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810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<sst xmlns="http://schemas.openxmlformats.org/spreadsheetml/2006/main" count="179" uniqueCount="59">
  <si>
    <t>37．　職業　（大分類），　産業　（大分類），　男女別15歳以上就業者数　　（組替）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</si>
  <si>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</si>
  <si>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</si>
  <si>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</si>
  <si>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</si>
  <si>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</si>
  <si>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</si>
  <si>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</si>
  <si>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</si>
  <si>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</si>
  <si>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</si>
  <si>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</si>
  <si>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</si>
  <si>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</si>
  <si>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</si>
  <si>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農業</t>
  </si>
  <si>
    <t>林業</t>
  </si>
  <si>
    <t>漁業</t>
  </si>
  <si>
    <t>鉱業</t>
  </si>
  <si>
    <t>建設業</t>
  </si>
  <si>
    <t>製造業</t>
  </si>
  <si>
    <t>運輸・通信業</t>
  </si>
  <si>
    <t>卸売・小売業，飲食店</t>
  </si>
  <si>
    <t>金融・保険業</t>
  </si>
  <si>
    <t>不動産業</t>
  </si>
  <si>
    <t>サービス業</t>
  </si>
  <si>
    <t>公務（他に分類されないもの）</t>
  </si>
  <si>
    <t>電気　・　ガス　・　熱供給　・　　水　　　　道　　　　業</t>
  </si>
  <si>
    <t xml:space="preserve">   昭　和　 55　年</t>
  </si>
  <si>
    <t>分類不能の産業</t>
  </si>
  <si>
    <t>女</t>
  </si>
  <si>
    <t>男</t>
  </si>
  <si>
    <t>　男　　女　･　産　　業　　　　　　（大　分　類）</t>
  </si>
  <si>
    <t>保安職業従事者</t>
  </si>
  <si>
    <t>総数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</si>
  <si>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</si>
  <si>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</si>
  <si>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</si>
  <si>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</si>
  <si>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</si>
  <si>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</si>
  <si>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</si>
  <si>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</si>
  <si>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</si>
  <si>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</si>
  <si>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分類不能の産業</t>
  </si>
  <si>
    <t>農林，漁業　作業者</t>
  </si>
  <si>
    <t>運輸・通信　　従事者</t>
  </si>
  <si>
    <t>サービス職業従事者</t>
  </si>
  <si>
    <t>販売従事者</t>
  </si>
  <si>
    <t>事務従事者</t>
  </si>
  <si>
    <t>専門的，技術的職業従事者</t>
  </si>
  <si>
    <t>管　理　的　　職業従事者</t>
  </si>
  <si>
    <t>　　　　　　　　　　　　　　　　（各年10月１日）</t>
  </si>
  <si>
    <t>-</t>
  </si>
  <si>
    <t>-</t>
  </si>
  <si>
    <t>　 平　成 　 ２</t>
  </si>
  <si>
    <t>技能工，採掘　・　製造・建設作業者及び労務作業者</t>
  </si>
  <si>
    <t>　　資料　総務省統計局　「国勢調査報告」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</si>
</sst>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distributed" vertical="center"/>
    </xf>
    <xf numFmtId="38" fontId="0" fillId="0" borderId="4" xfId="16" applyBorder="1" applyAlignment="1">
      <alignment horizontal="right"/>
    </xf>
    <xf numFmtId="38" fontId="0" fillId="0" borderId="0" xfId="16" applyAlignment="1">
      <alignment horizontal="right"/>
    </xf>
    <xf numFmtId="38" fontId="4" fillId="0" borderId="4" xfId="16" applyFont="1" applyBorder="1" applyAlignment="1">
      <alignment horizontal="right"/>
    </xf>
    <xf numFmtId="38" fontId="4" fillId="0" borderId="0" xfId="16" applyFont="1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5" xfId="16" applyBorder="1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5" xfId="16" applyFont="1" applyBorder="1" applyAlignment="1">
      <alignment horizontal="right"/>
    </xf>
    <xf numFmtId="0" fontId="3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A2" sqref="A2:J2"/>
    </sheetView>
  </sheetViews>
  <sheetFormatPr defaultColWidth="9.00390625" defaultRowHeight="13.5"/>
  <cols>
    <col min="1" max="1" width="3.75390625" style="0" customWidth="1"/>
    <col min="2" max="2" width="20.625" style="0" customWidth="1"/>
    <col min="3" max="3" width="12.25390625" style="0" customWidth="1"/>
    <col min="4" max="4" width="12.625" style="0" customWidth="1"/>
    <col min="5" max="17" width="12.25390625" style="0" customWidth="1"/>
  </cols>
  <sheetData>
    <row r="1" spans="1:13" ht="13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3" t="s">
        <v>53</v>
      </c>
      <c r="L2" s="43"/>
      <c r="M2" s="43"/>
    </row>
    <row r="3" spans="1:13" ht="13.5">
      <c r="A3" s="37" t="s">
        <v>32</v>
      </c>
      <c r="B3" s="38"/>
      <c r="C3" s="41" t="s">
        <v>34</v>
      </c>
      <c r="D3" s="13" t="s">
        <v>35</v>
      </c>
      <c r="E3" s="13" t="s">
        <v>36</v>
      </c>
      <c r="F3" s="13" t="s">
        <v>37</v>
      </c>
      <c r="G3" s="13" t="s">
        <v>38</v>
      </c>
      <c r="H3" s="13" t="s">
        <v>39</v>
      </c>
      <c r="I3" s="13" t="s">
        <v>40</v>
      </c>
      <c r="J3" s="13" t="s">
        <v>41</v>
      </c>
      <c r="K3" s="13" t="s">
        <v>42</v>
      </c>
      <c r="L3" s="13" t="s">
        <v>43</v>
      </c>
      <c r="M3" s="14" t="s">
        <v>44</v>
      </c>
    </row>
    <row r="4" spans="1:13" ht="44.25" customHeight="1">
      <c r="A4" s="39"/>
      <c r="B4" s="40"/>
      <c r="C4" s="42"/>
      <c r="D4" s="15" t="s">
        <v>51</v>
      </c>
      <c r="E4" s="16" t="s">
        <v>52</v>
      </c>
      <c r="F4" s="17" t="s">
        <v>50</v>
      </c>
      <c r="G4" s="17" t="s">
        <v>49</v>
      </c>
      <c r="H4" s="18" t="s">
        <v>48</v>
      </c>
      <c r="I4" s="19" t="s">
        <v>33</v>
      </c>
      <c r="J4" s="18" t="s">
        <v>46</v>
      </c>
      <c r="K4" s="18" t="s">
        <v>47</v>
      </c>
      <c r="L4" s="34" t="s">
        <v>57</v>
      </c>
      <c r="M4" s="33" t="s">
        <v>45</v>
      </c>
    </row>
    <row r="5" spans="2:3" ht="13.5" customHeight="1">
      <c r="B5" s="1"/>
      <c r="C5" s="20"/>
    </row>
    <row r="6" spans="1:13" ht="13.5">
      <c r="A6" s="5"/>
      <c r="B6" s="7" t="s">
        <v>28</v>
      </c>
      <c r="C6" s="23">
        <f>D6+E6+F6+G6+H6+I6+J6+K6+L6+M6</f>
        <v>356339</v>
      </c>
      <c r="D6" s="24">
        <v>38752</v>
      </c>
      <c r="E6" s="24">
        <v>25239</v>
      </c>
      <c r="F6" s="24">
        <v>82151</v>
      </c>
      <c r="G6" s="24">
        <v>69562</v>
      </c>
      <c r="H6" s="24">
        <v>29832</v>
      </c>
      <c r="I6" s="24">
        <v>6729</v>
      </c>
      <c r="J6" s="24">
        <v>10157</v>
      </c>
      <c r="K6" s="24">
        <v>15836</v>
      </c>
      <c r="L6" s="24">
        <v>77086</v>
      </c>
      <c r="M6" s="24">
        <v>995</v>
      </c>
    </row>
    <row r="7" spans="1:13" ht="13.5">
      <c r="A7" s="4"/>
      <c r="B7" s="4">
        <v>66</v>
      </c>
      <c r="C7" s="23">
        <f>D7+E7+F7+G7+H7+I7+J7+K7+L7+M7</f>
        <v>387344</v>
      </c>
      <c r="D7" s="24">
        <v>49215</v>
      </c>
      <c r="E7" s="24">
        <v>20427</v>
      </c>
      <c r="F7" s="24">
        <v>91414</v>
      </c>
      <c r="G7" s="24">
        <v>78328</v>
      </c>
      <c r="H7" s="24">
        <v>33517</v>
      </c>
      <c r="I7" s="24">
        <v>6725</v>
      </c>
      <c r="J7" s="24">
        <v>9469</v>
      </c>
      <c r="K7" s="24">
        <v>15540</v>
      </c>
      <c r="L7" s="24">
        <v>81087</v>
      </c>
      <c r="M7" s="24">
        <v>1622</v>
      </c>
    </row>
    <row r="8" spans="1:13" ht="13.5">
      <c r="A8" s="3"/>
      <c r="B8" s="2" t="s">
        <v>56</v>
      </c>
      <c r="C8" s="23">
        <f>D8+E8+F8+G8+H8+I8+J8+K8+L8+M8</f>
        <v>434330</v>
      </c>
      <c r="D8" s="24">
        <v>62951</v>
      </c>
      <c r="E8" s="24">
        <v>23334</v>
      </c>
      <c r="F8" s="24">
        <v>105272</v>
      </c>
      <c r="G8" s="24">
        <v>84504</v>
      </c>
      <c r="H8" s="24">
        <v>36761</v>
      </c>
      <c r="I8" s="24">
        <v>7496</v>
      </c>
      <c r="J8" s="24">
        <v>7844</v>
      </c>
      <c r="K8" s="24">
        <v>15920</v>
      </c>
      <c r="L8" s="24">
        <v>87565</v>
      </c>
      <c r="M8" s="24">
        <v>2683</v>
      </c>
    </row>
    <row r="9" spans="1:13" s="11" customFormat="1" ht="12.75">
      <c r="A9" s="10"/>
      <c r="B9" s="10">
        <v>7</v>
      </c>
      <c r="C9" s="25">
        <f>C11+C12+C13+C14+C15+C17+C18+C20+C21+C23+C24+C25+C26+C27</f>
        <v>479218</v>
      </c>
      <c r="D9" s="26">
        <f>D11+D12+D14+D15+D17+D18+D20+D21+D23+D24+D25+D26+D27</f>
        <v>71267</v>
      </c>
      <c r="E9" s="26">
        <f>E11+E12+E13+E14+E15+E17+E18+E20+E21+E23+E24+E25+E26+E27</f>
        <v>26509</v>
      </c>
      <c r="F9" s="26">
        <f>F11+F12+F13+F14+F15+F17+F18+F20+F21+F23+F24+F25+F26+F27</f>
        <v>108704</v>
      </c>
      <c r="G9" s="26">
        <f>G11+G12+G13+G14+G15+G17+G18+G20+G21+G23+G24+G25+G27</f>
        <v>95948</v>
      </c>
      <c r="H9" s="26">
        <f>H11+H12+H13+H15+H17+H18+H20+H21+H23+H24+H25+H26+H27</f>
        <v>42369</v>
      </c>
      <c r="I9" s="26">
        <f>I15+I17+I18+I20+I21+I23+I24+I25+I26+I27</f>
        <v>8126</v>
      </c>
      <c r="J9" s="26">
        <f>J11+J12+J13+J15+J17+J21+J24+J25+J26+J27</f>
        <v>7089</v>
      </c>
      <c r="K9" s="26">
        <f>K11+K12+K13+K14+K15+K17+K18+K20+K21+K23+K24+K25+K26+K27</f>
        <v>16652</v>
      </c>
      <c r="L9" s="26">
        <f>L11+L12+L13+L14+L15+L17+L18+L20+L21+L23+L24+L25+L26+L27</f>
        <v>99002</v>
      </c>
      <c r="M9" s="26">
        <f>+M12+M15+M17+M18+M20+M21+M24+M25+M26+M27</f>
        <v>3552</v>
      </c>
    </row>
    <row r="10" spans="3:13" ht="13.5">
      <c r="C10" s="23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3.5">
      <c r="A11" s="3" t="s">
        <v>1</v>
      </c>
      <c r="B11" s="6" t="s">
        <v>15</v>
      </c>
      <c r="C11" s="23">
        <v>6783</v>
      </c>
      <c r="D11" s="27">
        <v>19</v>
      </c>
      <c r="E11" s="27">
        <v>37</v>
      </c>
      <c r="F11" s="27">
        <v>91</v>
      </c>
      <c r="G11" s="27">
        <v>44</v>
      </c>
      <c r="H11" s="27">
        <v>1</v>
      </c>
      <c r="I11" s="30" t="s">
        <v>54</v>
      </c>
      <c r="J11" s="27">
        <v>6523</v>
      </c>
      <c r="K11" s="27">
        <v>5</v>
      </c>
      <c r="L11" s="27">
        <v>63</v>
      </c>
      <c r="M11" s="30" t="s">
        <v>54</v>
      </c>
    </row>
    <row r="12" spans="1:13" ht="13.5">
      <c r="A12" s="3" t="s">
        <v>2</v>
      </c>
      <c r="B12" s="6" t="s">
        <v>16</v>
      </c>
      <c r="C12" s="23">
        <v>115</v>
      </c>
      <c r="D12" s="27">
        <v>1</v>
      </c>
      <c r="E12" s="27">
        <v>14</v>
      </c>
      <c r="F12" s="27">
        <v>37</v>
      </c>
      <c r="G12" s="27">
        <v>2</v>
      </c>
      <c r="H12" s="27">
        <v>1</v>
      </c>
      <c r="I12" s="30" t="s">
        <v>54</v>
      </c>
      <c r="J12" s="27">
        <v>44</v>
      </c>
      <c r="K12" s="27">
        <v>3</v>
      </c>
      <c r="L12" s="27">
        <v>12</v>
      </c>
      <c r="M12" s="27">
        <v>1</v>
      </c>
    </row>
    <row r="13" spans="1:13" ht="13.5">
      <c r="A13" s="3" t="s">
        <v>3</v>
      </c>
      <c r="B13" s="6" t="s">
        <v>17</v>
      </c>
      <c r="C13" s="23">
        <v>107</v>
      </c>
      <c r="D13" s="30" t="s">
        <v>54</v>
      </c>
      <c r="E13" s="27">
        <v>5</v>
      </c>
      <c r="F13" s="27">
        <v>11</v>
      </c>
      <c r="G13" s="27">
        <v>2</v>
      </c>
      <c r="H13" s="27">
        <v>7</v>
      </c>
      <c r="I13" s="30" t="s">
        <v>54</v>
      </c>
      <c r="J13" s="27">
        <v>71</v>
      </c>
      <c r="K13" s="27">
        <v>9</v>
      </c>
      <c r="L13" s="27">
        <v>2</v>
      </c>
      <c r="M13" s="30" t="s">
        <v>54</v>
      </c>
    </row>
    <row r="14" spans="1:13" ht="13.5">
      <c r="A14" s="3" t="s">
        <v>4</v>
      </c>
      <c r="B14" s="6" t="s">
        <v>18</v>
      </c>
      <c r="C14" s="23">
        <v>107</v>
      </c>
      <c r="D14" s="27">
        <v>3</v>
      </c>
      <c r="E14" s="27">
        <v>18</v>
      </c>
      <c r="F14" s="27">
        <v>22</v>
      </c>
      <c r="G14" s="27">
        <v>9</v>
      </c>
      <c r="H14" s="30" t="s">
        <v>54</v>
      </c>
      <c r="I14" s="30" t="s">
        <v>54</v>
      </c>
      <c r="J14" s="30" t="s">
        <v>54</v>
      </c>
      <c r="K14" s="27">
        <v>19</v>
      </c>
      <c r="L14" s="27">
        <v>36</v>
      </c>
      <c r="M14" s="30" t="s">
        <v>54</v>
      </c>
    </row>
    <row r="15" spans="1:13" ht="13.5">
      <c r="A15" s="3" t="s">
        <v>5</v>
      </c>
      <c r="B15" s="6" t="s">
        <v>19</v>
      </c>
      <c r="C15" s="23">
        <v>51579</v>
      </c>
      <c r="D15" s="27">
        <v>7177</v>
      </c>
      <c r="E15" s="27">
        <v>4493</v>
      </c>
      <c r="F15" s="27">
        <v>9535</v>
      </c>
      <c r="G15" s="27">
        <v>4796</v>
      </c>
      <c r="H15" s="27">
        <v>187</v>
      </c>
      <c r="I15" s="27">
        <v>37</v>
      </c>
      <c r="J15" s="27">
        <v>187</v>
      </c>
      <c r="K15" s="27">
        <v>544</v>
      </c>
      <c r="L15" s="27">
        <v>24615</v>
      </c>
      <c r="M15" s="27">
        <v>8</v>
      </c>
    </row>
    <row r="16" spans="1:13" ht="13.5">
      <c r="A16" s="3"/>
      <c r="C16" s="23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3.5">
      <c r="A17" s="3" t="s">
        <v>6</v>
      </c>
      <c r="B17" s="6" t="s">
        <v>20</v>
      </c>
      <c r="C17" s="23">
        <v>37846</v>
      </c>
      <c r="D17" s="27">
        <v>2337</v>
      </c>
      <c r="E17" s="27">
        <v>2407</v>
      </c>
      <c r="F17" s="27">
        <v>5717</v>
      </c>
      <c r="G17" s="27">
        <v>3542</v>
      </c>
      <c r="H17" s="27">
        <v>258</v>
      </c>
      <c r="I17" s="27">
        <v>36</v>
      </c>
      <c r="J17" s="27">
        <v>15</v>
      </c>
      <c r="K17" s="27">
        <v>271</v>
      </c>
      <c r="L17" s="27">
        <v>23257</v>
      </c>
      <c r="M17" s="27">
        <v>6</v>
      </c>
    </row>
    <row r="18" spans="1:13" ht="13.5">
      <c r="A18" s="3" t="s">
        <v>7</v>
      </c>
      <c r="B18" s="35" t="s">
        <v>27</v>
      </c>
      <c r="C18" s="23">
        <v>3949</v>
      </c>
      <c r="D18" s="27">
        <v>691</v>
      </c>
      <c r="E18" s="27">
        <v>257</v>
      </c>
      <c r="F18" s="27">
        <v>1804</v>
      </c>
      <c r="G18" s="27">
        <v>100</v>
      </c>
      <c r="H18" s="27">
        <v>13</v>
      </c>
      <c r="I18" s="27">
        <v>10</v>
      </c>
      <c r="J18" s="30" t="s">
        <v>54</v>
      </c>
      <c r="K18" s="27">
        <v>35</v>
      </c>
      <c r="L18" s="27">
        <v>1038</v>
      </c>
      <c r="M18" s="27">
        <v>1</v>
      </c>
    </row>
    <row r="19" spans="1:13" ht="13.5">
      <c r="A19" s="3"/>
      <c r="B19" s="35"/>
      <c r="C19" s="23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3.5">
      <c r="A20" s="3" t="s">
        <v>8</v>
      </c>
      <c r="B20" s="6" t="s">
        <v>21</v>
      </c>
      <c r="C20" s="23">
        <v>32659</v>
      </c>
      <c r="D20" s="27">
        <v>647</v>
      </c>
      <c r="E20" s="27">
        <v>1572</v>
      </c>
      <c r="F20" s="27">
        <v>8985</v>
      </c>
      <c r="G20" s="27">
        <v>2035</v>
      </c>
      <c r="H20" s="27">
        <v>384</v>
      </c>
      <c r="I20" s="27">
        <v>67</v>
      </c>
      <c r="J20" s="30" t="s">
        <v>54</v>
      </c>
      <c r="K20" s="27">
        <v>13220</v>
      </c>
      <c r="L20" s="27">
        <v>5737</v>
      </c>
      <c r="M20" s="27">
        <v>12</v>
      </c>
    </row>
    <row r="21" spans="1:13" ht="13.5">
      <c r="A21" s="3" t="s">
        <v>9</v>
      </c>
      <c r="B21" s="8" t="s">
        <v>22</v>
      </c>
      <c r="C21" s="23">
        <v>153305</v>
      </c>
      <c r="D21" s="27">
        <v>2807</v>
      </c>
      <c r="E21" s="27">
        <v>8975</v>
      </c>
      <c r="F21" s="27">
        <v>31044</v>
      </c>
      <c r="G21" s="27">
        <v>68637</v>
      </c>
      <c r="H21" s="27">
        <v>20040</v>
      </c>
      <c r="I21" s="27">
        <v>48</v>
      </c>
      <c r="J21" s="27">
        <v>62</v>
      </c>
      <c r="K21" s="27">
        <v>613</v>
      </c>
      <c r="L21" s="27">
        <v>21056</v>
      </c>
      <c r="M21" s="27">
        <v>23</v>
      </c>
    </row>
    <row r="22" spans="1:13" ht="13.5">
      <c r="A22" s="3"/>
      <c r="B22" s="6"/>
      <c r="C22" s="23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3.5">
      <c r="A23" s="3" t="s">
        <v>10</v>
      </c>
      <c r="B23" s="6" t="s">
        <v>23</v>
      </c>
      <c r="C23" s="23">
        <v>18443</v>
      </c>
      <c r="D23" s="27">
        <v>293</v>
      </c>
      <c r="E23" s="27">
        <v>1604</v>
      </c>
      <c r="F23" s="27">
        <v>9227</v>
      </c>
      <c r="G23" s="27">
        <v>7106</v>
      </c>
      <c r="H23" s="27">
        <v>60</v>
      </c>
      <c r="I23" s="27">
        <v>6</v>
      </c>
      <c r="J23" s="30" t="s">
        <v>54</v>
      </c>
      <c r="K23" s="27">
        <v>64</v>
      </c>
      <c r="L23" s="27">
        <v>83</v>
      </c>
      <c r="M23" s="30" t="s">
        <v>54</v>
      </c>
    </row>
    <row r="24" spans="1:13" ht="13.5">
      <c r="A24" s="3" t="s">
        <v>11</v>
      </c>
      <c r="B24" s="6" t="s">
        <v>24</v>
      </c>
      <c r="C24" s="23">
        <v>7176</v>
      </c>
      <c r="D24" s="27">
        <v>127</v>
      </c>
      <c r="E24" s="27">
        <v>1133</v>
      </c>
      <c r="F24" s="27">
        <v>1895</v>
      </c>
      <c r="G24" s="27">
        <v>2831</v>
      </c>
      <c r="H24" s="27">
        <v>736</v>
      </c>
      <c r="I24" s="27">
        <v>50</v>
      </c>
      <c r="J24" s="27">
        <v>1</v>
      </c>
      <c r="K24" s="27">
        <v>23</v>
      </c>
      <c r="L24" s="27">
        <v>379</v>
      </c>
      <c r="M24" s="27">
        <v>1</v>
      </c>
    </row>
    <row r="25" spans="1:13" ht="13.5">
      <c r="A25" s="3" t="s">
        <v>12</v>
      </c>
      <c r="B25" s="6" t="s">
        <v>25</v>
      </c>
      <c r="C25" s="23">
        <v>144015</v>
      </c>
      <c r="D25" s="27">
        <v>55856</v>
      </c>
      <c r="E25" s="27">
        <v>5405</v>
      </c>
      <c r="F25" s="27">
        <v>29460</v>
      </c>
      <c r="G25" s="27">
        <v>6760</v>
      </c>
      <c r="H25" s="27">
        <v>20599</v>
      </c>
      <c r="I25" s="27">
        <v>2203</v>
      </c>
      <c r="J25" s="27">
        <v>164</v>
      </c>
      <c r="K25" s="27">
        <v>1633</v>
      </c>
      <c r="L25" s="27">
        <v>21902</v>
      </c>
      <c r="M25" s="27">
        <v>33</v>
      </c>
    </row>
    <row r="26" spans="1:13" ht="13.5">
      <c r="A26" s="3" t="s">
        <v>13</v>
      </c>
      <c r="B26" s="9" t="s">
        <v>26</v>
      </c>
      <c r="C26" s="23">
        <v>19176</v>
      </c>
      <c r="D26" s="27">
        <v>1250</v>
      </c>
      <c r="E26" s="27">
        <v>564</v>
      </c>
      <c r="F26" s="27">
        <v>10713</v>
      </c>
      <c r="G26" s="30" t="s">
        <v>54</v>
      </c>
      <c r="H26" s="27">
        <v>36</v>
      </c>
      <c r="I26" s="27">
        <v>5667</v>
      </c>
      <c r="J26" s="27">
        <v>12</v>
      </c>
      <c r="K26" s="27">
        <v>201</v>
      </c>
      <c r="L26" s="27">
        <v>732</v>
      </c>
      <c r="M26" s="27">
        <v>1</v>
      </c>
    </row>
    <row r="27" spans="1:13" ht="13.5">
      <c r="A27" s="3" t="s">
        <v>14</v>
      </c>
      <c r="B27" s="6" t="s">
        <v>29</v>
      </c>
      <c r="C27" s="23">
        <v>3958</v>
      </c>
      <c r="D27" s="27">
        <v>59</v>
      </c>
      <c r="E27" s="27">
        <v>25</v>
      </c>
      <c r="F27" s="27">
        <v>163</v>
      </c>
      <c r="G27" s="27">
        <v>84</v>
      </c>
      <c r="H27" s="27">
        <v>47</v>
      </c>
      <c r="I27" s="27">
        <v>2</v>
      </c>
      <c r="J27" s="27">
        <v>10</v>
      </c>
      <c r="K27" s="27">
        <v>12</v>
      </c>
      <c r="L27" s="27">
        <v>90</v>
      </c>
      <c r="M27" s="27">
        <v>3466</v>
      </c>
    </row>
    <row r="28" spans="3:13" ht="13.5">
      <c r="C28" s="23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2:13" s="11" customFormat="1" ht="13.5" customHeight="1">
      <c r="B29" s="10" t="s">
        <v>31</v>
      </c>
      <c r="C29" s="25">
        <f>C31+C32+C33+C34+C35+C37+C38+C40+C41+C43+C44+C45+C46+C47</f>
        <v>291132</v>
      </c>
      <c r="D29" s="26">
        <f>D31+D32+D34+D35+D37+D38+D40+D41+D43+D44+D45+D46+D47</f>
        <v>42858</v>
      </c>
      <c r="E29" s="26">
        <f>E31+E32+E33+E34+E35+E37+E38+E40+E41+E43+E44+E45+E46+E47</f>
        <v>23898</v>
      </c>
      <c r="F29" s="26">
        <f>F31+F32+F33+F34+F35+F37+F38+F40+F41+F43+F44+F45+F46+F47</f>
        <v>41864</v>
      </c>
      <c r="G29" s="26">
        <f>G31+G32+G33+G34+G35+G37+G38+G40+G41+G43+G44+G45+G47</f>
        <v>65229</v>
      </c>
      <c r="H29" s="26">
        <f>H33+H35+H37+H38+H40+H41+H43+H44+H45+H46+H47</f>
        <v>16181</v>
      </c>
      <c r="I29" s="26">
        <f>I35+I37+I38+I40+I41+I43+I44+I45+I46+I47</f>
        <v>7569</v>
      </c>
      <c r="J29" s="26">
        <f>J31+J32+J33+J35+J37+J41+J44+J45+J46+J47</f>
        <v>3916</v>
      </c>
      <c r="K29" s="26">
        <f>K31+K32+K33+K34+K35+K37+K38+K40+K41+K43+K44+K45+K46+K47</f>
        <v>15556</v>
      </c>
      <c r="L29" s="26">
        <f>L31+L32+L33+L34+L35+L37+L38+L40+L41+L43+L44+L45+L46+L47</f>
        <v>71990</v>
      </c>
      <c r="M29" s="26">
        <f>M32+M35+M37+M38+M40+M41+M45+M46+M47</f>
        <v>2071</v>
      </c>
    </row>
    <row r="30" spans="3:13" ht="13.5">
      <c r="C30" s="23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3.5">
      <c r="A31" s="3" t="s">
        <v>1</v>
      </c>
      <c r="B31" s="6" t="s">
        <v>15</v>
      </c>
      <c r="C31" s="23">
        <v>3618</v>
      </c>
      <c r="D31" s="27">
        <v>16</v>
      </c>
      <c r="E31" s="27">
        <v>33</v>
      </c>
      <c r="F31" s="27">
        <v>12</v>
      </c>
      <c r="G31" s="27">
        <v>31</v>
      </c>
      <c r="H31" s="30" t="s">
        <v>54</v>
      </c>
      <c r="I31" s="30" t="s">
        <v>54</v>
      </c>
      <c r="J31" s="27">
        <v>3482</v>
      </c>
      <c r="K31" s="27">
        <v>4</v>
      </c>
      <c r="L31" s="27">
        <v>40</v>
      </c>
      <c r="M31" s="30" t="s">
        <v>54</v>
      </c>
    </row>
    <row r="32" spans="1:13" ht="13.5">
      <c r="A32" s="3" t="s">
        <v>2</v>
      </c>
      <c r="B32" s="6" t="s">
        <v>16</v>
      </c>
      <c r="C32" s="23">
        <v>91</v>
      </c>
      <c r="D32" s="27">
        <v>1</v>
      </c>
      <c r="E32" s="27">
        <v>13</v>
      </c>
      <c r="F32" s="27">
        <v>25</v>
      </c>
      <c r="G32" s="27">
        <v>2</v>
      </c>
      <c r="H32" s="30" t="s">
        <v>54</v>
      </c>
      <c r="I32" s="30" t="s">
        <v>54</v>
      </c>
      <c r="J32" s="27">
        <v>36</v>
      </c>
      <c r="K32" s="27">
        <v>3</v>
      </c>
      <c r="L32" s="27">
        <v>10</v>
      </c>
      <c r="M32" s="27">
        <v>1</v>
      </c>
    </row>
    <row r="33" spans="1:13" ht="13.5">
      <c r="A33" s="3" t="s">
        <v>3</v>
      </c>
      <c r="B33" s="6" t="s">
        <v>17</v>
      </c>
      <c r="C33" s="23">
        <v>89</v>
      </c>
      <c r="D33" s="30" t="s">
        <v>54</v>
      </c>
      <c r="E33" s="27">
        <v>3</v>
      </c>
      <c r="F33" s="27">
        <v>7</v>
      </c>
      <c r="G33" s="27">
        <v>2</v>
      </c>
      <c r="H33" s="27">
        <v>7</v>
      </c>
      <c r="I33" s="30" t="s">
        <v>54</v>
      </c>
      <c r="J33" s="27">
        <v>60</v>
      </c>
      <c r="K33" s="27">
        <v>9</v>
      </c>
      <c r="L33" s="27">
        <v>1</v>
      </c>
      <c r="M33" s="30" t="s">
        <v>54</v>
      </c>
    </row>
    <row r="34" spans="1:13" ht="13.5">
      <c r="A34" s="3" t="s">
        <v>4</v>
      </c>
      <c r="B34" s="6" t="s">
        <v>18</v>
      </c>
      <c r="C34" s="23">
        <v>84</v>
      </c>
      <c r="D34" s="27">
        <v>3</v>
      </c>
      <c r="E34" s="27">
        <v>16</v>
      </c>
      <c r="F34" s="27">
        <v>8</v>
      </c>
      <c r="G34" s="27">
        <v>8</v>
      </c>
      <c r="H34" s="30" t="s">
        <v>54</v>
      </c>
      <c r="I34" s="30" t="s">
        <v>54</v>
      </c>
      <c r="J34" s="30" t="s">
        <v>54</v>
      </c>
      <c r="K34" s="27">
        <v>19</v>
      </c>
      <c r="L34" s="27">
        <v>30</v>
      </c>
      <c r="M34" s="30" t="s">
        <v>54</v>
      </c>
    </row>
    <row r="35" spans="1:13" ht="13.5">
      <c r="A35" s="3" t="s">
        <v>5</v>
      </c>
      <c r="B35" s="6" t="s">
        <v>19</v>
      </c>
      <c r="C35" s="23">
        <v>42714</v>
      </c>
      <c r="D35" s="27">
        <v>6964</v>
      </c>
      <c r="E35" s="27">
        <v>4138</v>
      </c>
      <c r="F35" s="27">
        <v>2868</v>
      </c>
      <c r="G35" s="27">
        <v>4554</v>
      </c>
      <c r="H35" s="27">
        <v>36</v>
      </c>
      <c r="I35" s="27">
        <v>35</v>
      </c>
      <c r="J35" s="27">
        <v>157</v>
      </c>
      <c r="K35" s="27">
        <v>506</v>
      </c>
      <c r="L35" s="27">
        <v>23450</v>
      </c>
      <c r="M35" s="27">
        <v>6</v>
      </c>
    </row>
    <row r="36" spans="1:13" ht="13.5">
      <c r="A36" s="3"/>
      <c r="C36" s="23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3.5">
      <c r="A37" s="3" t="s">
        <v>6</v>
      </c>
      <c r="B37" s="6" t="s">
        <v>20</v>
      </c>
      <c r="C37" s="23">
        <v>24499</v>
      </c>
      <c r="D37" s="27">
        <v>2014</v>
      </c>
      <c r="E37" s="27">
        <v>2210</v>
      </c>
      <c r="F37" s="27">
        <v>2196</v>
      </c>
      <c r="G37" s="27">
        <v>3121</v>
      </c>
      <c r="H37" s="27">
        <v>87</v>
      </c>
      <c r="I37" s="27">
        <v>33</v>
      </c>
      <c r="J37" s="27">
        <v>11</v>
      </c>
      <c r="K37" s="27">
        <v>267</v>
      </c>
      <c r="L37" s="27">
        <v>14554</v>
      </c>
      <c r="M37" s="27">
        <v>6</v>
      </c>
    </row>
    <row r="38" spans="1:13" ht="13.5">
      <c r="A38" s="3" t="s">
        <v>7</v>
      </c>
      <c r="B38" s="35" t="s">
        <v>27</v>
      </c>
      <c r="C38" s="23">
        <v>3400</v>
      </c>
      <c r="D38" s="27">
        <v>679</v>
      </c>
      <c r="E38" s="27">
        <v>257</v>
      </c>
      <c r="F38" s="27">
        <v>1324</v>
      </c>
      <c r="G38" s="27">
        <v>94</v>
      </c>
      <c r="H38" s="27">
        <v>5</v>
      </c>
      <c r="I38" s="27">
        <v>10</v>
      </c>
      <c r="J38" s="30" t="s">
        <v>54</v>
      </c>
      <c r="K38" s="27">
        <v>28</v>
      </c>
      <c r="L38" s="27">
        <v>1002</v>
      </c>
      <c r="M38" s="27">
        <v>1</v>
      </c>
    </row>
    <row r="39" spans="1:13" ht="13.5">
      <c r="A39" s="3"/>
      <c r="B39" s="35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3.5">
      <c r="A40" s="3" t="s">
        <v>8</v>
      </c>
      <c r="B40" s="6" t="s">
        <v>21</v>
      </c>
      <c r="C40" s="23">
        <v>27439</v>
      </c>
      <c r="D40" s="27">
        <v>614</v>
      </c>
      <c r="E40" s="27">
        <v>1497</v>
      </c>
      <c r="F40" s="27">
        <v>5685</v>
      </c>
      <c r="G40" s="27">
        <v>1725</v>
      </c>
      <c r="H40" s="27">
        <v>199</v>
      </c>
      <c r="I40" s="27">
        <v>66</v>
      </c>
      <c r="J40" s="30" t="s">
        <v>54</v>
      </c>
      <c r="K40" s="27">
        <v>12614</v>
      </c>
      <c r="L40" s="27">
        <v>5028</v>
      </c>
      <c r="M40" s="27">
        <v>11</v>
      </c>
    </row>
    <row r="41" spans="1:13" ht="13.5">
      <c r="A41" s="3" t="s">
        <v>9</v>
      </c>
      <c r="B41" s="8" t="s">
        <v>22</v>
      </c>
      <c r="C41" s="23">
        <v>84226</v>
      </c>
      <c r="D41" s="27">
        <v>1668</v>
      </c>
      <c r="E41" s="27">
        <v>7981</v>
      </c>
      <c r="F41" s="27">
        <v>8304</v>
      </c>
      <c r="G41" s="27">
        <v>45128</v>
      </c>
      <c r="H41" s="27">
        <v>7694</v>
      </c>
      <c r="I41" s="27">
        <v>45</v>
      </c>
      <c r="J41" s="27">
        <v>37</v>
      </c>
      <c r="K41" s="27">
        <v>534</v>
      </c>
      <c r="L41" s="27">
        <v>12821</v>
      </c>
      <c r="M41" s="27">
        <v>14</v>
      </c>
    </row>
    <row r="42" spans="1:13" ht="13.5">
      <c r="A42" s="3"/>
      <c r="B42" s="6"/>
      <c r="C42" s="23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3.5">
      <c r="A43" s="3" t="s">
        <v>10</v>
      </c>
      <c r="B43" s="6" t="s">
        <v>23</v>
      </c>
      <c r="C43" s="23">
        <v>9101</v>
      </c>
      <c r="D43" s="27">
        <v>247</v>
      </c>
      <c r="E43" s="27">
        <v>1538</v>
      </c>
      <c r="F43" s="27">
        <v>3646</v>
      </c>
      <c r="G43" s="27">
        <v>3539</v>
      </c>
      <c r="H43" s="27">
        <v>21</v>
      </c>
      <c r="I43" s="27">
        <v>6</v>
      </c>
      <c r="J43" s="30" t="s">
        <v>54</v>
      </c>
      <c r="K43" s="27">
        <v>54</v>
      </c>
      <c r="L43" s="27">
        <v>50</v>
      </c>
      <c r="M43" s="30" t="s">
        <v>54</v>
      </c>
    </row>
    <row r="44" spans="1:13" ht="13.5">
      <c r="A44" s="3" t="s">
        <v>11</v>
      </c>
      <c r="B44" s="6" t="s">
        <v>24</v>
      </c>
      <c r="C44" s="23">
        <v>4331</v>
      </c>
      <c r="D44" s="27">
        <v>110</v>
      </c>
      <c r="E44" s="27">
        <v>813</v>
      </c>
      <c r="F44" s="27">
        <v>534</v>
      </c>
      <c r="G44" s="27">
        <v>2045</v>
      </c>
      <c r="H44" s="27">
        <v>508</v>
      </c>
      <c r="I44" s="27">
        <v>49</v>
      </c>
      <c r="J44" s="27">
        <v>1</v>
      </c>
      <c r="K44" s="27">
        <v>17</v>
      </c>
      <c r="L44" s="27">
        <v>254</v>
      </c>
      <c r="M44" s="30" t="s">
        <v>54</v>
      </c>
    </row>
    <row r="45" spans="1:13" ht="13.5">
      <c r="A45" s="3" t="s">
        <v>12</v>
      </c>
      <c r="B45" s="6" t="s">
        <v>25</v>
      </c>
      <c r="C45" s="23">
        <v>74964</v>
      </c>
      <c r="D45" s="27">
        <v>29499</v>
      </c>
      <c r="E45" s="27">
        <v>4837</v>
      </c>
      <c r="F45" s="27">
        <v>10485</v>
      </c>
      <c r="G45" s="27">
        <v>4932</v>
      </c>
      <c r="H45" s="27">
        <v>7597</v>
      </c>
      <c r="I45" s="27">
        <v>2001</v>
      </c>
      <c r="J45" s="27">
        <v>115</v>
      </c>
      <c r="K45" s="27">
        <v>1326</v>
      </c>
      <c r="L45" s="27">
        <v>14158</v>
      </c>
      <c r="M45" s="27">
        <v>14</v>
      </c>
    </row>
    <row r="46" spans="1:13" ht="13.5">
      <c r="A46" s="3" t="s">
        <v>13</v>
      </c>
      <c r="B46" s="9" t="s">
        <v>26</v>
      </c>
      <c r="C46" s="23">
        <v>14308</v>
      </c>
      <c r="D46" s="27">
        <v>1017</v>
      </c>
      <c r="E46" s="27">
        <v>543</v>
      </c>
      <c r="F46" s="27">
        <v>6712</v>
      </c>
      <c r="G46" s="30" t="s">
        <v>54</v>
      </c>
      <c r="H46" s="27">
        <v>12</v>
      </c>
      <c r="I46" s="27">
        <v>5322</v>
      </c>
      <c r="J46" s="27">
        <v>11</v>
      </c>
      <c r="K46" s="27">
        <v>163</v>
      </c>
      <c r="L46" s="27">
        <v>527</v>
      </c>
      <c r="M46" s="27">
        <v>1</v>
      </c>
    </row>
    <row r="47" spans="1:13" ht="13.5">
      <c r="A47" s="3" t="s">
        <v>14</v>
      </c>
      <c r="B47" s="6" t="s">
        <v>29</v>
      </c>
      <c r="C47" s="23">
        <v>2268</v>
      </c>
      <c r="D47" s="27">
        <v>26</v>
      </c>
      <c r="E47" s="27">
        <v>19</v>
      </c>
      <c r="F47" s="27">
        <v>58</v>
      </c>
      <c r="G47" s="27">
        <v>48</v>
      </c>
      <c r="H47" s="27">
        <v>15</v>
      </c>
      <c r="I47" s="27">
        <v>2</v>
      </c>
      <c r="J47" s="27">
        <v>6</v>
      </c>
      <c r="K47" s="27">
        <v>12</v>
      </c>
      <c r="L47" s="27">
        <v>65</v>
      </c>
      <c r="M47" s="27">
        <v>2017</v>
      </c>
    </row>
    <row r="48" spans="3:13" ht="13.5">
      <c r="C48" s="23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s="11" customFormat="1" ht="12.75">
      <c r="A49" s="10"/>
      <c r="B49" s="10" t="s">
        <v>30</v>
      </c>
      <c r="C49" s="25">
        <f>C51+C52+C53+C54+C55+C57+C58+C60+C61+C63+C65+C64+C66+C67</f>
        <v>188086</v>
      </c>
      <c r="D49" s="26">
        <f>D51+D55+D57+D58+D60+D61+D63+D65+D64+D66+D67</f>
        <v>28409</v>
      </c>
      <c r="E49" s="26">
        <f>E51+E52+E53+E54+E55+E57+E60+E61+E63+E65+E64+E66+E67</f>
        <v>2611</v>
      </c>
      <c r="F49" s="26">
        <f>F51+F52+F53+F54+F55+F57+F58+F60+F61+F63+F65+F64+F66+F67</f>
        <v>66840</v>
      </c>
      <c r="G49" s="26">
        <f>G51+G54+G55+G57+G58+G60+G61+G63+G65+G64+G67</f>
        <v>30719</v>
      </c>
      <c r="H49" s="26">
        <f>H51+H52+H55+H57+H58+H60+H61+H63+H65+H64+H66+H67</f>
        <v>26188</v>
      </c>
      <c r="I49" s="26">
        <f>I55+I57+I60+I61+I65+I64+I66</f>
        <v>557</v>
      </c>
      <c r="J49" s="26">
        <f>J51+J52+J53+J55+J57+J61+J65+J66+J67</f>
        <v>3173</v>
      </c>
      <c r="K49" s="26">
        <f>K51+K55+K57+K58+K60+K61+K63+K65+K64+K66</f>
        <v>1096</v>
      </c>
      <c r="L49" s="26">
        <f>L51+L52+L53+L54+L55+L57+L58+L60+L61+L63+L65+L64+L66+L67</f>
        <v>27012</v>
      </c>
      <c r="M49" s="26">
        <f>M55+M60+M61+M65+M64+M67</f>
        <v>1481</v>
      </c>
    </row>
    <row r="50" spans="3:13" ht="13.5">
      <c r="C50" s="23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3.5">
      <c r="A51" s="3" t="s">
        <v>1</v>
      </c>
      <c r="B51" s="6" t="s">
        <v>15</v>
      </c>
      <c r="C51" s="23">
        <v>3165</v>
      </c>
      <c r="D51" s="27">
        <v>3</v>
      </c>
      <c r="E51" s="27">
        <v>4</v>
      </c>
      <c r="F51" s="27">
        <v>79</v>
      </c>
      <c r="G51" s="27">
        <v>13</v>
      </c>
      <c r="H51" s="27">
        <v>1</v>
      </c>
      <c r="I51" s="30" t="s">
        <v>54</v>
      </c>
      <c r="J51" s="27">
        <v>3041</v>
      </c>
      <c r="K51" s="27">
        <v>1</v>
      </c>
      <c r="L51" s="27">
        <v>23</v>
      </c>
      <c r="M51" s="30" t="s">
        <v>54</v>
      </c>
    </row>
    <row r="52" spans="1:13" ht="13.5">
      <c r="A52" s="3" t="s">
        <v>2</v>
      </c>
      <c r="B52" s="6" t="s">
        <v>16</v>
      </c>
      <c r="C52" s="23">
        <v>24</v>
      </c>
      <c r="D52" s="31" t="s">
        <v>54</v>
      </c>
      <c r="E52" s="24">
        <v>1</v>
      </c>
      <c r="F52" s="24">
        <v>12</v>
      </c>
      <c r="G52" s="31" t="s">
        <v>54</v>
      </c>
      <c r="H52" s="24">
        <v>1</v>
      </c>
      <c r="I52" s="31" t="s">
        <v>54</v>
      </c>
      <c r="J52" s="24">
        <v>8</v>
      </c>
      <c r="K52" s="31" t="s">
        <v>54</v>
      </c>
      <c r="L52" s="24">
        <v>2</v>
      </c>
      <c r="M52" s="31" t="s">
        <v>54</v>
      </c>
    </row>
    <row r="53" spans="1:13" ht="13.5">
      <c r="A53" s="3" t="s">
        <v>3</v>
      </c>
      <c r="B53" s="6" t="s">
        <v>17</v>
      </c>
      <c r="C53" s="23">
        <v>18</v>
      </c>
      <c r="D53" s="31" t="s">
        <v>54</v>
      </c>
      <c r="E53" s="24">
        <v>2</v>
      </c>
      <c r="F53" s="24">
        <v>4</v>
      </c>
      <c r="G53" s="31" t="s">
        <v>54</v>
      </c>
      <c r="H53" s="31" t="s">
        <v>54</v>
      </c>
      <c r="I53" s="31" t="s">
        <v>54</v>
      </c>
      <c r="J53" s="24">
        <v>11</v>
      </c>
      <c r="K53" s="31" t="s">
        <v>54</v>
      </c>
      <c r="L53" s="24">
        <v>1</v>
      </c>
      <c r="M53" s="31" t="s">
        <v>54</v>
      </c>
    </row>
    <row r="54" spans="1:13" ht="13.5">
      <c r="A54" s="3" t="s">
        <v>4</v>
      </c>
      <c r="B54" s="6" t="s">
        <v>18</v>
      </c>
      <c r="C54" s="23">
        <v>23</v>
      </c>
      <c r="D54" s="31" t="s">
        <v>54</v>
      </c>
      <c r="E54" s="24">
        <v>2</v>
      </c>
      <c r="F54" s="24">
        <v>14</v>
      </c>
      <c r="G54" s="24">
        <v>1</v>
      </c>
      <c r="H54" s="31" t="s">
        <v>54</v>
      </c>
      <c r="I54" s="31" t="s">
        <v>54</v>
      </c>
      <c r="J54" s="31" t="s">
        <v>54</v>
      </c>
      <c r="K54" s="31" t="s">
        <v>54</v>
      </c>
      <c r="L54" s="24">
        <v>6</v>
      </c>
      <c r="M54" s="31" t="s">
        <v>54</v>
      </c>
    </row>
    <row r="55" spans="1:13" ht="13.5">
      <c r="A55" s="3" t="s">
        <v>5</v>
      </c>
      <c r="B55" s="6" t="s">
        <v>19</v>
      </c>
      <c r="C55" s="23">
        <v>8865</v>
      </c>
      <c r="D55" s="24">
        <v>213</v>
      </c>
      <c r="E55" s="24">
        <v>355</v>
      </c>
      <c r="F55" s="24">
        <v>6667</v>
      </c>
      <c r="G55" s="24">
        <v>242</v>
      </c>
      <c r="H55" s="24">
        <v>151</v>
      </c>
      <c r="I55" s="24">
        <v>2</v>
      </c>
      <c r="J55" s="24">
        <v>30</v>
      </c>
      <c r="K55" s="24">
        <v>38</v>
      </c>
      <c r="L55" s="24">
        <v>1165</v>
      </c>
      <c r="M55" s="24">
        <v>2</v>
      </c>
    </row>
    <row r="56" spans="1:13" ht="13.5">
      <c r="A56" s="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3.5">
      <c r="A57" s="3" t="s">
        <v>6</v>
      </c>
      <c r="B57" s="6" t="s">
        <v>20</v>
      </c>
      <c r="C57" s="23">
        <v>13347</v>
      </c>
      <c r="D57" s="24">
        <v>323</v>
      </c>
      <c r="E57" s="24">
        <v>197</v>
      </c>
      <c r="F57" s="24">
        <v>3521</v>
      </c>
      <c r="G57" s="24">
        <v>421</v>
      </c>
      <c r="H57" s="24">
        <v>171</v>
      </c>
      <c r="I57" s="24">
        <v>3</v>
      </c>
      <c r="J57" s="24">
        <v>4</v>
      </c>
      <c r="K57" s="24">
        <v>4</v>
      </c>
      <c r="L57" s="24">
        <v>8703</v>
      </c>
      <c r="M57" s="31" t="s">
        <v>54</v>
      </c>
    </row>
    <row r="58" spans="1:13" ht="13.5">
      <c r="A58" s="3" t="s">
        <v>7</v>
      </c>
      <c r="B58" s="35" t="s">
        <v>27</v>
      </c>
      <c r="C58" s="23">
        <v>549</v>
      </c>
      <c r="D58" s="24">
        <v>12</v>
      </c>
      <c r="E58" s="31" t="s">
        <v>54</v>
      </c>
      <c r="F58" s="24">
        <v>480</v>
      </c>
      <c r="G58" s="24">
        <v>6</v>
      </c>
      <c r="H58" s="24">
        <v>8</v>
      </c>
      <c r="I58" s="31" t="s">
        <v>54</v>
      </c>
      <c r="J58" s="31" t="s">
        <v>54</v>
      </c>
      <c r="K58" s="24">
        <v>7</v>
      </c>
      <c r="L58" s="24">
        <v>36</v>
      </c>
      <c r="M58" s="31" t="s">
        <v>54</v>
      </c>
    </row>
    <row r="59" spans="1:13" ht="13.5">
      <c r="A59" s="3"/>
      <c r="B59" s="35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3.5">
      <c r="A60" s="3" t="s">
        <v>8</v>
      </c>
      <c r="B60" s="6" t="s">
        <v>21</v>
      </c>
      <c r="C60" s="23">
        <v>5220</v>
      </c>
      <c r="D60" s="24">
        <v>33</v>
      </c>
      <c r="E60" s="24">
        <v>75</v>
      </c>
      <c r="F60" s="24">
        <v>3300</v>
      </c>
      <c r="G60" s="24">
        <v>310</v>
      </c>
      <c r="H60" s="24">
        <v>185</v>
      </c>
      <c r="I60" s="24">
        <v>1</v>
      </c>
      <c r="J60" s="31" t="s">
        <v>54</v>
      </c>
      <c r="K60" s="24">
        <v>606</v>
      </c>
      <c r="L60" s="24">
        <v>709</v>
      </c>
      <c r="M60" s="24">
        <v>1</v>
      </c>
    </row>
    <row r="61" spans="1:13" ht="13.5">
      <c r="A61" s="3" t="s">
        <v>9</v>
      </c>
      <c r="B61" s="8" t="s">
        <v>22</v>
      </c>
      <c r="C61" s="23">
        <v>69079</v>
      </c>
      <c r="D61" s="24">
        <v>1139</v>
      </c>
      <c r="E61" s="24">
        <v>994</v>
      </c>
      <c r="F61" s="24">
        <v>22740</v>
      </c>
      <c r="G61" s="24">
        <v>23509</v>
      </c>
      <c r="H61" s="24">
        <v>12346</v>
      </c>
      <c r="I61" s="24">
        <v>3</v>
      </c>
      <c r="J61" s="24">
        <v>25</v>
      </c>
      <c r="K61" s="24">
        <v>79</v>
      </c>
      <c r="L61" s="24">
        <v>8235</v>
      </c>
      <c r="M61" s="24">
        <v>9</v>
      </c>
    </row>
    <row r="62" spans="1:13" ht="13.5">
      <c r="A62" s="3"/>
      <c r="B62" s="6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3.5">
      <c r="A63" s="3" t="s">
        <v>10</v>
      </c>
      <c r="B63" s="6" t="s">
        <v>23</v>
      </c>
      <c r="C63" s="23">
        <v>9342</v>
      </c>
      <c r="D63" s="24">
        <v>46</v>
      </c>
      <c r="E63" s="24">
        <v>66</v>
      </c>
      <c r="F63" s="24">
        <v>5581</v>
      </c>
      <c r="G63" s="24">
        <v>3567</v>
      </c>
      <c r="H63" s="24">
        <v>39</v>
      </c>
      <c r="I63" s="31" t="s">
        <v>54</v>
      </c>
      <c r="J63" s="31" t="s">
        <v>54</v>
      </c>
      <c r="K63" s="24">
        <v>10</v>
      </c>
      <c r="L63" s="24">
        <v>33</v>
      </c>
      <c r="M63" s="31" t="s">
        <v>54</v>
      </c>
    </row>
    <row r="64" spans="1:13" ht="13.5">
      <c r="A64" s="3" t="s">
        <v>11</v>
      </c>
      <c r="B64" s="6" t="s">
        <v>24</v>
      </c>
      <c r="C64" s="23">
        <v>2845</v>
      </c>
      <c r="D64" s="24">
        <v>17</v>
      </c>
      <c r="E64" s="24">
        <v>320</v>
      </c>
      <c r="F64" s="24">
        <v>1361</v>
      </c>
      <c r="G64" s="24">
        <v>786</v>
      </c>
      <c r="H64" s="24">
        <v>228</v>
      </c>
      <c r="I64" s="24">
        <v>1</v>
      </c>
      <c r="J64" s="31" t="s">
        <v>54</v>
      </c>
      <c r="K64" s="24">
        <v>6</v>
      </c>
      <c r="L64" s="24">
        <v>125</v>
      </c>
      <c r="M64" s="24">
        <v>1</v>
      </c>
    </row>
    <row r="65" spans="1:13" ht="13.5">
      <c r="A65" s="3" t="s">
        <v>12</v>
      </c>
      <c r="B65" s="6" t="s">
        <v>25</v>
      </c>
      <c r="C65" s="23">
        <v>69051</v>
      </c>
      <c r="D65" s="24">
        <v>26357</v>
      </c>
      <c r="E65" s="24">
        <v>568</v>
      </c>
      <c r="F65" s="24">
        <v>18975</v>
      </c>
      <c r="G65" s="24">
        <v>1828</v>
      </c>
      <c r="H65" s="24">
        <v>13002</v>
      </c>
      <c r="I65" s="24">
        <v>202</v>
      </c>
      <c r="J65" s="24">
        <v>49</v>
      </c>
      <c r="K65" s="24">
        <v>307</v>
      </c>
      <c r="L65" s="24">
        <v>7744</v>
      </c>
      <c r="M65" s="24">
        <v>19</v>
      </c>
    </row>
    <row r="66" spans="1:13" ht="13.5">
      <c r="A66" s="3" t="s">
        <v>13</v>
      </c>
      <c r="B66" s="9" t="s">
        <v>26</v>
      </c>
      <c r="C66" s="23">
        <v>4868</v>
      </c>
      <c r="D66" s="24">
        <v>233</v>
      </c>
      <c r="E66" s="24">
        <v>21</v>
      </c>
      <c r="F66" s="24">
        <v>4001</v>
      </c>
      <c r="G66" s="31" t="s">
        <v>55</v>
      </c>
      <c r="H66" s="24">
        <v>24</v>
      </c>
      <c r="I66" s="24">
        <v>345</v>
      </c>
      <c r="J66" s="24">
        <v>1</v>
      </c>
      <c r="K66" s="24">
        <v>38</v>
      </c>
      <c r="L66" s="24">
        <v>205</v>
      </c>
      <c r="M66" s="31" t="s">
        <v>54</v>
      </c>
    </row>
    <row r="67" spans="1:14" ht="13.5">
      <c r="A67" s="21" t="s">
        <v>14</v>
      </c>
      <c r="B67" s="22" t="s">
        <v>29</v>
      </c>
      <c r="C67" s="28">
        <v>1690</v>
      </c>
      <c r="D67" s="29">
        <v>33</v>
      </c>
      <c r="E67" s="29">
        <v>6</v>
      </c>
      <c r="F67" s="29">
        <v>105</v>
      </c>
      <c r="G67" s="29">
        <v>36</v>
      </c>
      <c r="H67" s="29">
        <v>32</v>
      </c>
      <c r="I67" s="32" t="s">
        <v>54</v>
      </c>
      <c r="J67" s="29">
        <v>4</v>
      </c>
      <c r="K67" s="32" t="s">
        <v>54</v>
      </c>
      <c r="L67" s="29">
        <v>25</v>
      </c>
      <c r="M67" s="29">
        <v>1449</v>
      </c>
      <c r="N67" s="1"/>
    </row>
    <row r="68" ht="13.5">
      <c r="A68" s="12" t="s">
        <v>58</v>
      </c>
    </row>
  </sheetData>
  <mergeCells count="8">
    <mergeCell ref="B18:B19"/>
    <mergeCell ref="B38:B39"/>
    <mergeCell ref="B58:B59"/>
    <mergeCell ref="A1:M1"/>
    <mergeCell ref="A3:B4"/>
    <mergeCell ref="C3:C4"/>
    <mergeCell ref="K2:M2"/>
    <mergeCell ref="A2:J2"/>
  </mergeCells>
  <printOptions/>
  <pageMargins left="0.7874015748031497" right="0.7874015748031497" top="0.67" bottom="0.87" header="0.31" footer="0.35"/>
  <pageSetup horizontalDpi="600" verticalDpi="600" orientation="landscape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2001-06-06T07:47:59Z</cp:lastPrinted>
  <dcterms:created xsi:type="dcterms:W3CDTF">2001-04-17T01:55:14Z</dcterms:created>
  <dcterms:modified xsi:type="dcterms:W3CDTF">2001-06-06T07:48:04Z</dcterms:modified>
  <cp:category/>
  <cp:version/>
  <cp:contentType/>
  <cp:contentStatus/>
</cp:coreProperties>
</file>