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8475" windowHeight="4725" activeTab="1"/>
  </bookViews>
  <sheets>
    <sheet name="127-1" sheetId="1" r:id="rId1"/>
    <sheet name="127-2" sheetId="2" r:id="rId2"/>
  </sheets>
  <definedNames/>
  <calcPr fullCalcOnLoad="1"/>
</workbook>
</file>

<file path=xl/sharedStrings.xml><?xml version="1.0" encoding="utf-8"?>
<sst xmlns="http://schemas.openxmlformats.org/spreadsheetml/2006/main" count="57" uniqueCount="32">
  <si>
    <t>持ち家</t>
  </si>
  <si>
    <t>総数</t>
  </si>
  <si>
    <t>青葉区</t>
  </si>
  <si>
    <t>宮城野区</t>
  </si>
  <si>
    <t>若林区</t>
  </si>
  <si>
    <t>太白区</t>
  </si>
  <si>
    <t>泉区</t>
  </si>
  <si>
    <t>年・区別</t>
  </si>
  <si>
    <t>床面積の合計</t>
  </si>
  <si>
    <t>（単位  面積：㎡）</t>
  </si>
  <si>
    <t>うちマンション</t>
  </si>
  <si>
    <t>給与住宅</t>
  </si>
  <si>
    <t>資料  国土交通省</t>
  </si>
  <si>
    <t>127.着工新設住宅の状況</t>
  </si>
  <si>
    <t>1.建て方別</t>
  </si>
  <si>
    <t>鉄筋コンクリート造または鉄骨造，利用関係＝分譲住宅のものをいう。</t>
  </si>
  <si>
    <t>127.着工新設住宅の状況</t>
  </si>
  <si>
    <t>（単位  面積：㎡）</t>
  </si>
  <si>
    <t>総          数</t>
  </si>
  <si>
    <t>戸  数</t>
  </si>
  <si>
    <t>資料  国土交通省</t>
  </si>
  <si>
    <t>2.利用関係別</t>
  </si>
  <si>
    <t>貸家</t>
  </si>
  <si>
    <t>分譲住宅</t>
  </si>
  <si>
    <t>一戸建</t>
  </si>
  <si>
    <t>長屋建</t>
  </si>
  <si>
    <t>共同住宅</t>
  </si>
  <si>
    <t>戸数</t>
  </si>
  <si>
    <t>年</t>
  </si>
  <si>
    <t>平 成</t>
  </si>
  <si>
    <t>　本表は建築着工統計調査によるものであり，住宅のうち新設のみに関する数値である。</t>
  </si>
  <si>
    <t>　また，本表におけるマンションは，共同住宅のうち，構造＝鉄骨鉄筋コンクリート造，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</si>
</sst>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41" fontId="10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41" fontId="3" fillId="0" borderId="0" xfId="16" applyNumberFormat="1" applyFont="1" applyAlignment="1">
      <alignment/>
    </xf>
    <xf numFmtId="41" fontId="3" fillId="0" borderId="0" xfId="16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41" fontId="3" fillId="0" borderId="5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41" fontId="3" fillId="0" borderId="0" xfId="16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41" fontId="10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Q25"/>
  <sheetViews>
    <sheetView showGridLines="0" workbookViewId="0" topLeftCell="A1">
      <selection activeCell="J25" sqref="J25"/>
    </sheetView>
  </sheetViews>
  <sheetFormatPr defaultColWidth="9.00390625" defaultRowHeight="13.5"/>
  <cols>
    <col min="1" max="1" width="1.25" style="0" customWidth="1"/>
    <col min="2" max="2" width="4.125" style="0" customWidth="1"/>
    <col min="3" max="3" width="2.75390625" style="0" customWidth="1"/>
    <col min="4" max="5" width="1.25" style="0" customWidth="1"/>
    <col min="6" max="6" width="8.50390625" style="0" customWidth="1"/>
    <col min="7" max="7" width="12.00390625" style="0" customWidth="1"/>
    <col min="8" max="8" width="7.625" style="0" customWidth="1"/>
    <col min="9" max="9" width="9.625" style="0" customWidth="1"/>
    <col min="10" max="10" width="7.625" style="0" customWidth="1"/>
    <col min="11" max="11" width="9.625" style="0" customWidth="1"/>
    <col min="12" max="12" width="7.875" style="0" customWidth="1"/>
    <col min="13" max="13" width="9.625" style="0" customWidth="1"/>
    <col min="14" max="14" width="7.625" style="0" customWidth="1"/>
    <col min="15" max="15" width="9.625" style="0" customWidth="1"/>
    <col min="17" max="17" width="6.25390625" style="0" customWidth="1"/>
  </cols>
  <sheetData>
    <row r="1" spans="1:15" s="29" customFormat="1" ht="22.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="29" customFormat="1" ht="13.5" customHeight="1">
      <c r="A2" s="33"/>
    </row>
    <row r="3" s="31" customFormat="1" ht="11.25">
      <c r="G3" s="31" t="s">
        <v>30</v>
      </c>
    </row>
    <row r="4" s="31" customFormat="1" ht="11.25">
      <c r="G4" s="31" t="s">
        <v>31</v>
      </c>
    </row>
    <row r="5" s="31" customFormat="1" ht="11.25">
      <c r="G5" s="31" t="s">
        <v>15</v>
      </c>
    </row>
    <row r="6" s="29" customFormat="1" ht="13.5" customHeight="1">
      <c r="A6" s="30"/>
    </row>
    <row r="7" spans="1:15" s="29" customFormat="1" ht="16.5" customHeight="1">
      <c r="A7" s="46" t="s">
        <v>14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="29" customFormat="1" ht="13.5" customHeight="1"/>
    <row r="9" spans="1:17" ht="13.5" customHeight="1" thickBot="1">
      <c r="A9" s="2" t="s">
        <v>9</v>
      </c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43" t="s">
        <v>7</v>
      </c>
      <c r="B10" s="47"/>
      <c r="C10" s="47"/>
      <c r="D10" s="47"/>
      <c r="E10" s="48"/>
      <c r="F10" s="57" t="s">
        <v>1</v>
      </c>
      <c r="G10" s="48"/>
      <c r="H10" s="57" t="s">
        <v>24</v>
      </c>
      <c r="I10" s="48"/>
      <c r="J10" s="57" t="s">
        <v>25</v>
      </c>
      <c r="K10" s="48"/>
      <c r="L10" s="57" t="s">
        <v>26</v>
      </c>
      <c r="M10" s="47"/>
      <c r="N10" s="39"/>
      <c r="O10" s="39"/>
      <c r="P10" s="1"/>
      <c r="Q10" s="1"/>
    </row>
    <row r="11" spans="1:17" ht="18" customHeight="1">
      <c r="A11" s="49"/>
      <c r="B11" s="59"/>
      <c r="C11" s="59"/>
      <c r="D11" s="59"/>
      <c r="E11" s="50"/>
      <c r="F11" s="58"/>
      <c r="G11" s="52"/>
      <c r="H11" s="58"/>
      <c r="I11" s="52"/>
      <c r="J11" s="58"/>
      <c r="K11" s="52"/>
      <c r="L11" s="58"/>
      <c r="M11" s="51"/>
      <c r="N11" s="42" t="s">
        <v>10</v>
      </c>
      <c r="O11" s="41"/>
      <c r="P11" s="1"/>
      <c r="Q11" s="1"/>
    </row>
    <row r="12" spans="1:17" ht="21.75" customHeight="1">
      <c r="A12" s="51"/>
      <c r="B12" s="51"/>
      <c r="C12" s="51"/>
      <c r="D12" s="51"/>
      <c r="E12" s="52"/>
      <c r="F12" s="27" t="s">
        <v>27</v>
      </c>
      <c r="G12" s="36" t="s">
        <v>8</v>
      </c>
      <c r="H12" s="28" t="s">
        <v>27</v>
      </c>
      <c r="I12" s="36" t="s">
        <v>8</v>
      </c>
      <c r="J12" s="28" t="s">
        <v>27</v>
      </c>
      <c r="K12" s="36" t="s">
        <v>8</v>
      </c>
      <c r="L12" s="28" t="s">
        <v>27</v>
      </c>
      <c r="M12" s="36" t="s">
        <v>8</v>
      </c>
      <c r="N12" s="37" t="s">
        <v>27</v>
      </c>
      <c r="O12" s="38" t="s">
        <v>8</v>
      </c>
      <c r="P12" s="1"/>
      <c r="Q12" s="1"/>
    </row>
    <row r="13" spans="1:17" ht="6" customHeight="1">
      <c r="A13" s="25"/>
      <c r="B13" s="25"/>
      <c r="C13" s="25"/>
      <c r="D13" s="25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1"/>
      <c r="Q13" s="1"/>
    </row>
    <row r="14" spans="1:17" ht="18.75" customHeight="1">
      <c r="A14" s="1"/>
      <c r="B14" s="10" t="s">
        <v>29</v>
      </c>
      <c r="C14" s="8">
        <v>16</v>
      </c>
      <c r="D14" s="55" t="s">
        <v>28</v>
      </c>
      <c r="E14" s="56"/>
      <c r="F14" s="18">
        <v>10903</v>
      </c>
      <c r="G14" s="18">
        <v>918018</v>
      </c>
      <c r="H14" s="18">
        <v>3463</v>
      </c>
      <c r="I14" s="18">
        <v>468093</v>
      </c>
      <c r="J14" s="18">
        <v>662</v>
      </c>
      <c r="K14" s="18">
        <v>31382</v>
      </c>
      <c r="L14" s="18">
        <v>6778</v>
      </c>
      <c r="M14" s="18">
        <v>418543</v>
      </c>
      <c r="N14" s="23">
        <v>1765</v>
      </c>
      <c r="O14" s="23">
        <v>168059</v>
      </c>
      <c r="P14" s="1"/>
      <c r="Q14" s="1"/>
    </row>
    <row r="15" spans="1:17" ht="15" customHeight="1">
      <c r="A15" s="1"/>
      <c r="B15" s="10"/>
      <c r="C15" s="8">
        <v>17</v>
      </c>
      <c r="D15" s="12"/>
      <c r="E15" s="4"/>
      <c r="F15" s="18">
        <v>12904</v>
      </c>
      <c r="G15" s="18">
        <v>981297</v>
      </c>
      <c r="H15" s="18">
        <v>3385</v>
      </c>
      <c r="I15" s="18">
        <v>445147</v>
      </c>
      <c r="J15" s="18">
        <v>862</v>
      </c>
      <c r="K15" s="18">
        <v>38233</v>
      </c>
      <c r="L15" s="18">
        <v>8657</v>
      </c>
      <c r="M15" s="18">
        <v>497917</v>
      </c>
      <c r="N15" s="23">
        <v>2046</v>
      </c>
      <c r="O15" s="23">
        <v>190782</v>
      </c>
      <c r="P15" s="20"/>
      <c r="Q15" s="20"/>
    </row>
    <row r="16" spans="1:17" ht="15" customHeight="1">
      <c r="A16" s="1"/>
      <c r="B16" s="11"/>
      <c r="C16" s="32">
        <v>18</v>
      </c>
      <c r="D16" s="34"/>
      <c r="E16" s="4"/>
      <c r="F16" s="17">
        <v>14937</v>
      </c>
      <c r="G16" s="17">
        <v>1075995</v>
      </c>
      <c r="H16" s="17">
        <v>3451</v>
      </c>
      <c r="I16" s="17">
        <v>453265</v>
      </c>
      <c r="J16" s="17">
        <v>791</v>
      </c>
      <c r="K16" s="17">
        <v>37929</v>
      </c>
      <c r="L16" s="17">
        <v>10695</v>
      </c>
      <c r="M16" s="17">
        <v>584801</v>
      </c>
      <c r="N16" s="17">
        <v>2143</v>
      </c>
      <c r="O16" s="17">
        <v>206128</v>
      </c>
      <c r="P16" s="20"/>
      <c r="Q16" s="20"/>
    </row>
    <row r="17" spans="1:17" ht="15" customHeight="1">
      <c r="A17" s="1"/>
      <c r="B17" s="11"/>
      <c r="C17" s="32">
        <v>19</v>
      </c>
      <c r="D17" s="34"/>
      <c r="E17" s="3"/>
      <c r="F17" s="21">
        <v>12502</v>
      </c>
      <c r="G17" s="19">
        <v>963467</v>
      </c>
      <c r="H17" s="19">
        <v>3113</v>
      </c>
      <c r="I17" s="19">
        <v>399206</v>
      </c>
      <c r="J17" s="19">
        <v>831</v>
      </c>
      <c r="K17" s="19">
        <v>41158</v>
      </c>
      <c r="L17" s="19">
        <v>8558</v>
      </c>
      <c r="M17" s="19">
        <v>523103</v>
      </c>
      <c r="N17" s="15">
        <v>2538</v>
      </c>
      <c r="O17" s="15">
        <v>253049</v>
      </c>
      <c r="P17" s="20"/>
      <c r="Q17" s="20"/>
    </row>
    <row r="18" spans="1:17" ht="22.5" customHeight="1">
      <c r="A18" s="1"/>
      <c r="B18" s="11"/>
      <c r="C18" s="9">
        <v>20</v>
      </c>
      <c r="D18" s="35"/>
      <c r="E18" s="1"/>
      <c r="F18" s="22">
        <f>SUM(F19:F23)</f>
        <v>8804</v>
      </c>
      <c r="G18" s="26">
        <f aca="true" t="shared" si="0" ref="G18:O18">SUM(G19:G23)</f>
        <v>744873</v>
      </c>
      <c r="H18" s="26">
        <f t="shared" si="0"/>
        <v>3076</v>
      </c>
      <c r="I18" s="26">
        <f t="shared" si="0"/>
        <v>385965</v>
      </c>
      <c r="J18" s="26">
        <f t="shared" si="0"/>
        <v>734</v>
      </c>
      <c r="K18" s="26">
        <f t="shared" si="0"/>
        <v>39603</v>
      </c>
      <c r="L18" s="26">
        <f t="shared" si="0"/>
        <v>4994</v>
      </c>
      <c r="M18" s="26">
        <f t="shared" si="0"/>
        <v>319305</v>
      </c>
      <c r="N18" s="14">
        <f t="shared" si="0"/>
        <v>1865</v>
      </c>
      <c r="O18" s="14">
        <f t="shared" si="0"/>
        <v>183422</v>
      </c>
      <c r="P18" s="20"/>
      <c r="Q18" s="20"/>
    </row>
    <row r="19" spans="1:17" ht="21" customHeight="1">
      <c r="A19" s="1"/>
      <c r="B19" s="53" t="s">
        <v>2</v>
      </c>
      <c r="C19" s="54"/>
      <c r="D19" s="54"/>
      <c r="E19" s="1"/>
      <c r="F19" s="21">
        <f aca="true" t="shared" si="1" ref="F19:G23">H19+J19+L19</f>
        <v>3308</v>
      </c>
      <c r="G19" s="19">
        <f t="shared" si="1"/>
        <v>279269</v>
      </c>
      <c r="H19" s="19">
        <v>896</v>
      </c>
      <c r="I19" s="19">
        <v>112252</v>
      </c>
      <c r="J19" s="19">
        <v>146</v>
      </c>
      <c r="K19" s="19">
        <v>8880</v>
      </c>
      <c r="L19" s="19">
        <v>2266</v>
      </c>
      <c r="M19" s="19">
        <v>158137</v>
      </c>
      <c r="N19" s="16">
        <v>1032</v>
      </c>
      <c r="O19" s="16">
        <v>108404</v>
      </c>
      <c r="P19" s="20"/>
      <c r="Q19" s="20"/>
    </row>
    <row r="20" spans="1:17" ht="18" customHeight="1">
      <c r="A20" s="1"/>
      <c r="B20" s="53" t="s">
        <v>3</v>
      </c>
      <c r="C20" s="54"/>
      <c r="D20" s="54"/>
      <c r="E20" s="1"/>
      <c r="F20" s="21">
        <f t="shared" si="1"/>
        <v>1690</v>
      </c>
      <c r="G20" s="19">
        <f t="shared" si="1"/>
        <v>118605</v>
      </c>
      <c r="H20" s="19">
        <v>470</v>
      </c>
      <c r="I20" s="19">
        <v>56642</v>
      </c>
      <c r="J20" s="19">
        <v>265</v>
      </c>
      <c r="K20" s="19">
        <v>12886</v>
      </c>
      <c r="L20" s="19">
        <v>955</v>
      </c>
      <c r="M20" s="19">
        <v>49077</v>
      </c>
      <c r="N20" s="16">
        <v>216</v>
      </c>
      <c r="O20" s="16">
        <v>20291</v>
      </c>
      <c r="P20" s="20"/>
      <c r="Q20" s="20"/>
    </row>
    <row r="21" spans="1:17" ht="18" customHeight="1">
      <c r="A21" s="1"/>
      <c r="B21" s="53" t="s">
        <v>4</v>
      </c>
      <c r="C21" s="54"/>
      <c r="D21" s="54"/>
      <c r="E21" s="1"/>
      <c r="F21" s="21">
        <f t="shared" si="1"/>
        <v>785</v>
      </c>
      <c r="G21" s="19">
        <f t="shared" si="1"/>
        <v>64071</v>
      </c>
      <c r="H21" s="19">
        <v>337</v>
      </c>
      <c r="I21" s="19">
        <v>42141</v>
      </c>
      <c r="J21" s="19">
        <v>49</v>
      </c>
      <c r="K21" s="19">
        <v>2377</v>
      </c>
      <c r="L21" s="19">
        <v>399</v>
      </c>
      <c r="M21" s="19">
        <v>19553</v>
      </c>
      <c r="N21" s="16">
        <v>0</v>
      </c>
      <c r="O21" s="16">
        <v>0</v>
      </c>
      <c r="P21" s="20"/>
      <c r="Q21" s="20"/>
    </row>
    <row r="22" spans="1:17" ht="18" customHeight="1">
      <c r="A22" s="1"/>
      <c r="B22" s="53" t="s">
        <v>5</v>
      </c>
      <c r="C22" s="54"/>
      <c r="D22" s="54"/>
      <c r="E22" s="1"/>
      <c r="F22" s="21">
        <f t="shared" si="1"/>
        <v>1336</v>
      </c>
      <c r="G22" s="19">
        <f t="shared" si="1"/>
        <v>123719</v>
      </c>
      <c r="H22" s="19">
        <v>605</v>
      </c>
      <c r="I22" s="19">
        <v>76544</v>
      </c>
      <c r="J22" s="19">
        <v>132</v>
      </c>
      <c r="K22" s="19">
        <v>7504</v>
      </c>
      <c r="L22" s="19">
        <v>599</v>
      </c>
      <c r="M22" s="19">
        <v>39671</v>
      </c>
      <c r="N22" s="16">
        <v>264</v>
      </c>
      <c r="O22" s="16">
        <v>22371</v>
      </c>
      <c r="P22" s="20"/>
      <c r="Q22" s="20"/>
    </row>
    <row r="23" spans="1:17" ht="18" customHeight="1">
      <c r="A23" s="1"/>
      <c r="B23" s="53" t="s">
        <v>6</v>
      </c>
      <c r="C23" s="54"/>
      <c r="D23" s="54"/>
      <c r="E23" s="1"/>
      <c r="F23" s="21">
        <f t="shared" si="1"/>
        <v>1685</v>
      </c>
      <c r="G23" s="19">
        <f t="shared" si="1"/>
        <v>159209</v>
      </c>
      <c r="H23" s="19">
        <v>768</v>
      </c>
      <c r="I23" s="19">
        <v>98386</v>
      </c>
      <c r="J23" s="19">
        <v>142</v>
      </c>
      <c r="K23" s="19">
        <v>7956</v>
      </c>
      <c r="L23" s="19">
        <v>775</v>
      </c>
      <c r="M23" s="19">
        <v>52867</v>
      </c>
      <c r="N23" s="16">
        <v>353</v>
      </c>
      <c r="O23" s="16">
        <v>32356</v>
      </c>
      <c r="P23" s="20"/>
      <c r="Q23" s="20"/>
    </row>
    <row r="24" spans="1:17" ht="9" customHeight="1">
      <c r="A24" s="6"/>
      <c r="B24" s="6"/>
      <c r="C24" s="6"/>
      <c r="D24" s="6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20"/>
      <c r="Q24" s="20"/>
    </row>
    <row r="25" spans="1:17" ht="13.5">
      <c r="A25" s="13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</sheetData>
  <mergeCells count="14">
    <mergeCell ref="D14:E14"/>
    <mergeCell ref="B19:D19"/>
    <mergeCell ref="B20:D20"/>
    <mergeCell ref="B21:D21"/>
    <mergeCell ref="B22:D22"/>
    <mergeCell ref="B23:D23"/>
    <mergeCell ref="A1:O1"/>
    <mergeCell ref="A7:O7"/>
    <mergeCell ref="L10:M11"/>
    <mergeCell ref="N11:O11"/>
    <mergeCell ref="A10:E12"/>
    <mergeCell ref="F10:G11"/>
    <mergeCell ref="H10:I11"/>
    <mergeCell ref="J10:K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/>
  <dimension ref="A1:Q21"/>
  <sheetViews>
    <sheetView showGridLines="0" tabSelected="1" workbookViewId="0" topLeftCell="A1">
      <selection activeCell="J25" sqref="J25"/>
    </sheetView>
  </sheetViews>
  <sheetFormatPr defaultColWidth="9.00390625" defaultRowHeight="13.5"/>
  <cols>
    <col min="1" max="1" width="1.25" style="0" customWidth="1"/>
    <col min="2" max="2" width="4.125" style="0" customWidth="1"/>
    <col min="3" max="3" width="2.75390625" style="0" customWidth="1"/>
    <col min="4" max="5" width="1.25" style="0" customWidth="1"/>
    <col min="6" max="6" width="8.50390625" style="0" customWidth="1"/>
    <col min="7" max="7" width="12.00390625" style="0" customWidth="1"/>
    <col min="8" max="8" width="7.625" style="0" customWidth="1"/>
    <col min="9" max="9" width="9.625" style="0" customWidth="1"/>
    <col min="10" max="10" width="7.625" style="0" customWidth="1"/>
    <col min="11" max="11" width="9.625" style="0" customWidth="1"/>
    <col min="12" max="12" width="7.625" style="0" customWidth="1"/>
    <col min="13" max="13" width="9.625" style="0" customWidth="1"/>
    <col min="14" max="14" width="7.625" style="0" customWidth="1"/>
    <col min="15" max="15" width="9.625" style="0" customWidth="1"/>
    <col min="17" max="17" width="6.25390625" style="0" customWidth="1"/>
  </cols>
  <sheetData>
    <row r="1" spans="1:15" s="29" customFormat="1" ht="22.5" customHeight="1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="29" customFormat="1" ht="13.5" customHeight="1">
      <c r="A2" s="33"/>
    </row>
    <row r="3" spans="1:15" s="29" customFormat="1" ht="16.5" customHeight="1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="29" customFormat="1" ht="13.5" customHeight="1"/>
    <row r="5" spans="1:17" ht="13.5" customHeight="1" thickBot="1">
      <c r="A5" s="2" t="s">
        <v>17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>
      <c r="A6" s="43" t="s">
        <v>7</v>
      </c>
      <c r="B6" s="47"/>
      <c r="C6" s="47"/>
      <c r="D6" s="47"/>
      <c r="E6" s="48"/>
      <c r="F6" s="57" t="s">
        <v>18</v>
      </c>
      <c r="G6" s="48"/>
      <c r="H6" s="57" t="s">
        <v>0</v>
      </c>
      <c r="I6" s="48"/>
      <c r="J6" s="57" t="s">
        <v>22</v>
      </c>
      <c r="K6" s="48"/>
      <c r="L6" s="57" t="s">
        <v>11</v>
      </c>
      <c r="M6" s="47"/>
      <c r="N6" s="57" t="s">
        <v>23</v>
      </c>
      <c r="O6" s="43"/>
      <c r="P6" s="1"/>
      <c r="Q6" s="1"/>
    </row>
    <row r="7" spans="1:17" ht="18" customHeight="1">
      <c r="A7" s="49"/>
      <c r="B7" s="59"/>
      <c r="C7" s="59"/>
      <c r="D7" s="59"/>
      <c r="E7" s="50"/>
      <c r="F7" s="58"/>
      <c r="G7" s="52"/>
      <c r="H7" s="58"/>
      <c r="I7" s="52"/>
      <c r="J7" s="58"/>
      <c r="K7" s="52"/>
      <c r="L7" s="58"/>
      <c r="M7" s="51"/>
      <c r="N7" s="40"/>
      <c r="O7" s="44"/>
      <c r="P7" s="1"/>
      <c r="Q7" s="1"/>
    </row>
    <row r="8" spans="1:17" ht="21.75" customHeight="1">
      <c r="A8" s="51"/>
      <c r="B8" s="51"/>
      <c r="C8" s="51"/>
      <c r="D8" s="51"/>
      <c r="E8" s="52"/>
      <c r="F8" s="27" t="s">
        <v>19</v>
      </c>
      <c r="G8" s="36" t="s">
        <v>8</v>
      </c>
      <c r="H8" s="28" t="s">
        <v>19</v>
      </c>
      <c r="I8" s="36" t="s">
        <v>8</v>
      </c>
      <c r="J8" s="28" t="s">
        <v>19</v>
      </c>
      <c r="K8" s="36" t="s">
        <v>8</v>
      </c>
      <c r="L8" s="28" t="s">
        <v>19</v>
      </c>
      <c r="M8" s="36" t="s">
        <v>8</v>
      </c>
      <c r="N8" s="37" t="s">
        <v>19</v>
      </c>
      <c r="O8" s="38" t="s">
        <v>8</v>
      </c>
      <c r="P8" s="1"/>
      <c r="Q8" s="1"/>
    </row>
    <row r="9" spans="1:17" ht="6" customHeight="1">
      <c r="A9" s="25"/>
      <c r="B9" s="25"/>
      <c r="C9" s="25"/>
      <c r="D9" s="25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1"/>
      <c r="Q9" s="1"/>
    </row>
    <row r="10" spans="1:17" ht="18.75" customHeight="1">
      <c r="A10" s="1"/>
      <c r="B10" s="10" t="s">
        <v>29</v>
      </c>
      <c r="C10" s="8">
        <v>16</v>
      </c>
      <c r="D10" s="55" t="s">
        <v>28</v>
      </c>
      <c r="E10" s="56"/>
      <c r="F10" s="18">
        <v>10903</v>
      </c>
      <c r="G10" s="18">
        <v>918018</v>
      </c>
      <c r="H10" s="18">
        <v>2422</v>
      </c>
      <c r="I10" s="18">
        <v>344950</v>
      </c>
      <c r="J10" s="18">
        <v>5518</v>
      </c>
      <c r="K10" s="18">
        <v>274954</v>
      </c>
      <c r="L10" s="18">
        <v>239</v>
      </c>
      <c r="M10" s="18">
        <v>14213</v>
      </c>
      <c r="N10" s="23">
        <v>2724</v>
      </c>
      <c r="O10" s="23">
        <v>283901</v>
      </c>
      <c r="P10" s="1"/>
      <c r="Q10" s="1"/>
    </row>
    <row r="11" spans="1:17" ht="15" customHeight="1">
      <c r="A11" s="1"/>
      <c r="B11" s="10"/>
      <c r="C11" s="8">
        <v>17</v>
      </c>
      <c r="D11" s="12"/>
      <c r="E11" s="4"/>
      <c r="F11" s="21">
        <v>12904</v>
      </c>
      <c r="G11" s="19">
        <v>981297</v>
      </c>
      <c r="H11" s="19">
        <v>2293</v>
      </c>
      <c r="I11" s="19">
        <v>320864</v>
      </c>
      <c r="J11" s="19">
        <v>7429</v>
      </c>
      <c r="K11" s="19">
        <v>343404</v>
      </c>
      <c r="L11" s="19">
        <v>80</v>
      </c>
      <c r="M11" s="19">
        <v>4277</v>
      </c>
      <c r="N11" s="19">
        <v>3102</v>
      </c>
      <c r="O11" s="19">
        <v>312752</v>
      </c>
      <c r="P11" s="20"/>
      <c r="Q11" s="20"/>
    </row>
    <row r="12" spans="1:17" ht="15" customHeight="1">
      <c r="A12" s="1"/>
      <c r="B12" s="11"/>
      <c r="C12" s="32">
        <v>18</v>
      </c>
      <c r="D12" s="34"/>
      <c r="E12" s="4"/>
      <c r="F12" s="21">
        <v>14937</v>
      </c>
      <c r="G12" s="19">
        <v>1075995</v>
      </c>
      <c r="H12" s="19">
        <v>2353</v>
      </c>
      <c r="I12" s="19">
        <v>329146</v>
      </c>
      <c r="J12" s="19">
        <v>9367</v>
      </c>
      <c r="K12" s="19">
        <v>418048</v>
      </c>
      <c r="L12" s="19">
        <v>33</v>
      </c>
      <c r="M12" s="19">
        <v>5071</v>
      </c>
      <c r="N12" s="19">
        <v>3184</v>
      </c>
      <c r="O12" s="19">
        <v>323730</v>
      </c>
      <c r="P12" s="20"/>
      <c r="Q12" s="20"/>
    </row>
    <row r="13" spans="1:17" ht="15" customHeight="1">
      <c r="A13" s="1"/>
      <c r="B13" s="11"/>
      <c r="C13" s="32">
        <v>19</v>
      </c>
      <c r="D13" s="34"/>
      <c r="E13" s="3"/>
      <c r="F13" s="21">
        <v>12502</v>
      </c>
      <c r="G13" s="19">
        <v>963467</v>
      </c>
      <c r="H13" s="19">
        <v>2087</v>
      </c>
      <c r="I13" s="19">
        <v>285427</v>
      </c>
      <c r="J13" s="19">
        <v>6750</v>
      </c>
      <c r="K13" s="19">
        <v>307523</v>
      </c>
      <c r="L13" s="19">
        <v>108</v>
      </c>
      <c r="M13" s="19">
        <v>8255</v>
      </c>
      <c r="N13" s="19">
        <v>3557</v>
      </c>
      <c r="O13" s="19">
        <v>362262</v>
      </c>
      <c r="P13" s="20"/>
      <c r="Q13" s="20"/>
    </row>
    <row r="14" spans="1:17" ht="22.5" customHeight="1">
      <c r="A14" s="1"/>
      <c r="B14" s="11"/>
      <c r="C14" s="9">
        <v>20</v>
      </c>
      <c r="D14" s="35"/>
      <c r="E14" s="1"/>
      <c r="F14" s="22">
        <f aca="true" t="shared" si="0" ref="F14:O14">SUM(F15:F19)</f>
        <v>8804</v>
      </c>
      <c r="G14" s="26">
        <f t="shared" si="0"/>
        <v>744873</v>
      </c>
      <c r="H14" s="26">
        <f t="shared" si="0"/>
        <v>2021</v>
      </c>
      <c r="I14" s="26">
        <f t="shared" si="0"/>
        <v>272491</v>
      </c>
      <c r="J14" s="26">
        <f t="shared" si="0"/>
        <v>3882</v>
      </c>
      <c r="K14" s="26">
        <f t="shared" si="0"/>
        <v>178809</v>
      </c>
      <c r="L14" s="26">
        <f t="shared" si="0"/>
        <v>22</v>
      </c>
      <c r="M14" s="26">
        <f t="shared" si="0"/>
        <v>1757</v>
      </c>
      <c r="N14" s="14">
        <f t="shared" si="0"/>
        <v>2879</v>
      </c>
      <c r="O14" s="14">
        <f t="shared" si="0"/>
        <v>291816</v>
      </c>
      <c r="P14" s="20"/>
      <c r="Q14" s="20"/>
    </row>
    <row r="15" spans="1:17" ht="21" customHeight="1">
      <c r="A15" s="1"/>
      <c r="B15" s="53" t="s">
        <v>2</v>
      </c>
      <c r="C15" s="54"/>
      <c r="D15" s="54"/>
      <c r="E15" s="1"/>
      <c r="F15" s="21">
        <f aca="true" t="shared" si="1" ref="F15:G19">H15+J15+L15+N15</f>
        <v>3308</v>
      </c>
      <c r="G15" s="19">
        <f t="shared" si="1"/>
        <v>279269</v>
      </c>
      <c r="H15" s="19">
        <v>625</v>
      </c>
      <c r="I15" s="19">
        <v>82437</v>
      </c>
      <c r="J15" s="19">
        <v>1340</v>
      </c>
      <c r="K15" s="19">
        <v>57807</v>
      </c>
      <c r="L15" s="19">
        <v>0</v>
      </c>
      <c r="M15" s="19">
        <v>0</v>
      </c>
      <c r="N15" s="16">
        <v>1343</v>
      </c>
      <c r="O15" s="16">
        <v>139025</v>
      </c>
      <c r="P15" s="20"/>
      <c r="Q15" s="20"/>
    </row>
    <row r="16" spans="1:17" ht="18" customHeight="1">
      <c r="A16" s="1"/>
      <c r="B16" s="53" t="s">
        <v>3</v>
      </c>
      <c r="C16" s="54"/>
      <c r="D16" s="54"/>
      <c r="E16" s="1"/>
      <c r="F16" s="21">
        <f t="shared" si="1"/>
        <v>1690</v>
      </c>
      <c r="G16" s="19">
        <f t="shared" si="1"/>
        <v>118605</v>
      </c>
      <c r="H16" s="19">
        <v>267</v>
      </c>
      <c r="I16" s="19">
        <v>35587</v>
      </c>
      <c r="J16" s="19">
        <v>1028</v>
      </c>
      <c r="K16" s="19">
        <v>42990</v>
      </c>
      <c r="L16" s="19">
        <v>0</v>
      </c>
      <c r="M16" s="19">
        <v>0</v>
      </c>
      <c r="N16" s="16">
        <v>395</v>
      </c>
      <c r="O16" s="16">
        <v>40028</v>
      </c>
      <c r="P16" s="20"/>
      <c r="Q16" s="20"/>
    </row>
    <row r="17" spans="1:17" ht="18" customHeight="1">
      <c r="A17" s="1"/>
      <c r="B17" s="53" t="s">
        <v>4</v>
      </c>
      <c r="C17" s="54"/>
      <c r="D17" s="54"/>
      <c r="E17" s="1"/>
      <c r="F17" s="21">
        <f t="shared" si="1"/>
        <v>785</v>
      </c>
      <c r="G17" s="19">
        <f t="shared" si="1"/>
        <v>64071</v>
      </c>
      <c r="H17" s="19">
        <v>234</v>
      </c>
      <c r="I17" s="19">
        <v>31424</v>
      </c>
      <c r="J17" s="19">
        <v>443</v>
      </c>
      <c r="K17" s="19">
        <v>21524</v>
      </c>
      <c r="L17" s="19">
        <v>22</v>
      </c>
      <c r="M17" s="19">
        <v>1757</v>
      </c>
      <c r="N17" s="16">
        <v>86</v>
      </c>
      <c r="O17" s="16">
        <v>9366</v>
      </c>
      <c r="P17" s="20"/>
      <c r="Q17" s="20"/>
    </row>
    <row r="18" spans="1:17" ht="18" customHeight="1">
      <c r="A18" s="1"/>
      <c r="B18" s="53" t="s">
        <v>5</v>
      </c>
      <c r="C18" s="54"/>
      <c r="D18" s="54"/>
      <c r="E18" s="1"/>
      <c r="F18" s="21">
        <f t="shared" si="1"/>
        <v>1336</v>
      </c>
      <c r="G18" s="19">
        <f t="shared" si="1"/>
        <v>123719</v>
      </c>
      <c r="H18" s="19">
        <v>401</v>
      </c>
      <c r="I18" s="19">
        <v>55438</v>
      </c>
      <c r="J18" s="19">
        <v>491</v>
      </c>
      <c r="K18" s="19">
        <v>26665</v>
      </c>
      <c r="L18" s="19">
        <v>0</v>
      </c>
      <c r="M18" s="19">
        <v>0</v>
      </c>
      <c r="N18" s="16">
        <v>444</v>
      </c>
      <c r="O18" s="16">
        <v>41616</v>
      </c>
      <c r="P18" s="20"/>
      <c r="Q18" s="20"/>
    </row>
    <row r="19" spans="1:17" ht="18" customHeight="1">
      <c r="A19" s="1"/>
      <c r="B19" s="53" t="s">
        <v>6</v>
      </c>
      <c r="C19" s="54"/>
      <c r="D19" s="54"/>
      <c r="E19" s="1"/>
      <c r="F19" s="21">
        <f t="shared" si="1"/>
        <v>1685</v>
      </c>
      <c r="G19" s="19">
        <f t="shared" si="1"/>
        <v>159209</v>
      </c>
      <c r="H19" s="19">
        <v>494</v>
      </c>
      <c r="I19" s="19">
        <v>67605</v>
      </c>
      <c r="J19" s="19">
        <v>580</v>
      </c>
      <c r="K19" s="19">
        <v>29823</v>
      </c>
      <c r="L19" s="19">
        <v>0</v>
      </c>
      <c r="M19" s="19">
        <v>0</v>
      </c>
      <c r="N19" s="16">
        <v>611</v>
      </c>
      <c r="O19" s="16">
        <v>61781</v>
      </c>
      <c r="P19" s="20"/>
      <c r="Q19" s="20"/>
    </row>
    <row r="20" spans="1:17" ht="9" customHeight="1">
      <c r="A20" s="6"/>
      <c r="B20" s="6"/>
      <c r="C20" s="6"/>
      <c r="D20" s="6"/>
      <c r="E20" s="24"/>
      <c r="F20" s="6"/>
      <c r="G20" s="6"/>
      <c r="H20" s="6"/>
      <c r="I20" s="6"/>
      <c r="J20" s="6"/>
      <c r="K20" s="6"/>
      <c r="L20" s="6"/>
      <c r="M20" s="6"/>
      <c r="N20" s="6"/>
      <c r="O20" s="6"/>
      <c r="P20" s="20"/>
      <c r="Q20" s="20"/>
    </row>
    <row r="21" spans="1:17" ht="13.5">
      <c r="A21" s="13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</sheetData>
  <mergeCells count="14">
    <mergeCell ref="H6:I7"/>
    <mergeCell ref="A1:O1"/>
    <mergeCell ref="A3:O3"/>
    <mergeCell ref="L6:M7"/>
    <mergeCell ref="A6:E8"/>
    <mergeCell ref="F6:G7"/>
    <mergeCell ref="J6:K7"/>
    <mergeCell ref="N6:O7"/>
    <mergeCell ref="B17:D17"/>
    <mergeCell ref="B18:D18"/>
    <mergeCell ref="B19:D19"/>
    <mergeCell ref="D10:E10"/>
    <mergeCell ref="B15:D15"/>
    <mergeCell ref="B16:D1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2010-02-26T05:40:15Z</cp:lastPrinted>
  <dcterms:created xsi:type="dcterms:W3CDTF">1997-01-08T22:48:59Z</dcterms:created>
  <dcterms:modified xsi:type="dcterms:W3CDTF">2010-03-12T06:08:38Z</dcterms:modified>
  <cp:category/>
  <cp:version/>
  <cp:contentType/>
  <cp:contentStatus/>
</cp:coreProperties>
</file>