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5" activeTab="0"/>
  </bookViews>
  <sheets>
    <sheet name="57-1" sheetId="1" r:id="rId1"/>
    <sheet name="57-2" sheetId="2" r:id="rId2"/>
  </sheets>
  <definedNames>
    <definedName name="_xlnm.Print_Area" localSheetId="0">'57-1'!$A$1:$AA$67</definedName>
  </definedNames>
  <calcPr fullCalcOnLoad="1"/>
</workbook>
</file>

<file path=xl/sharedStrings.xml><?xml version="1.0" encoding="utf-8"?>
<sst xmlns="http://schemas.openxmlformats.org/spreadsheetml/2006/main" count="246" uniqueCount="58">
  <si>
    <t>-</t>
  </si>
  <si>
    <t>総数</t>
  </si>
  <si>
    <t>資料　農林水産省統計情報部「2005年農林業センサス」</t>
  </si>
  <si>
    <t>（平成17年2月1日）</t>
  </si>
  <si>
    <t>（単位　経営体，ａ）</t>
  </si>
  <si>
    <t>区別</t>
  </si>
  <si>
    <t>計</t>
  </si>
  <si>
    <t>その他の果樹</t>
  </si>
  <si>
    <t>栽培面積</t>
  </si>
  <si>
    <t>（単位：経営体，頭，羽）</t>
  </si>
  <si>
    <t>新旧市町村</t>
  </si>
  <si>
    <t>乳　用　牛</t>
  </si>
  <si>
    <t>肉　用　牛</t>
  </si>
  <si>
    <t>豚</t>
  </si>
  <si>
    <t>採　卵　鶏</t>
  </si>
  <si>
    <t>種　　　鶏</t>
  </si>
  <si>
    <t>鶏の育すう</t>
  </si>
  <si>
    <t>経営体数
（経営体）</t>
  </si>
  <si>
    <t>ふ卵器の
入卵可能
個　　数
（卵）</t>
  </si>
  <si>
    <t>飼　　養
経営体数</t>
  </si>
  <si>
    <t>飼養頭数</t>
  </si>
  <si>
    <t>肥育中の牛</t>
  </si>
  <si>
    <t>売る予定の子牛</t>
  </si>
  <si>
    <t>飼養羽数</t>
  </si>
  <si>
    <t>出荷した
経営体数</t>
  </si>
  <si>
    <t>出荷羽数</t>
  </si>
  <si>
    <t>仙台市</t>
  </si>
  <si>
    <t>栽培
経営体数</t>
  </si>
  <si>
    <t>x</t>
  </si>
  <si>
    <t>x</t>
  </si>
  <si>
    <t>57.販売目的の</t>
  </si>
  <si>
    <t>果樹及び家畜状況</t>
  </si>
  <si>
    <t>1.販売目的で栽培した果樹の</t>
  </si>
  <si>
    <t>栽培経営体数と栽培面積（販売農家）</t>
  </si>
  <si>
    <t xml:space="preserve">青葉区　　　　　　　　　　　　          </t>
  </si>
  <si>
    <t xml:space="preserve">宮城野区　　　　　　　　　　　          </t>
  </si>
  <si>
    <t xml:space="preserve">若林区　　　　　　　　　　　　          </t>
  </si>
  <si>
    <t xml:space="preserve">太白区　　　　　　　　　　　　          </t>
  </si>
  <si>
    <t xml:space="preserve">泉区　　　　　　　　　　　　　          </t>
  </si>
  <si>
    <t>りんご</t>
  </si>
  <si>
    <t>ぶどう</t>
  </si>
  <si>
    <t>日本なし</t>
  </si>
  <si>
    <t>もも</t>
  </si>
  <si>
    <t>温州</t>
  </si>
  <si>
    <t>みかん</t>
  </si>
  <si>
    <t>なつみかん</t>
  </si>
  <si>
    <t>かき</t>
  </si>
  <si>
    <t>くり</t>
  </si>
  <si>
    <t>うめ</t>
  </si>
  <si>
    <t xml:space="preserve">青葉区　　　　　　　　　　　　          </t>
  </si>
  <si>
    <t xml:space="preserve">宮城野区　　　　　　　　　　　          </t>
  </si>
  <si>
    <t xml:space="preserve">若林区　　　　　　　　　　　　          </t>
  </si>
  <si>
    <t xml:space="preserve">太白区　　　　　　　　　　　　          </t>
  </si>
  <si>
    <t xml:space="preserve">泉区　　　　　　　　　　　　　          </t>
  </si>
  <si>
    <t>ブロイラー</t>
  </si>
  <si>
    <t>2.家畜を販売目的で飼養している</t>
  </si>
  <si>
    <t>経営体数と飼養頭羽数（販売農家）</t>
  </si>
  <si>
    <t>その他の
かんきつ類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</si>
</sst>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.0_ ;[Red]\-#,##0.0\ "/>
    <numFmt numFmtId="179" formatCode="_ * #,##0.0_ ;_ * \-#,##0.0_ ;_ * &quot;-&quot;?_ ;_ @_ "/>
    <numFmt numFmtId="180" formatCode="#,##0_ "/>
    <numFmt numFmtId="181" formatCode="#,##0.0;[Red]\-#,##0.0"/>
    <numFmt numFmtId="182" formatCode="#,##0;&quot;△ &quot;#,##0"/>
    <numFmt numFmtId="183" formatCode="#,##0_);[Red]\(#,##0\)"/>
    <numFmt numFmtId="184" formatCode="0_);[Red]\(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9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49" fontId="6" fillId="0" borderId="0" xfId="20" applyNumberFormat="1" applyFont="1" applyAlignment="1">
      <alignment vertical="center"/>
      <protection/>
    </xf>
    <xf numFmtId="49" fontId="6" fillId="0" borderId="0" xfId="22" applyNumberFormat="1" applyFont="1" applyAlignment="1">
      <alignment horizontal="right"/>
      <protection/>
    </xf>
    <xf numFmtId="49" fontId="6" fillId="0" borderId="0" xfId="22" applyNumberFormat="1" applyFont="1">
      <alignment/>
      <protection/>
    </xf>
    <xf numFmtId="49" fontId="10" fillId="0" borderId="0" xfId="22" applyNumberFormat="1" applyFont="1">
      <alignment/>
      <protection/>
    </xf>
    <xf numFmtId="0" fontId="13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Continuous" vertical="center"/>
    </xf>
    <xf numFmtId="49" fontId="15" fillId="0" borderId="0" xfId="22" applyNumberFormat="1" applyFont="1" applyBorder="1" applyAlignment="1">
      <alignment vertical="center"/>
      <protection/>
    </xf>
    <xf numFmtId="49" fontId="6" fillId="0" borderId="0" xfId="20" applyNumberFormat="1" applyFont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49" fontId="2" fillId="0" borderId="0" xfId="20" applyNumberFormat="1" applyFont="1" applyBorder="1" applyAlignment="1">
      <alignment vertical="center"/>
      <protection/>
    </xf>
    <xf numFmtId="0" fontId="2" fillId="0" borderId="0" xfId="0" applyNumberFormat="1" applyFont="1" applyFill="1" applyAlignment="1">
      <alignment horizontal="right" vertical="center"/>
    </xf>
    <xf numFmtId="49" fontId="3" fillId="0" borderId="0" xfId="22" applyNumberFormat="1" applyFont="1">
      <alignment/>
      <protection/>
    </xf>
    <xf numFmtId="49" fontId="16" fillId="0" borderId="0" xfId="22" applyNumberFormat="1" applyFont="1">
      <alignment/>
      <protection/>
    </xf>
    <xf numFmtId="49" fontId="6" fillId="0" borderId="1" xfId="22" applyNumberFormat="1" applyFont="1" applyBorder="1" applyAlignment="1">
      <alignment horizontal="right"/>
      <protection/>
    </xf>
    <xf numFmtId="49" fontId="6" fillId="0" borderId="1" xfId="22" applyNumberFormat="1" applyFont="1" applyBorder="1">
      <alignment/>
      <protection/>
    </xf>
    <xf numFmtId="49" fontId="7" fillId="0" borderId="0" xfId="20" applyNumberFormat="1" applyFont="1" applyAlignment="1">
      <alignment vertical="center"/>
      <protection/>
    </xf>
    <xf numFmtId="49" fontId="7" fillId="0" borderId="0" xfId="22" applyNumberFormat="1" applyFont="1" applyAlignment="1">
      <alignment horizontal="right"/>
      <protection/>
    </xf>
    <xf numFmtId="49" fontId="7" fillId="0" borderId="0" xfId="22" applyNumberFormat="1" applyFont="1">
      <alignment/>
      <protection/>
    </xf>
    <xf numFmtId="49" fontId="0" fillId="0" borderId="0" xfId="22" applyNumberFormat="1" applyFont="1">
      <alignment/>
      <protection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7" fillId="0" borderId="0" xfId="21" applyNumberFormat="1" applyFont="1" applyFill="1" applyAlignment="1">
      <alignment vertical="center"/>
      <protection/>
    </xf>
    <xf numFmtId="0" fontId="7" fillId="0" borderId="0" xfId="0" applyNumberFormat="1" applyFont="1" applyFill="1" applyAlignment="1">
      <alignment horizontal="right" vertical="center"/>
    </xf>
    <xf numFmtId="49" fontId="11" fillId="0" borderId="0" xfId="22" applyNumberFormat="1" applyFont="1">
      <alignment/>
      <protection/>
    </xf>
    <xf numFmtId="49" fontId="7" fillId="0" borderId="1" xfId="22" applyNumberFormat="1" applyFont="1" applyBorder="1" applyAlignment="1">
      <alignment horizontal="right"/>
      <protection/>
    </xf>
    <xf numFmtId="49" fontId="7" fillId="0" borderId="1" xfId="22" applyNumberFormat="1" applyFont="1" applyBorder="1">
      <alignment/>
      <protection/>
    </xf>
    <xf numFmtId="0" fontId="7" fillId="0" borderId="0" xfId="20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49" fontId="12" fillId="0" borderId="0" xfId="20" applyNumberFormat="1" applyFont="1" applyAlignment="1">
      <alignment vertical="center"/>
      <protection/>
    </xf>
    <xf numFmtId="49" fontId="12" fillId="0" borderId="0" xfId="20" applyNumberFormat="1" applyFont="1" applyBorder="1" applyAlignment="1">
      <alignment vertical="center"/>
      <protection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" xfId="20" applyFont="1" applyBorder="1" applyAlignment="1">
      <alignment vertical="center"/>
      <protection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2" xfId="22" applyNumberFormat="1" applyFont="1" applyBorder="1" applyAlignment="1">
      <alignment horizontal="right"/>
      <protection/>
    </xf>
    <xf numFmtId="41" fontId="4" fillId="0" borderId="0" xfId="22" applyNumberFormat="1" applyFont="1" applyBorder="1" applyAlignment="1">
      <alignment horizontal="right" shrinkToFit="1"/>
      <protection/>
    </xf>
    <xf numFmtId="41" fontId="4" fillId="0" borderId="0" xfId="22" applyNumberFormat="1" applyFont="1" applyBorder="1" applyAlignment="1">
      <alignment horizontal="right"/>
      <protection/>
    </xf>
    <xf numFmtId="0" fontId="18" fillId="0" borderId="0" xfId="20" applyFont="1" applyBorder="1" applyAlignment="1">
      <alignment horizontal="right" vertical="center"/>
      <protection/>
    </xf>
    <xf numFmtId="0" fontId="18" fillId="0" borderId="0" xfId="20" applyFont="1" applyBorder="1" applyAlignment="1">
      <alignment horizontal="left" vertical="center"/>
      <protection/>
    </xf>
    <xf numFmtId="49" fontId="19" fillId="0" borderId="0" xfId="22" applyNumberFormat="1" applyFont="1" applyBorder="1" applyAlignment="1">
      <alignment horizontal="right" vertical="center"/>
      <protection/>
    </xf>
    <xf numFmtId="49" fontId="19" fillId="0" borderId="0" xfId="22" applyNumberFormat="1" applyFont="1" applyBorder="1" applyAlignment="1">
      <alignment horizontal="left" vertical="center"/>
      <protection/>
    </xf>
    <xf numFmtId="49" fontId="21" fillId="0" borderId="2" xfId="20" applyNumberFormat="1" applyFont="1" applyBorder="1" applyAlignment="1">
      <alignment horizontal="left" vertical="center"/>
      <protection/>
    </xf>
    <xf numFmtId="49" fontId="21" fillId="0" borderId="3" xfId="20" applyNumberFormat="1" applyFont="1" applyBorder="1" applyAlignment="1">
      <alignment horizontal="center" vertical="center"/>
      <protection/>
    </xf>
    <xf numFmtId="49" fontId="12" fillId="0" borderId="4" xfId="20" applyNumberFormat="1" applyFont="1" applyBorder="1" applyAlignment="1">
      <alignment vertical="center"/>
      <protection/>
    </xf>
    <xf numFmtId="49" fontId="12" fillId="0" borderId="5" xfId="20" applyNumberFormat="1" applyFont="1" applyBorder="1" applyAlignment="1">
      <alignment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 vertical="center"/>
    </xf>
    <xf numFmtId="0" fontId="12" fillId="0" borderId="0" xfId="20" applyFont="1" applyBorder="1" applyAlignment="1">
      <alignment horizontal="left" vertical="center"/>
      <protection/>
    </xf>
    <xf numFmtId="0" fontId="12" fillId="0" borderId="0" xfId="21" applyNumberFormat="1" applyFont="1" applyFill="1" applyBorder="1" applyAlignment="1">
      <alignment vertical="center"/>
      <protection/>
    </xf>
    <xf numFmtId="0" fontId="12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horizontal="right" vertical="center"/>
    </xf>
    <xf numFmtId="49" fontId="12" fillId="0" borderId="0" xfId="22" applyNumberFormat="1" applyFont="1" applyBorder="1" applyAlignment="1">
      <alignment horizontal="right" vertical="center"/>
      <protection/>
    </xf>
    <xf numFmtId="49" fontId="12" fillId="0" borderId="0" xfId="22" applyNumberFormat="1" applyFont="1" applyBorder="1" applyAlignment="1">
      <alignment horizontal="left" vertical="center"/>
      <protection/>
    </xf>
    <xf numFmtId="49" fontId="21" fillId="0" borderId="0" xfId="20" applyNumberFormat="1" applyFont="1" applyBorder="1" applyAlignment="1">
      <alignment horizontal="left" vertical="center"/>
      <protection/>
    </xf>
    <xf numFmtId="49" fontId="21" fillId="0" borderId="4" xfId="20" applyNumberFormat="1" applyFont="1" applyBorder="1" applyAlignment="1">
      <alignment horizontal="center" vertical="center"/>
      <protection/>
    </xf>
    <xf numFmtId="41" fontId="5" fillId="0" borderId="0" xfId="0" applyNumberFormat="1" applyFont="1" applyFill="1" applyBorder="1" applyAlignment="1">
      <alignment horizontal="right" vertical="center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7" xfId="0" applyNumberFormat="1" applyFont="1" applyFill="1" applyBorder="1" applyAlignment="1">
      <alignment horizontal="left" vertical="center" wrapText="1"/>
    </xf>
    <xf numFmtId="49" fontId="12" fillId="0" borderId="2" xfId="20" applyNumberFormat="1" applyFont="1" applyBorder="1" applyAlignment="1">
      <alignment horizontal="distributed" vertical="center"/>
      <protection/>
    </xf>
    <xf numFmtId="0" fontId="12" fillId="0" borderId="0" xfId="20" applyFont="1" applyBorder="1" applyAlignment="1">
      <alignment horizontal="distributed" vertical="center"/>
      <protection/>
    </xf>
    <xf numFmtId="0" fontId="12" fillId="0" borderId="8" xfId="0" applyNumberFormat="1" applyFont="1" applyFill="1" applyBorder="1" applyAlignment="1">
      <alignment horizontal="right" vertical="center"/>
    </xf>
    <xf numFmtId="0" fontId="12" fillId="0" borderId="9" xfId="0" applyNumberFormat="1" applyFont="1" applyFill="1" applyBorder="1" applyAlignment="1">
      <alignment horizontal="right" vertical="center"/>
    </xf>
    <xf numFmtId="49" fontId="12" fillId="0" borderId="0" xfId="20" applyNumberFormat="1" applyFont="1" applyBorder="1" applyAlignment="1">
      <alignment horizontal="distributed" vertical="center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 shrinkToFit="1"/>
    </xf>
    <xf numFmtId="0" fontId="12" fillId="0" borderId="13" xfId="0" applyNumberFormat="1" applyFont="1" applyFill="1" applyBorder="1" applyAlignment="1">
      <alignment horizontal="center" vertical="center" shrinkToFit="1"/>
    </xf>
    <xf numFmtId="49" fontId="12" fillId="0" borderId="2" xfId="20" applyNumberFormat="1" applyFont="1" applyBorder="1" applyAlignment="1">
      <alignment horizontal="distributed" vertical="center" indent="1"/>
      <protection/>
    </xf>
    <xf numFmtId="49" fontId="12" fillId="0" borderId="3" xfId="20" applyNumberFormat="1" applyFont="1" applyBorder="1" applyAlignment="1">
      <alignment horizontal="distributed" vertical="center" indent="1"/>
      <protection/>
    </xf>
    <xf numFmtId="49" fontId="12" fillId="0" borderId="0" xfId="20" applyNumberFormat="1" applyFont="1" applyBorder="1" applyAlignment="1">
      <alignment horizontal="distributed" vertical="center" indent="1"/>
      <protection/>
    </xf>
    <xf numFmtId="49" fontId="12" fillId="0" borderId="4" xfId="20" applyNumberFormat="1" applyFont="1" applyBorder="1" applyAlignment="1">
      <alignment horizontal="distributed" vertical="center" indent="1"/>
      <protection/>
    </xf>
    <xf numFmtId="49" fontId="12" fillId="0" borderId="14" xfId="20" applyNumberFormat="1" applyFont="1" applyBorder="1" applyAlignment="1">
      <alignment horizontal="distributed" vertical="center" indent="1"/>
      <protection/>
    </xf>
    <xf numFmtId="49" fontId="12" fillId="0" borderId="15" xfId="20" applyNumberFormat="1" applyFont="1" applyBorder="1" applyAlignment="1">
      <alignment horizontal="distributed" vertical="center" indent="1"/>
      <protection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49" fontId="12" fillId="0" borderId="16" xfId="20" applyNumberFormat="1" applyFont="1" applyBorder="1" applyAlignment="1">
      <alignment horizontal="distributed" vertical="center" indent="1"/>
      <protection/>
    </xf>
    <xf numFmtId="49" fontId="12" fillId="0" borderId="17" xfId="20" applyNumberFormat="1" applyFont="1" applyBorder="1" applyAlignment="1">
      <alignment horizontal="distributed" vertical="center" indent="1"/>
      <protection/>
    </xf>
    <xf numFmtId="49" fontId="12" fillId="0" borderId="1" xfId="20" applyNumberFormat="1" applyFont="1" applyBorder="1" applyAlignment="1">
      <alignment horizontal="distributed" vertical="center" indent="1"/>
      <protection/>
    </xf>
    <xf numFmtId="49" fontId="12" fillId="0" borderId="5" xfId="20" applyNumberFormat="1" applyFont="1" applyBorder="1" applyAlignment="1">
      <alignment horizontal="distributed" vertical="center" inden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hyoto" xfId="21"/>
    <cellStyle name="標準_一覧表様式4010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482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723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964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6205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94460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27</xdr:col>
      <xdr:colOff>0</xdr:colOff>
      <xdr:row>4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106650" y="93345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34375" y="685800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8"/>
  <sheetViews>
    <sheetView showGridLines="0" tabSelected="1" zoomScaleSheetLayoutView="100" workbookViewId="0" topLeftCell="A1">
      <selection activeCell="K21" sqref="K21"/>
    </sheetView>
  </sheetViews>
  <sheetFormatPr defaultColWidth="9.00390625" defaultRowHeight="13.5"/>
  <cols>
    <col min="1" max="1" width="2.00390625" style="2" customWidth="1"/>
    <col min="2" max="2" width="11.25390625" style="2" customWidth="1"/>
    <col min="3" max="3" width="2.00390625" style="3" customWidth="1"/>
    <col min="4" max="4" width="7.625" style="4" customWidth="1"/>
    <col min="5" max="5" width="7.625" style="5" customWidth="1"/>
    <col min="6" max="6" width="7.625" style="4" customWidth="1"/>
    <col min="7" max="9" width="7.625" style="5" customWidth="1"/>
    <col min="10" max="10" width="7.625" style="4" customWidth="1"/>
    <col min="11" max="13" width="7.625" style="5" customWidth="1"/>
    <col min="14" max="14" width="7.625" style="4" customWidth="1"/>
    <col min="15" max="17" width="7.625" style="5" customWidth="1"/>
    <col min="18" max="18" width="7.625" style="4" customWidth="1"/>
    <col min="19" max="21" width="7.625" style="5" customWidth="1"/>
    <col min="22" max="22" width="7.625" style="4" customWidth="1"/>
    <col min="23" max="25" width="7.625" style="5" customWidth="1"/>
    <col min="26" max="26" width="7.625" style="4" customWidth="1"/>
    <col min="27" max="27" width="7.625" style="5" customWidth="1"/>
    <col min="28" max="16384" width="14.125" style="6" customWidth="1"/>
  </cols>
  <sheetData>
    <row r="1" ht="19.5" customHeight="1"/>
    <row r="2" spans="1:15" ht="30" customHeight="1">
      <c r="A2" s="1"/>
      <c r="N2" s="48" t="s">
        <v>30</v>
      </c>
      <c r="O2" s="49" t="s">
        <v>31</v>
      </c>
    </row>
    <row r="3" spans="1:27" ht="10.5" customHeight="1">
      <c r="A3" s="6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8"/>
      <c r="AA3" s="8"/>
    </row>
    <row r="4" spans="1:27" ht="13.5" customHeight="1">
      <c r="A4" s="12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32</v>
      </c>
      <c r="O4" s="51" t="s">
        <v>33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8"/>
      <c r="AA4" s="8"/>
    </row>
    <row r="5" spans="1:27" ht="13.5" customHeight="1" thickBot="1">
      <c r="A5" s="16" t="s">
        <v>4</v>
      </c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7" t="s">
        <v>3</v>
      </c>
    </row>
    <row r="6" spans="1:27" s="18" customFormat="1" ht="27" customHeight="1">
      <c r="A6" s="85" t="s">
        <v>5</v>
      </c>
      <c r="B6" s="85"/>
      <c r="C6" s="86"/>
      <c r="D6" s="81" t="s">
        <v>6</v>
      </c>
      <c r="E6" s="81"/>
      <c r="F6" s="81" t="s">
        <v>39</v>
      </c>
      <c r="G6" s="81"/>
      <c r="H6" s="81" t="s">
        <v>40</v>
      </c>
      <c r="I6" s="81"/>
      <c r="J6" s="81" t="s">
        <v>41</v>
      </c>
      <c r="K6" s="81"/>
      <c r="L6" s="80" t="s">
        <v>42</v>
      </c>
      <c r="M6" s="81"/>
      <c r="N6" s="67" t="s">
        <v>43</v>
      </c>
      <c r="O6" s="68" t="s">
        <v>44</v>
      </c>
      <c r="P6" s="83" t="s">
        <v>45</v>
      </c>
      <c r="Q6" s="84"/>
      <c r="R6" s="83" t="s">
        <v>57</v>
      </c>
      <c r="S6" s="84"/>
      <c r="T6" s="80" t="s">
        <v>46</v>
      </c>
      <c r="U6" s="81"/>
      <c r="V6" s="80" t="s">
        <v>47</v>
      </c>
      <c r="W6" s="81"/>
      <c r="X6" s="80" t="s">
        <v>48</v>
      </c>
      <c r="Y6" s="81"/>
      <c r="Z6" s="81" t="s">
        <v>7</v>
      </c>
      <c r="AA6" s="82"/>
    </row>
    <row r="7" spans="1:27" s="18" customFormat="1" ht="11.25" customHeight="1">
      <c r="A7" s="87"/>
      <c r="B7" s="87"/>
      <c r="C7" s="88"/>
      <c r="D7" s="74" t="s">
        <v>27</v>
      </c>
      <c r="E7" s="78" t="s">
        <v>8</v>
      </c>
      <c r="F7" s="74" t="s">
        <v>27</v>
      </c>
      <c r="G7" s="78" t="s">
        <v>8</v>
      </c>
      <c r="H7" s="74" t="s">
        <v>27</v>
      </c>
      <c r="I7" s="78" t="s">
        <v>8</v>
      </c>
      <c r="J7" s="74" t="s">
        <v>27</v>
      </c>
      <c r="K7" s="78" t="s">
        <v>8</v>
      </c>
      <c r="L7" s="74" t="s">
        <v>27</v>
      </c>
      <c r="M7" s="78" t="s">
        <v>8</v>
      </c>
      <c r="N7" s="74" t="s">
        <v>27</v>
      </c>
      <c r="O7" s="78" t="s">
        <v>8</v>
      </c>
      <c r="P7" s="74" t="s">
        <v>27</v>
      </c>
      <c r="Q7" s="78" t="s">
        <v>8</v>
      </c>
      <c r="R7" s="74" t="s">
        <v>27</v>
      </c>
      <c r="S7" s="78" t="s">
        <v>8</v>
      </c>
      <c r="T7" s="74" t="s">
        <v>27</v>
      </c>
      <c r="U7" s="78" t="s">
        <v>8</v>
      </c>
      <c r="V7" s="74" t="s">
        <v>27</v>
      </c>
      <c r="W7" s="78" t="s">
        <v>8</v>
      </c>
      <c r="X7" s="74" t="s">
        <v>27</v>
      </c>
      <c r="Y7" s="78" t="s">
        <v>8</v>
      </c>
      <c r="Z7" s="74" t="s">
        <v>27</v>
      </c>
      <c r="AA7" s="76" t="s">
        <v>8</v>
      </c>
    </row>
    <row r="8" spans="1:27" s="18" customFormat="1" ht="11.25" customHeight="1">
      <c r="A8" s="87"/>
      <c r="B8" s="87"/>
      <c r="C8" s="88"/>
      <c r="D8" s="74"/>
      <c r="E8" s="78"/>
      <c r="F8" s="74"/>
      <c r="G8" s="78"/>
      <c r="H8" s="74"/>
      <c r="I8" s="78"/>
      <c r="J8" s="74"/>
      <c r="K8" s="78"/>
      <c r="L8" s="74"/>
      <c r="M8" s="78"/>
      <c r="N8" s="74"/>
      <c r="O8" s="78"/>
      <c r="P8" s="74"/>
      <c r="Q8" s="78"/>
      <c r="R8" s="74"/>
      <c r="S8" s="78"/>
      <c r="T8" s="74"/>
      <c r="U8" s="78"/>
      <c r="V8" s="74"/>
      <c r="W8" s="78"/>
      <c r="X8" s="74"/>
      <c r="Y8" s="78"/>
      <c r="Z8" s="74"/>
      <c r="AA8" s="76"/>
    </row>
    <row r="9" spans="1:27" s="18" customFormat="1" ht="11.25" customHeight="1">
      <c r="A9" s="87"/>
      <c r="B9" s="87"/>
      <c r="C9" s="88"/>
      <c r="D9" s="74"/>
      <c r="E9" s="78"/>
      <c r="F9" s="74"/>
      <c r="G9" s="78"/>
      <c r="H9" s="74"/>
      <c r="I9" s="78"/>
      <c r="J9" s="74"/>
      <c r="K9" s="78"/>
      <c r="L9" s="74"/>
      <c r="M9" s="78"/>
      <c r="N9" s="74"/>
      <c r="O9" s="78"/>
      <c r="P9" s="74"/>
      <c r="Q9" s="78"/>
      <c r="R9" s="74"/>
      <c r="S9" s="78"/>
      <c r="T9" s="74"/>
      <c r="U9" s="78"/>
      <c r="V9" s="74"/>
      <c r="W9" s="78"/>
      <c r="X9" s="74"/>
      <c r="Y9" s="78"/>
      <c r="Z9" s="74"/>
      <c r="AA9" s="76"/>
    </row>
    <row r="10" spans="1:35" ht="11.25" customHeight="1" thickBot="1">
      <c r="A10" s="89"/>
      <c r="B10" s="89"/>
      <c r="C10" s="90"/>
      <c r="D10" s="75"/>
      <c r="E10" s="79"/>
      <c r="F10" s="75"/>
      <c r="G10" s="79"/>
      <c r="H10" s="75"/>
      <c r="I10" s="79"/>
      <c r="J10" s="75"/>
      <c r="K10" s="79"/>
      <c r="L10" s="75"/>
      <c r="M10" s="79"/>
      <c r="N10" s="75"/>
      <c r="O10" s="79"/>
      <c r="P10" s="75"/>
      <c r="Q10" s="79"/>
      <c r="R10" s="75"/>
      <c r="S10" s="79"/>
      <c r="T10" s="75"/>
      <c r="U10" s="79"/>
      <c r="V10" s="75"/>
      <c r="W10" s="79"/>
      <c r="X10" s="75"/>
      <c r="Y10" s="79"/>
      <c r="Z10" s="75"/>
      <c r="AA10" s="77"/>
      <c r="AB10" s="18"/>
      <c r="AC10" s="18"/>
      <c r="AD10" s="18"/>
      <c r="AE10" s="18"/>
      <c r="AF10" s="18"/>
      <c r="AG10" s="18"/>
      <c r="AH10" s="18"/>
      <c r="AI10" s="18"/>
    </row>
    <row r="11" spans="1:27" s="19" customFormat="1" ht="18" customHeight="1">
      <c r="A11" s="52"/>
      <c r="B11" s="69" t="s">
        <v>1</v>
      </c>
      <c r="C11" s="53"/>
      <c r="D11" s="44">
        <f>D12+D13+D15+D16</f>
        <v>52</v>
      </c>
      <c r="E11" s="44">
        <v>1293</v>
      </c>
      <c r="F11" s="44">
        <f>F12+F16</f>
        <v>12</v>
      </c>
      <c r="G11" s="44">
        <v>600</v>
      </c>
      <c r="H11" s="45" t="s">
        <v>0</v>
      </c>
      <c r="I11" s="45" t="s">
        <v>0</v>
      </c>
      <c r="J11" s="44">
        <f>J16</f>
        <v>1</v>
      </c>
      <c r="K11" s="44" t="s">
        <v>29</v>
      </c>
      <c r="L11" s="44">
        <f aca="true" t="shared" si="0" ref="L11:S11">L16</f>
        <v>2</v>
      </c>
      <c r="M11" s="44" t="str">
        <f t="shared" si="0"/>
        <v>x</v>
      </c>
      <c r="N11" s="44" t="str">
        <f t="shared" si="0"/>
        <v>-</v>
      </c>
      <c r="O11" s="44" t="str">
        <f t="shared" si="0"/>
        <v>-</v>
      </c>
      <c r="P11" s="44" t="str">
        <f t="shared" si="0"/>
        <v>-</v>
      </c>
      <c r="Q11" s="44" t="str">
        <f t="shared" si="0"/>
        <v>-</v>
      </c>
      <c r="R11" s="44" t="str">
        <f t="shared" si="0"/>
        <v>-</v>
      </c>
      <c r="S11" s="44" t="str">
        <f t="shared" si="0"/>
        <v>-</v>
      </c>
      <c r="T11" s="44">
        <f>T12+T13+T15+T16</f>
        <v>10</v>
      </c>
      <c r="U11" s="44">
        <v>73</v>
      </c>
      <c r="V11" s="44">
        <f>V12+V13+V15+V16</f>
        <v>23</v>
      </c>
      <c r="W11" s="44">
        <v>285</v>
      </c>
      <c r="X11" s="44">
        <f>X12+X13+X15+X16</f>
        <v>29</v>
      </c>
      <c r="Y11" s="44">
        <v>280</v>
      </c>
      <c r="Z11" s="44">
        <f>Z12+Z15+Z16</f>
        <v>11</v>
      </c>
      <c r="AA11" s="44">
        <v>45</v>
      </c>
    </row>
    <row r="12" spans="1:27" ht="13.5" customHeight="1">
      <c r="A12" s="37"/>
      <c r="B12" s="70" t="s">
        <v>34</v>
      </c>
      <c r="C12" s="54"/>
      <c r="D12" s="46">
        <v>22</v>
      </c>
      <c r="E12" s="46">
        <v>449</v>
      </c>
      <c r="F12" s="46">
        <v>1</v>
      </c>
      <c r="G12" s="46" t="s">
        <v>29</v>
      </c>
      <c r="H12" s="47" t="s">
        <v>0</v>
      </c>
      <c r="I12" s="47" t="s">
        <v>0</v>
      </c>
      <c r="J12" s="47" t="s">
        <v>0</v>
      </c>
      <c r="K12" s="47" t="s">
        <v>0</v>
      </c>
      <c r="L12" s="47" t="s">
        <v>0</v>
      </c>
      <c r="M12" s="47" t="s">
        <v>0</v>
      </c>
      <c r="N12" s="47" t="s">
        <v>0</v>
      </c>
      <c r="O12" s="47" t="s">
        <v>0</v>
      </c>
      <c r="P12" s="47" t="s">
        <v>0</v>
      </c>
      <c r="Q12" s="47" t="s">
        <v>0</v>
      </c>
      <c r="R12" s="47" t="s">
        <v>0</v>
      </c>
      <c r="S12" s="47" t="s">
        <v>0</v>
      </c>
      <c r="T12" s="46">
        <v>5</v>
      </c>
      <c r="U12" s="46">
        <v>5</v>
      </c>
      <c r="V12" s="46">
        <v>11</v>
      </c>
      <c r="W12" s="46">
        <v>249</v>
      </c>
      <c r="X12" s="46">
        <v>15</v>
      </c>
      <c r="Y12" s="46">
        <v>174</v>
      </c>
      <c r="Z12" s="46">
        <v>5</v>
      </c>
      <c r="AA12" s="46">
        <v>11</v>
      </c>
    </row>
    <row r="13" spans="1:27" ht="13.5" customHeight="1">
      <c r="A13" s="37"/>
      <c r="B13" s="70" t="s">
        <v>35</v>
      </c>
      <c r="C13" s="54"/>
      <c r="D13" s="46">
        <v>2</v>
      </c>
      <c r="E13" s="46" t="s">
        <v>29</v>
      </c>
      <c r="F13" s="47" t="s">
        <v>0</v>
      </c>
      <c r="G13" s="47" t="s">
        <v>0</v>
      </c>
      <c r="H13" s="47" t="s">
        <v>0</v>
      </c>
      <c r="I13" s="47" t="s">
        <v>0</v>
      </c>
      <c r="J13" s="47" t="s">
        <v>0</v>
      </c>
      <c r="K13" s="47" t="s">
        <v>0</v>
      </c>
      <c r="L13" s="47" t="s">
        <v>0</v>
      </c>
      <c r="M13" s="47" t="s">
        <v>0</v>
      </c>
      <c r="N13" s="47" t="s">
        <v>0</v>
      </c>
      <c r="O13" s="47" t="s">
        <v>0</v>
      </c>
      <c r="P13" s="47" t="s">
        <v>0</v>
      </c>
      <c r="Q13" s="47" t="s">
        <v>0</v>
      </c>
      <c r="R13" s="47" t="s">
        <v>0</v>
      </c>
      <c r="S13" s="47" t="s">
        <v>0</v>
      </c>
      <c r="T13" s="46">
        <v>1</v>
      </c>
      <c r="U13" s="46" t="s">
        <v>29</v>
      </c>
      <c r="V13" s="46">
        <v>1</v>
      </c>
      <c r="W13" s="46" t="s">
        <v>29</v>
      </c>
      <c r="X13" s="46">
        <v>1</v>
      </c>
      <c r="Y13" s="46" t="s">
        <v>29</v>
      </c>
      <c r="Z13" s="47" t="s">
        <v>0</v>
      </c>
      <c r="AA13" s="47" t="s">
        <v>0</v>
      </c>
    </row>
    <row r="14" spans="1:27" ht="13.5" customHeight="1">
      <c r="A14" s="37"/>
      <c r="B14" s="70" t="s">
        <v>36</v>
      </c>
      <c r="C14" s="54"/>
      <c r="D14" s="47" t="s">
        <v>0</v>
      </c>
      <c r="E14" s="47" t="s">
        <v>0</v>
      </c>
      <c r="F14" s="47" t="s">
        <v>0</v>
      </c>
      <c r="G14" s="47" t="s">
        <v>0</v>
      </c>
      <c r="H14" s="47" t="s">
        <v>0</v>
      </c>
      <c r="I14" s="47" t="s">
        <v>0</v>
      </c>
      <c r="J14" s="47" t="s">
        <v>0</v>
      </c>
      <c r="K14" s="47" t="s">
        <v>0</v>
      </c>
      <c r="L14" s="47" t="s">
        <v>0</v>
      </c>
      <c r="M14" s="47" t="s">
        <v>0</v>
      </c>
      <c r="N14" s="47" t="s">
        <v>0</v>
      </c>
      <c r="O14" s="47" t="s">
        <v>0</v>
      </c>
      <c r="P14" s="47" t="s">
        <v>0</v>
      </c>
      <c r="Q14" s="47" t="s">
        <v>0</v>
      </c>
      <c r="R14" s="47" t="s">
        <v>0</v>
      </c>
      <c r="S14" s="47" t="s">
        <v>0</v>
      </c>
      <c r="T14" s="47" t="s">
        <v>0</v>
      </c>
      <c r="U14" s="47" t="s">
        <v>0</v>
      </c>
      <c r="V14" s="47" t="s">
        <v>0</v>
      </c>
      <c r="W14" s="47" t="s">
        <v>0</v>
      </c>
      <c r="X14" s="47" t="s">
        <v>0</v>
      </c>
      <c r="Y14" s="47" t="s">
        <v>0</v>
      </c>
      <c r="Z14" s="47" t="s">
        <v>0</v>
      </c>
      <c r="AA14" s="47" t="s">
        <v>0</v>
      </c>
    </row>
    <row r="15" spans="1:27" ht="13.5" customHeight="1">
      <c r="A15" s="37"/>
      <c r="B15" s="70" t="s">
        <v>37</v>
      </c>
      <c r="C15" s="54"/>
      <c r="D15" s="46">
        <v>15</v>
      </c>
      <c r="E15" s="46">
        <v>157</v>
      </c>
      <c r="F15" s="47" t="s">
        <v>0</v>
      </c>
      <c r="G15" s="47" t="s">
        <v>0</v>
      </c>
      <c r="H15" s="47" t="s">
        <v>0</v>
      </c>
      <c r="I15" s="47" t="s">
        <v>0</v>
      </c>
      <c r="J15" s="47" t="s">
        <v>0</v>
      </c>
      <c r="K15" s="47" t="s">
        <v>0</v>
      </c>
      <c r="L15" s="47" t="s">
        <v>0</v>
      </c>
      <c r="M15" s="47" t="s">
        <v>0</v>
      </c>
      <c r="N15" s="47" t="s">
        <v>0</v>
      </c>
      <c r="O15" s="47" t="s">
        <v>0</v>
      </c>
      <c r="P15" s="47" t="s">
        <v>0</v>
      </c>
      <c r="Q15" s="47" t="s">
        <v>0</v>
      </c>
      <c r="R15" s="47" t="s">
        <v>0</v>
      </c>
      <c r="S15" s="47" t="s">
        <v>0</v>
      </c>
      <c r="T15" s="46">
        <v>2</v>
      </c>
      <c r="U15" s="46" t="s">
        <v>29</v>
      </c>
      <c r="V15" s="46">
        <v>9</v>
      </c>
      <c r="W15" s="46">
        <v>32</v>
      </c>
      <c r="X15" s="46">
        <v>9</v>
      </c>
      <c r="Y15" s="46">
        <v>87</v>
      </c>
      <c r="Z15" s="46">
        <v>4</v>
      </c>
      <c r="AA15" s="46">
        <v>32</v>
      </c>
    </row>
    <row r="16" spans="1:27" ht="13.5" customHeight="1">
      <c r="A16" s="37"/>
      <c r="B16" s="70" t="s">
        <v>38</v>
      </c>
      <c r="C16" s="54"/>
      <c r="D16" s="46">
        <v>13</v>
      </c>
      <c r="E16" s="46">
        <v>615</v>
      </c>
      <c r="F16" s="46">
        <v>11</v>
      </c>
      <c r="G16" s="46" t="s">
        <v>29</v>
      </c>
      <c r="H16" s="47" t="s">
        <v>0</v>
      </c>
      <c r="I16" s="47" t="s">
        <v>0</v>
      </c>
      <c r="J16" s="46">
        <v>1</v>
      </c>
      <c r="K16" s="46" t="s">
        <v>29</v>
      </c>
      <c r="L16" s="46">
        <v>2</v>
      </c>
      <c r="M16" s="46" t="s">
        <v>29</v>
      </c>
      <c r="N16" s="47" t="s">
        <v>0</v>
      </c>
      <c r="O16" s="47" t="s">
        <v>0</v>
      </c>
      <c r="P16" s="47" t="s">
        <v>0</v>
      </c>
      <c r="Q16" s="47" t="s">
        <v>0</v>
      </c>
      <c r="R16" s="47" t="s">
        <v>0</v>
      </c>
      <c r="S16" s="47" t="s">
        <v>0</v>
      </c>
      <c r="T16" s="46">
        <v>2</v>
      </c>
      <c r="U16" s="46" t="s">
        <v>29</v>
      </c>
      <c r="V16" s="46">
        <v>2</v>
      </c>
      <c r="W16" s="46" t="s">
        <v>29</v>
      </c>
      <c r="X16" s="46">
        <v>4</v>
      </c>
      <c r="Y16" s="46">
        <v>9</v>
      </c>
      <c r="Z16" s="46">
        <v>2</v>
      </c>
      <c r="AA16" s="46" t="s">
        <v>29</v>
      </c>
    </row>
    <row r="17" spans="1:27" ht="6.75" customHeight="1">
      <c r="A17" s="43"/>
      <c r="B17" s="43"/>
      <c r="C17" s="55"/>
      <c r="D17" s="20"/>
      <c r="E17" s="21"/>
      <c r="F17" s="20"/>
      <c r="G17" s="21"/>
      <c r="H17" s="21"/>
      <c r="I17" s="21"/>
      <c r="J17" s="20"/>
      <c r="K17" s="21"/>
      <c r="L17" s="21"/>
      <c r="M17" s="21"/>
      <c r="N17" s="20"/>
      <c r="O17" s="21"/>
      <c r="P17" s="21"/>
      <c r="Q17" s="21"/>
      <c r="R17" s="20"/>
      <c r="S17" s="21"/>
      <c r="T17" s="21"/>
      <c r="U17" s="21"/>
      <c r="V17" s="20"/>
      <c r="W17" s="21"/>
      <c r="X17" s="21"/>
      <c r="Y17" s="21"/>
      <c r="Z17" s="20"/>
      <c r="AA17" s="21"/>
    </row>
    <row r="18" spans="1:3" ht="13.5" customHeight="1">
      <c r="A18" s="56" t="s">
        <v>2</v>
      </c>
      <c r="B18" s="37"/>
      <c r="C18" s="38"/>
    </row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</sheetData>
  <mergeCells count="36">
    <mergeCell ref="A6:C10"/>
    <mergeCell ref="D6:E6"/>
    <mergeCell ref="F6:G6"/>
    <mergeCell ref="H6:I6"/>
    <mergeCell ref="D7:D10"/>
    <mergeCell ref="E7:E10"/>
    <mergeCell ref="F7:F10"/>
    <mergeCell ref="G7:G10"/>
    <mergeCell ref="H7:H10"/>
    <mergeCell ref="I7:I10"/>
    <mergeCell ref="J6:K6"/>
    <mergeCell ref="L6:M6"/>
    <mergeCell ref="P6:Q6"/>
    <mergeCell ref="R6:S6"/>
    <mergeCell ref="T6:U6"/>
    <mergeCell ref="V6:W6"/>
    <mergeCell ref="X6:Y6"/>
    <mergeCell ref="Z6:AA6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S10"/>
    <mergeCell ref="T7:T10"/>
    <mergeCell ref="U7:U10"/>
    <mergeCell ref="Z7:Z10"/>
    <mergeCell ref="AA7:AA10"/>
    <mergeCell ref="V7:V10"/>
    <mergeCell ref="W7:W10"/>
    <mergeCell ref="X7:X10"/>
    <mergeCell ref="Y7:Y1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showGridLines="0" workbookViewId="0" topLeftCell="A1">
      <selection activeCell="P21" sqref="P21"/>
    </sheetView>
  </sheetViews>
  <sheetFormatPr defaultColWidth="9.00390625" defaultRowHeight="13.5"/>
  <cols>
    <col min="1" max="1" width="2.00390625" style="36" customWidth="1"/>
    <col min="2" max="2" width="14.00390625" style="36" customWidth="1"/>
    <col min="3" max="3" width="2.125" style="22" customWidth="1"/>
    <col min="4" max="5" width="9.125" style="23" customWidth="1"/>
    <col min="6" max="23" width="9.125" style="24" customWidth="1"/>
    <col min="24" max="16384" width="14.125" style="25" customWidth="1"/>
  </cols>
  <sheetData>
    <row r="1" spans="1:27" s="6" customFormat="1" ht="30" customHeight="1">
      <c r="A1" s="1"/>
      <c r="B1" s="2"/>
      <c r="C1" s="3"/>
      <c r="D1" s="4"/>
      <c r="E1" s="5"/>
      <c r="F1" s="4"/>
      <c r="G1" s="5"/>
      <c r="H1" s="5"/>
      <c r="I1" s="5"/>
      <c r="J1" s="4"/>
      <c r="K1" s="5"/>
      <c r="L1" s="48" t="s">
        <v>30</v>
      </c>
      <c r="M1" s="49" t="s">
        <v>31</v>
      </c>
      <c r="P1" s="5"/>
      <c r="Q1" s="5"/>
      <c r="R1" s="4"/>
      <c r="S1" s="5"/>
      <c r="T1" s="5"/>
      <c r="U1" s="5"/>
      <c r="V1" s="4"/>
      <c r="W1" s="5"/>
      <c r="X1" s="5"/>
      <c r="Y1" s="5"/>
      <c r="Z1" s="4"/>
      <c r="AA1" s="5"/>
    </row>
    <row r="2" spans="1:23" ht="10.5" customHeight="1">
      <c r="A2" s="6"/>
      <c r="B2" s="6"/>
      <c r="C2" s="26"/>
      <c r="D2" s="27"/>
      <c r="E2" s="28"/>
      <c r="F2" s="28"/>
      <c r="G2" s="28"/>
      <c r="H2" s="28"/>
      <c r="I2" s="28"/>
      <c r="J2" s="28"/>
      <c r="K2" s="28"/>
      <c r="L2" s="29"/>
      <c r="M2" s="30"/>
      <c r="N2" s="27"/>
      <c r="O2" s="27"/>
      <c r="P2" s="27"/>
      <c r="Q2" s="27"/>
      <c r="R2" s="27"/>
      <c r="S2" s="27"/>
      <c r="T2" s="31"/>
      <c r="U2" s="32"/>
      <c r="V2" s="28"/>
      <c r="W2" s="28"/>
    </row>
    <row r="3" spans="1:23" ht="13.5" customHeight="1">
      <c r="A3" s="12"/>
      <c r="B3" s="25"/>
      <c r="C3" s="26"/>
      <c r="D3" s="27"/>
      <c r="E3" s="28"/>
      <c r="F3" s="28"/>
      <c r="G3" s="28"/>
      <c r="H3" s="28"/>
      <c r="I3" s="28"/>
      <c r="J3" s="28"/>
      <c r="K3" s="28"/>
      <c r="L3" s="62" t="s">
        <v>55</v>
      </c>
      <c r="M3" s="63" t="s">
        <v>56</v>
      </c>
      <c r="N3" s="27"/>
      <c r="O3" s="27"/>
      <c r="P3" s="27"/>
      <c r="Q3" s="27"/>
      <c r="R3" s="27"/>
      <c r="S3" s="27"/>
      <c r="T3" s="31"/>
      <c r="U3" s="32"/>
      <c r="V3" s="28"/>
      <c r="W3" s="28"/>
    </row>
    <row r="4" spans="1:23" ht="13.5" customHeight="1">
      <c r="A4" s="57" t="s">
        <v>9</v>
      </c>
      <c r="B4" s="39"/>
      <c r="C4" s="42"/>
      <c r="D4" s="40"/>
      <c r="E4" s="41"/>
      <c r="F4" s="41"/>
      <c r="G4" s="41"/>
      <c r="H4" s="41"/>
      <c r="I4" s="41"/>
      <c r="J4" s="41"/>
      <c r="K4" s="41"/>
      <c r="L4" s="41"/>
      <c r="M4" s="41"/>
      <c r="N4" s="40"/>
      <c r="O4" s="41"/>
      <c r="P4" s="41"/>
      <c r="Q4" s="41"/>
      <c r="R4" s="41"/>
      <c r="S4" s="41"/>
      <c r="T4" s="59"/>
      <c r="U4" s="60"/>
      <c r="V4" s="41"/>
      <c r="W4" s="61" t="s">
        <v>3</v>
      </c>
    </row>
    <row r="5" spans="1:23" ht="18" customHeight="1">
      <c r="A5" s="93" t="s">
        <v>10</v>
      </c>
      <c r="B5" s="93"/>
      <c r="C5" s="94"/>
      <c r="D5" s="78" t="s">
        <v>11</v>
      </c>
      <c r="E5" s="78"/>
      <c r="F5" s="78" t="s">
        <v>12</v>
      </c>
      <c r="G5" s="78"/>
      <c r="H5" s="78"/>
      <c r="I5" s="78"/>
      <c r="J5" s="78"/>
      <c r="K5" s="78"/>
      <c r="L5" s="71" t="s">
        <v>13</v>
      </c>
      <c r="M5" s="72"/>
      <c r="N5" s="78" t="s">
        <v>14</v>
      </c>
      <c r="O5" s="78"/>
      <c r="P5" s="78" t="s">
        <v>15</v>
      </c>
      <c r="Q5" s="78"/>
      <c r="R5" s="78" t="s">
        <v>54</v>
      </c>
      <c r="S5" s="78"/>
      <c r="T5" s="78" t="s">
        <v>16</v>
      </c>
      <c r="U5" s="78"/>
      <c r="V5" s="74" t="s">
        <v>17</v>
      </c>
      <c r="W5" s="91" t="s">
        <v>18</v>
      </c>
    </row>
    <row r="6" spans="1:23" ht="18" customHeight="1">
      <c r="A6" s="87"/>
      <c r="B6" s="87"/>
      <c r="C6" s="88"/>
      <c r="D6" s="74" t="s">
        <v>19</v>
      </c>
      <c r="E6" s="78" t="s">
        <v>20</v>
      </c>
      <c r="F6" s="74" t="s">
        <v>19</v>
      </c>
      <c r="G6" s="78" t="s">
        <v>20</v>
      </c>
      <c r="H6" s="78" t="s">
        <v>21</v>
      </c>
      <c r="I6" s="78"/>
      <c r="J6" s="78" t="s">
        <v>22</v>
      </c>
      <c r="K6" s="78"/>
      <c r="L6" s="74" t="s">
        <v>19</v>
      </c>
      <c r="M6" s="78" t="s">
        <v>20</v>
      </c>
      <c r="N6" s="74" t="s">
        <v>19</v>
      </c>
      <c r="O6" s="78" t="s">
        <v>23</v>
      </c>
      <c r="P6" s="74" t="s">
        <v>19</v>
      </c>
      <c r="Q6" s="78" t="s">
        <v>23</v>
      </c>
      <c r="R6" s="74" t="s">
        <v>24</v>
      </c>
      <c r="S6" s="78" t="s">
        <v>25</v>
      </c>
      <c r="T6" s="74" t="s">
        <v>24</v>
      </c>
      <c r="U6" s="78" t="s">
        <v>25</v>
      </c>
      <c r="V6" s="78"/>
      <c r="W6" s="91"/>
    </row>
    <row r="7" spans="1:23" ht="11.25" customHeight="1">
      <c r="A7" s="87"/>
      <c r="B7" s="87"/>
      <c r="C7" s="88"/>
      <c r="D7" s="74"/>
      <c r="E7" s="92"/>
      <c r="F7" s="74"/>
      <c r="G7" s="78"/>
      <c r="H7" s="74" t="s">
        <v>19</v>
      </c>
      <c r="I7" s="78" t="s">
        <v>20</v>
      </c>
      <c r="J7" s="74" t="s">
        <v>19</v>
      </c>
      <c r="K7" s="78" t="s">
        <v>20</v>
      </c>
      <c r="L7" s="74"/>
      <c r="M7" s="78"/>
      <c r="N7" s="74"/>
      <c r="O7" s="78"/>
      <c r="P7" s="74"/>
      <c r="Q7" s="78"/>
      <c r="R7" s="74"/>
      <c r="S7" s="78"/>
      <c r="T7" s="74"/>
      <c r="U7" s="78"/>
      <c r="V7" s="78"/>
      <c r="W7" s="91"/>
    </row>
    <row r="8" spans="1:23" ht="11.25" customHeight="1">
      <c r="A8" s="87"/>
      <c r="B8" s="87"/>
      <c r="C8" s="88"/>
      <c r="D8" s="74"/>
      <c r="E8" s="92"/>
      <c r="F8" s="74"/>
      <c r="G8" s="78"/>
      <c r="H8" s="74"/>
      <c r="I8" s="78"/>
      <c r="J8" s="74"/>
      <c r="K8" s="78"/>
      <c r="L8" s="74"/>
      <c r="M8" s="78"/>
      <c r="N8" s="74"/>
      <c r="O8" s="78"/>
      <c r="P8" s="74"/>
      <c r="Q8" s="78"/>
      <c r="R8" s="74"/>
      <c r="S8" s="78"/>
      <c r="T8" s="74"/>
      <c r="U8" s="78"/>
      <c r="V8" s="78"/>
      <c r="W8" s="91"/>
    </row>
    <row r="9" spans="1:23" ht="11.25" customHeight="1">
      <c r="A9" s="95"/>
      <c r="B9" s="95"/>
      <c r="C9" s="96"/>
      <c r="D9" s="74"/>
      <c r="E9" s="92"/>
      <c r="F9" s="74"/>
      <c r="G9" s="78"/>
      <c r="H9" s="74"/>
      <c r="I9" s="78"/>
      <c r="J9" s="74"/>
      <c r="K9" s="78"/>
      <c r="L9" s="74"/>
      <c r="M9" s="78"/>
      <c r="N9" s="74"/>
      <c r="O9" s="78"/>
      <c r="P9" s="74"/>
      <c r="Q9" s="78"/>
      <c r="R9" s="74"/>
      <c r="S9" s="78"/>
      <c r="T9" s="74"/>
      <c r="U9" s="78"/>
      <c r="V9" s="78"/>
      <c r="W9" s="91"/>
    </row>
    <row r="10" spans="1:23" s="33" customFormat="1" ht="18" customHeight="1">
      <c r="A10" s="64"/>
      <c r="B10" s="73" t="s">
        <v>26</v>
      </c>
      <c r="C10" s="65"/>
      <c r="D10" s="66">
        <f>D11+D12+D13+D14+D15</f>
        <v>34</v>
      </c>
      <c r="E10" s="66">
        <v>1233</v>
      </c>
      <c r="F10" s="66">
        <f>F11+F12+F13+F14+F15</f>
        <v>63</v>
      </c>
      <c r="G10" s="66">
        <v>977</v>
      </c>
      <c r="H10" s="66">
        <f>H11+H12+H13+H14+H15</f>
        <v>21</v>
      </c>
      <c r="I10" s="66">
        <v>286</v>
      </c>
      <c r="J10" s="66">
        <f>J11+J12+J14+J15</f>
        <v>34</v>
      </c>
      <c r="K10" s="66">
        <v>441</v>
      </c>
      <c r="L10" s="66">
        <f>L11+L12</f>
        <v>2</v>
      </c>
      <c r="M10" s="66" t="s">
        <v>28</v>
      </c>
      <c r="N10" s="66">
        <f>N11+N12+N15</f>
        <v>10</v>
      </c>
      <c r="O10" s="66">
        <v>3027</v>
      </c>
      <c r="P10" s="66" t="str">
        <f>P11</f>
        <v>-</v>
      </c>
      <c r="Q10" s="66" t="str">
        <f aca="true" t="shared" si="0" ref="Q10:W10">Q11</f>
        <v>-</v>
      </c>
      <c r="R10" s="66" t="str">
        <f t="shared" si="0"/>
        <v>-</v>
      </c>
      <c r="S10" s="66" t="str">
        <f t="shared" si="0"/>
        <v>-</v>
      </c>
      <c r="T10" s="66" t="str">
        <f t="shared" si="0"/>
        <v>-</v>
      </c>
      <c r="U10" s="66" t="str">
        <f t="shared" si="0"/>
        <v>-</v>
      </c>
      <c r="V10" s="66" t="str">
        <f t="shared" si="0"/>
        <v>-</v>
      </c>
      <c r="W10" s="66" t="str">
        <f t="shared" si="0"/>
        <v>-</v>
      </c>
    </row>
    <row r="11" spans="1:23" ht="13.5" customHeight="1">
      <c r="A11" s="58"/>
      <c r="B11" s="70" t="s">
        <v>49</v>
      </c>
      <c r="C11" s="54"/>
      <c r="D11" s="46">
        <v>17</v>
      </c>
      <c r="E11" s="46">
        <v>622</v>
      </c>
      <c r="F11" s="46">
        <v>14</v>
      </c>
      <c r="G11" s="46">
        <v>168</v>
      </c>
      <c r="H11" s="46">
        <v>3</v>
      </c>
      <c r="I11" s="46">
        <v>9</v>
      </c>
      <c r="J11" s="46">
        <v>8</v>
      </c>
      <c r="K11" s="46">
        <v>69</v>
      </c>
      <c r="L11" s="46">
        <v>1</v>
      </c>
      <c r="M11" s="46" t="s">
        <v>28</v>
      </c>
      <c r="N11" s="46">
        <v>6</v>
      </c>
      <c r="O11" s="46">
        <v>2945</v>
      </c>
      <c r="P11" s="47" t="s">
        <v>0</v>
      </c>
      <c r="Q11" s="47" t="s">
        <v>0</v>
      </c>
      <c r="R11" s="47" t="s">
        <v>0</v>
      </c>
      <c r="S11" s="47" t="s">
        <v>0</v>
      </c>
      <c r="T11" s="47" t="s">
        <v>0</v>
      </c>
      <c r="U11" s="47" t="s">
        <v>0</v>
      </c>
      <c r="V11" s="47" t="s">
        <v>0</v>
      </c>
      <c r="W11" s="47" t="s">
        <v>0</v>
      </c>
    </row>
    <row r="12" spans="1:23" ht="13.5" customHeight="1">
      <c r="A12" s="58"/>
      <c r="B12" s="70" t="s">
        <v>50</v>
      </c>
      <c r="C12" s="54"/>
      <c r="D12" s="46">
        <v>1</v>
      </c>
      <c r="E12" s="46" t="s">
        <v>28</v>
      </c>
      <c r="F12" s="46">
        <v>4</v>
      </c>
      <c r="G12" s="46">
        <v>67</v>
      </c>
      <c r="H12" s="46">
        <v>3</v>
      </c>
      <c r="I12" s="46">
        <v>63</v>
      </c>
      <c r="J12" s="46">
        <v>1</v>
      </c>
      <c r="K12" s="46" t="s">
        <v>28</v>
      </c>
      <c r="L12" s="46">
        <v>1</v>
      </c>
      <c r="M12" s="46" t="s">
        <v>28</v>
      </c>
      <c r="N12" s="46">
        <v>1</v>
      </c>
      <c r="O12" s="46" t="s">
        <v>28</v>
      </c>
      <c r="P12" s="47" t="s">
        <v>0</v>
      </c>
      <c r="Q12" s="47" t="s">
        <v>0</v>
      </c>
      <c r="R12" s="47" t="s">
        <v>0</v>
      </c>
      <c r="S12" s="47" t="s">
        <v>0</v>
      </c>
      <c r="T12" s="47" t="s">
        <v>0</v>
      </c>
      <c r="U12" s="47" t="s">
        <v>0</v>
      </c>
      <c r="V12" s="47" t="s">
        <v>0</v>
      </c>
      <c r="W12" s="47" t="s">
        <v>0</v>
      </c>
    </row>
    <row r="13" spans="1:23" ht="13.5" customHeight="1">
      <c r="A13" s="58"/>
      <c r="B13" s="70" t="s">
        <v>51</v>
      </c>
      <c r="C13" s="54"/>
      <c r="D13" s="46">
        <v>1</v>
      </c>
      <c r="E13" s="46" t="s">
        <v>28</v>
      </c>
      <c r="F13" s="46">
        <v>1</v>
      </c>
      <c r="G13" s="46" t="s">
        <v>28</v>
      </c>
      <c r="H13" s="46">
        <v>1</v>
      </c>
      <c r="I13" s="46" t="s">
        <v>28</v>
      </c>
      <c r="J13" s="47" t="s">
        <v>0</v>
      </c>
      <c r="K13" s="47" t="s">
        <v>0</v>
      </c>
      <c r="L13" s="47" t="s">
        <v>0</v>
      </c>
      <c r="M13" s="47" t="s">
        <v>0</v>
      </c>
      <c r="N13" s="47" t="s">
        <v>0</v>
      </c>
      <c r="O13" s="47" t="s">
        <v>0</v>
      </c>
      <c r="P13" s="47" t="s">
        <v>0</v>
      </c>
      <c r="Q13" s="47" t="s">
        <v>0</v>
      </c>
      <c r="R13" s="47" t="s">
        <v>0</v>
      </c>
      <c r="S13" s="47" t="s">
        <v>0</v>
      </c>
      <c r="T13" s="47" t="s">
        <v>0</v>
      </c>
      <c r="U13" s="47" t="s">
        <v>0</v>
      </c>
      <c r="V13" s="47" t="s">
        <v>0</v>
      </c>
      <c r="W13" s="47" t="s">
        <v>0</v>
      </c>
    </row>
    <row r="14" spans="1:23" ht="13.5" customHeight="1">
      <c r="A14" s="58"/>
      <c r="B14" s="70" t="s">
        <v>52</v>
      </c>
      <c r="C14" s="54"/>
      <c r="D14" s="46">
        <v>7</v>
      </c>
      <c r="E14" s="46">
        <v>297</v>
      </c>
      <c r="F14" s="46">
        <v>4</v>
      </c>
      <c r="G14" s="46">
        <v>334</v>
      </c>
      <c r="H14" s="46">
        <v>3</v>
      </c>
      <c r="I14" s="46">
        <v>83</v>
      </c>
      <c r="J14" s="46">
        <v>3</v>
      </c>
      <c r="K14" s="46" t="s">
        <v>28</v>
      </c>
      <c r="L14" s="47" t="s">
        <v>0</v>
      </c>
      <c r="M14" s="47" t="s">
        <v>0</v>
      </c>
      <c r="N14" s="47" t="s">
        <v>0</v>
      </c>
      <c r="O14" s="47" t="s">
        <v>0</v>
      </c>
      <c r="P14" s="47" t="s">
        <v>0</v>
      </c>
      <c r="Q14" s="47" t="s">
        <v>0</v>
      </c>
      <c r="R14" s="47" t="s">
        <v>0</v>
      </c>
      <c r="S14" s="47" t="s">
        <v>0</v>
      </c>
      <c r="T14" s="47" t="s">
        <v>0</v>
      </c>
      <c r="U14" s="47" t="s">
        <v>0</v>
      </c>
      <c r="V14" s="47" t="s">
        <v>0</v>
      </c>
      <c r="W14" s="47" t="s">
        <v>0</v>
      </c>
    </row>
    <row r="15" spans="1:23" ht="13.5" customHeight="1">
      <c r="A15" s="58"/>
      <c r="B15" s="70" t="s">
        <v>53</v>
      </c>
      <c r="C15" s="54"/>
      <c r="D15" s="46">
        <v>8</v>
      </c>
      <c r="E15" s="46">
        <v>269</v>
      </c>
      <c r="F15" s="46">
        <v>40</v>
      </c>
      <c r="G15" s="46">
        <v>402</v>
      </c>
      <c r="H15" s="46">
        <v>11</v>
      </c>
      <c r="I15" s="46">
        <v>125</v>
      </c>
      <c r="J15" s="46">
        <v>22</v>
      </c>
      <c r="K15" s="46">
        <v>139</v>
      </c>
      <c r="L15" s="47" t="s">
        <v>0</v>
      </c>
      <c r="M15" s="47" t="s">
        <v>0</v>
      </c>
      <c r="N15" s="46">
        <v>3</v>
      </c>
      <c r="O15" s="46" t="s">
        <v>28</v>
      </c>
      <c r="P15" s="47" t="s">
        <v>0</v>
      </c>
      <c r="Q15" s="47" t="s">
        <v>0</v>
      </c>
      <c r="R15" s="47" t="s">
        <v>0</v>
      </c>
      <c r="S15" s="47" t="s">
        <v>0</v>
      </c>
      <c r="T15" s="47" t="s">
        <v>0</v>
      </c>
      <c r="U15" s="47" t="s">
        <v>0</v>
      </c>
      <c r="V15" s="47" t="s">
        <v>0</v>
      </c>
      <c r="W15" s="47" t="s">
        <v>0</v>
      </c>
    </row>
    <row r="16" spans="1:23" ht="6" customHeight="1">
      <c r="A16" s="43"/>
      <c r="B16" s="43"/>
      <c r="C16" s="55"/>
      <c r="D16" s="3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" ht="13.5" customHeight="1">
      <c r="A17" s="56" t="s">
        <v>2</v>
      </c>
      <c r="B17" s="37"/>
      <c r="C17" s="38"/>
    </row>
  </sheetData>
  <mergeCells count="29">
    <mergeCell ref="A5:C9"/>
    <mergeCell ref="D5:E5"/>
    <mergeCell ref="F5:K5"/>
    <mergeCell ref="N5:O5"/>
    <mergeCell ref="O6:O9"/>
    <mergeCell ref="H7:H9"/>
    <mergeCell ref="I7:I9"/>
    <mergeCell ref="J7:J9"/>
    <mergeCell ref="K7:K9"/>
    <mergeCell ref="P5:Q5"/>
    <mergeCell ref="R5:S5"/>
    <mergeCell ref="T5:U5"/>
    <mergeCell ref="V5:V9"/>
    <mergeCell ref="P6:P9"/>
    <mergeCell ref="Q6:Q9"/>
    <mergeCell ref="R6:R9"/>
    <mergeCell ref="S6:S9"/>
    <mergeCell ref="T6:T9"/>
    <mergeCell ref="U6:U9"/>
    <mergeCell ref="W5:W9"/>
    <mergeCell ref="D6:D9"/>
    <mergeCell ref="E6:E9"/>
    <mergeCell ref="F6:F9"/>
    <mergeCell ref="G6:G9"/>
    <mergeCell ref="H6:I6"/>
    <mergeCell ref="J6:K6"/>
    <mergeCell ref="L6:L9"/>
    <mergeCell ref="M6:M9"/>
    <mergeCell ref="N6:N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2010-02-19T02:59:12Z</cp:lastPrinted>
  <dcterms:created xsi:type="dcterms:W3CDTF">1997-01-08T22:48:59Z</dcterms:created>
  <dcterms:modified xsi:type="dcterms:W3CDTF">2010-03-24T02:53:59Z</dcterms:modified>
  <cp:category/>
  <cp:version/>
  <cp:contentType/>
  <cp:contentStatus/>
</cp:coreProperties>
</file>