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10" sheetId="1" r:id="rId1"/>
  </sheets>
  <definedNames>
    <definedName name="_xlnm.Print_Area" localSheetId="0">'110'!$A$1:$Y$29</definedName>
  </definedNames>
  <calcPr fullCalcOnLoad="1"/>
</workbook>
</file>

<file path=xl/sharedStrings.xml><?xml version="1.0" encoding="utf-8"?>
<sst xmlns="http://schemas.openxmlformats.org/spreadsheetml/2006/main" count="54" uniqueCount="24">
  <si>
    <t>110.仙台市内ＪＲ各駅</t>
  </si>
  <si>
    <t>の貨物輸送状況</t>
  </si>
  <si>
    <t>本表は市内貨物取扱駅における有賃，無賃の車扱貨物並び</t>
  </si>
  <si>
    <t>に有賃，無賃のコンテナ貨物の輸送状況である。</t>
  </si>
  <si>
    <t>1.発送</t>
  </si>
  <si>
    <t>2.到着</t>
  </si>
  <si>
    <t>（単位  t）</t>
  </si>
  <si>
    <t>年度・月</t>
  </si>
  <si>
    <t>総数</t>
  </si>
  <si>
    <t>仙台港駅</t>
  </si>
  <si>
    <t>仙台北港駅</t>
  </si>
  <si>
    <t>仙台埠頭駅</t>
  </si>
  <si>
    <t>仙台西港駅</t>
  </si>
  <si>
    <t>宮城野駅</t>
  </si>
  <si>
    <t>車扱</t>
  </si>
  <si>
    <t>コンテナ</t>
  </si>
  <si>
    <t>（車扱）</t>
  </si>
  <si>
    <t>平成17年度</t>
  </si>
  <si>
    <t>平成21年</t>
  </si>
  <si>
    <t>4 月</t>
  </si>
  <si>
    <t xml:space="preserve">平成21年 </t>
  </si>
  <si>
    <t>平成22年</t>
  </si>
  <si>
    <t>1 月</t>
  </si>
  <si>
    <t>資料  日本貨物鉄道株式会社東北支社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</si>
</sst>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#,##0_);\(#,##0\)"/>
    <numFmt numFmtId="192" formatCode="#,##0.000_ ;[Red]\-#,##0.000\ "/>
    <numFmt numFmtId="193" formatCode="#,##0;&quot;△ &quot;#,##0"/>
    <numFmt numFmtId="194" formatCode="#,##0.000_);[Red]\(#,##0.000\)"/>
    <numFmt numFmtId="195" formatCode="\(#,##0\)_);[Red]\(#,##0\)"/>
    <numFmt numFmtId="196" formatCode="\(#,##0\);[Red]\(#,##0\)"/>
    <numFmt numFmtId="197" formatCode="&quot;\&quot;#,##0_);[Red]\(&quot;\&quot;#,##0\)"/>
    <numFmt numFmtId="198" formatCode="&quot;〔&quot;#,##0&quot;〕&quot;"/>
    <numFmt numFmtId="199" formatCode="* #,##0;* \-#,##0;* &quot;-&quot;;@"/>
    <numFmt numFmtId="200" formatCode="_ * #,##0_ \ ;_ * \-#,##0_ \ ;_ * &quot;-&quot;_ \ ;_ @_ "/>
    <numFmt numFmtId="201" formatCode="_ * #,##0_ \ ;_ * \-#,##0_ \ ;_ * &quot;-&quot;_ \ ;_ @_ \ "/>
    <numFmt numFmtId="202" formatCode="\(#,##0\)\ "/>
    <numFmt numFmtId="203" formatCode="\(#,##0\)\ \ "/>
    <numFmt numFmtId="204" formatCode="_ * #,##0;_ * \-#,##0;_ * &quot;-&quot;;_ 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_);[Red]\(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ゴシック"/>
      <family val="3"/>
    </font>
    <font>
      <sz val="11"/>
      <name val="ＭＳ Ｐ明朝"/>
      <family val="1"/>
    </font>
    <font>
      <b/>
      <sz val="11"/>
      <name val="ＭＳ ゴシック"/>
      <family val="3"/>
    </font>
    <font>
      <b/>
      <sz val="10"/>
      <name val="ＭＳ Ｐ明朝"/>
      <family val="1"/>
    </font>
    <font>
      <b/>
      <sz val="11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/>
    </xf>
    <xf numFmtId="0" fontId="7" fillId="0" borderId="6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7" fillId="0" borderId="7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top"/>
    </xf>
    <xf numFmtId="0" fontId="7" fillId="0" borderId="7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99" fontId="9" fillId="0" borderId="15" xfId="0" applyNumberFormat="1" applyFont="1" applyBorder="1" applyAlignment="1">
      <alignment/>
    </xf>
    <xf numFmtId="199" fontId="9" fillId="0" borderId="0" xfId="0" applyNumberFormat="1" applyFont="1" applyBorder="1" applyAlignment="1">
      <alignment/>
    </xf>
    <xf numFmtId="199" fontId="9" fillId="0" borderId="0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99" fontId="14" fillId="0" borderId="15" xfId="0" applyNumberFormat="1" applyFont="1" applyBorder="1" applyAlignment="1">
      <alignment/>
    </xf>
    <xf numFmtId="199" fontId="14" fillId="0" borderId="0" xfId="0" applyNumberFormat="1" applyFont="1" applyBorder="1" applyAlignment="1">
      <alignment/>
    </xf>
    <xf numFmtId="199" fontId="14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186" fontId="5" fillId="0" borderId="7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186" fontId="9" fillId="0" borderId="16" xfId="0" applyNumberFormat="1" applyFont="1" applyBorder="1" applyAlignment="1">
      <alignment/>
    </xf>
    <xf numFmtId="186" fontId="9" fillId="0" borderId="7" xfId="0" applyNumberFormat="1" applyFont="1" applyBorder="1" applyAlignment="1">
      <alignment/>
    </xf>
    <xf numFmtId="0" fontId="15" fillId="0" borderId="0" xfId="0" applyFont="1" applyAlignment="1">
      <alignment/>
    </xf>
    <xf numFmtId="186" fontId="5" fillId="0" borderId="0" xfId="0" applyNumberFormat="1" applyFont="1" applyAlignment="1">
      <alignment/>
    </xf>
    <xf numFmtId="0" fontId="11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45"/>
  </sheetPr>
  <dimension ref="A1:Y39"/>
  <sheetViews>
    <sheetView tabSelected="1" workbookViewId="0" topLeftCell="C1">
      <selection activeCell="R19" sqref="R19"/>
    </sheetView>
  </sheetViews>
  <sheetFormatPr defaultColWidth="9.00390625" defaultRowHeight="13.5"/>
  <cols>
    <col min="1" max="1" width="7.25390625" style="14" customWidth="1"/>
    <col min="2" max="2" width="3.75390625" style="14" customWidth="1"/>
    <col min="3" max="12" width="8.875" style="14" customWidth="1"/>
    <col min="13" max="13" width="1.25" style="15" customWidth="1"/>
    <col min="14" max="14" width="7.25390625" style="14" customWidth="1"/>
    <col min="15" max="15" width="3.75390625" style="14" customWidth="1"/>
    <col min="16" max="25" width="8.875" style="14" customWidth="1"/>
    <col min="26" max="16384" width="11.75390625" style="14" customWidth="1"/>
  </cols>
  <sheetData>
    <row r="1" spans="2:14" s="1" customFormat="1" ht="22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  <c r="M1" s="4"/>
      <c r="N1" s="2" t="s">
        <v>1</v>
      </c>
    </row>
    <row r="2" spans="12:13" s="1" customFormat="1" ht="13.5">
      <c r="L2" s="5"/>
      <c r="M2" s="6"/>
    </row>
    <row r="3" spans="2:14" s="7" customFormat="1" ht="13.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9" t="s">
        <v>2</v>
      </c>
      <c r="M3" s="10"/>
      <c r="N3" s="8" t="s">
        <v>3</v>
      </c>
    </row>
    <row r="4" s="1" customFormat="1" ht="13.5">
      <c r="M4" s="11"/>
    </row>
    <row r="5" spans="1:25" s="1" customFormat="1" ht="13.5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  <c r="N5" s="12" t="s">
        <v>5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4:25" ht="13.5"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15" ht="13.5" customHeight="1" thickBot="1">
      <c r="A7" s="16" t="s">
        <v>6</v>
      </c>
      <c r="B7" s="16"/>
      <c r="N7" s="16" t="s">
        <v>6</v>
      </c>
      <c r="O7" s="16"/>
    </row>
    <row r="8" spans="1:25" s="25" customFormat="1" ht="18" customHeight="1">
      <c r="A8" s="17" t="s">
        <v>7</v>
      </c>
      <c r="B8" s="18"/>
      <c r="C8" s="19" t="s">
        <v>8</v>
      </c>
      <c r="D8" s="20"/>
      <c r="E8" s="19" t="s">
        <v>9</v>
      </c>
      <c r="F8" s="21"/>
      <c r="G8" s="22" t="s">
        <v>10</v>
      </c>
      <c r="H8" s="22" t="s">
        <v>11</v>
      </c>
      <c r="I8" s="19" t="s">
        <v>12</v>
      </c>
      <c r="J8" s="21"/>
      <c r="K8" s="19" t="s">
        <v>13</v>
      </c>
      <c r="L8" s="23"/>
      <c r="M8" s="24"/>
      <c r="N8" s="17" t="s">
        <v>7</v>
      </c>
      <c r="O8" s="18"/>
      <c r="P8" s="19" t="s">
        <v>8</v>
      </c>
      <c r="Q8" s="20"/>
      <c r="R8" s="19" t="s">
        <v>9</v>
      </c>
      <c r="S8" s="21"/>
      <c r="T8" s="22" t="s">
        <v>10</v>
      </c>
      <c r="U8" s="22" t="s">
        <v>11</v>
      </c>
      <c r="V8" s="19" t="s">
        <v>12</v>
      </c>
      <c r="W8" s="21"/>
      <c r="X8" s="19" t="s">
        <v>13</v>
      </c>
      <c r="Y8" s="23"/>
    </row>
    <row r="9" spans="1:25" s="25" customFormat="1" ht="18" customHeight="1">
      <c r="A9" s="26"/>
      <c r="B9" s="27"/>
      <c r="C9" s="28" t="s">
        <v>14</v>
      </c>
      <c r="D9" s="29" t="s">
        <v>15</v>
      </c>
      <c r="E9" s="29" t="s">
        <v>14</v>
      </c>
      <c r="F9" s="29" t="s">
        <v>15</v>
      </c>
      <c r="G9" s="30" t="s">
        <v>16</v>
      </c>
      <c r="H9" s="30" t="s">
        <v>16</v>
      </c>
      <c r="I9" s="28" t="s">
        <v>14</v>
      </c>
      <c r="J9" s="29" t="s">
        <v>15</v>
      </c>
      <c r="K9" s="28" t="s">
        <v>14</v>
      </c>
      <c r="L9" s="31" t="s">
        <v>15</v>
      </c>
      <c r="M9" s="24"/>
      <c r="N9" s="26"/>
      <c r="O9" s="27"/>
      <c r="P9" s="29" t="s">
        <v>14</v>
      </c>
      <c r="Q9" s="29" t="s">
        <v>15</v>
      </c>
      <c r="R9" s="29" t="s">
        <v>14</v>
      </c>
      <c r="S9" s="29" t="s">
        <v>15</v>
      </c>
      <c r="T9" s="30" t="s">
        <v>16</v>
      </c>
      <c r="U9" s="30" t="s">
        <v>16</v>
      </c>
      <c r="V9" s="28" t="s">
        <v>14</v>
      </c>
      <c r="W9" s="29" t="s">
        <v>15</v>
      </c>
      <c r="X9" s="28" t="s">
        <v>14</v>
      </c>
      <c r="Y9" s="31" t="s">
        <v>15</v>
      </c>
    </row>
    <row r="10" spans="1:25" ht="6" customHeight="1">
      <c r="A10" s="24"/>
      <c r="B10" s="32"/>
      <c r="C10" s="33"/>
      <c r="D10" s="33"/>
      <c r="E10" s="33"/>
      <c r="F10" s="33"/>
      <c r="G10" s="34"/>
      <c r="H10" s="34"/>
      <c r="I10" s="33"/>
      <c r="J10" s="33"/>
      <c r="K10" s="33"/>
      <c r="L10" s="33"/>
      <c r="M10" s="24"/>
      <c r="N10" s="24"/>
      <c r="O10" s="32"/>
      <c r="P10" s="35"/>
      <c r="Q10" s="33"/>
      <c r="R10" s="33"/>
      <c r="S10" s="33"/>
      <c r="T10" s="34"/>
      <c r="U10" s="34"/>
      <c r="V10" s="33"/>
      <c r="W10" s="33"/>
      <c r="X10" s="33"/>
      <c r="Y10" s="33"/>
    </row>
    <row r="11" spans="1:25" ht="15" customHeight="1">
      <c r="A11" s="36" t="s">
        <v>17</v>
      </c>
      <c r="B11" s="37"/>
      <c r="C11" s="38">
        <v>608733</v>
      </c>
      <c r="D11" s="39">
        <v>375282</v>
      </c>
      <c r="E11" s="39">
        <v>54</v>
      </c>
      <c r="F11" s="39">
        <v>62772</v>
      </c>
      <c r="G11" s="39">
        <v>594288</v>
      </c>
      <c r="H11" s="39">
        <v>10404</v>
      </c>
      <c r="I11" s="40">
        <v>0</v>
      </c>
      <c r="J11" s="39">
        <v>55961</v>
      </c>
      <c r="K11" s="39">
        <v>3987</v>
      </c>
      <c r="L11" s="39">
        <v>256549</v>
      </c>
      <c r="M11" s="39"/>
      <c r="N11" s="36" t="s">
        <v>17</v>
      </c>
      <c r="O11" s="37"/>
      <c r="P11" s="38">
        <v>71388</v>
      </c>
      <c r="Q11" s="39">
        <v>697578</v>
      </c>
      <c r="R11" s="39">
        <v>1186</v>
      </c>
      <c r="S11" s="39">
        <v>67972</v>
      </c>
      <c r="T11" s="39">
        <v>56416</v>
      </c>
      <c r="U11" s="39">
        <v>4790</v>
      </c>
      <c r="V11" s="40">
        <v>0</v>
      </c>
      <c r="W11" s="39">
        <v>43503</v>
      </c>
      <c r="X11" s="39">
        <v>8996</v>
      </c>
      <c r="Y11" s="39">
        <v>586103</v>
      </c>
    </row>
    <row r="12" spans="1:25" ht="15" customHeight="1">
      <c r="A12" s="36">
        <v>18</v>
      </c>
      <c r="B12" s="37"/>
      <c r="C12" s="38">
        <v>560083</v>
      </c>
      <c r="D12" s="39">
        <v>367318</v>
      </c>
      <c r="E12" s="39">
        <v>91</v>
      </c>
      <c r="F12" s="39">
        <v>56221</v>
      </c>
      <c r="G12" s="39">
        <v>543229</v>
      </c>
      <c r="H12" s="39">
        <v>12144</v>
      </c>
      <c r="I12" s="40">
        <v>0</v>
      </c>
      <c r="J12" s="39">
        <v>54789</v>
      </c>
      <c r="K12" s="39">
        <v>4619</v>
      </c>
      <c r="L12" s="39">
        <v>256308</v>
      </c>
      <c r="M12" s="39"/>
      <c r="N12" s="36">
        <v>18</v>
      </c>
      <c r="O12" s="37"/>
      <c r="P12" s="38">
        <v>70991</v>
      </c>
      <c r="Q12" s="39">
        <v>703365</v>
      </c>
      <c r="R12" s="39">
        <v>448</v>
      </c>
      <c r="S12" s="39">
        <v>67943</v>
      </c>
      <c r="T12" s="39">
        <v>50721</v>
      </c>
      <c r="U12" s="39">
        <v>5186</v>
      </c>
      <c r="V12" s="40">
        <v>0</v>
      </c>
      <c r="W12" s="39">
        <v>49683</v>
      </c>
      <c r="X12" s="39">
        <v>14636</v>
      </c>
      <c r="Y12" s="39">
        <v>585739</v>
      </c>
    </row>
    <row r="13" spans="1:25" s="42" customFormat="1" ht="15" customHeight="1">
      <c r="A13" s="36">
        <v>19</v>
      </c>
      <c r="B13" s="41"/>
      <c r="C13" s="38">
        <v>533681</v>
      </c>
      <c r="D13" s="39">
        <v>371127</v>
      </c>
      <c r="E13" s="39">
        <v>28</v>
      </c>
      <c r="F13" s="39">
        <v>47365</v>
      </c>
      <c r="G13" s="39">
        <v>514720</v>
      </c>
      <c r="H13" s="39">
        <v>13559</v>
      </c>
      <c r="I13" s="40">
        <v>0</v>
      </c>
      <c r="J13" s="39">
        <v>51144</v>
      </c>
      <c r="K13" s="39">
        <v>5374</v>
      </c>
      <c r="L13" s="39">
        <v>272618</v>
      </c>
      <c r="M13" s="39"/>
      <c r="N13" s="36">
        <v>19</v>
      </c>
      <c r="O13" s="41"/>
      <c r="P13" s="38">
        <v>69280</v>
      </c>
      <c r="Q13" s="39">
        <v>703620</v>
      </c>
      <c r="R13" s="39">
        <v>657</v>
      </c>
      <c r="S13" s="39">
        <v>59541</v>
      </c>
      <c r="T13" s="39">
        <v>48200</v>
      </c>
      <c r="U13" s="39">
        <v>5540</v>
      </c>
      <c r="V13" s="40">
        <v>0</v>
      </c>
      <c r="W13" s="39">
        <v>50518</v>
      </c>
      <c r="X13" s="39">
        <v>14883</v>
      </c>
      <c r="Y13" s="39">
        <v>593561</v>
      </c>
    </row>
    <row r="14" spans="1:25" ht="15" customHeight="1">
      <c r="A14" s="36">
        <v>20</v>
      </c>
      <c r="B14" s="41"/>
      <c r="C14" s="38">
        <v>456171</v>
      </c>
      <c r="D14" s="39">
        <v>330450</v>
      </c>
      <c r="E14" s="39">
        <v>428</v>
      </c>
      <c r="F14" s="39">
        <v>46161</v>
      </c>
      <c r="G14" s="39">
        <v>437861</v>
      </c>
      <c r="H14" s="39">
        <v>12514</v>
      </c>
      <c r="I14" s="40">
        <f>SUM(I16:I27)</f>
        <v>0</v>
      </c>
      <c r="J14" s="39">
        <v>50586</v>
      </c>
      <c r="K14" s="39">
        <v>5368</v>
      </c>
      <c r="L14" s="39">
        <v>233703</v>
      </c>
      <c r="M14" s="39"/>
      <c r="N14" s="36">
        <v>20</v>
      </c>
      <c r="O14" s="41"/>
      <c r="P14" s="38">
        <v>57252</v>
      </c>
      <c r="Q14" s="39">
        <v>680289</v>
      </c>
      <c r="R14" s="39">
        <v>528</v>
      </c>
      <c r="S14" s="39">
        <v>66352</v>
      </c>
      <c r="T14" s="39">
        <v>40840</v>
      </c>
      <c r="U14" s="39">
        <v>4970</v>
      </c>
      <c r="V14" s="40">
        <f>SUM(V16:V27)</f>
        <v>0</v>
      </c>
      <c r="W14" s="39">
        <v>50702</v>
      </c>
      <c r="X14" s="39">
        <v>10914</v>
      </c>
      <c r="Y14" s="39">
        <v>563235</v>
      </c>
    </row>
    <row r="15" spans="1:25" s="42" customFormat="1" ht="22.5" customHeight="1">
      <c r="A15" s="43">
        <v>21</v>
      </c>
      <c r="B15" s="44"/>
      <c r="C15" s="45">
        <f>SUM(C16:C27)</f>
        <v>476084</v>
      </c>
      <c r="D15" s="46">
        <f>SUM(D16:D27)</f>
        <v>301717</v>
      </c>
      <c r="E15" s="46">
        <v>28</v>
      </c>
      <c r="F15" s="46">
        <v>39765</v>
      </c>
      <c r="G15" s="46">
        <v>457577</v>
      </c>
      <c r="H15" s="46">
        <v>13327</v>
      </c>
      <c r="I15" s="47">
        <v>0</v>
      </c>
      <c r="J15" s="46">
        <v>51167</v>
      </c>
      <c r="K15" s="46">
        <v>5152</v>
      </c>
      <c r="L15" s="46">
        <v>210785</v>
      </c>
      <c r="M15" s="46"/>
      <c r="N15" s="43">
        <v>21</v>
      </c>
      <c r="O15" s="44"/>
      <c r="P15" s="45">
        <f>SUM(P16:P27)</f>
        <v>59718</v>
      </c>
      <c r="Q15" s="46">
        <f>SUM(Q16:Q27)</f>
        <v>615739</v>
      </c>
      <c r="R15" s="46">
        <v>28</v>
      </c>
      <c r="S15" s="46">
        <v>54080</v>
      </c>
      <c r="T15" s="46">
        <v>42680</v>
      </c>
      <c r="U15" s="46">
        <v>5748</v>
      </c>
      <c r="V15" s="47">
        <v>0</v>
      </c>
      <c r="W15" s="46">
        <v>48634</v>
      </c>
      <c r="X15" s="46">
        <v>11262</v>
      </c>
      <c r="Y15" s="46">
        <v>513025</v>
      </c>
    </row>
    <row r="16" spans="1:25" ht="18.75" customHeight="1">
      <c r="A16" s="48" t="s">
        <v>18</v>
      </c>
      <c r="B16" s="49" t="s">
        <v>19</v>
      </c>
      <c r="C16" s="38">
        <f>SUM(E16,G16:I16,K16)</f>
        <v>39919</v>
      </c>
      <c r="D16" s="39">
        <f>SUM(F16,J16,L16)</f>
        <v>25429</v>
      </c>
      <c r="E16" s="40">
        <v>0</v>
      </c>
      <c r="F16" s="39">
        <v>2805</v>
      </c>
      <c r="G16" s="39">
        <v>36981</v>
      </c>
      <c r="H16" s="39">
        <v>2056</v>
      </c>
      <c r="I16" s="40">
        <v>0</v>
      </c>
      <c r="J16" s="39">
        <v>4315</v>
      </c>
      <c r="K16" s="39">
        <v>882</v>
      </c>
      <c r="L16" s="39">
        <v>18309</v>
      </c>
      <c r="M16" s="39"/>
      <c r="N16" s="48" t="s">
        <v>20</v>
      </c>
      <c r="O16" s="49" t="s">
        <v>19</v>
      </c>
      <c r="P16" s="38">
        <f>SUM(R16,T16:V16,X16)</f>
        <v>6204</v>
      </c>
      <c r="Q16" s="39">
        <f>SUM(S16,W16,Y16)</f>
        <v>55419</v>
      </c>
      <c r="R16" s="39">
        <v>0</v>
      </c>
      <c r="S16" s="39">
        <v>4026</v>
      </c>
      <c r="T16" s="39">
        <v>3544</v>
      </c>
      <c r="U16" s="39">
        <v>840</v>
      </c>
      <c r="V16" s="40">
        <v>0</v>
      </c>
      <c r="W16" s="39">
        <v>4365</v>
      </c>
      <c r="X16" s="39">
        <v>1820</v>
      </c>
      <c r="Y16" s="39">
        <v>47028</v>
      </c>
    </row>
    <row r="17" spans="2:25" ht="13.5" customHeight="1">
      <c r="B17" s="50">
        <v>5</v>
      </c>
      <c r="C17" s="38">
        <f>SUM(E17,G17:I17,K17)</f>
        <v>30851</v>
      </c>
      <c r="D17" s="39">
        <f aca="true" t="shared" si="0" ref="D17:D27">SUM(F17,J17,L17)</f>
        <v>23678</v>
      </c>
      <c r="E17" s="40">
        <v>0</v>
      </c>
      <c r="F17" s="39">
        <v>3184</v>
      </c>
      <c r="G17" s="39">
        <v>28443</v>
      </c>
      <c r="H17" s="39">
        <v>1724</v>
      </c>
      <c r="I17" s="40">
        <v>0</v>
      </c>
      <c r="J17" s="39">
        <v>4009</v>
      </c>
      <c r="K17" s="39">
        <v>684</v>
      </c>
      <c r="L17" s="39">
        <v>16485</v>
      </c>
      <c r="M17" s="39"/>
      <c r="O17" s="50">
        <v>5</v>
      </c>
      <c r="P17" s="38">
        <f aca="true" t="shared" si="1" ref="P17:P27">SUM(R17,T17:V17,X17)</f>
        <v>4888</v>
      </c>
      <c r="Q17" s="39">
        <f aca="true" t="shared" si="2" ref="Q17:Q27">SUM(S17,W17,Y17)</f>
        <v>46662</v>
      </c>
      <c r="R17" s="40">
        <v>0</v>
      </c>
      <c r="S17" s="39">
        <v>4758</v>
      </c>
      <c r="T17" s="39">
        <v>2788</v>
      </c>
      <c r="U17" s="39">
        <v>636</v>
      </c>
      <c r="V17" s="40">
        <v>0</v>
      </c>
      <c r="W17" s="39">
        <v>3210</v>
      </c>
      <c r="X17" s="39">
        <v>1464</v>
      </c>
      <c r="Y17" s="39">
        <v>38694</v>
      </c>
    </row>
    <row r="18" spans="2:25" ht="13.5" customHeight="1">
      <c r="B18" s="50">
        <v>6</v>
      </c>
      <c r="C18" s="38">
        <f aca="true" t="shared" si="3" ref="C18:C27">SUM(E18,G18:I18,K18)</f>
        <v>31795</v>
      </c>
      <c r="D18" s="39">
        <f t="shared" si="0"/>
        <v>26559</v>
      </c>
      <c r="E18" s="40">
        <v>0</v>
      </c>
      <c r="F18" s="39">
        <v>3310</v>
      </c>
      <c r="G18" s="39">
        <v>28928</v>
      </c>
      <c r="H18" s="39">
        <v>2117</v>
      </c>
      <c r="I18" s="40">
        <v>0</v>
      </c>
      <c r="J18" s="39">
        <v>4629</v>
      </c>
      <c r="K18" s="39">
        <v>750</v>
      </c>
      <c r="L18" s="39">
        <v>18620</v>
      </c>
      <c r="M18" s="39"/>
      <c r="O18" s="50">
        <v>6</v>
      </c>
      <c r="P18" s="38">
        <f t="shared" si="1"/>
        <v>5478</v>
      </c>
      <c r="Q18" s="39">
        <f t="shared" si="2"/>
        <v>50276</v>
      </c>
      <c r="R18" s="39">
        <v>0</v>
      </c>
      <c r="S18" s="39">
        <v>4732</v>
      </c>
      <c r="T18" s="39">
        <v>2628</v>
      </c>
      <c r="U18" s="39">
        <v>622</v>
      </c>
      <c r="V18" s="40">
        <v>0</v>
      </c>
      <c r="W18" s="39">
        <v>4365</v>
      </c>
      <c r="X18" s="39">
        <v>2228</v>
      </c>
      <c r="Y18" s="39">
        <v>41179</v>
      </c>
    </row>
    <row r="19" spans="2:25" ht="18.75" customHeight="1">
      <c r="B19" s="50">
        <v>7</v>
      </c>
      <c r="C19" s="38">
        <f t="shared" si="3"/>
        <v>31506</v>
      </c>
      <c r="D19" s="39">
        <f t="shared" si="0"/>
        <v>28139</v>
      </c>
      <c r="E19" s="40">
        <v>0</v>
      </c>
      <c r="F19" s="39">
        <v>3647</v>
      </c>
      <c r="G19" s="39">
        <v>29459</v>
      </c>
      <c r="H19" s="39">
        <v>1529</v>
      </c>
      <c r="I19" s="40">
        <v>0</v>
      </c>
      <c r="J19" s="39">
        <v>5514</v>
      </c>
      <c r="K19" s="39">
        <v>518</v>
      </c>
      <c r="L19" s="39">
        <v>18978</v>
      </c>
      <c r="M19" s="39"/>
      <c r="O19" s="50">
        <v>7</v>
      </c>
      <c r="P19" s="38">
        <f t="shared" si="1"/>
        <v>4593</v>
      </c>
      <c r="Q19" s="39">
        <f t="shared" si="2"/>
        <v>55317</v>
      </c>
      <c r="R19" s="39">
        <v>0</v>
      </c>
      <c r="S19" s="39">
        <v>4744</v>
      </c>
      <c r="T19" s="39">
        <v>2736</v>
      </c>
      <c r="U19" s="39">
        <v>634</v>
      </c>
      <c r="V19" s="40">
        <v>0</v>
      </c>
      <c r="W19" s="39">
        <v>5125</v>
      </c>
      <c r="X19" s="39">
        <v>1223</v>
      </c>
      <c r="Y19" s="39">
        <v>45448</v>
      </c>
    </row>
    <row r="20" spans="2:25" ht="13.5" customHeight="1">
      <c r="B20" s="50">
        <v>8</v>
      </c>
      <c r="C20" s="38">
        <f t="shared" si="3"/>
        <v>33011</v>
      </c>
      <c r="D20" s="39">
        <f t="shared" si="0"/>
        <v>25507</v>
      </c>
      <c r="E20" s="40">
        <v>0</v>
      </c>
      <c r="F20" s="39">
        <v>2903</v>
      </c>
      <c r="G20" s="39">
        <v>31003</v>
      </c>
      <c r="H20" s="40">
        <v>1326</v>
      </c>
      <c r="I20" s="40">
        <v>0</v>
      </c>
      <c r="J20" s="39">
        <v>5096</v>
      </c>
      <c r="K20" s="39">
        <v>682</v>
      </c>
      <c r="L20" s="39">
        <v>17508</v>
      </c>
      <c r="M20" s="39"/>
      <c r="O20" s="50">
        <v>8</v>
      </c>
      <c r="P20" s="38">
        <f t="shared" si="1"/>
        <v>4592</v>
      </c>
      <c r="Q20" s="39">
        <f t="shared" si="2"/>
        <v>47242</v>
      </c>
      <c r="R20" s="40">
        <v>0</v>
      </c>
      <c r="S20" s="39">
        <v>3569</v>
      </c>
      <c r="T20" s="39">
        <v>2848</v>
      </c>
      <c r="U20" s="40">
        <v>638</v>
      </c>
      <c r="V20" s="40">
        <v>0</v>
      </c>
      <c r="W20" s="39">
        <v>4335</v>
      </c>
      <c r="X20" s="39">
        <v>1106</v>
      </c>
      <c r="Y20" s="39">
        <v>39338</v>
      </c>
    </row>
    <row r="21" spans="2:25" ht="13.5" customHeight="1">
      <c r="B21" s="50">
        <v>9</v>
      </c>
      <c r="C21" s="38">
        <f t="shared" si="3"/>
        <v>32213</v>
      </c>
      <c r="D21" s="39">
        <f t="shared" si="0"/>
        <v>25641</v>
      </c>
      <c r="E21" s="40">
        <v>0</v>
      </c>
      <c r="F21" s="39">
        <v>3213</v>
      </c>
      <c r="G21" s="39">
        <v>30358</v>
      </c>
      <c r="H21" s="39">
        <v>1323</v>
      </c>
      <c r="I21" s="40">
        <v>0</v>
      </c>
      <c r="J21" s="39">
        <v>4236</v>
      </c>
      <c r="K21" s="40">
        <v>532</v>
      </c>
      <c r="L21" s="39">
        <v>18192</v>
      </c>
      <c r="M21" s="39"/>
      <c r="O21" s="50">
        <v>9</v>
      </c>
      <c r="P21" s="38">
        <f t="shared" si="1"/>
        <v>4781</v>
      </c>
      <c r="Q21" s="39">
        <f t="shared" si="2"/>
        <v>50069</v>
      </c>
      <c r="R21" s="40">
        <v>0</v>
      </c>
      <c r="S21" s="39">
        <v>3744</v>
      </c>
      <c r="T21" s="39">
        <v>2944</v>
      </c>
      <c r="U21" s="39">
        <v>676</v>
      </c>
      <c r="V21" s="40">
        <v>0</v>
      </c>
      <c r="W21" s="39">
        <v>3955</v>
      </c>
      <c r="X21" s="40">
        <v>1161</v>
      </c>
      <c r="Y21" s="39">
        <v>42370</v>
      </c>
    </row>
    <row r="22" spans="2:25" ht="18.75" customHeight="1">
      <c r="B22" s="50">
        <v>10</v>
      </c>
      <c r="C22" s="38">
        <f t="shared" si="3"/>
        <v>36098</v>
      </c>
      <c r="D22" s="39">
        <f t="shared" si="0"/>
        <v>27625</v>
      </c>
      <c r="E22" s="40">
        <v>0</v>
      </c>
      <c r="F22" s="39">
        <v>4269</v>
      </c>
      <c r="G22" s="39">
        <v>34787</v>
      </c>
      <c r="H22" s="39">
        <v>949</v>
      </c>
      <c r="I22" s="40">
        <v>0</v>
      </c>
      <c r="J22" s="39">
        <v>4230</v>
      </c>
      <c r="K22" s="39">
        <v>362</v>
      </c>
      <c r="L22" s="39">
        <v>19126</v>
      </c>
      <c r="M22" s="39"/>
      <c r="O22" s="50">
        <v>10</v>
      </c>
      <c r="P22" s="38">
        <f t="shared" si="1"/>
        <v>4335</v>
      </c>
      <c r="Q22" s="39">
        <f t="shared" si="2"/>
        <v>56801</v>
      </c>
      <c r="R22" s="40">
        <v>0</v>
      </c>
      <c r="S22" s="39">
        <v>5551</v>
      </c>
      <c r="T22" s="39">
        <v>3228</v>
      </c>
      <c r="U22" s="39">
        <v>462</v>
      </c>
      <c r="V22" s="40">
        <v>0</v>
      </c>
      <c r="W22" s="39">
        <v>4110</v>
      </c>
      <c r="X22" s="39">
        <v>645</v>
      </c>
      <c r="Y22" s="39">
        <v>47140</v>
      </c>
    </row>
    <row r="23" spans="2:25" ht="13.5" customHeight="1">
      <c r="B23" s="50">
        <v>11</v>
      </c>
      <c r="C23" s="38">
        <f t="shared" si="3"/>
        <v>41892</v>
      </c>
      <c r="D23" s="39">
        <f t="shared" si="0"/>
        <v>22779</v>
      </c>
      <c r="E23" s="40">
        <v>0</v>
      </c>
      <c r="F23" s="39">
        <v>3750</v>
      </c>
      <c r="G23" s="39">
        <v>40850</v>
      </c>
      <c r="H23" s="39">
        <v>720</v>
      </c>
      <c r="I23" s="40">
        <v>0</v>
      </c>
      <c r="J23" s="39">
        <v>3602</v>
      </c>
      <c r="K23" s="40">
        <v>322</v>
      </c>
      <c r="L23" s="39">
        <v>15427</v>
      </c>
      <c r="M23" s="39"/>
      <c r="O23" s="50">
        <v>11</v>
      </c>
      <c r="P23" s="38">
        <f t="shared" si="1"/>
        <v>4438</v>
      </c>
      <c r="Q23" s="39">
        <f t="shared" si="2"/>
        <v>51391</v>
      </c>
      <c r="R23" s="40">
        <v>0</v>
      </c>
      <c r="S23" s="39">
        <v>4143</v>
      </c>
      <c r="T23" s="39">
        <v>3640</v>
      </c>
      <c r="U23" s="39">
        <v>262</v>
      </c>
      <c r="V23" s="40">
        <v>0</v>
      </c>
      <c r="W23" s="39">
        <v>2725</v>
      </c>
      <c r="X23" s="40">
        <v>536</v>
      </c>
      <c r="Y23" s="39">
        <v>44523</v>
      </c>
    </row>
    <row r="24" spans="2:25" ht="13.5" customHeight="1">
      <c r="B24" s="50">
        <v>12</v>
      </c>
      <c r="C24" s="38">
        <f t="shared" si="3"/>
        <v>55304</v>
      </c>
      <c r="D24" s="39">
        <f t="shared" si="0"/>
        <v>28722</v>
      </c>
      <c r="E24" s="40">
        <v>0</v>
      </c>
      <c r="F24" s="39">
        <v>3786</v>
      </c>
      <c r="G24" s="39">
        <v>55126</v>
      </c>
      <c r="H24" s="39">
        <v>178</v>
      </c>
      <c r="I24" s="40">
        <v>0</v>
      </c>
      <c r="J24" s="39">
        <v>5950</v>
      </c>
      <c r="K24" s="40">
        <v>0</v>
      </c>
      <c r="L24" s="39">
        <v>18986</v>
      </c>
      <c r="M24" s="39"/>
      <c r="O24" s="50">
        <v>12</v>
      </c>
      <c r="P24" s="38">
        <f t="shared" si="1"/>
        <v>5316</v>
      </c>
      <c r="Q24" s="39">
        <f t="shared" si="2"/>
        <v>57661</v>
      </c>
      <c r="R24" s="39">
        <v>0</v>
      </c>
      <c r="S24" s="39">
        <v>4990</v>
      </c>
      <c r="T24" s="39">
        <v>5100</v>
      </c>
      <c r="U24" s="39">
        <v>216</v>
      </c>
      <c r="V24" s="40">
        <v>0</v>
      </c>
      <c r="W24" s="39">
        <v>4062</v>
      </c>
      <c r="X24" s="40">
        <v>0</v>
      </c>
      <c r="Y24" s="39">
        <v>48609</v>
      </c>
    </row>
    <row r="25" spans="1:25" ht="18.75" customHeight="1">
      <c r="A25" s="48" t="s">
        <v>21</v>
      </c>
      <c r="B25" s="50" t="s">
        <v>22</v>
      </c>
      <c r="C25" s="38">
        <f t="shared" si="3"/>
        <v>45668</v>
      </c>
      <c r="D25" s="39">
        <f t="shared" si="0"/>
        <v>19328</v>
      </c>
      <c r="E25" s="40">
        <v>0</v>
      </c>
      <c r="F25" s="39">
        <v>3276</v>
      </c>
      <c r="G25" s="39">
        <v>45580</v>
      </c>
      <c r="H25" s="39">
        <v>88</v>
      </c>
      <c r="I25" s="40">
        <v>0</v>
      </c>
      <c r="J25" s="39">
        <v>2013</v>
      </c>
      <c r="K25" s="40">
        <v>0</v>
      </c>
      <c r="L25" s="39">
        <v>14039</v>
      </c>
      <c r="M25" s="39"/>
      <c r="N25" s="48" t="s">
        <v>21</v>
      </c>
      <c r="O25" s="50" t="s">
        <v>22</v>
      </c>
      <c r="P25" s="38">
        <f t="shared" si="1"/>
        <v>4540</v>
      </c>
      <c r="Q25" s="39">
        <f t="shared" si="2"/>
        <v>41253</v>
      </c>
      <c r="R25" s="40">
        <v>0</v>
      </c>
      <c r="S25" s="39">
        <v>4213</v>
      </c>
      <c r="T25" s="39">
        <v>4436</v>
      </c>
      <c r="U25" s="39">
        <v>104</v>
      </c>
      <c r="V25" s="40">
        <v>0</v>
      </c>
      <c r="W25" s="39">
        <v>3115</v>
      </c>
      <c r="X25" s="40">
        <v>0</v>
      </c>
      <c r="Y25" s="39">
        <v>33925</v>
      </c>
    </row>
    <row r="26" spans="2:25" ht="13.5" customHeight="1">
      <c r="B26" s="50">
        <v>2</v>
      </c>
      <c r="C26" s="38">
        <f t="shared" si="3"/>
        <v>43829</v>
      </c>
      <c r="D26" s="39">
        <f t="shared" si="0"/>
        <v>22184</v>
      </c>
      <c r="E26" s="40">
        <v>0</v>
      </c>
      <c r="F26" s="39">
        <v>3359</v>
      </c>
      <c r="G26" s="39">
        <v>43344</v>
      </c>
      <c r="H26" s="39">
        <v>395</v>
      </c>
      <c r="I26" s="40">
        <v>0</v>
      </c>
      <c r="J26" s="39">
        <v>3361</v>
      </c>
      <c r="K26" s="40">
        <v>90</v>
      </c>
      <c r="L26" s="39">
        <v>15464</v>
      </c>
      <c r="M26" s="39"/>
      <c r="O26" s="50">
        <v>2</v>
      </c>
      <c r="P26" s="38">
        <f t="shared" si="1"/>
        <v>4427</v>
      </c>
      <c r="Q26" s="39">
        <f t="shared" si="2"/>
        <v>48510</v>
      </c>
      <c r="R26" s="39">
        <v>0</v>
      </c>
      <c r="S26" s="39">
        <v>5399</v>
      </c>
      <c r="T26" s="39">
        <v>4032</v>
      </c>
      <c r="U26" s="39">
        <v>160</v>
      </c>
      <c r="V26" s="40">
        <v>0</v>
      </c>
      <c r="W26" s="39">
        <v>4297</v>
      </c>
      <c r="X26" s="40">
        <v>235</v>
      </c>
      <c r="Y26" s="39">
        <v>38814</v>
      </c>
    </row>
    <row r="27" spans="2:25" ht="13.5" customHeight="1">
      <c r="B27" s="50">
        <v>3</v>
      </c>
      <c r="C27" s="38">
        <f t="shared" si="3"/>
        <v>53998</v>
      </c>
      <c r="D27" s="39">
        <f t="shared" si="0"/>
        <v>26126</v>
      </c>
      <c r="E27" s="40">
        <v>28</v>
      </c>
      <c r="F27" s="39">
        <v>2263</v>
      </c>
      <c r="G27" s="39">
        <v>52718</v>
      </c>
      <c r="H27" s="39">
        <v>922</v>
      </c>
      <c r="I27" s="40">
        <v>0</v>
      </c>
      <c r="J27" s="39">
        <v>4212</v>
      </c>
      <c r="K27" s="40">
        <v>330</v>
      </c>
      <c r="L27" s="39">
        <v>19651</v>
      </c>
      <c r="M27" s="39"/>
      <c r="O27" s="50">
        <v>3</v>
      </c>
      <c r="P27" s="38">
        <f t="shared" si="1"/>
        <v>6126</v>
      </c>
      <c r="Q27" s="39">
        <f t="shared" si="2"/>
        <v>55138</v>
      </c>
      <c r="R27" s="40">
        <v>28</v>
      </c>
      <c r="S27" s="39">
        <v>4211</v>
      </c>
      <c r="T27" s="39">
        <v>4756</v>
      </c>
      <c r="U27" s="39">
        <v>498</v>
      </c>
      <c r="V27" s="40">
        <v>0</v>
      </c>
      <c r="W27" s="39">
        <v>4970</v>
      </c>
      <c r="X27" s="40">
        <v>844</v>
      </c>
      <c r="Y27" s="39">
        <v>45957</v>
      </c>
    </row>
    <row r="28" spans="1:25" ht="9" customHeight="1">
      <c r="A28" s="51"/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  <c r="N28" s="55"/>
      <c r="O28" s="56"/>
      <c r="P28" s="57"/>
      <c r="Q28" s="58"/>
      <c r="R28" s="58"/>
      <c r="S28" s="58"/>
      <c r="T28" s="58"/>
      <c r="U28" s="58"/>
      <c r="V28" s="58"/>
      <c r="W28" s="58"/>
      <c r="X28" s="58"/>
      <c r="Y28" s="58"/>
    </row>
    <row r="29" spans="1:17" ht="13.5" customHeight="1">
      <c r="A29" s="59" t="s">
        <v>23</v>
      </c>
      <c r="B29" s="16"/>
      <c r="C29" s="16"/>
      <c r="D29" s="16"/>
      <c r="K29" s="60"/>
      <c r="N29" s="59" t="s">
        <v>23</v>
      </c>
      <c r="O29" s="16"/>
      <c r="P29" s="16"/>
      <c r="Q29" s="16"/>
    </row>
    <row r="31" s="1" customFormat="1" ht="13.5">
      <c r="M31" s="11"/>
    </row>
    <row r="32" s="1" customFormat="1" ht="13.5">
      <c r="M32" s="11"/>
    </row>
    <row r="33" ht="13.5" customHeight="1"/>
    <row r="34" ht="18" customHeight="1"/>
    <row r="35" ht="18" customHeight="1"/>
    <row r="36" ht="6" customHeight="1"/>
    <row r="37" ht="12.75" customHeight="1"/>
    <row r="38" ht="12.75" customHeight="1"/>
    <row r="39" s="42" customFormat="1" ht="24" customHeight="1">
      <c r="M39" s="61"/>
    </row>
    <row r="40" ht="24" customHeight="1"/>
    <row r="41" ht="12.75" customHeight="1"/>
    <row r="42" ht="12.75" customHeight="1"/>
    <row r="43" ht="24" customHeight="1"/>
    <row r="44" ht="12.75" customHeight="1"/>
    <row r="45" ht="12.75" customHeight="1"/>
    <row r="46" ht="24" customHeight="1"/>
    <row r="47" ht="12.75" customHeight="1"/>
    <row r="48" ht="12.75" customHeight="1"/>
    <row r="49" ht="24" customHeight="1"/>
    <row r="50" ht="12.75" customHeight="1"/>
    <row r="51" ht="12.75" customHeight="1"/>
    <row r="52" ht="9" customHeight="1"/>
    <row r="53" ht="13.5" customHeight="1"/>
  </sheetData>
  <mergeCells count="22">
    <mergeCell ref="A15:B15"/>
    <mergeCell ref="N15:O15"/>
    <mergeCell ref="X8:Y8"/>
    <mergeCell ref="N12:O12"/>
    <mergeCell ref="N13:O13"/>
    <mergeCell ref="N14:O14"/>
    <mergeCell ref="N11:O11"/>
    <mergeCell ref="A13:B13"/>
    <mergeCell ref="A14:B14"/>
    <mergeCell ref="A8:B9"/>
    <mergeCell ref="A5:L5"/>
    <mergeCell ref="N5:Y5"/>
    <mergeCell ref="K8:L8"/>
    <mergeCell ref="P8:Q8"/>
    <mergeCell ref="R8:S8"/>
    <mergeCell ref="V8:W8"/>
    <mergeCell ref="A12:B12"/>
    <mergeCell ref="E8:F8"/>
    <mergeCell ref="I8:J8"/>
    <mergeCell ref="N8:O9"/>
    <mergeCell ref="C8:D8"/>
    <mergeCell ref="A11:B11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2011-04-14T06:03:08Z</dcterms:created>
  <dcterms:modified xsi:type="dcterms:W3CDTF">2011-04-14T06:03:33Z</dcterms:modified>
  <cp:category/>
  <cp:version/>
  <cp:contentType/>
  <cp:contentStatus/>
</cp:coreProperties>
</file>