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715" windowHeight="7740" activeTab="0"/>
  </bookViews>
  <sheets>
    <sheet name="19" sheetId="1" r:id="rId1"/>
  </sheets>
  <externalReferences>
    <externalReference r:id="rId4"/>
  </externalReferences>
  <definedNames>
    <definedName name="_xlnm.Print_Area" localSheetId="0">'19'!$A$1:$L$91</definedName>
  </definedNames>
  <calcPr fullCalcOnLoad="1"/>
</workbook>
</file>

<file path=xl/sharedStrings.xml><?xml version="1.0" encoding="utf-8"?>
<sst xmlns="http://schemas.openxmlformats.org/spreadsheetml/2006/main" count="89" uniqueCount="84">
  <si>
    <t>19.国籍別外国人登録人口</t>
  </si>
  <si>
    <t>本表は，外国人登録法に基づく登録人口である。</t>
  </si>
  <si>
    <t>（各年１２月末）</t>
  </si>
  <si>
    <t>全　　　　市</t>
  </si>
  <si>
    <t>青葉区</t>
  </si>
  <si>
    <t>宮城野区</t>
  </si>
  <si>
    <t>若林区</t>
  </si>
  <si>
    <t>太白区</t>
  </si>
  <si>
    <t>泉区</t>
  </si>
  <si>
    <t>計</t>
  </si>
  <si>
    <t>男</t>
  </si>
  <si>
    <t>女</t>
  </si>
  <si>
    <t>ア　　　ジ　　　ア</t>
  </si>
  <si>
    <t>イスラエル</t>
  </si>
  <si>
    <t>イラン</t>
  </si>
  <si>
    <t>インド</t>
  </si>
  <si>
    <t>インドネシア</t>
  </si>
  <si>
    <t>シンガポール</t>
  </si>
  <si>
    <t>スリランカ</t>
  </si>
  <si>
    <t>タイ</t>
  </si>
  <si>
    <t>中国</t>
  </si>
  <si>
    <t>トルコ</t>
  </si>
  <si>
    <t>ネパール</t>
  </si>
  <si>
    <t>パキスタン</t>
  </si>
  <si>
    <t>バングラデシュ</t>
  </si>
  <si>
    <t>フィリピン</t>
  </si>
  <si>
    <t>ベトナム</t>
  </si>
  <si>
    <t>マレーシア</t>
  </si>
  <si>
    <t>ミャンマー</t>
  </si>
  <si>
    <t>その他</t>
  </si>
  <si>
    <t>北　ア　メ　リ　カ</t>
  </si>
  <si>
    <t>アメリカ合衆国</t>
  </si>
  <si>
    <t>カナダ</t>
  </si>
  <si>
    <t>メキシコ</t>
  </si>
  <si>
    <t>南　ア　メ　リ　カ</t>
  </si>
  <si>
    <t>アルゼンチン</t>
  </si>
  <si>
    <t>コロンビア</t>
  </si>
  <si>
    <t>ブラジル</t>
  </si>
  <si>
    <t>ペルー</t>
  </si>
  <si>
    <t>ボリビア</t>
  </si>
  <si>
    <t>ヨ　ー　ロ　ッ　パ</t>
  </si>
  <si>
    <t>アイルランド</t>
  </si>
  <si>
    <t>イギリス</t>
  </si>
  <si>
    <t>イタリア</t>
  </si>
  <si>
    <t>オランダ</t>
  </si>
  <si>
    <t>スイス</t>
  </si>
  <si>
    <t>スウェーデン</t>
  </si>
  <si>
    <t>スペイン</t>
  </si>
  <si>
    <t>ドイツ</t>
  </si>
  <si>
    <t>フランス</t>
  </si>
  <si>
    <t>ブルガリア</t>
  </si>
  <si>
    <t>ア　　フ　　リ　　カ</t>
  </si>
  <si>
    <t>エジプト</t>
  </si>
  <si>
    <t>ガーナ</t>
  </si>
  <si>
    <t>オ　セ　ア　ニ　ア</t>
  </si>
  <si>
    <t>オーストラリア</t>
  </si>
  <si>
    <t>ニュージーランド</t>
  </si>
  <si>
    <t>無　　　国　　　籍</t>
  </si>
  <si>
    <t>国　　　籍</t>
  </si>
  <si>
    <t>平成21年</t>
  </si>
  <si>
    <t>平　　成　　22　　年</t>
  </si>
  <si>
    <t>総数</t>
  </si>
  <si>
    <t>韓国・朝鮮</t>
  </si>
  <si>
    <t>カンボジア</t>
  </si>
  <si>
    <t>モンゴル</t>
  </si>
  <si>
    <t>キューバ</t>
  </si>
  <si>
    <t>パナマ</t>
  </si>
  <si>
    <t>パラグアイ</t>
  </si>
  <si>
    <t>ベネズエラ</t>
  </si>
  <si>
    <t>ウクライナ</t>
  </si>
  <si>
    <t>デンマーク</t>
  </si>
  <si>
    <t>チェコ</t>
  </si>
  <si>
    <t>ハンガリー</t>
  </si>
  <si>
    <t>フィンランド</t>
  </si>
  <si>
    <t>ベラルーシ</t>
  </si>
  <si>
    <t>ポーランド</t>
  </si>
  <si>
    <t>ルーマニア</t>
  </si>
  <si>
    <t>ロシア</t>
  </si>
  <si>
    <t>ケニア</t>
  </si>
  <si>
    <t>南アフリカ共和国</t>
  </si>
  <si>
    <t>チュニジア</t>
  </si>
  <si>
    <t>ナイジェリア</t>
  </si>
  <si>
    <t>モロッコ</t>
  </si>
  <si>
    <t>資料　市民局地域政策部区政課</t>
  </si>
</sst>
</file>

<file path=xl/styles.xml><?xml version="1.0" encoding="utf-8"?>
<styleSheet xmlns="http://schemas.openxmlformats.org/spreadsheetml/2006/main">
  <numFmts count="3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_ ;[Red]\-#,##0\ "/>
    <numFmt numFmtId="178" formatCode="#,##0;&quot;△ &quot;#,##0"/>
    <numFmt numFmtId="179" formatCode="0.0_ ;[Red]\-0.0\ "/>
    <numFmt numFmtId="180" formatCode="\(0\);[Red]\(0\)"/>
    <numFmt numFmtId="181" formatCode="0_);[Red]\(0\)"/>
    <numFmt numFmtId="182" formatCode="#,##0_);[Red]\(#,##0\)"/>
    <numFmt numFmtId="183" formatCode="#,##0.0_);[Red]\(#,##0.0\)"/>
    <numFmt numFmtId="184" formatCode="_ * #,##0.0_ ;_ * \-#,##0.0_ ;_ * &quot;-&quot;_ ;_ @_ "/>
    <numFmt numFmtId="185" formatCode="0.00_ "/>
    <numFmt numFmtId="186" formatCode="#,##0.00_ ;[Red]\-#,##0.00\ "/>
    <numFmt numFmtId="187" formatCode="0.00_ ;[Red]\-0.00\ "/>
    <numFmt numFmtId="188" formatCode="_(* #,##0_);_(* \(#,##0\);_(* &quot;-&quot;_);_(@_)"/>
    <numFmt numFmtId="189" formatCode="#,##0.00_);\(#,##0.00\)"/>
    <numFmt numFmtId="190" formatCode="_ * #,##0.00_ ;_ * \-#,##0.00_ ;_ * &quot;-&quot;_ ;_ @_ "/>
    <numFmt numFmtId="191" formatCode="#,##0.0"/>
    <numFmt numFmtId="192" formatCode="0.0"/>
    <numFmt numFmtId="193" formatCode="0.00;&quot;△ &quot;0.00"/>
    <numFmt numFmtId="194" formatCode="0_);\(0\)"/>
    <numFmt numFmtId="195" formatCode="0.0;&quot;△ &quot;0.0"/>
    <numFmt numFmtId="196" formatCode="#,##0_);\(#,##0\)"/>
    <numFmt numFmtId="197" formatCode="#,##0.00_);[Red]\(#,##0.00\)"/>
    <numFmt numFmtId="198" formatCode="0_ "/>
    <numFmt numFmtId="199" formatCode="#,##0.0_ ;[Red]\-#,##0.0\ "/>
  </numFmts>
  <fonts count="18">
    <font>
      <sz val="11"/>
      <name val="ＭＳ Ｐゴシック"/>
      <family val="3"/>
    </font>
    <font>
      <sz val="9"/>
      <name val="ＭＳ 明朝"/>
      <family val="1"/>
    </font>
    <font>
      <sz val="14"/>
      <name val="ＭＳ 明朝"/>
      <family val="1"/>
    </font>
    <font>
      <sz val="6"/>
      <name val="ＭＳ Ｐゴシック"/>
      <family val="3"/>
    </font>
    <font>
      <sz val="11"/>
      <name val="ＭＳ ゴシック"/>
      <family val="3"/>
    </font>
    <font>
      <sz val="11"/>
      <name val="ＭＳ 明朝"/>
      <family val="1"/>
    </font>
    <font>
      <sz val="8"/>
      <name val="ＭＳ Ｐ明朝"/>
      <family val="1"/>
    </font>
    <font>
      <sz val="10"/>
      <name val="ＭＳ Ｐ明朝"/>
      <family val="1"/>
    </font>
    <font>
      <sz val="6"/>
      <name val="ＭＳ Ｐ明朝"/>
      <family val="1"/>
    </font>
    <font>
      <sz val="10"/>
      <name val="ＭＳ Ｐゴシック"/>
      <family val="3"/>
    </font>
    <font>
      <sz val="12"/>
      <name val="ＭＳ Ｐ明朝"/>
      <family val="1"/>
    </font>
    <font>
      <sz val="9"/>
      <name val="ＭＳ Ｐゴシック"/>
      <family val="3"/>
    </font>
    <font>
      <sz val="9"/>
      <name val="ＭＳ Ｐ明朝"/>
      <family val="1"/>
    </font>
    <font>
      <b/>
      <sz val="9"/>
      <name val="ＭＳ Ｐゴシック"/>
      <family val="3"/>
    </font>
    <font>
      <b/>
      <sz val="9"/>
      <name val="ＭＳ ゴシック"/>
      <family val="3"/>
    </font>
    <font>
      <b/>
      <sz val="10"/>
      <name val="ＭＳ Ｐゴシック"/>
      <family val="3"/>
    </font>
    <font>
      <sz val="9"/>
      <name val="ＭＳ ゴシック"/>
      <family val="3"/>
    </font>
    <font>
      <b/>
      <sz val="9"/>
      <name val="ＭＳ Ｐ明朝"/>
      <family val="1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vertical="center"/>
    </xf>
    <xf numFmtId="0" fontId="4" fillId="0" borderId="1" xfId="0" applyFont="1" applyBorder="1" applyAlignment="1">
      <alignment/>
    </xf>
    <xf numFmtId="0" fontId="6" fillId="0" borderId="1" xfId="0" applyFont="1" applyBorder="1" applyAlignment="1">
      <alignment/>
    </xf>
    <xf numFmtId="0" fontId="9" fillId="0" borderId="0" xfId="0" applyFont="1" applyAlignment="1">
      <alignment/>
    </xf>
    <xf numFmtId="0" fontId="7" fillId="0" borderId="2" xfId="0" applyFont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/>
    </xf>
    <xf numFmtId="0" fontId="13" fillId="0" borderId="3" xfId="0" applyFont="1" applyBorder="1" applyAlignment="1" applyProtection="1">
      <alignment horizontal="centerContinuous"/>
      <protection locked="0"/>
    </xf>
    <xf numFmtId="41" fontId="14" fillId="0" borderId="0" xfId="0" applyNumberFormat="1" applyFont="1" applyBorder="1" applyAlignment="1">
      <alignment horizontal="right"/>
    </xf>
    <xf numFmtId="41" fontId="14" fillId="0" borderId="0" xfId="0" applyNumberFormat="1" applyFont="1" applyFill="1" applyBorder="1" applyAlignment="1">
      <alignment horizontal="right"/>
    </xf>
    <xf numFmtId="41" fontId="15" fillId="0" borderId="0" xfId="0" applyNumberFormat="1" applyFont="1" applyAlignment="1">
      <alignment/>
    </xf>
    <xf numFmtId="0" fontId="15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11" fillId="0" borderId="3" xfId="0" applyFont="1" applyBorder="1" applyAlignment="1">
      <alignment/>
    </xf>
    <xf numFmtId="41" fontId="16" fillId="0" borderId="0" xfId="0" applyNumberFormat="1" applyFont="1" applyFill="1" applyBorder="1" applyAlignment="1">
      <alignment horizontal="right"/>
    </xf>
    <xf numFmtId="0" fontId="13" fillId="0" borderId="3" xfId="0" applyFont="1" applyBorder="1" applyAlignment="1">
      <alignment horizontal="centerContinuous"/>
    </xf>
    <xf numFmtId="0" fontId="12" fillId="0" borderId="0" xfId="0" applyFont="1" applyBorder="1" applyAlignment="1">
      <alignment horizontal="distributed"/>
    </xf>
    <xf numFmtId="0" fontId="11" fillId="0" borderId="3" xfId="0" applyFont="1" applyBorder="1" applyAlignment="1">
      <alignment horizontal="distributed"/>
    </xf>
    <xf numFmtId="41" fontId="16" fillId="0" borderId="0" xfId="0" applyNumberFormat="1" applyFont="1" applyBorder="1" applyAlignment="1">
      <alignment horizontal="right"/>
    </xf>
    <xf numFmtId="0" fontId="12" fillId="0" borderId="0" xfId="0" applyFont="1" applyAlignment="1">
      <alignment horizontal="distributed"/>
    </xf>
    <xf numFmtId="0" fontId="17" fillId="0" borderId="0" xfId="0" applyFont="1" applyAlignment="1">
      <alignment horizontal="centerContinuous"/>
    </xf>
    <xf numFmtId="0" fontId="15" fillId="0" borderId="2" xfId="0" applyFont="1" applyBorder="1" applyAlignment="1">
      <alignment horizontal="centerContinuous"/>
    </xf>
    <xf numFmtId="178" fontId="15" fillId="0" borderId="5" xfId="0" applyNumberFormat="1" applyFont="1" applyBorder="1" applyAlignment="1">
      <alignment horizontal="right"/>
    </xf>
    <xf numFmtId="178" fontId="15" fillId="0" borderId="6" xfId="0" applyNumberFormat="1" applyFont="1" applyFill="1" applyBorder="1" applyAlignment="1">
      <alignment horizontal="right"/>
    </xf>
    <xf numFmtId="178" fontId="15" fillId="0" borderId="6" xfId="0" applyNumberFormat="1" applyFont="1" applyBorder="1" applyAlignment="1">
      <alignment horizontal="right"/>
    </xf>
    <xf numFmtId="0" fontId="15" fillId="0" borderId="0" xfId="0" applyFont="1" applyBorder="1" applyAlignment="1">
      <alignment/>
    </xf>
    <xf numFmtId="0" fontId="6" fillId="0" borderId="0" xfId="0" applyFont="1" applyAlignment="1">
      <alignment/>
    </xf>
    <xf numFmtId="178" fontId="4" fillId="0" borderId="0" xfId="0" applyNumberFormat="1" applyFont="1" applyAlignment="1">
      <alignment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1" fillId="0" borderId="19" xfId="0" applyFont="1" applyBorder="1" applyAlignment="1">
      <alignment horizontal="distributed"/>
    </xf>
    <xf numFmtId="0" fontId="11" fillId="0" borderId="0" xfId="0" applyFont="1" applyAlignment="1">
      <alignment horizontal="distributed"/>
    </xf>
    <xf numFmtId="0" fontId="11" fillId="0" borderId="0" xfId="0" applyFont="1" applyAlignment="1">
      <alignment horizontal="distributed" vertical="center"/>
    </xf>
    <xf numFmtId="0" fontId="15" fillId="0" borderId="6" xfId="0" applyFont="1" applyBorder="1" applyAlignment="1">
      <alignment horizontal="distributed" vertical="center"/>
    </xf>
    <xf numFmtId="0" fontId="0" fillId="0" borderId="6" xfId="0" applyBorder="1" applyAlignment="1">
      <alignment horizontal="distributed" vertical="center"/>
    </xf>
    <xf numFmtId="0" fontId="11" fillId="0" borderId="0" xfId="0" applyFont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2&#20154;&#2147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ページ"/>
      <sheetName val="中扉"/>
      <sheetName val="20"/>
      <sheetName val="21"/>
      <sheetName val="22"/>
      <sheetName val="23（小学校）"/>
      <sheetName val="23（中学校）"/>
      <sheetName val="24"/>
      <sheetName val="参考表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-1"/>
      <sheetName val="38-2"/>
      <sheetName val="38-3"/>
      <sheetName val="38-4"/>
      <sheetName val="3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2:M94"/>
  <sheetViews>
    <sheetView tabSelected="1" zoomScaleSheetLayoutView="120" workbookViewId="0" topLeftCell="A1">
      <pane xSplit="3" ySplit="8" topLeftCell="D45" activePane="bottomRight" state="frozen"/>
      <selection pane="topLeft" activeCell="L82" sqref="L82"/>
      <selection pane="topRight" activeCell="L82" sqref="L82"/>
      <selection pane="bottomLeft" activeCell="L82" sqref="L82"/>
      <selection pane="bottomRight" activeCell="N56" sqref="N56"/>
    </sheetView>
  </sheetViews>
  <sheetFormatPr defaultColWidth="9.00390625" defaultRowHeight="13.5"/>
  <cols>
    <col min="1" max="1" width="2.50390625" style="1" customWidth="1"/>
    <col min="2" max="2" width="16.875" style="1" customWidth="1"/>
    <col min="3" max="3" width="1.4921875" style="1" customWidth="1"/>
    <col min="4" max="8" width="8.75390625" style="1" customWidth="1"/>
    <col min="9" max="9" width="8.625" style="1" bestFit="1" customWidth="1"/>
    <col min="10" max="16384" width="8.75390625" style="1" customWidth="1"/>
  </cols>
  <sheetData>
    <row r="1" ht="11.25" customHeight="1"/>
    <row r="2" spans="1:12" ht="21" customHeight="1">
      <c r="A2" s="35" t="s">
        <v>0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</row>
    <row r="3" spans="1:12" ht="3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ht="13.5" customHeight="1">
      <c r="A4" s="36" t="s">
        <v>1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</row>
    <row r="5" spans="1:12" ht="12" customHeight="1" thickBot="1">
      <c r="A5" s="3"/>
      <c r="B5" s="3"/>
      <c r="C5" s="3"/>
      <c r="D5" s="3"/>
      <c r="E5" s="3"/>
      <c r="F5" s="3"/>
      <c r="G5" s="3"/>
      <c r="H5" s="3"/>
      <c r="I5" s="3"/>
      <c r="J5" s="3"/>
      <c r="K5" s="4"/>
      <c r="L5" s="4" t="s">
        <v>2</v>
      </c>
    </row>
    <row r="6" spans="1:12" s="5" customFormat="1" ht="13.5" customHeight="1">
      <c r="A6" s="37" t="s">
        <v>58</v>
      </c>
      <c r="B6" s="37"/>
      <c r="C6" s="38"/>
      <c r="D6" s="43" t="s">
        <v>59</v>
      </c>
      <c r="E6" s="46" t="s">
        <v>60</v>
      </c>
      <c r="F6" s="47"/>
      <c r="G6" s="47"/>
      <c r="H6" s="47"/>
      <c r="I6" s="47"/>
      <c r="J6" s="47"/>
      <c r="K6" s="47"/>
      <c r="L6" s="47"/>
    </row>
    <row r="7" spans="1:12" s="5" customFormat="1" ht="13.5" customHeight="1">
      <c r="A7" s="39"/>
      <c r="B7" s="39"/>
      <c r="C7" s="40"/>
      <c r="D7" s="44"/>
      <c r="E7" s="48" t="s">
        <v>3</v>
      </c>
      <c r="F7" s="49"/>
      <c r="G7" s="50"/>
      <c r="H7" s="51" t="s">
        <v>4</v>
      </c>
      <c r="I7" s="51" t="s">
        <v>5</v>
      </c>
      <c r="J7" s="51" t="s">
        <v>6</v>
      </c>
      <c r="K7" s="51" t="s">
        <v>7</v>
      </c>
      <c r="L7" s="52" t="s">
        <v>8</v>
      </c>
    </row>
    <row r="8" spans="1:12" s="5" customFormat="1" ht="13.5" customHeight="1">
      <c r="A8" s="41"/>
      <c r="B8" s="41"/>
      <c r="C8" s="42"/>
      <c r="D8" s="45"/>
      <c r="E8" s="7" t="s">
        <v>9</v>
      </c>
      <c r="F8" s="6" t="s">
        <v>10</v>
      </c>
      <c r="G8" s="6" t="s">
        <v>11</v>
      </c>
      <c r="H8" s="45"/>
      <c r="I8" s="45"/>
      <c r="J8" s="45"/>
      <c r="K8" s="45"/>
      <c r="L8" s="53"/>
    </row>
    <row r="9" spans="1:12" s="12" customFormat="1" ht="7.5" customHeight="1">
      <c r="A9" s="54" t="s">
        <v>61</v>
      </c>
      <c r="B9" s="54"/>
      <c r="C9" s="8"/>
      <c r="D9" s="9"/>
      <c r="E9" s="10"/>
      <c r="F9" s="11"/>
      <c r="G9" s="11"/>
      <c r="H9" s="11"/>
      <c r="I9" s="11"/>
      <c r="J9" s="11"/>
      <c r="K9" s="11"/>
      <c r="L9" s="11"/>
    </row>
    <row r="10" spans="1:13" s="17" customFormat="1" ht="10.5" customHeight="1">
      <c r="A10" s="55"/>
      <c r="B10" s="55"/>
      <c r="C10" s="13"/>
      <c r="D10" s="14">
        <v>10238</v>
      </c>
      <c r="E10" s="15">
        <f aca="true" t="shared" si="0" ref="E10:L10">E12+E34+E42+E52+E74+E84+E89</f>
        <v>10394</v>
      </c>
      <c r="F10" s="15">
        <f t="shared" si="0"/>
        <v>5095</v>
      </c>
      <c r="G10" s="15">
        <f t="shared" si="0"/>
        <v>5299</v>
      </c>
      <c r="H10" s="15">
        <f t="shared" si="0"/>
        <v>5403</v>
      </c>
      <c r="I10" s="15">
        <f t="shared" si="0"/>
        <v>1456</v>
      </c>
      <c r="J10" s="15">
        <f t="shared" si="0"/>
        <v>989</v>
      </c>
      <c r="K10" s="15">
        <f t="shared" si="0"/>
        <v>1688</v>
      </c>
      <c r="L10" s="15">
        <f t="shared" si="0"/>
        <v>858</v>
      </c>
      <c r="M10" s="16"/>
    </row>
    <row r="11" spans="1:13" s="5" customFormat="1" ht="6" customHeight="1">
      <c r="A11" s="18"/>
      <c r="B11" s="19"/>
      <c r="C11" s="20"/>
      <c r="D11" s="21"/>
      <c r="E11" s="21"/>
      <c r="F11" s="21"/>
      <c r="G11" s="21"/>
      <c r="H11" s="21"/>
      <c r="I11" s="21"/>
      <c r="J11" s="21"/>
      <c r="K11" s="21"/>
      <c r="L11" s="21"/>
      <c r="M11" s="16"/>
    </row>
    <row r="12" spans="1:13" s="17" customFormat="1" ht="10.5" customHeight="1">
      <c r="A12" s="56" t="s">
        <v>12</v>
      </c>
      <c r="B12" s="56"/>
      <c r="C12" s="22"/>
      <c r="D12" s="14">
        <v>8841</v>
      </c>
      <c r="E12" s="15">
        <f aca="true" t="shared" si="1" ref="E12:L12">SUM(E13:E32)</f>
        <v>9026</v>
      </c>
      <c r="F12" s="15">
        <f t="shared" si="1"/>
        <v>4246</v>
      </c>
      <c r="G12" s="15">
        <f t="shared" si="1"/>
        <v>4780</v>
      </c>
      <c r="H12" s="15">
        <f t="shared" si="1"/>
        <v>4684</v>
      </c>
      <c r="I12" s="15">
        <f t="shared" si="1"/>
        <v>1325</v>
      </c>
      <c r="J12" s="15">
        <f t="shared" si="1"/>
        <v>914</v>
      </c>
      <c r="K12" s="15">
        <f t="shared" si="1"/>
        <v>1517</v>
      </c>
      <c r="L12" s="15">
        <f t="shared" si="1"/>
        <v>586</v>
      </c>
      <c r="M12" s="16"/>
    </row>
    <row r="13" spans="1:13" s="5" customFormat="1" ht="10.5" customHeight="1">
      <c r="A13" s="18"/>
      <c r="B13" s="23" t="s">
        <v>13</v>
      </c>
      <c r="C13" s="24"/>
      <c r="D13" s="25">
        <v>4</v>
      </c>
      <c r="E13" s="21">
        <f>SUM(F13:G13)</f>
        <v>6</v>
      </c>
      <c r="F13" s="21">
        <v>6</v>
      </c>
      <c r="G13" s="21">
        <v>0</v>
      </c>
      <c r="H13" s="21">
        <v>2</v>
      </c>
      <c r="I13" s="21">
        <v>0</v>
      </c>
      <c r="J13" s="21">
        <v>3</v>
      </c>
      <c r="K13" s="21">
        <v>0</v>
      </c>
      <c r="L13" s="21">
        <v>1</v>
      </c>
      <c r="M13" s="16"/>
    </row>
    <row r="14" spans="1:13" s="5" customFormat="1" ht="10.5" customHeight="1">
      <c r="A14" s="18"/>
      <c r="B14" s="23" t="s">
        <v>14</v>
      </c>
      <c r="C14" s="24"/>
      <c r="D14" s="25">
        <v>68</v>
      </c>
      <c r="E14" s="21">
        <f aca="true" t="shared" si="2" ref="E14:E32">SUM(F14:G14)</f>
        <v>62</v>
      </c>
      <c r="F14" s="21">
        <v>39</v>
      </c>
      <c r="G14" s="21">
        <v>23</v>
      </c>
      <c r="H14" s="21">
        <v>47</v>
      </c>
      <c r="I14" s="21">
        <v>0</v>
      </c>
      <c r="J14" s="21">
        <v>2</v>
      </c>
      <c r="K14" s="21">
        <v>8</v>
      </c>
      <c r="L14" s="21">
        <v>5</v>
      </c>
      <c r="M14" s="16"/>
    </row>
    <row r="15" spans="1:13" s="5" customFormat="1" ht="10.5" customHeight="1">
      <c r="A15" s="18"/>
      <c r="B15" s="23" t="s">
        <v>15</v>
      </c>
      <c r="C15" s="24"/>
      <c r="D15" s="25">
        <v>109</v>
      </c>
      <c r="E15" s="21">
        <f t="shared" si="2"/>
        <v>124</v>
      </c>
      <c r="F15" s="21">
        <v>82</v>
      </c>
      <c r="G15" s="21">
        <v>42</v>
      </c>
      <c r="H15" s="21">
        <v>77</v>
      </c>
      <c r="I15" s="21">
        <v>7</v>
      </c>
      <c r="J15" s="21">
        <v>10</v>
      </c>
      <c r="K15" s="21">
        <v>22</v>
      </c>
      <c r="L15" s="21">
        <v>8</v>
      </c>
      <c r="M15" s="16"/>
    </row>
    <row r="16" spans="1:13" s="5" customFormat="1" ht="10.5" customHeight="1">
      <c r="A16" s="18"/>
      <c r="B16" s="23" t="s">
        <v>16</v>
      </c>
      <c r="C16" s="24"/>
      <c r="D16" s="25">
        <v>151</v>
      </c>
      <c r="E16" s="21">
        <f t="shared" si="2"/>
        <v>158</v>
      </c>
      <c r="F16" s="21">
        <v>84</v>
      </c>
      <c r="G16" s="21">
        <v>74</v>
      </c>
      <c r="H16" s="21">
        <v>125</v>
      </c>
      <c r="I16" s="21">
        <v>11</v>
      </c>
      <c r="J16" s="21">
        <v>3</v>
      </c>
      <c r="K16" s="21">
        <v>10</v>
      </c>
      <c r="L16" s="21">
        <v>9</v>
      </c>
      <c r="M16" s="16"/>
    </row>
    <row r="17" spans="1:13" s="5" customFormat="1" ht="10.5" customHeight="1">
      <c r="A17" s="18"/>
      <c r="B17" s="23" t="s">
        <v>62</v>
      </c>
      <c r="C17" s="24"/>
      <c r="D17" s="25">
        <v>2724</v>
      </c>
      <c r="E17" s="21">
        <f t="shared" si="2"/>
        <v>2743</v>
      </c>
      <c r="F17" s="21">
        <v>1266</v>
      </c>
      <c r="G17" s="21">
        <v>1477</v>
      </c>
      <c r="H17" s="21">
        <v>1097</v>
      </c>
      <c r="I17" s="21">
        <v>414</v>
      </c>
      <c r="J17" s="21">
        <v>219</v>
      </c>
      <c r="K17" s="21">
        <v>735</v>
      </c>
      <c r="L17" s="21">
        <v>278</v>
      </c>
      <c r="M17" s="16"/>
    </row>
    <row r="18" spans="1:13" s="5" customFormat="1" ht="10.5" customHeight="1">
      <c r="A18" s="18"/>
      <c r="B18" s="23" t="s">
        <v>63</v>
      </c>
      <c r="C18" s="24"/>
      <c r="D18" s="25">
        <v>5</v>
      </c>
      <c r="E18" s="21">
        <f t="shared" si="2"/>
        <v>5</v>
      </c>
      <c r="F18" s="21">
        <v>4</v>
      </c>
      <c r="G18" s="21">
        <v>1</v>
      </c>
      <c r="H18" s="21">
        <v>5</v>
      </c>
      <c r="I18" s="21">
        <v>0</v>
      </c>
      <c r="J18" s="21">
        <v>0</v>
      </c>
      <c r="K18" s="21">
        <v>0</v>
      </c>
      <c r="L18" s="21">
        <v>0</v>
      </c>
      <c r="M18" s="16"/>
    </row>
    <row r="19" spans="1:13" s="5" customFormat="1" ht="10.5" customHeight="1">
      <c r="A19" s="18"/>
      <c r="B19" s="23" t="s">
        <v>17</v>
      </c>
      <c r="C19" s="24"/>
      <c r="D19" s="25">
        <v>10</v>
      </c>
      <c r="E19" s="21">
        <f t="shared" si="2"/>
        <v>8</v>
      </c>
      <c r="F19" s="21">
        <v>0</v>
      </c>
      <c r="G19" s="21">
        <v>8</v>
      </c>
      <c r="H19" s="21">
        <v>5</v>
      </c>
      <c r="I19" s="21">
        <v>0</v>
      </c>
      <c r="J19" s="21">
        <v>1</v>
      </c>
      <c r="K19" s="21">
        <v>0</v>
      </c>
      <c r="L19" s="21">
        <v>2</v>
      </c>
      <c r="M19" s="16"/>
    </row>
    <row r="20" spans="1:13" s="5" customFormat="1" ht="10.5" customHeight="1">
      <c r="A20" s="18"/>
      <c r="B20" s="23" t="s">
        <v>18</v>
      </c>
      <c r="C20" s="24"/>
      <c r="D20" s="25">
        <v>21</v>
      </c>
      <c r="E20" s="21">
        <f t="shared" si="2"/>
        <v>19</v>
      </c>
      <c r="F20" s="21">
        <v>14</v>
      </c>
      <c r="G20" s="21">
        <v>5</v>
      </c>
      <c r="H20" s="21">
        <v>9</v>
      </c>
      <c r="I20" s="21">
        <v>1</v>
      </c>
      <c r="J20" s="21">
        <v>1</v>
      </c>
      <c r="K20" s="21">
        <v>7</v>
      </c>
      <c r="L20" s="21">
        <v>1</v>
      </c>
      <c r="M20" s="16"/>
    </row>
    <row r="21" spans="1:13" s="5" customFormat="1" ht="10.5" customHeight="1">
      <c r="A21" s="18"/>
      <c r="B21" s="23" t="s">
        <v>19</v>
      </c>
      <c r="C21" s="24"/>
      <c r="D21" s="25">
        <v>117</v>
      </c>
      <c r="E21" s="21">
        <f t="shared" si="2"/>
        <v>124</v>
      </c>
      <c r="F21" s="21">
        <v>36</v>
      </c>
      <c r="G21" s="21">
        <v>88</v>
      </c>
      <c r="H21" s="21">
        <v>67</v>
      </c>
      <c r="I21" s="21">
        <v>17</v>
      </c>
      <c r="J21" s="21">
        <v>11</v>
      </c>
      <c r="K21" s="21">
        <v>17</v>
      </c>
      <c r="L21" s="21">
        <v>12</v>
      </c>
      <c r="M21" s="16"/>
    </row>
    <row r="22" spans="1:13" s="5" customFormat="1" ht="10.5" customHeight="1">
      <c r="A22" s="18"/>
      <c r="B22" s="23" t="s">
        <v>20</v>
      </c>
      <c r="C22" s="24"/>
      <c r="D22" s="25">
        <v>4593</v>
      </c>
      <c r="E22" s="21">
        <f t="shared" si="2"/>
        <v>4692</v>
      </c>
      <c r="F22" s="21">
        <v>2241</v>
      </c>
      <c r="G22" s="21">
        <v>2451</v>
      </c>
      <c r="H22" s="21">
        <v>2651</v>
      </c>
      <c r="I22" s="21">
        <v>708</v>
      </c>
      <c r="J22" s="21">
        <v>570</v>
      </c>
      <c r="K22" s="21">
        <v>571</v>
      </c>
      <c r="L22" s="21">
        <v>192</v>
      </c>
      <c r="M22" s="16"/>
    </row>
    <row r="23" spans="1:13" s="5" customFormat="1" ht="10.5" customHeight="1">
      <c r="A23" s="18"/>
      <c r="B23" s="23" t="s">
        <v>21</v>
      </c>
      <c r="C23" s="24"/>
      <c r="D23" s="25">
        <v>19</v>
      </c>
      <c r="E23" s="21">
        <f t="shared" si="2"/>
        <v>23</v>
      </c>
      <c r="F23" s="21">
        <v>18</v>
      </c>
      <c r="G23" s="21">
        <v>5</v>
      </c>
      <c r="H23" s="21">
        <v>21</v>
      </c>
      <c r="I23" s="21">
        <v>0</v>
      </c>
      <c r="J23" s="21">
        <v>0</v>
      </c>
      <c r="K23" s="21">
        <v>2</v>
      </c>
      <c r="L23" s="21">
        <v>0</v>
      </c>
      <c r="M23" s="16"/>
    </row>
    <row r="24" spans="1:13" s="5" customFormat="1" ht="10.5" customHeight="1">
      <c r="A24" s="18"/>
      <c r="B24" s="23" t="s">
        <v>22</v>
      </c>
      <c r="C24" s="24"/>
      <c r="D24" s="25">
        <v>146</v>
      </c>
      <c r="E24" s="21">
        <f t="shared" si="2"/>
        <v>122</v>
      </c>
      <c r="F24" s="21">
        <v>97</v>
      </c>
      <c r="G24" s="21">
        <v>25</v>
      </c>
      <c r="H24" s="21">
        <v>72</v>
      </c>
      <c r="I24" s="21">
        <v>8</v>
      </c>
      <c r="J24" s="21">
        <v>19</v>
      </c>
      <c r="K24" s="21">
        <v>11</v>
      </c>
      <c r="L24" s="21">
        <v>12</v>
      </c>
      <c r="M24" s="16"/>
    </row>
    <row r="25" spans="1:13" s="5" customFormat="1" ht="10.5" customHeight="1">
      <c r="A25" s="18"/>
      <c r="B25" s="23" t="s">
        <v>23</v>
      </c>
      <c r="C25" s="24"/>
      <c r="D25" s="25">
        <v>59</v>
      </c>
      <c r="E25" s="21">
        <f t="shared" si="2"/>
        <v>74</v>
      </c>
      <c r="F25" s="21">
        <v>50</v>
      </c>
      <c r="G25" s="21">
        <v>24</v>
      </c>
      <c r="H25" s="21">
        <v>18</v>
      </c>
      <c r="I25" s="21">
        <v>25</v>
      </c>
      <c r="J25" s="21">
        <v>21</v>
      </c>
      <c r="K25" s="21">
        <v>1</v>
      </c>
      <c r="L25" s="21">
        <v>9</v>
      </c>
      <c r="M25" s="16"/>
    </row>
    <row r="26" spans="1:13" s="5" customFormat="1" ht="10.5" customHeight="1">
      <c r="A26" s="18"/>
      <c r="B26" s="23" t="s">
        <v>24</v>
      </c>
      <c r="C26" s="24"/>
      <c r="D26" s="25">
        <v>103</v>
      </c>
      <c r="E26" s="21">
        <f t="shared" si="2"/>
        <v>109</v>
      </c>
      <c r="F26" s="21">
        <v>62</v>
      </c>
      <c r="G26" s="21">
        <v>47</v>
      </c>
      <c r="H26" s="21">
        <v>97</v>
      </c>
      <c r="I26" s="21">
        <v>2</v>
      </c>
      <c r="J26" s="21">
        <v>0</v>
      </c>
      <c r="K26" s="21">
        <v>10</v>
      </c>
      <c r="L26" s="21">
        <v>0</v>
      </c>
      <c r="M26" s="16"/>
    </row>
    <row r="27" spans="1:13" s="5" customFormat="1" ht="10.5" customHeight="1">
      <c r="A27" s="18"/>
      <c r="B27" s="23" t="s">
        <v>25</v>
      </c>
      <c r="C27" s="24"/>
      <c r="D27" s="25">
        <v>388</v>
      </c>
      <c r="E27" s="21">
        <f t="shared" si="2"/>
        <v>388</v>
      </c>
      <c r="F27" s="21">
        <v>61</v>
      </c>
      <c r="G27" s="21">
        <v>327</v>
      </c>
      <c r="H27" s="21">
        <v>136</v>
      </c>
      <c r="I27" s="21">
        <v>90</v>
      </c>
      <c r="J27" s="21">
        <v>33</v>
      </c>
      <c r="K27" s="21">
        <v>79</v>
      </c>
      <c r="L27" s="21">
        <v>50</v>
      </c>
      <c r="M27" s="16"/>
    </row>
    <row r="28" spans="1:13" s="5" customFormat="1" ht="10.5" customHeight="1">
      <c r="A28" s="18"/>
      <c r="B28" s="23" t="s">
        <v>26</v>
      </c>
      <c r="C28" s="24"/>
      <c r="D28" s="25">
        <v>75</v>
      </c>
      <c r="E28" s="21">
        <f t="shared" si="2"/>
        <v>107</v>
      </c>
      <c r="F28" s="21">
        <v>55</v>
      </c>
      <c r="G28" s="21">
        <v>52</v>
      </c>
      <c r="H28" s="21">
        <v>63</v>
      </c>
      <c r="I28" s="21">
        <v>16</v>
      </c>
      <c r="J28" s="21">
        <v>12</v>
      </c>
      <c r="K28" s="21">
        <v>14</v>
      </c>
      <c r="L28" s="21">
        <v>2</v>
      </c>
      <c r="M28" s="16"/>
    </row>
    <row r="29" spans="1:13" s="5" customFormat="1" ht="10.5" customHeight="1">
      <c r="A29" s="18"/>
      <c r="B29" s="23" t="s">
        <v>27</v>
      </c>
      <c r="C29" s="24"/>
      <c r="D29" s="25">
        <v>60</v>
      </c>
      <c r="E29" s="21">
        <f t="shared" si="2"/>
        <v>62</v>
      </c>
      <c r="F29" s="21">
        <v>35</v>
      </c>
      <c r="G29" s="21">
        <v>27</v>
      </c>
      <c r="H29" s="21">
        <v>52</v>
      </c>
      <c r="I29" s="21">
        <v>5</v>
      </c>
      <c r="J29" s="21">
        <v>2</v>
      </c>
      <c r="K29" s="21">
        <v>2</v>
      </c>
      <c r="L29" s="21">
        <v>1</v>
      </c>
      <c r="M29" s="16"/>
    </row>
    <row r="30" spans="1:13" s="5" customFormat="1" ht="10.5" customHeight="1">
      <c r="A30" s="18"/>
      <c r="B30" s="23" t="s">
        <v>28</v>
      </c>
      <c r="C30" s="24"/>
      <c r="D30" s="25">
        <v>10</v>
      </c>
      <c r="E30" s="21">
        <f t="shared" si="2"/>
        <v>13</v>
      </c>
      <c r="F30" s="21">
        <v>3</v>
      </c>
      <c r="G30" s="21">
        <v>10</v>
      </c>
      <c r="H30" s="21">
        <v>12</v>
      </c>
      <c r="I30" s="21">
        <v>0</v>
      </c>
      <c r="J30" s="21">
        <v>1</v>
      </c>
      <c r="K30" s="21">
        <v>0</v>
      </c>
      <c r="L30" s="21">
        <v>0</v>
      </c>
      <c r="M30" s="16"/>
    </row>
    <row r="31" spans="1:13" s="5" customFormat="1" ht="10.5" customHeight="1">
      <c r="A31" s="18"/>
      <c r="B31" s="23" t="s">
        <v>64</v>
      </c>
      <c r="C31" s="24"/>
      <c r="D31" s="25">
        <v>139</v>
      </c>
      <c r="E31" s="21">
        <f t="shared" si="2"/>
        <v>139</v>
      </c>
      <c r="F31" s="21">
        <v>61</v>
      </c>
      <c r="G31" s="21">
        <v>78</v>
      </c>
      <c r="H31" s="21">
        <v>97</v>
      </c>
      <c r="I31" s="21">
        <v>21</v>
      </c>
      <c r="J31" s="21">
        <v>3</v>
      </c>
      <c r="K31" s="21">
        <v>18</v>
      </c>
      <c r="L31" s="21">
        <v>0</v>
      </c>
      <c r="M31" s="16"/>
    </row>
    <row r="32" spans="1:13" s="5" customFormat="1" ht="10.5" customHeight="1">
      <c r="A32" s="18"/>
      <c r="B32" s="23" t="s">
        <v>29</v>
      </c>
      <c r="C32" s="24"/>
      <c r="D32" s="25">
        <v>40</v>
      </c>
      <c r="E32" s="21">
        <f t="shared" si="2"/>
        <v>48</v>
      </c>
      <c r="F32" s="21">
        <v>32</v>
      </c>
      <c r="G32" s="21">
        <v>16</v>
      </c>
      <c r="H32" s="21">
        <v>31</v>
      </c>
      <c r="I32" s="21">
        <v>0</v>
      </c>
      <c r="J32" s="21">
        <v>3</v>
      </c>
      <c r="K32" s="21">
        <v>10</v>
      </c>
      <c r="L32" s="21">
        <v>4</v>
      </c>
      <c r="M32" s="16"/>
    </row>
    <row r="33" spans="1:13" s="5" customFormat="1" ht="6" customHeight="1">
      <c r="A33" s="18"/>
      <c r="B33" s="19"/>
      <c r="C33" s="20"/>
      <c r="D33" s="25"/>
      <c r="E33" s="21"/>
      <c r="F33" s="21"/>
      <c r="G33" s="21"/>
      <c r="H33" s="21"/>
      <c r="I33" s="21"/>
      <c r="J33" s="21"/>
      <c r="K33" s="21"/>
      <c r="L33" s="21"/>
      <c r="M33" s="16"/>
    </row>
    <row r="34" spans="1:13" s="17" customFormat="1" ht="10.5" customHeight="1">
      <c r="A34" s="56" t="s">
        <v>30</v>
      </c>
      <c r="B34" s="56"/>
      <c r="C34" s="22"/>
      <c r="D34" s="14">
        <v>578</v>
      </c>
      <c r="E34" s="15">
        <f>SUM(E35:E40)</f>
        <v>544</v>
      </c>
      <c r="F34" s="15">
        <f aca="true" t="shared" si="3" ref="F34:L34">SUM(F35:F40)</f>
        <v>338</v>
      </c>
      <c r="G34" s="15">
        <f>SUM(G35:G40)</f>
        <v>206</v>
      </c>
      <c r="H34" s="15">
        <f t="shared" si="3"/>
        <v>238</v>
      </c>
      <c r="I34" s="15">
        <f t="shared" si="3"/>
        <v>55</v>
      </c>
      <c r="J34" s="15">
        <f t="shared" si="3"/>
        <v>44</v>
      </c>
      <c r="K34" s="15">
        <f t="shared" si="3"/>
        <v>53</v>
      </c>
      <c r="L34" s="15">
        <f t="shared" si="3"/>
        <v>154</v>
      </c>
      <c r="M34" s="16"/>
    </row>
    <row r="35" spans="1:13" s="5" customFormat="1" ht="10.5" customHeight="1">
      <c r="A35" s="18"/>
      <c r="B35" s="23" t="s">
        <v>31</v>
      </c>
      <c r="C35" s="24"/>
      <c r="D35" s="25">
        <v>393</v>
      </c>
      <c r="E35" s="21">
        <f aca="true" t="shared" si="4" ref="E35:E40">SUM(F35:G35)</f>
        <v>378</v>
      </c>
      <c r="F35" s="21">
        <v>232</v>
      </c>
      <c r="G35" s="21">
        <v>146</v>
      </c>
      <c r="H35" s="21">
        <v>162</v>
      </c>
      <c r="I35" s="21">
        <v>36</v>
      </c>
      <c r="J35" s="21">
        <v>29</v>
      </c>
      <c r="K35" s="21">
        <v>39</v>
      </c>
      <c r="L35" s="21">
        <v>112</v>
      </c>
      <c r="M35" s="16"/>
    </row>
    <row r="36" spans="1:13" s="5" customFormat="1" ht="10.5" customHeight="1">
      <c r="A36" s="18"/>
      <c r="B36" s="23" t="s">
        <v>32</v>
      </c>
      <c r="C36" s="24"/>
      <c r="D36" s="25">
        <v>120</v>
      </c>
      <c r="E36" s="21">
        <f t="shared" si="4"/>
        <v>108</v>
      </c>
      <c r="F36" s="21">
        <v>69</v>
      </c>
      <c r="G36" s="21">
        <v>39</v>
      </c>
      <c r="H36" s="21">
        <v>48</v>
      </c>
      <c r="I36" s="21">
        <v>12</v>
      </c>
      <c r="J36" s="21">
        <v>13</v>
      </c>
      <c r="K36" s="21">
        <v>10</v>
      </c>
      <c r="L36" s="21">
        <v>25</v>
      </c>
      <c r="M36" s="16"/>
    </row>
    <row r="37" spans="1:13" s="5" customFormat="1" ht="10.5" customHeight="1">
      <c r="A37" s="18"/>
      <c r="B37" s="23" t="s">
        <v>65</v>
      </c>
      <c r="C37" s="24"/>
      <c r="D37" s="25">
        <v>5</v>
      </c>
      <c r="E37" s="21">
        <f t="shared" si="4"/>
        <v>5</v>
      </c>
      <c r="F37" s="21">
        <v>4</v>
      </c>
      <c r="G37" s="21">
        <v>1</v>
      </c>
      <c r="H37" s="21">
        <v>5</v>
      </c>
      <c r="I37" s="21">
        <v>0</v>
      </c>
      <c r="J37" s="21">
        <v>0</v>
      </c>
      <c r="K37" s="21">
        <v>0</v>
      </c>
      <c r="L37" s="21">
        <v>0</v>
      </c>
      <c r="M37" s="16"/>
    </row>
    <row r="38" spans="1:13" s="5" customFormat="1" ht="10.5" customHeight="1">
      <c r="A38" s="18"/>
      <c r="B38" s="23" t="s">
        <v>66</v>
      </c>
      <c r="C38" s="24"/>
      <c r="D38" s="25">
        <v>8</v>
      </c>
      <c r="E38" s="21">
        <f t="shared" si="4"/>
        <v>6</v>
      </c>
      <c r="F38" s="21">
        <v>2</v>
      </c>
      <c r="G38" s="21">
        <v>4</v>
      </c>
      <c r="H38" s="21">
        <v>6</v>
      </c>
      <c r="I38" s="21">
        <v>0</v>
      </c>
      <c r="J38" s="21">
        <v>0</v>
      </c>
      <c r="K38" s="21">
        <v>0</v>
      </c>
      <c r="L38" s="21">
        <v>0</v>
      </c>
      <c r="M38" s="16"/>
    </row>
    <row r="39" spans="1:13" s="5" customFormat="1" ht="10.5" customHeight="1">
      <c r="A39" s="18"/>
      <c r="B39" s="23" t="s">
        <v>33</v>
      </c>
      <c r="C39" s="24"/>
      <c r="D39" s="25">
        <v>30</v>
      </c>
      <c r="E39" s="21">
        <f t="shared" si="4"/>
        <v>29</v>
      </c>
      <c r="F39" s="21">
        <v>21</v>
      </c>
      <c r="G39" s="21">
        <v>8</v>
      </c>
      <c r="H39" s="21">
        <v>10</v>
      </c>
      <c r="I39" s="21">
        <v>6</v>
      </c>
      <c r="J39" s="21">
        <v>2</v>
      </c>
      <c r="K39" s="21">
        <v>0</v>
      </c>
      <c r="L39" s="21">
        <v>11</v>
      </c>
      <c r="M39" s="16"/>
    </row>
    <row r="40" spans="1:13" s="5" customFormat="1" ht="10.5" customHeight="1">
      <c r="A40" s="18"/>
      <c r="B40" s="23" t="s">
        <v>29</v>
      </c>
      <c r="C40" s="24"/>
      <c r="D40" s="25">
        <v>22</v>
      </c>
      <c r="E40" s="21">
        <f t="shared" si="4"/>
        <v>18</v>
      </c>
      <c r="F40" s="21">
        <v>10</v>
      </c>
      <c r="G40" s="21">
        <v>8</v>
      </c>
      <c r="H40" s="21">
        <v>7</v>
      </c>
      <c r="I40" s="21">
        <v>1</v>
      </c>
      <c r="J40" s="21">
        <v>0</v>
      </c>
      <c r="K40" s="21">
        <v>4</v>
      </c>
      <c r="L40" s="21">
        <v>6</v>
      </c>
      <c r="M40" s="16"/>
    </row>
    <row r="41" spans="1:13" s="5" customFormat="1" ht="6" customHeight="1">
      <c r="A41" s="18"/>
      <c r="B41" s="19"/>
      <c r="C41" s="20"/>
      <c r="D41" s="25"/>
      <c r="E41" s="21"/>
      <c r="F41" s="21"/>
      <c r="G41" s="21"/>
      <c r="H41" s="21"/>
      <c r="I41" s="21"/>
      <c r="J41" s="21"/>
      <c r="K41" s="21"/>
      <c r="L41" s="21"/>
      <c r="M41" s="16"/>
    </row>
    <row r="42" spans="1:13" s="17" customFormat="1" ht="10.5" customHeight="1">
      <c r="A42" s="56" t="s">
        <v>34</v>
      </c>
      <c r="B42" s="56"/>
      <c r="C42" s="22"/>
      <c r="D42" s="14">
        <v>103</v>
      </c>
      <c r="E42" s="15">
        <f>SUM(E43:E50)</f>
        <v>111</v>
      </c>
      <c r="F42" s="15">
        <f>SUM(F43:F50)</f>
        <v>60</v>
      </c>
      <c r="G42" s="15">
        <f aca="true" t="shared" si="5" ref="G42:L42">SUM(G43:G50)</f>
        <v>51</v>
      </c>
      <c r="H42" s="15">
        <f t="shared" si="5"/>
        <v>63</v>
      </c>
      <c r="I42" s="15">
        <f t="shared" si="5"/>
        <v>11</v>
      </c>
      <c r="J42" s="15">
        <f t="shared" si="5"/>
        <v>3</v>
      </c>
      <c r="K42" s="15">
        <f t="shared" si="5"/>
        <v>9</v>
      </c>
      <c r="L42" s="15">
        <f t="shared" si="5"/>
        <v>25</v>
      </c>
      <c r="M42" s="16"/>
    </row>
    <row r="43" spans="1:13" s="5" customFormat="1" ht="10.5" customHeight="1">
      <c r="A43" s="18"/>
      <c r="B43" s="23" t="s">
        <v>35</v>
      </c>
      <c r="C43" s="24"/>
      <c r="D43" s="25">
        <v>10</v>
      </c>
      <c r="E43" s="21">
        <f aca="true" t="shared" si="6" ref="E43:E50">SUM(F43:G43)</f>
        <v>10</v>
      </c>
      <c r="F43" s="21">
        <v>6</v>
      </c>
      <c r="G43" s="21">
        <v>4</v>
      </c>
      <c r="H43" s="21">
        <v>10</v>
      </c>
      <c r="I43" s="21">
        <v>0</v>
      </c>
      <c r="J43" s="21">
        <v>0</v>
      </c>
      <c r="K43" s="21">
        <v>0</v>
      </c>
      <c r="L43" s="21">
        <v>0</v>
      </c>
      <c r="M43" s="16"/>
    </row>
    <row r="44" spans="1:13" s="5" customFormat="1" ht="10.5" customHeight="1">
      <c r="A44" s="18"/>
      <c r="B44" s="23" t="s">
        <v>36</v>
      </c>
      <c r="C44" s="24"/>
      <c r="D44" s="25">
        <v>11</v>
      </c>
      <c r="E44" s="21">
        <f t="shared" si="6"/>
        <v>8</v>
      </c>
      <c r="F44" s="21">
        <v>5</v>
      </c>
      <c r="G44" s="21">
        <v>3</v>
      </c>
      <c r="H44" s="21">
        <v>6</v>
      </c>
      <c r="I44" s="21">
        <v>0</v>
      </c>
      <c r="J44" s="21">
        <v>0</v>
      </c>
      <c r="K44" s="21">
        <v>2</v>
      </c>
      <c r="L44" s="21">
        <v>0</v>
      </c>
      <c r="M44" s="16"/>
    </row>
    <row r="45" spans="1:13" s="5" customFormat="1" ht="10.5" customHeight="1">
      <c r="A45" s="18"/>
      <c r="B45" s="23" t="s">
        <v>37</v>
      </c>
      <c r="C45" s="24"/>
      <c r="D45" s="25">
        <v>56</v>
      </c>
      <c r="E45" s="21">
        <f t="shared" si="6"/>
        <v>64</v>
      </c>
      <c r="F45" s="21">
        <v>30</v>
      </c>
      <c r="G45" s="21">
        <v>34</v>
      </c>
      <c r="H45" s="21">
        <v>28</v>
      </c>
      <c r="I45" s="21">
        <v>7</v>
      </c>
      <c r="J45" s="21">
        <v>3</v>
      </c>
      <c r="K45" s="21">
        <v>5</v>
      </c>
      <c r="L45" s="21">
        <v>21</v>
      </c>
      <c r="M45" s="16"/>
    </row>
    <row r="46" spans="1:13" s="5" customFormat="1" ht="10.5" customHeight="1">
      <c r="A46" s="18"/>
      <c r="B46" s="23" t="s">
        <v>67</v>
      </c>
      <c r="C46" s="24"/>
      <c r="D46" s="25">
        <v>3</v>
      </c>
      <c r="E46" s="21">
        <f t="shared" si="6"/>
        <v>2</v>
      </c>
      <c r="F46" s="21">
        <v>2</v>
      </c>
      <c r="G46" s="21">
        <v>0</v>
      </c>
      <c r="H46" s="21">
        <v>1</v>
      </c>
      <c r="I46" s="21">
        <v>0</v>
      </c>
      <c r="J46" s="21">
        <v>0</v>
      </c>
      <c r="K46" s="21">
        <v>1</v>
      </c>
      <c r="L46" s="21">
        <v>0</v>
      </c>
      <c r="M46" s="16"/>
    </row>
    <row r="47" spans="1:13" s="5" customFormat="1" ht="10.5" customHeight="1">
      <c r="A47" s="18"/>
      <c r="B47" s="23" t="s">
        <v>68</v>
      </c>
      <c r="C47" s="24"/>
      <c r="D47" s="25">
        <v>4</v>
      </c>
      <c r="E47" s="21">
        <f t="shared" si="6"/>
        <v>7</v>
      </c>
      <c r="F47" s="21">
        <v>6</v>
      </c>
      <c r="G47" s="21">
        <v>1</v>
      </c>
      <c r="H47" s="21">
        <v>6</v>
      </c>
      <c r="I47" s="21">
        <v>0</v>
      </c>
      <c r="J47" s="21">
        <v>0</v>
      </c>
      <c r="K47" s="21">
        <v>0</v>
      </c>
      <c r="L47" s="21">
        <v>1</v>
      </c>
      <c r="M47" s="16"/>
    </row>
    <row r="48" spans="1:13" s="5" customFormat="1" ht="10.5" customHeight="1">
      <c r="A48" s="18"/>
      <c r="B48" s="23" t="s">
        <v>38</v>
      </c>
      <c r="C48" s="24"/>
      <c r="D48" s="25">
        <v>10</v>
      </c>
      <c r="E48" s="21">
        <f t="shared" si="6"/>
        <v>10</v>
      </c>
      <c r="F48" s="21">
        <v>5</v>
      </c>
      <c r="G48" s="21">
        <v>5</v>
      </c>
      <c r="H48" s="21">
        <v>7</v>
      </c>
      <c r="I48" s="21">
        <v>3</v>
      </c>
      <c r="J48" s="21">
        <v>0</v>
      </c>
      <c r="K48" s="21">
        <v>0</v>
      </c>
      <c r="L48" s="21">
        <v>0</v>
      </c>
      <c r="M48" s="16"/>
    </row>
    <row r="49" spans="1:13" s="5" customFormat="1" ht="10.5" customHeight="1">
      <c r="A49" s="18"/>
      <c r="B49" s="23" t="s">
        <v>39</v>
      </c>
      <c r="C49" s="24"/>
      <c r="D49" s="25">
        <v>6</v>
      </c>
      <c r="E49" s="21">
        <f t="shared" si="6"/>
        <v>3</v>
      </c>
      <c r="F49" s="21">
        <v>2</v>
      </c>
      <c r="G49" s="21">
        <v>1</v>
      </c>
      <c r="H49" s="21">
        <v>2</v>
      </c>
      <c r="I49" s="21">
        <v>1</v>
      </c>
      <c r="J49" s="21">
        <v>0</v>
      </c>
      <c r="K49" s="21">
        <v>0</v>
      </c>
      <c r="L49" s="21">
        <v>0</v>
      </c>
      <c r="M49" s="16"/>
    </row>
    <row r="50" spans="1:13" s="5" customFormat="1" ht="10.5" customHeight="1">
      <c r="A50" s="18"/>
      <c r="B50" s="23" t="s">
        <v>29</v>
      </c>
      <c r="C50" s="24"/>
      <c r="D50" s="25">
        <v>3</v>
      </c>
      <c r="E50" s="21">
        <f t="shared" si="6"/>
        <v>7</v>
      </c>
      <c r="F50" s="21">
        <v>4</v>
      </c>
      <c r="G50" s="21">
        <v>3</v>
      </c>
      <c r="H50" s="21">
        <v>3</v>
      </c>
      <c r="I50" s="21">
        <v>0</v>
      </c>
      <c r="J50" s="21">
        <v>0</v>
      </c>
      <c r="K50" s="21">
        <v>1</v>
      </c>
      <c r="L50" s="21">
        <v>3</v>
      </c>
      <c r="M50" s="16"/>
    </row>
    <row r="51" spans="1:13" s="5" customFormat="1" ht="6" customHeight="1">
      <c r="A51" s="18"/>
      <c r="B51" s="19"/>
      <c r="C51" s="20"/>
      <c r="D51" s="25"/>
      <c r="E51" s="21"/>
      <c r="F51" s="21"/>
      <c r="G51" s="21"/>
      <c r="H51" s="21"/>
      <c r="I51" s="21"/>
      <c r="J51" s="21"/>
      <c r="K51" s="21"/>
      <c r="L51" s="21"/>
      <c r="M51" s="16"/>
    </row>
    <row r="52" spans="1:13" s="17" customFormat="1" ht="10.5" customHeight="1">
      <c r="A52" s="56" t="s">
        <v>40</v>
      </c>
      <c r="B52" s="56"/>
      <c r="C52" s="22"/>
      <c r="D52" s="14">
        <v>498</v>
      </c>
      <c r="E52" s="15">
        <f>SUM(E53:E72)</f>
        <v>500</v>
      </c>
      <c r="F52" s="15">
        <f aca="true" t="shared" si="7" ref="F52:L52">SUM(F53:F72)</f>
        <v>317</v>
      </c>
      <c r="G52" s="15">
        <f t="shared" si="7"/>
        <v>183</v>
      </c>
      <c r="H52" s="15">
        <f>SUM(H53:H72)</f>
        <v>321</v>
      </c>
      <c r="I52" s="15">
        <f t="shared" si="7"/>
        <v>39</v>
      </c>
      <c r="J52" s="15">
        <f t="shared" si="7"/>
        <v>20</v>
      </c>
      <c r="K52" s="15">
        <f t="shared" si="7"/>
        <v>61</v>
      </c>
      <c r="L52" s="15">
        <f t="shared" si="7"/>
        <v>59</v>
      </c>
      <c r="M52" s="16"/>
    </row>
    <row r="53" spans="1:13" s="5" customFormat="1" ht="10.5" customHeight="1">
      <c r="A53" s="18"/>
      <c r="B53" s="23" t="s">
        <v>41</v>
      </c>
      <c r="C53" s="24"/>
      <c r="D53" s="25">
        <v>4</v>
      </c>
      <c r="E53" s="21">
        <f aca="true" t="shared" si="8" ref="E53:E72">SUM(F53:G53)</f>
        <v>7</v>
      </c>
      <c r="F53" s="21">
        <v>5</v>
      </c>
      <c r="G53" s="21">
        <v>2</v>
      </c>
      <c r="H53" s="21">
        <v>3</v>
      </c>
      <c r="I53" s="21">
        <v>3</v>
      </c>
      <c r="J53" s="21">
        <v>0</v>
      </c>
      <c r="K53" s="21">
        <v>1</v>
      </c>
      <c r="L53" s="21">
        <v>0</v>
      </c>
      <c r="M53" s="16"/>
    </row>
    <row r="54" spans="1:13" s="5" customFormat="1" ht="10.5" customHeight="1">
      <c r="A54" s="18"/>
      <c r="B54" s="23" t="s">
        <v>42</v>
      </c>
      <c r="C54" s="24"/>
      <c r="D54" s="25">
        <v>102</v>
      </c>
      <c r="E54" s="21">
        <f t="shared" si="8"/>
        <v>98</v>
      </c>
      <c r="F54" s="21">
        <v>72</v>
      </c>
      <c r="G54" s="21">
        <v>26</v>
      </c>
      <c r="H54" s="21">
        <v>47</v>
      </c>
      <c r="I54" s="21">
        <v>11</v>
      </c>
      <c r="J54" s="21">
        <v>4</v>
      </c>
      <c r="K54" s="21">
        <v>15</v>
      </c>
      <c r="L54" s="21">
        <v>21</v>
      </c>
      <c r="M54" s="16"/>
    </row>
    <row r="55" spans="1:13" s="5" customFormat="1" ht="10.5" customHeight="1">
      <c r="A55" s="18"/>
      <c r="B55" s="23" t="s">
        <v>43</v>
      </c>
      <c r="C55" s="24"/>
      <c r="D55" s="25">
        <v>17</v>
      </c>
      <c r="E55" s="21">
        <f t="shared" si="8"/>
        <v>20</v>
      </c>
      <c r="F55" s="21">
        <v>13</v>
      </c>
      <c r="G55" s="21">
        <v>7</v>
      </c>
      <c r="H55" s="21">
        <v>13</v>
      </c>
      <c r="I55" s="21">
        <v>5</v>
      </c>
      <c r="J55" s="21">
        <v>1</v>
      </c>
      <c r="K55" s="21">
        <v>0</v>
      </c>
      <c r="L55" s="21">
        <v>1</v>
      </c>
      <c r="M55" s="16"/>
    </row>
    <row r="56" spans="1:13" s="5" customFormat="1" ht="10.5" customHeight="1">
      <c r="A56" s="18"/>
      <c r="B56" s="23" t="s">
        <v>69</v>
      </c>
      <c r="C56" s="24"/>
      <c r="D56" s="25">
        <v>16</v>
      </c>
      <c r="E56" s="21">
        <f t="shared" si="8"/>
        <v>18</v>
      </c>
      <c r="F56" s="21">
        <v>6</v>
      </c>
      <c r="G56" s="21">
        <v>12</v>
      </c>
      <c r="H56" s="21">
        <v>15</v>
      </c>
      <c r="I56" s="21">
        <v>0</v>
      </c>
      <c r="J56" s="21">
        <v>1</v>
      </c>
      <c r="K56" s="21">
        <v>0</v>
      </c>
      <c r="L56" s="21">
        <v>2</v>
      </c>
      <c r="M56" s="16"/>
    </row>
    <row r="57" spans="1:13" s="5" customFormat="1" ht="10.5" customHeight="1">
      <c r="A57" s="18"/>
      <c r="B57" s="23" t="s">
        <v>44</v>
      </c>
      <c r="C57" s="24"/>
      <c r="D57" s="25">
        <v>3</v>
      </c>
      <c r="E57" s="21">
        <f t="shared" si="8"/>
        <v>3</v>
      </c>
      <c r="F57" s="21">
        <v>2</v>
      </c>
      <c r="G57" s="21">
        <v>1</v>
      </c>
      <c r="H57" s="21">
        <v>2</v>
      </c>
      <c r="I57" s="21">
        <v>0</v>
      </c>
      <c r="J57" s="21">
        <v>0</v>
      </c>
      <c r="K57" s="21">
        <v>1</v>
      </c>
      <c r="L57" s="21">
        <v>0</v>
      </c>
      <c r="M57" s="16"/>
    </row>
    <row r="58" spans="1:13" s="5" customFormat="1" ht="10.5" customHeight="1">
      <c r="A58" s="18"/>
      <c r="B58" s="23" t="s">
        <v>45</v>
      </c>
      <c r="C58" s="24"/>
      <c r="D58" s="25">
        <v>3</v>
      </c>
      <c r="E58" s="21">
        <f t="shared" si="8"/>
        <v>4</v>
      </c>
      <c r="F58" s="21">
        <v>4</v>
      </c>
      <c r="G58" s="21">
        <v>0</v>
      </c>
      <c r="H58" s="21">
        <v>3</v>
      </c>
      <c r="I58" s="21">
        <v>0</v>
      </c>
      <c r="J58" s="21">
        <v>0</v>
      </c>
      <c r="K58" s="21">
        <v>1</v>
      </c>
      <c r="L58" s="21">
        <v>0</v>
      </c>
      <c r="M58" s="16"/>
    </row>
    <row r="59" spans="1:13" s="5" customFormat="1" ht="10.5" customHeight="1">
      <c r="A59" s="18"/>
      <c r="B59" s="23" t="s">
        <v>46</v>
      </c>
      <c r="C59" s="24"/>
      <c r="D59" s="25">
        <v>34</v>
      </c>
      <c r="E59" s="21">
        <f t="shared" si="8"/>
        <v>29</v>
      </c>
      <c r="F59" s="21">
        <v>28</v>
      </c>
      <c r="G59" s="21">
        <v>1</v>
      </c>
      <c r="H59" s="21">
        <v>22</v>
      </c>
      <c r="I59" s="21">
        <v>0</v>
      </c>
      <c r="J59" s="21">
        <v>3</v>
      </c>
      <c r="K59" s="21">
        <v>4</v>
      </c>
      <c r="L59" s="21">
        <v>0</v>
      </c>
      <c r="M59" s="16"/>
    </row>
    <row r="60" spans="1:13" s="5" customFormat="1" ht="10.5" customHeight="1">
      <c r="A60" s="18"/>
      <c r="B60" s="23" t="s">
        <v>47</v>
      </c>
      <c r="C60" s="24"/>
      <c r="D60" s="25">
        <v>8</v>
      </c>
      <c r="E60" s="21">
        <f t="shared" si="8"/>
        <v>6</v>
      </c>
      <c r="F60" s="21">
        <v>4</v>
      </c>
      <c r="G60" s="21">
        <v>2</v>
      </c>
      <c r="H60" s="21">
        <v>3</v>
      </c>
      <c r="I60" s="21">
        <v>1</v>
      </c>
      <c r="J60" s="21">
        <v>2</v>
      </c>
      <c r="K60" s="21">
        <v>0</v>
      </c>
      <c r="L60" s="21">
        <v>0</v>
      </c>
      <c r="M60" s="16"/>
    </row>
    <row r="61" spans="1:13" s="5" customFormat="1" ht="10.5" customHeight="1">
      <c r="A61" s="18"/>
      <c r="B61" s="23" t="s">
        <v>70</v>
      </c>
      <c r="C61" s="24"/>
      <c r="D61" s="25">
        <v>1</v>
      </c>
      <c r="E61" s="21">
        <f t="shared" si="8"/>
        <v>2</v>
      </c>
      <c r="F61" s="21">
        <v>2</v>
      </c>
      <c r="G61" s="21">
        <v>0</v>
      </c>
      <c r="H61" s="21">
        <v>2</v>
      </c>
      <c r="I61" s="21">
        <v>0</v>
      </c>
      <c r="J61" s="21">
        <v>0</v>
      </c>
      <c r="K61" s="21">
        <v>0</v>
      </c>
      <c r="L61" s="21">
        <v>0</v>
      </c>
      <c r="M61" s="16"/>
    </row>
    <row r="62" spans="1:13" s="5" customFormat="1" ht="10.5" customHeight="1">
      <c r="A62" s="18"/>
      <c r="B62" s="23" t="s">
        <v>71</v>
      </c>
      <c r="C62" s="24"/>
      <c r="D62" s="25">
        <v>4</v>
      </c>
      <c r="E62" s="21">
        <f t="shared" si="8"/>
        <v>1</v>
      </c>
      <c r="F62" s="21">
        <v>1</v>
      </c>
      <c r="G62" s="21">
        <v>0</v>
      </c>
      <c r="H62" s="21">
        <v>1</v>
      </c>
      <c r="I62" s="21">
        <v>0</v>
      </c>
      <c r="J62" s="21">
        <v>0</v>
      </c>
      <c r="K62" s="21">
        <v>0</v>
      </c>
      <c r="L62" s="21">
        <v>0</v>
      </c>
      <c r="M62" s="16"/>
    </row>
    <row r="63" spans="1:13" s="5" customFormat="1" ht="10.5" customHeight="1">
      <c r="A63" s="18"/>
      <c r="B63" s="23" t="s">
        <v>48</v>
      </c>
      <c r="C63" s="24"/>
      <c r="D63" s="25">
        <v>45</v>
      </c>
      <c r="E63" s="21">
        <f t="shared" si="8"/>
        <v>55</v>
      </c>
      <c r="F63" s="21">
        <v>35</v>
      </c>
      <c r="G63" s="21">
        <v>20</v>
      </c>
      <c r="H63" s="21">
        <v>43</v>
      </c>
      <c r="I63" s="21">
        <v>0</v>
      </c>
      <c r="J63" s="21">
        <v>1</v>
      </c>
      <c r="K63" s="21">
        <v>3</v>
      </c>
      <c r="L63" s="21">
        <v>8</v>
      </c>
      <c r="M63" s="16"/>
    </row>
    <row r="64" spans="1:13" s="5" customFormat="1" ht="10.5" customHeight="1">
      <c r="A64" s="18"/>
      <c r="B64" s="23" t="s">
        <v>72</v>
      </c>
      <c r="C64" s="24"/>
      <c r="D64" s="25">
        <v>4</v>
      </c>
      <c r="E64" s="21">
        <f t="shared" si="8"/>
        <v>5</v>
      </c>
      <c r="F64" s="21">
        <v>3</v>
      </c>
      <c r="G64" s="21">
        <v>2</v>
      </c>
      <c r="H64" s="21">
        <v>5</v>
      </c>
      <c r="I64" s="21">
        <v>0</v>
      </c>
      <c r="J64" s="21">
        <v>0</v>
      </c>
      <c r="K64" s="21">
        <v>0</v>
      </c>
      <c r="L64" s="21">
        <v>0</v>
      </c>
      <c r="M64" s="16"/>
    </row>
    <row r="65" spans="1:13" s="5" customFormat="1" ht="10.5" customHeight="1">
      <c r="A65" s="18"/>
      <c r="B65" s="26" t="s">
        <v>73</v>
      </c>
      <c r="C65" s="24"/>
      <c r="D65" s="25">
        <v>11</v>
      </c>
      <c r="E65" s="21">
        <f t="shared" si="8"/>
        <v>13</v>
      </c>
      <c r="F65" s="21">
        <v>10</v>
      </c>
      <c r="G65" s="21">
        <v>3</v>
      </c>
      <c r="H65" s="21">
        <v>12</v>
      </c>
      <c r="I65" s="21">
        <v>1</v>
      </c>
      <c r="J65" s="21">
        <v>0</v>
      </c>
      <c r="K65" s="21">
        <v>0</v>
      </c>
      <c r="L65" s="21">
        <v>0</v>
      </c>
      <c r="M65" s="16"/>
    </row>
    <row r="66" spans="1:13" s="5" customFormat="1" ht="10.5" customHeight="1">
      <c r="A66" s="18"/>
      <c r="B66" s="23" t="s">
        <v>49</v>
      </c>
      <c r="C66" s="24"/>
      <c r="D66" s="25">
        <v>72</v>
      </c>
      <c r="E66" s="21">
        <f t="shared" si="8"/>
        <v>84</v>
      </c>
      <c r="F66" s="21">
        <v>69</v>
      </c>
      <c r="G66" s="21">
        <v>15</v>
      </c>
      <c r="H66" s="21">
        <v>61</v>
      </c>
      <c r="I66" s="21">
        <v>4</v>
      </c>
      <c r="J66" s="21">
        <v>4</v>
      </c>
      <c r="K66" s="21">
        <v>7</v>
      </c>
      <c r="L66" s="21">
        <v>8</v>
      </c>
      <c r="M66" s="16"/>
    </row>
    <row r="67" spans="1:13" s="5" customFormat="1" ht="10.5" customHeight="1">
      <c r="A67" s="18"/>
      <c r="B67" s="23" t="s">
        <v>50</v>
      </c>
      <c r="C67" s="24"/>
      <c r="D67" s="25">
        <v>6</v>
      </c>
      <c r="E67" s="21">
        <f t="shared" si="8"/>
        <v>3</v>
      </c>
      <c r="F67" s="21">
        <v>2</v>
      </c>
      <c r="G67" s="21">
        <v>1</v>
      </c>
      <c r="H67" s="21">
        <v>3</v>
      </c>
      <c r="I67" s="21">
        <v>0</v>
      </c>
      <c r="J67" s="21">
        <v>0</v>
      </c>
      <c r="K67" s="21">
        <v>0</v>
      </c>
      <c r="L67" s="21">
        <v>0</v>
      </c>
      <c r="M67" s="16"/>
    </row>
    <row r="68" spans="1:13" s="5" customFormat="1" ht="10.5" customHeight="1">
      <c r="A68" s="18"/>
      <c r="B68" s="23" t="s">
        <v>74</v>
      </c>
      <c r="C68" s="24"/>
      <c r="D68" s="25">
        <v>2</v>
      </c>
      <c r="E68" s="21">
        <f t="shared" si="8"/>
        <v>2</v>
      </c>
      <c r="F68" s="21">
        <v>0</v>
      </c>
      <c r="G68" s="21">
        <v>2</v>
      </c>
      <c r="H68" s="21">
        <v>2</v>
      </c>
      <c r="I68" s="21">
        <v>0</v>
      </c>
      <c r="J68" s="21">
        <v>0</v>
      </c>
      <c r="K68" s="21">
        <v>0</v>
      </c>
      <c r="L68" s="21">
        <v>0</v>
      </c>
      <c r="M68" s="16"/>
    </row>
    <row r="69" spans="1:13" s="5" customFormat="1" ht="10.5" customHeight="1">
      <c r="A69" s="18"/>
      <c r="B69" s="23" t="s">
        <v>75</v>
      </c>
      <c r="C69" s="24"/>
      <c r="D69" s="25">
        <v>16</v>
      </c>
      <c r="E69" s="21">
        <f t="shared" si="8"/>
        <v>14</v>
      </c>
      <c r="F69" s="21">
        <v>6</v>
      </c>
      <c r="G69" s="21">
        <v>8</v>
      </c>
      <c r="H69" s="21">
        <v>6</v>
      </c>
      <c r="I69" s="21">
        <v>2</v>
      </c>
      <c r="J69" s="21">
        <v>0</v>
      </c>
      <c r="K69" s="21">
        <v>5</v>
      </c>
      <c r="L69" s="21">
        <v>1</v>
      </c>
      <c r="M69" s="16"/>
    </row>
    <row r="70" spans="1:13" s="5" customFormat="1" ht="10.5" customHeight="1">
      <c r="A70" s="18"/>
      <c r="B70" s="23" t="s">
        <v>76</v>
      </c>
      <c r="C70" s="24"/>
      <c r="D70" s="25">
        <v>14</v>
      </c>
      <c r="E70" s="21">
        <f t="shared" si="8"/>
        <v>12</v>
      </c>
      <c r="F70" s="21">
        <v>3</v>
      </c>
      <c r="G70" s="21">
        <v>9</v>
      </c>
      <c r="H70" s="21">
        <v>7</v>
      </c>
      <c r="I70" s="21">
        <v>0</v>
      </c>
      <c r="J70" s="21">
        <v>0</v>
      </c>
      <c r="K70" s="21">
        <v>4</v>
      </c>
      <c r="L70" s="21">
        <v>1</v>
      </c>
      <c r="M70" s="16"/>
    </row>
    <row r="71" spans="1:13" s="5" customFormat="1" ht="10.5" customHeight="1">
      <c r="A71" s="18"/>
      <c r="B71" s="23" t="s">
        <v>77</v>
      </c>
      <c r="C71" s="24"/>
      <c r="D71" s="25">
        <v>106</v>
      </c>
      <c r="E71" s="21">
        <f t="shared" si="8"/>
        <v>94</v>
      </c>
      <c r="F71" s="21">
        <v>37</v>
      </c>
      <c r="G71" s="21">
        <v>57</v>
      </c>
      <c r="H71" s="21">
        <v>51</v>
      </c>
      <c r="I71" s="21">
        <v>9</v>
      </c>
      <c r="J71" s="21">
        <v>2</v>
      </c>
      <c r="K71" s="21">
        <v>18</v>
      </c>
      <c r="L71" s="21">
        <v>14</v>
      </c>
      <c r="M71" s="16"/>
    </row>
    <row r="72" spans="1:13" s="5" customFormat="1" ht="10.5" customHeight="1">
      <c r="A72" s="18"/>
      <c r="B72" s="23" t="s">
        <v>29</v>
      </c>
      <c r="C72" s="24"/>
      <c r="D72" s="25">
        <v>30</v>
      </c>
      <c r="E72" s="21">
        <f t="shared" si="8"/>
        <v>30</v>
      </c>
      <c r="F72" s="21">
        <v>15</v>
      </c>
      <c r="G72" s="21">
        <v>15</v>
      </c>
      <c r="H72" s="21">
        <v>20</v>
      </c>
      <c r="I72" s="21">
        <v>3</v>
      </c>
      <c r="J72" s="21">
        <v>2</v>
      </c>
      <c r="K72" s="21">
        <v>2</v>
      </c>
      <c r="L72" s="21">
        <v>3</v>
      </c>
      <c r="M72" s="16"/>
    </row>
    <row r="73" spans="1:13" s="5" customFormat="1" ht="6" customHeight="1">
      <c r="A73" s="18"/>
      <c r="B73" s="19"/>
      <c r="C73" s="20"/>
      <c r="D73" s="25"/>
      <c r="E73" s="21"/>
      <c r="F73" s="21"/>
      <c r="G73" s="21"/>
      <c r="H73" s="21"/>
      <c r="I73" s="21"/>
      <c r="J73" s="21"/>
      <c r="K73" s="21"/>
      <c r="L73" s="21"/>
      <c r="M73" s="16"/>
    </row>
    <row r="74" spans="1:13" s="17" customFormat="1" ht="10.5" customHeight="1">
      <c r="A74" s="56" t="s">
        <v>51</v>
      </c>
      <c r="B74" s="56"/>
      <c r="C74" s="22"/>
      <c r="D74" s="14">
        <v>129</v>
      </c>
      <c r="E74" s="15">
        <f>SUM(E75:E82)</f>
        <v>115</v>
      </c>
      <c r="F74" s="15">
        <f aca="true" t="shared" si="9" ref="F74:L74">SUM(F75:F82)</f>
        <v>71</v>
      </c>
      <c r="G74" s="15">
        <f t="shared" si="9"/>
        <v>44</v>
      </c>
      <c r="H74" s="15">
        <f t="shared" si="9"/>
        <v>56</v>
      </c>
      <c r="I74" s="15">
        <f t="shared" si="9"/>
        <v>9</v>
      </c>
      <c r="J74" s="15">
        <f t="shared" si="9"/>
        <v>4</v>
      </c>
      <c r="K74" s="15">
        <f t="shared" si="9"/>
        <v>39</v>
      </c>
      <c r="L74" s="15">
        <f t="shared" si="9"/>
        <v>7</v>
      </c>
      <c r="M74" s="16"/>
    </row>
    <row r="75" spans="1:13" s="5" customFormat="1" ht="10.5" customHeight="1">
      <c r="A75" s="27"/>
      <c r="B75" s="23" t="s">
        <v>52</v>
      </c>
      <c r="C75" s="24"/>
      <c r="D75" s="25">
        <v>54</v>
      </c>
      <c r="E75" s="21">
        <f aca="true" t="shared" si="10" ref="E75:E82">SUM(F75:G75)</f>
        <v>32</v>
      </c>
      <c r="F75" s="21">
        <v>19</v>
      </c>
      <c r="G75" s="21">
        <v>13</v>
      </c>
      <c r="H75" s="21">
        <v>13</v>
      </c>
      <c r="I75" s="21">
        <v>1</v>
      </c>
      <c r="J75" s="21">
        <v>0</v>
      </c>
      <c r="K75" s="21">
        <v>18</v>
      </c>
      <c r="L75" s="21">
        <v>0</v>
      </c>
      <c r="M75" s="16"/>
    </row>
    <row r="76" spans="1:13" s="5" customFormat="1" ht="10.5" customHeight="1">
      <c r="A76" s="18"/>
      <c r="B76" s="23" t="s">
        <v>53</v>
      </c>
      <c r="C76" s="24"/>
      <c r="D76" s="25">
        <v>11</v>
      </c>
      <c r="E76" s="21">
        <f t="shared" si="10"/>
        <v>14</v>
      </c>
      <c r="F76" s="21">
        <v>8</v>
      </c>
      <c r="G76" s="21">
        <v>6</v>
      </c>
      <c r="H76" s="21">
        <v>2</v>
      </c>
      <c r="I76" s="21">
        <v>5</v>
      </c>
      <c r="J76" s="21">
        <v>0</v>
      </c>
      <c r="K76" s="21">
        <v>5</v>
      </c>
      <c r="L76" s="21">
        <v>2</v>
      </c>
      <c r="M76" s="16"/>
    </row>
    <row r="77" spans="1:13" s="5" customFormat="1" ht="10.5" customHeight="1">
      <c r="A77" s="18"/>
      <c r="B77" s="23" t="s">
        <v>78</v>
      </c>
      <c r="C77" s="24"/>
      <c r="D77" s="25">
        <v>2</v>
      </c>
      <c r="E77" s="21">
        <f t="shared" si="10"/>
        <v>2</v>
      </c>
      <c r="F77" s="21">
        <v>0</v>
      </c>
      <c r="G77" s="21">
        <v>2</v>
      </c>
      <c r="H77" s="21">
        <v>2</v>
      </c>
      <c r="I77" s="21">
        <v>0</v>
      </c>
      <c r="J77" s="21">
        <v>0</v>
      </c>
      <c r="K77" s="21">
        <v>0</v>
      </c>
      <c r="L77" s="21">
        <v>0</v>
      </c>
      <c r="M77" s="16"/>
    </row>
    <row r="78" spans="1:13" s="5" customFormat="1" ht="10.5" customHeight="1">
      <c r="A78" s="18"/>
      <c r="B78" s="23" t="s">
        <v>79</v>
      </c>
      <c r="C78" s="24"/>
      <c r="D78" s="21">
        <v>11</v>
      </c>
      <c r="E78" s="21">
        <f t="shared" si="10"/>
        <v>13</v>
      </c>
      <c r="F78" s="21">
        <v>7</v>
      </c>
      <c r="G78" s="21">
        <v>6</v>
      </c>
      <c r="H78" s="21">
        <v>3</v>
      </c>
      <c r="I78" s="21">
        <v>2</v>
      </c>
      <c r="J78" s="21">
        <v>1</v>
      </c>
      <c r="K78" s="21">
        <v>3</v>
      </c>
      <c r="L78" s="21">
        <v>4</v>
      </c>
      <c r="M78" s="16"/>
    </row>
    <row r="79" spans="1:13" s="5" customFormat="1" ht="10.5" customHeight="1">
      <c r="A79" s="18"/>
      <c r="B79" s="23" t="s">
        <v>80</v>
      </c>
      <c r="C79" s="24"/>
      <c r="D79" s="25">
        <v>8</v>
      </c>
      <c r="E79" s="21">
        <f t="shared" si="10"/>
        <v>3</v>
      </c>
      <c r="F79" s="21">
        <v>2</v>
      </c>
      <c r="G79" s="21">
        <v>1</v>
      </c>
      <c r="H79" s="21">
        <v>1</v>
      </c>
      <c r="I79" s="21">
        <v>0</v>
      </c>
      <c r="J79" s="21">
        <v>0</v>
      </c>
      <c r="K79" s="21">
        <v>2</v>
      </c>
      <c r="L79" s="21">
        <v>0</v>
      </c>
      <c r="M79" s="16"/>
    </row>
    <row r="80" spans="1:13" s="5" customFormat="1" ht="10.5" customHeight="1">
      <c r="A80" s="18"/>
      <c r="B80" s="23" t="s">
        <v>81</v>
      </c>
      <c r="C80" s="24"/>
      <c r="D80" s="25">
        <v>8</v>
      </c>
      <c r="E80" s="21">
        <f t="shared" si="10"/>
        <v>9</v>
      </c>
      <c r="F80" s="21">
        <v>6</v>
      </c>
      <c r="G80" s="21">
        <v>3</v>
      </c>
      <c r="H80" s="21">
        <v>6</v>
      </c>
      <c r="I80" s="21">
        <v>0</v>
      </c>
      <c r="J80" s="21">
        <v>0</v>
      </c>
      <c r="K80" s="21">
        <v>3</v>
      </c>
      <c r="L80" s="21">
        <v>0</v>
      </c>
      <c r="M80" s="16"/>
    </row>
    <row r="81" spans="1:13" s="5" customFormat="1" ht="10.5" customHeight="1">
      <c r="A81" s="18"/>
      <c r="B81" s="23" t="s">
        <v>82</v>
      </c>
      <c r="C81" s="24"/>
      <c r="D81" s="25">
        <v>4</v>
      </c>
      <c r="E81" s="21">
        <f t="shared" si="10"/>
        <v>5</v>
      </c>
      <c r="F81" s="21">
        <v>4</v>
      </c>
      <c r="G81" s="21">
        <v>1</v>
      </c>
      <c r="H81" s="21">
        <v>4</v>
      </c>
      <c r="I81" s="21">
        <v>0</v>
      </c>
      <c r="J81" s="21">
        <v>0</v>
      </c>
      <c r="K81" s="21">
        <v>1</v>
      </c>
      <c r="L81" s="21">
        <v>0</v>
      </c>
      <c r="M81" s="16"/>
    </row>
    <row r="82" spans="1:13" s="5" customFormat="1" ht="10.5" customHeight="1">
      <c r="A82" s="18"/>
      <c r="B82" s="23" t="s">
        <v>29</v>
      </c>
      <c r="C82" s="24"/>
      <c r="D82" s="25">
        <v>31</v>
      </c>
      <c r="E82" s="21">
        <f t="shared" si="10"/>
        <v>37</v>
      </c>
      <c r="F82" s="21">
        <v>25</v>
      </c>
      <c r="G82" s="21">
        <v>12</v>
      </c>
      <c r="H82" s="21">
        <v>25</v>
      </c>
      <c r="I82" s="21">
        <v>1</v>
      </c>
      <c r="J82" s="21">
        <v>3</v>
      </c>
      <c r="K82" s="21">
        <v>7</v>
      </c>
      <c r="L82" s="21">
        <v>1</v>
      </c>
      <c r="M82" s="16"/>
    </row>
    <row r="83" spans="1:13" s="5" customFormat="1" ht="6" customHeight="1">
      <c r="A83" s="18"/>
      <c r="B83" s="19"/>
      <c r="C83" s="20"/>
      <c r="D83" s="25"/>
      <c r="E83" s="21"/>
      <c r="F83" s="21"/>
      <c r="G83" s="21"/>
      <c r="H83" s="21"/>
      <c r="I83" s="21"/>
      <c r="J83" s="21"/>
      <c r="K83" s="21"/>
      <c r="L83" s="21"/>
      <c r="M83" s="16"/>
    </row>
    <row r="84" spans="1:13" s="17" customFormat="1" ht="10.5" customHeight="1">
      <c r="A84" s="56" t="s">
        <v>54</v>
      </c>
      <c r="B84" s="56"/>
      <c r="C84" s="22"/>
      <c r="D84" s="14">
        <v>79</v>
      </c>
      <c r="E84" s="15">
        <f>SUM(E85:E87)</f>
        <v>93</v>
      </c>
      <c r="F84" s="15">
        <f aca="true" t="shared" si="11" ref="F84:L84">SUM(F85:F87)</f>
        <v>61</v>
      </c>
      <c r="G84" s="15">
        <f t="shared" si="11"/>
        <v>32</v>
      </c>
      <c r="H84" s="15">
        <f t="shared" si="11"/>
        <v>39</v>
      </c>
      <c r="I84" s="15">
        <f t="shared" si="11"/>
        <v>16</v>
      </c>
      <c r="J84" s="15">
        <f t="shared" si="11"/>
        <v>4</v>
      </c>
      <c r="K84" s="15">
        <f t="shared" si="11"/>
        <v>8</v>
      </c>
      <c r="L84" s="15">
        <f t="shared" si="11"/>
        <v>26</v>
      </c>
      <c r="M84" s="16"/>
    </row>
    <row r="85" spans="1:13" s="5" customFormat="1" ht="10.5" customHeight="1">
      <c r="A85" s="18"/>
      <c r="B85" s="23" t="s">
        <v>55</v>
      </c>
      <c r="C85" s="24"/>
      <c r="D85" s="25">
        <v>61</v>
      </c>
      <c r="E85" s="21">
        <f>SUM(F85:G85)</f>
        <v>73</v>
      </c>
      <c r="F85" s="21">
        <v>50</v>
      </c>
      <c r="G85" s="21">
        <v>23</v>
      </c>
      <c r="H85" s="21">
        <v>33</v>
      </c>
      <c r="I85" s="21">
        <v>12</v>
      </c>
      <c r="J85" s="21">
        <v>4</v>
      </c>
      <c r="K85" s="21">
        <v>7</v>
      </c>
      <c r="L85" s="21">
        <v>17</v>
      </c>
      <c r="M85" s="16"/>
    </row>
    <row r="86" spans="1:13" s="5" customFormat="1" ht="10.5" customHeight="1">
      <c r="A86" s="18"/>
      <c r="B86" s="23" t="s">
        <v>56</v>
      </c>
      <c r="C86" s="24"/>
      <c r="D86" s="25">
        <v>16</v>
      </c>
      <c r="E86" s="21">
        <f>SUM(F86:G86)</f>
        <v>19</v>
      </c>
      <c r="F86" s="21">
        <v>11</v>
      </c>
      <c r="G86" s="21">
        <v>8</v>
      </c>
      <c r="H86" s="21">
        <v>6</v>
      </c>
      <c r="I86" s="21">
        <v>4</v>
      </c>
      <c r="J86" s="21">
        <v>0</v>
      </c>
      <c r="K86" s="21">
        <v>1</v>
      </c>
      <c r="L86" s="21">
        <v>8</v>
      </c>
      <c r="M86" s="16"/>
    </row>
    <row r="87" spans="1:13" s="5" customFormat="1" ht="10.5" customHeight="1">
      <c r="A87" s="18"/>
      <c r="B87" s="23" t="s">
        <v>29</v>
      </c>
      <c r="C87" s="24"/>
      <c r="D87" s="25">
        <v>2</v>
      </c>
      <c r="E87" s="21">
        <f>SUM(F87:G87)</f>
        <v>1</v>
      </c>
      <c r="F87" s="21">
        <v>0</v>
      </c>
      <c r="G87" s="21">
        <v>1</v>
      </c>
      <c r="H87" s="21">
        <v>0</v>
      </c>
      <c r="I87" s="21">
        <v>0</v>
      </c>
      <c r="J87" s="21">
        <v>0</v>
      </c>
      <c r="K87" s="21">
        <v>0</v>
      </c>
      <c r="L87" s="21">
        <v>1</v>
      </c>
      <c r="M87" s="16"/>
    </row>
    <row r="88" spans="1:13" s="5" customFormat="1" ht="6" customHeight="1">
      <c r="A88" s="18"/>
      <c r="B88" s="19"/>
      <c r="C88" s="20"/>
      <c r="D88" s="25"/>
      <c r="E88" s="21"/>
      <c r="F88" s="21"/>
      <c r="G88" s="21"/>
      <c r="H88" s="21"/>
      <c r="I88" s="21"/>
      <c r="J88" s="21"/>
      <c r="K88" s="21"/>
      <c r="L88" s="21"/>
      <c r="M88" s="16"/>
    </row>
    <row r="89" spans="1:13" s="17" customFormat="1" ht="10.5" customHeight="1">
      <c r="A89" s="59" t="s">
        <v>57</v>
      </c>
      <c r="B89" s="59"/>
      <c r="C89" s="22"/>
      <c r="D89" s="14">
        <v>10</v>
      </c>
      <c r="E89" s="15">
        <f>SUM(F89:G89)</f>
        <v>5</v>
      </c>
      <c r="F89" s="15">
        <v>2</v>
      </c>
      <c r="G89" s="15">
        <v>3</v>
      </c>
      <c r="H89" s="15">
        <v>2</v>
      </c>
      <c r="I89" s="15">
        <v>1</v>
      </c>
      <c r="J89" s="15">
        <v>0</v>
      </c>
      <c r="K89" s="15">
        <v>1</v>
      </c>
      <c r="L89" s="15">
        <v>1</v>
      </c>
      <c r="M89" s="16"/>
    </row>
    <row r="90" spans="1:12" s="32" customFormat="1" ht="5.25" customHeight="1">
      <c r="A90" s="57"/>
      <c r="B90" s="58"/>
      <c r="C90" s="28"/>
      <c r="D90" s="29"/>
      <c r="E90" s="30"/>
      <c r="F90" s="31"/>
      <c r="G90" s="31"/>
      <c r="H90" s="31"/>
      <c r="I90" s="31"/>
      <c r="J90" s="31"/>
      <c r="K90" s="31"/>
      <c r="L90" s="31"/>
    </row>
    <row r="91" s="5" customFormat="1" ht="10.5" customHeight="1">
      <c r="A91" s="33" t="s">
        <v>83</v>
      </c>
    </row>
    <row r="93" spans="4:12" ht="13.5">
      <c r="D93" s="34"/>
      <c r="E93" s="34"/>
      <c r="F93" s="34"/>
      <c r="G93" s="34"/>
      <c r="H93" s="34"/>
      <c r="I93" s="34"/>
      <c r="J93" s="34"/>
      <c r="K93" s="34"/>
      <c r="L93" s="34"/>
    </row>
    <row r="94" spans="4:12" ht="13.5">
      <c r="D94" s="34"/>
      <c r="E94" s="34"/>
      <c r="F94" s="34"/>
      <c r="G94" s="34"/>
      <c r="H94" s="34"/>
      <c r="I94" s="34"/>
      <c r="J94" s="34"/>
      <c r="K94" s="34"/>
      <c r="L94" s="34"/>
    </row>
  </sheetData>
  <mergeCells count="20">
    <mergeCell ref="A42:B42"/>
    <mergeCell ref="A90:B90"/>
    <mergeCell ref="A52:B52"/>
    <mergeCell ref="A74:B74"/>
    <mergeCell ref="A84:B84"/>
    <mergeCell ref="A89:B89"/>
    <mergeCell ref="L7:L8"/>
    <mergeCell ref="A9:B10"/>
    <mergeCell ref="A12:B12"/>
    <mergeCell ref="A34:B34"/>
    <mergeCell ref="A2:L2"/>
    <mergeCell ref="A4:L4"/>
    <mergeCell ref="A6:C8"/>
    <mergeCell ref="D6:D8"/>
    <mergeCell ref="E6:L6"/>
    <mergeCell ref="E7:G7"/>
    <mergeCell ref="H7:H8"/>
    <mergeCell ref="I7:I8"/>
    <mergeCell ref="J7:J8"/>
    <mergeCell ref="K7:K8"/>
  </mergeCells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仙台市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仙台市</dc:creator>
  <cp:keywords/>
  <dc:description/>
  <cp:lastModifiedBy>仙台市</cp:lastModifiedBy>
  <dcterms:created xsi:type="dcterms:W3CDTF">2011-04-13T08:25:53Z</dcterms:created>
  <dcterms:modified xsi:type="dcterms:W3CDTF">2011-04-13T08:40:44Z</dcterms:modified>
  <cp:category/>
  <cp:version/>
  <cp:contentType/>
  <cp:contentStatus/>
</cp:coreProperties>
</file>