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<sst xmlns="http://schemas.openxmlformats.org/spreadsheetml/2006/main" count="70" uniqueCount="51">
  <si>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250cc未満のものである。</t>
  </si>
  <si>
    <t>原動機付自転車登録台数</t>
  </si>
  <si>
    <t>112.保有自動車台数及び市内有料駐車場</t>
  </si>
  <si>
    <t>「特種車」は消防自動車等であり，「大型特殊車」は建設機械車等である。</t>
  </si>
  <si>
    <t>「小型二輪車」は250ccをこえるものであり，「軽自動車」の「二輪車」は125cc以上</t>
  </si>
  <si>
    <t>（別掲）の「原動機付自転車登録台数」及び「小型特殊車」は各年4月1日現在の軽自動</t>
  </si>
  <si>
    <t>車税の課税台数，非課税台数の合計である。</t>
  </si>
  <si>
    <t>「小型特殊車」は農耕作業用，その他である。</t>
  </si>
  <si>
    <t>「有料駐車場」は駐車場法によって届出のあったものである。</t>
  </si>
  <si>
    <t>（各年3月末）</t>
  </si>
  <si>
    <t>用途別・車種別</t>
  </si>
  <si>
    <t>平成19年</t>
  </si>
  <si>
    <t>平成20年</t>
  </si>
  <si>
    <t>平成21年</t>
  </si>
  <si>
    <t>平成22年</t>
  </si>
  <si>
    <t>平成23年</t>
  </si>
  <si>
    <t>総合計</t>
  </si>
  <si>
    <t>（1）＋（2）＋（3）</t>
  </si>
  <si>
    <t>検査車両数合計 （1）＋（2）</t>
  </si>
  <si>
    <t>登 録 車 両 数 合 計　（1）</t>
  </si>
  <si>
    <t>貨　物　用</t>
  </si>
  <si>
    <t>計</t>
  </si>
  <si>
    <t>普通車</t>
  </si>
  <si>
    <t>自家用</t>
  </si>
  <si>
    <t>事業用</t>
  </si>
  <si>
    <t>小型車</t>
  </si>
  <si>
    <t>被けん引車</t>
  </si>
  <si>
    <t>乗 合 用</t>
  </si>
  <si>
    <t>計</t>
  </si>
  <si>
    <t>自家用</t>
  </si>
  <si>
    <t>乗 用</t>
  </si>
  <si>
    <t>特殊用途用</t>
  </si>
  <si>
    <t>計</t>
  </si>
  <si>
    <t>特殊車</t>
  </si>
  <si>
    <t>大型特殊車</t>
  </si>
  <si>
    <t>小  型  二  輪  車  計（2）</t>
  </si>
  <si>
    <t>軽自動車（届出車両）合計（3）</t>
  </si>
  <si>
    <t>四輪乗用</t>
  </si>
  <si>
    <t>四輪貨物</t>
  </si>
  <si>
    <t>三輪</t>
  </si>
  <si>
    <t>二輪</t>
  </si>
  <si>
    <t>（再掲）</t>
  </si>
  <si>
    <t>ハイヤー・タクシー台数</t>
  </si>
  <si>
    <t>大型車</t>
  </si>
  <si>
    <t>中型車</t>
  </si>
  <si>
    <t>（別掲）</t>
  </si>
  <si>
    <t>小型特殊車</t>
  </si>
  <si>
    <t>有料駐車場（500㎡以上）</t>
  </si>
  <si>
    <t>施設数</t>
  </si>
  <si>
    <t>収容可能台数</t>
  </si>
  <si>
    <t>資料  東北運輸局宮城運輸支局，財政局税務部法人税務課，都市整備局総合交通政策部交通政策課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</si>
</sst>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 quotePrefix="1">
      <alignment horizontal="left" vertical="center"/>
    </xf>
    <xf numFmtId="41" fontId="12" fillId="0" borderId="0" xfId="16" applyNumberFormat="1" applyFont="1" applyAlignment="1">
      <alignment vertical="center"/>
    </xf>
    <xf numFmtId="3" fontId="2" fillId="0" borderId="0" xfId="0" applyNumberFormat="1" applyFont="1" applyAlignment="1">
      <alignment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41" fontId="9" fillId="0" borderId="0" xfId="16" applyNumberFormat="1" applyFont="1" applyAlignment="1">
      <alignment vertical="center"/>
    </xf>
    <xf numFmtId="41" fontId="9" fillId="0" borderId="0" xfId="1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11" fillId="0" borderId="0" xfId="0" applyFont="1" applyBorder="1" applyAlignment="1" quotePrefix="1">
      <alignment horizontal="center" vertical="center" textRotation="255"/>
    </xf>
    <xf numFmtId="0" fontId="2" fillId="0" borderId="0" xfId="0" applyFont="1" applyAlignment="1">
      <alignment horizontal="distributed" vertical="center"/>
    </xf>
    <xf numFmtId="41" fontId="12" fillId="0" borderId="0" xfId="16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1" fontId="9" fillId="0" borderId="0" xfId="16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 textRotation="255" wrapText="1"/>
    </xf>
    <xf numFmtId="0" fontId="16" fillId="0" borderId="0" xfId="0" applyFont="1" applyBorder="1" applyAlignment="1">
      <alignment vertical="center" textRotation="255" wrapText="1"/>
    </xf>
    <xf numFmtId="0" fontId="2" fillId="0" borderId="4" xfId="0" applyFont="1" applyBorder="1" applyAlignment="1">
      <alignment/>
    </xf>
    <xf numFmtId="0" fontId="16" fillId="0" borderId="4" xfId="0" applyFont="1" applyBorder="1" applyAlignment="1">
      <alignment vertical="center" textRotation="255" wrapText="1"/>
    </xf>
    <xf numFmtId="0" fontId="9" fillId="0" borderId="4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47625</xdr:rowOff>
    </xdr:from>
    <xdr:to>
      <xdr:col>1</xdr:col>
      <xdr:colOff>390525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57200" y="3638550"/>
          <a:ext cx="5715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59</xdr:row>
      <xdr:rowOff>28575</xdr:rowOff>
    </xdr:from>
    <xdr:to>
      <xdr:col>1</xdr:col>
      <xdr:colOff>390525</xdr:colOff>
      <xdr:row>61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76250" y="9972675"/>
          <a:ext cx="381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53</xdr:row>
      <xdr:rowOff>38100</xdr:rowOff>
    </xdr:from>
    <xdr:to>
      <xdr:col>1</xdr:col>
      <xdr:colOff>400050</xdr:colOff>
      <xdr:row>56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66725" y="8943975"/>
          <a:ext cx="571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24</xdr:row>
      <xdr:rowOff>47625</xdr:rowOff>
    </xdr:from>
    <xdr:to>
      <xdr:col>3</xdr:col>
      <xdr:colOff>85725</xdr:colOff>
      <xdr:row>25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362075" y="422910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47625</xdr:rowOff>
    </xdr:from>
    <xdr:to>
      <xdr:col>3</xdr:col>
      <xdr:colOff>85725</xdr:colOff>
      <xdr:row>27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362075" y="457200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47625</xdr:rowOff>
    </xdr:from>
    <xdr:to>
      <xdr:col>3</xdr:col>
      <xdr:colOff>85725</xdr:colOff>
      <xdr:row>34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362075" y="5705475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40</xdr:row>
      <xdr:rowOff>47625</xdr:rowOff>
    </xdr:from>
    <xdr:to>
      <xdr:col>3</xdr:col>
      <xdr:colOff>85725</xdr:colOff>
      <xdr:row>41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362075" y="683895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36</xdr:row>
      <xdr:rowOff>38100</xdr:rowOff>
    </xdr:from>
    <xdr:to>
      <xdr:col>1</xdr:col>
      <xdr:colOff>400050</xdr:colOff>
      <xdr:row>41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447675" y="6238875"/>
          <a:ext cx="762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29</xdr:row>
      <xdr:rowOff>38100</xdr:rowOff>
    </xdr:from>
    <xdr:to>
      <xdr:col>1</xdr:col>
      <xdr:colOff>400050</xdr:colOff>
      <xdr:row>34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466725" y="5105400"/>
          <a:ext cx="571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43</xdr:row>
      <xdr:rowOff>28575</xdr:rowOff>
    </xdr:from>
    <xdr:to>
      <xdr:col>1</xdr:col>
      <xdr:colOff>400050</xdr:colOff>
      <xdr:row>47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466725" y="7362825"/>
          <a:ext cx="5715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47625</xdr:rowOff>
    </xdr:from>
    <xdr:to>
      <xdr:col>3</xdr:col>
      <xdr:colOff>85725</xdr:colOff>
      <xdr:row>23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362075" y="388620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47625</xdr:rowOff>
    </xdr:from>
    <xdr:to>
      <xdr:col>3</xdr:col>
      <xdr:colOff>85725</xdr:colOff>
      <xdr:row>32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362075" y="5362575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47625</xdr:rowOff>
    </xdr:from>
    <xdr:to>
      <xdr:col>3</xdr:col>
      <xdr:colOff>85725</xdr:colOff>
      <xdr:row>39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362075" y="6496050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47625</xdr:rowOff>
    </xdr:from>
    <xdr:to>
      <xdr:col>3</xdr:col>
      <xdr:colOff>85725</xdr:colOff>
      <xdr:row>46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362075" y="7629525"/>
          <a:ext cx="571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K7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.625" style="1" customWidth="1"/>
    <col min="2" max="2" width="5.625" style="1" customWidth="1"/>
    <col min="3" max="3" width="10.25390625" style="1" customWidth="1"/>
    <col min="4" max="4" width="7.25390625" style="1" customWidth="1"/>
    <col min="5" max="5" width="1.625" style="1" customWidth="1"/>
    <col min="6" max="9" width="14.875" style="1" customWidth="1"/>
    <col min="10" max="10" width="15.125" style="1" customWidth="1"/>
    <col min="11" max="16384" width="8.75390625" style="1" customWidth="1"/>
  </cols>
  <sheetData>
    <row r="1" ht="15" customHeight="1"/>
    <row r="2" spans="1:10" s="3" customFormat="1" ht="22.5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="4" customFormat="1" ht="13.5"/>
    <row r="4" s="5" customFormat="1" ht="11.25">
      <c r="D4" s="5" t="s">
        <v>3</v>
      </c>
    </row>
    <row r="5" s="5" customFormat="1" ht="11.25">
      <c r="D5" s="5" t="s">
        <v>4</v>
      </c>
    </row>
    <row r="6" s="5" customFormat="1" ht="11.25">
      <c r="D6" s="5" t="s">
        <v>0</v>
      </c>
    </row>
    <row r="7" s="5" customFormat="1" ht="11.25">
      <c r="D7" s="5" t="s">
        <v>5</v>
      </c>
    </row>
    <row r="8" s="5" customFormat="1" ht="11.25">
      <c r="D8" s="5" t="s">
        <v>6</v>
      </c>
    </row>
    <row r="9" s="5" customFormat="1" ht="11.25">
      <c r="D9" s="5" t="s">
        <v>7</v>
      </c>
    </row>
    <row r="10" s="5" customFormat="1" ht="11.25">
      <c r="D10" s="5" t="s">
        <v>8</v>
      </c>
    </row>
    <row r="11" s="4" customFormat="1" ht="13.5"/>
    <row r="12" spans="9:10" ht="13.5" customHeight="1" thickBot="1">
      <c r="I12" s="6"/>
      <c r="J12" s="7" t="s">
        <v>9</v>
      </c>
    </row>
    <row r="13" spans="1:10" s="10" customFormat="1" ht="27" customHeight="1">
      <c r="A13" s="8" t="s">
        <v>10</v>
      </c>
      <c r="B13" s="8"/>
      <c r="C13" s="8"/>
      <c r="D13" s="8"/>
      <c r="E13" s="8"/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</row>
    <row r="14" spans="1:9" ht="11.25" customHeight="1">
      <c r="A14" s="11"/>
      <c r="B14" s="11"/>
      <c r="C14" s="11"/>
      <c r="D14" s="11"/>
      <c r="E14" s="11"/>
      <c r="F14" s="12"/>
      <c r="G14" s="12"/>
      <c r="H14" s="12"/>
      <c r="I14" s="12"/>
    </row>
    <row r="15" spans="1:11" ht="16.5" customHeight="1">
      <c r="A15" s="13" t="s">
        <v>16</v>
      </c>
      <c r="B15" s="14"/>
      <c r="C15" s="15" t="s">
        <v>17</v>
      </c>
      <c r="D15" s="16"/>
      <c r="E15" s="17"/>
      <c r="F15" s="18">
        <v>600681</v>
      </c>
      <c r="G15" s="18">
        <v>599805</v>
      </c>
      <c r="H15" s="18">
        <f>H19+H50+H52</f>
        <v>597047</v>
      </c>
      <c r="I15" s="18">
        <f>I19+I50+I52</f>
        <v>595831</v>
      </c>
      <c r="J15" s="18">
        <f>J19+J50+J52</f>
        <v>594859</v>
      </c>
      <c r="K15" s="19"/>
    </row>
    <row r="16" spans="1:11" ht="11.25" customHeight="1">
      <c r="A16" s="20"/>
      <c r="B16" s="20"/>
      <c r="C16" s="20"/>
      <c r="D16" s="20"/>
      <c r="E16" s="17"/>
      <c r="F16" s="18"/>
      <c r="G16" s="18"/>
      <c r="H16" s="18"/>
      <c r="I16" s="18"/>
      <c r="J16" s="18"/>
      <c r="K16" s="19"/>
    </row>
    <row r="17" spans="1:10" ht="16.5" customHeight="1">
      <c r="A17" s="21" t="s">
        <v>18</v>
      </c>
      <c r="B17" s="22"/>
      <c r="C17" s="22"/>
      <c r="D17" s="23"/>
      <c r="E17" s="24"/>
      <c r="F17" s="18">
        <v>464207</v>
      </c>
      <c r="G17" s="18">
        <v>456532</v>
      </c>
      <c r="H17" s="18">
        <f>H19+H50</f>
        <v>447787</v>
      </c>
      <c r="I17" s="18">
        <f>I19+I50</f>
        <v>443185</v>
      </c>
      <c r="J17" s="18">
        <f>J19+J50</f>
        <v>439260</v>
      </c>
    </row>
    <row r="18" spans="1:10" ht="11.25" customHeight="1">
      <c r="A18" s="25"/>
      <c r="B18" s="25"/>
      <c r="C18" s="25"/>
      <c r="D18" s="25"/>
      <c r="E18" s="24"/>
      <c r="F18" s="18"/>
      <c r="G18" s="18"/>
      <c r="H18" s="18"/>
      <c r="I18" s="18"/>
      <c r="J18" s="18"/>
    </row>
    <row r="19" spans="1:10" ht="16.5" customHeight="1">
      <c r="A19" s="21" t="s">
        <v>19</v>
      </c>
      <c r="B19" s="22"/>
      <c r="C19" s="22"/>
      <c r="D19" s="23"/>
      <c r="E19" s="26"/>
      <c r="F19" s="18">
        <v>453282</v>
      </c>
      <c r="G19" s="18">
        <v>445420</v>
      </c>
      <c r="H19" s="18">
        <f>H21+H30+H37+H44</f>
        <v>436419</v>
      </c>
      <c r="I19" s="18">
        <f>I21+I30+I37+I44</f>
        <v>431579</v>
      </c>
      <c r="J19" s="18">
        <f>J21+J30+J37+J44</f>
        <v>427563</v>
      </c>
    </row>
    <row r="20" spans="1:10" ht="15.75" customHeight="1">
      <c r="A20" s="27"/>
      <c r="B20" s="27"/>
      <c r="C20" s="27"/>
      <c r="D20" s="27"/>
      <c r="E20" s="26"/>
      <c r="F20" s="18"/>
      <c r="G20" s="18"/>
      <c r="H20" s="18"/>
      <c r="I20" s="18"/>
      <c r="J20" s="18"/>
    </row>
    <row r="21" spans="1:10" ht="12" customHeight="1">
      <c r="A21" s="28"/>
      <c r="B21" s="29" t="s">
        <v>20</v>
      </c>
      <c r="C21" s="30" t="s">
        <v>21</v>
      </c>
      <c r="D21" s="31"/>
      <c r="E21" s="17"/>
      <c r="F21" s="18">
        <v>61033</v>
      </c>
      <c r="G21" s="18">
        <v>59959</v>
      </c>
      <c r="H21" s="18">
        <f>SUM(H23:H28)</f>
        <v>57326</v>
      </c>
      <c r="I21" s="18">
        <f>SUM(I23:I28)</f>
        <v>55370</v>
      </c>
      <c r="J21" s="18">
        <f>SUM(J23:J28)</f>
        <v>53912</v>
      </c>
    </row>
    <row r="22" spans="1:10" ht="7.5" customHeight="1">
      <c r="A22" s="28"/>
      <c r="B22" s="29"/>
      <c r="C22" s="25"/>
      <c r="D22" s="32"/>
      <c r="E22" s="17"/>
      <c r="F22" s="18"/>
      <c r="G22" s="18"/>
      <c r="H22" s="18"/>
      <c r="I22" s="18"/>
      <c r="J22" s="18"/>
    </row>
    <row r="23" spans="1:10" ht="13.5" customHeight="1">
      <c r="A23" s="28"/>
      <c r="B23" s="33"/>
      <c r="C23" s="34" t="s">
        <v>22</v>
      </c>
      <c r="D23" s="35" t="s">
        <v>23</v>
      </c>
      <c r="E23" s="36"/>
      <c r="F23" s="37">
        <v>12136</v>
      </c>
      <c r="G23" s="38">
        <v>12063</v>
      </c>
      <c r="H23" s="38">
        <v>11459</v>
      </c>
      <c r="I23" s="38">
        <v>11056</v>
      </c>
      <c r="J23" s="38">
        <v>10835</v>
      </c>
    </row>
    <row r="24" spans="1:10" ht="13.5" customHeight="1">
      <c r="A24" s="39"/>
      <c r="B24" s="33"/>
      <c r="C24" s="40"/>
      <c r="D24" s="35" t="s">
        <v>24</v>
      </c>
      <c r="E24" s="36"/>
      <c r="F24" s="37">
        <v>7540</v>
      </c>
      <c r="G24" s="38">
        <v>7453</v>
      </c>
      <c r="H24" s="38">
        <v>7374</v>
      </c>
      <c r="I24" s="38">
        <v>7159</v>
      </c>
      <c r="J24" s="38">
        <v>7022</v>
      </c>
    </row>
    <row r="25" spans="1:10" ht="13.5" customHeight="1">
      <c r="A25" s="36"/>
      <c r="B25" s="33"/>
      <c r="C25" s="34" t="s">
        <v>25</v>
      </c>
      <c r="D25" s="35" t="s">
        <v>23</v>
      </c>
      <c r="E25" s="36"/>
      <c r="F25" s="37">
        <v>39607</v>
      </c>
      <c r="G25" s="38">
        <v>38697</v>
      </c>
      <c r="H25" s="38">
        <v>36694</v>
      </c>
      <c r="I25" s="38">
        <v>35346</v>
      </c>
      <c r="J25" s="38">
        <v>34212</v>
      </c>
    </row>
    <row r="26" spans="1:10" ht="13.5" customHeight="1">
      <c r="A26" s="36"/>
      <c r="B26" s="33"/>
      <c r="C26" s="40"/>
      <c r="D26" s="35" t="s">
        <v>24</v>
      </c>
      <c r="E26" s="36"/>
      <c r="F26" s="37">
        <v>464</v>
      </c>
      <c r="G26" s="38">
        <v>454</v>
      </c>
      <c r="H26" s="38">
        <v>447</v>
      </c>
      <c r="I26" s="38">
        <v>464</v>
      </c>
      <c r="J26" s="38">
        <v>448</v>
      </c>
    </row>
    <row r="27" spans="1:10" ht="13.5" customHeight="1">
      <c r="A27" s="36"/>
      <c r="B27" s="33"/>
      <c r="C27" s="41" t="s">
        <v>26</v>
      </c>
      <c r="D27" s="35" t="s">
        <v>23</v>
      </c>
      <c r="E27" s="36"/>
      <c r="F27" s="37">
        <v>34</v>
      </c>
      <c r="G27" s="38">
        <v>29</v>
      </c>
      <c r="H27" s="38">
        <v>31</v>
      </c>
      <c r="I27" s="38">
        <v>24</v>
      </c>
      <c r="J27" s="38">
        <v>27</v>
      </c>
    </row>
    <row r="28" spans="1:10" ht="13.5" customHeight="1">
      <c r="A28" s="36"/>
      <c r="B28" s="33"/>
      <c r="C28" s="42"/>
      <c r="D28" s="35" t="s">
        <v>24</v>
      </c>
      <c r="E28" s="36"/>
      <c r="F28" s="37">
        <v>1252</v>
      </c>
      <c r="G28" s="38">
        <v>1263</v>
      </c>
      <c r="H28" s="38">
        <v>1321</v>
      </c>
      <c r="I28" s="38">
        <v>1321</v>
      </c>
      <c r="J28" s="38">
        <v>1368</v>
      </c>
    </row>
    <row r="29" spans="1:10" ht="15.75" customHeight="1">
      <c r="A29" s="36"/>
      <c r="B29" s="43"/>
      <c r="C29" s="44"/>
      <c r="D29" s="45"/>
      <c r="E29" s="36"/>
      <c r="F29" s="37"/>
      <c r="G29" s="37"/>
      <c r="H29" s="37"/>
      <c r="I29" s="37"/>
      <c r="J29" s="37"/>
    </row>
    <row r="30" spans="1:10" ht="12" customHeight="1">
      <c r="A30" s="39"/>
      <c r="B30" s="46" t="s">
        <v>27</v>
      </c>
      <c r="C30" s="30" t="s">
        <v>28</v>
      </c>
      <c r="D30" s="31"/>
      <c r="E30" s="17"/>
      <c r="F30" s="18">
        <v>1878</v>
      </c>
      <c r="G30" s="18">
        <v>1879</v>
      </c>
      <c r="H30" s="18">
        <f>SUM(H32:H35)</f>
        <v>1824</v>
      </c>
      <c r="I30" s="18">
        <f>SUM(I32:I35)</f>
        <v>1831</v>
      </c>
      <c r="J30" s="18">
        <f>SUM(J32:J35)</f>
        <v>1802</v>
      </c>
    </row>
    <row r="31" spans="1:10" ht="7.5" customHeight="1">
      <c r="A31" s="39"/>
      <c r="B31" s="46"/>
      <c r="C31" s="25"/>
      <c r="D31" s="32"/>
      <c r="E31" s="17"/>
      <c r="F31" s="18"/>
      <c r="G31" s="18"/>
      <c r="H31" s="18"/>
      <c r="I31" s="18"/>
      <c r="J31" s="18"/>
    </row>
    <row r="32" spans="1:10" ht="13.5" customHeight="1">
      <c r="A32" s="36"/>
      <c r="B32" s="47"/>
      <c r="C32" s="34" t="s">
        <v>22</v>
      </c>
      <c r="D32" s="35" t="s">
        <v>29</v>
      </c>
      <c r="E32" s="36"/>
      <c r="F32" s="37">
        <v>191</v>
      </c>
      <c r="G32" s="38">
        <v>191</v>
      </c>
      <c r="H32" s="38">
        <v>187</v>
      </c>
      <c r="I32" s="38">
        <v>180</v>
      </c>
      <c r="J32" s="38">
        <v>173</v>
      </c>
    </row>
    <row r="33" spans="1:10" ht="13.5" customHeight="1">
      <c r="A33" s="36"/>
      <c r="B33" s="47"/>
      <c r="C33" s="40"/>
      <c r="D33" s="35" t="s">
        <v>24</v>
      </c>
      <c r="E33" s="36"/>
      <c r="F33" s="37">
        <v>1095</v>
      </c>
      <c r="G33" s="38">
        <v>1096</v>
      </c>
      <c r="H33" s="38">
        <v>1057</v>
      </c>
      <c r="I33" s="38">
        <v>1047</v>
      </c>
      <c r="J33" s="38">
        <v>1045</v>
      </c>
    </row>
    <row r="34" spans="1:10" ht="13.5" customHeight="1">
      <c r="A34" s="36"/>
      <c r="B34" s="47"/>
      <c r="C34" s="34" t="s">
        <v>25</v>
      </c>
      <c r="D34" s="35" t="s">
        <v>23</v>
      </c>
      <c r="E34" s="36"/>
      <c r="F34" s="37">
        <v>500</v>
      </c>
      <c r="G34" s="38">
        <v>491</v>
      </c>
      <c r="H34" s="38">
        <v>484</v>
      </c>
      <c r="I34" s="38">
        <v>504</v>
      </c>
      <c r="J34" s="38">
        <v>490</v>
      </c>
    </row>
    <row r="35" spans="1:10" ht="13.5" customHeight="1">
      <c r="A35" s="36"/>
      <c r="B35" s="47"/>
      <c r="C35" s="40"/>
      <c r="D35" s="35" t="s">
        <v>24</v>
      </c>
      <c r="E35" s="36"/>
      <c r="F35" s="37">
        <v>92</v>
      </c>
      <c r="G35" s="38">
        <v>101</v>
      </c>
      <c r="H35" s="38">
        <v>96</v>
      </c>
      <c r="I35" s="38">
        <v>100</v>
      </c>
      <c r="J35" s="38">
        <v>94</v>
      </c>
    </row>
    <row r="36" spans="1:10" ht="15.75" customHeight="1">
      <c r="A36" s="36"/>
      <c r="B36" s="48"/>
      <c r="C36" s="49"/>
      <c r="D36" s="45"/>
      <c r="E36" s="36"/>
      <c r="F36" s="37"/>
      <c r="G36" s="37"/>
      <c r="H36" s="37"/>
      <c r="I36" s="37"/>
      <c r="J36" s="37"/>
    </row>
    <row r="37" spans="1:10" ht="12" customHeight="1">
      <c r="A37" s="39"/>
      <c r="B37" s="46" t="s">
        <v>30</v>
      </c>
      <c r="C37" s="30" t="s">
        <v>28</v>
      </c>
      <c r="D37" s="31"/>
      <c r="E37" s="17"/>
      <c r="F37" s="18">
        <v>379173</v>
      </c>
      <c r="G37" s="18">
        <v>372588</v>
      </c>
      <c r="H37" s="18">
        <f>SUM(H39:H42)</f>
        <v>366631</v>
      </c>
      <c r="I37" s="18">
        <f>SUM(I39:I42)</f>
        <v>364006</v>
      </c>
      <c r="J37" s="18">
        <f>SUM(J39:J42)</f>
        <v>361673</v>
      </c>
    </row>
    <row r="38" spans="1:10" ht="7.5" customHeight="1">
      <c r="A38" s="39"/>
      <c r="B38" s="46"/>
      <c r="C38" s="25"/>
      <c r="D38" s="32"/>
      <c r="E38" s="17"/>
      <c r="F38" s="18"/>
      <c r="G38" s="18"/>
      <c r="H38" s="18"/>
      <c r="I38" s="18"/>
      <c r="J38" s="18"/>
    </row>
    <row r="39" spans="1:10" ht="13.5" customHeight="1">
      <c r="A39" s="36"/>
      <c r="B39" s="23"/>
      <c r="C39" s="34" t="s">
        <v>22</v>
      </c>
      <c r="D39" s="35" t="s">
        <v>29</v>
      </c>
      <c r="E39" s="36"/>
      <c r="F39" s="37">
        <v>146318</v>
      </c>
      <c r="G39" s="38">
        <v>146054</v>
      </c>
      <c r="H39" s="38">
        <v>144644</v>
      </c>
      <c r="I39" s="38">
        <v>145411</v>
      </c>
      <c r="J39" s="38">
        <v>145816</v>
      </c>
    </row>
    <row r="40" spans="1:10" ht="13.5" customHeight="1">
      <c r="A40" s="36"/>
      <c r="B40" s="23"/>
      <c r="C40" s="40"/>
      <c r="D40" s="35" t="s">
        <v>24</v>
      </c>
      <c r="E40" s="36"/>
      <c r="F40" s="37">
        <v>151</v>
      </c>
      <c r="G40" s="38">
        <v>139</v>
      </c>
      <c r="H40" s="38">
        <v>142</v>
      </c>
      <c r="I40" s="38">
        <v>174</v>
      </c>
      <c r="J40" s="38">
        <v>253</v>
      </c>
    </row>
    <row r="41" spans="1:10" ht="13.5" customHeight="1">
      <c r="A41" s="36"/>
      <c r="B41" s="23"/>
      <c r="C41" s="34" t="s">
        <v>25</v>
      </c>
      <c r="D41" s="35" t="s">
        <v>23</v>
      </c>
      <c r="E41" s="36"/>
      <c r="F41" s="37">
        <v>229179</v>
      </c>
      <c r="G41" s="38">
        <v>222863</v>
      </c>
      <c r="H41" s="38">
        <v>218352</v>
      </c>
      <c r="I41" s="38">
        <v>214991</v>
      </c>
      <c r="J41" s="38">
        <v>212469</v>
      </c>
    </row>
    <row r="42" spans="1:10" ht="13.5" customHeight="1">
      <c r="A42" s="36"/>
      <c r="B42" s="23"/>
      <c r="C42" s="40"/>
      <c r="D42" s="35" t="s">
        <v>24</v>
      </c>
      <c r="E42" s="36"/>
      <c r="F42" s="37">
        <v>3525</v>
      </c>
      <c r="G42" s="38">
        <v>3532</v>
      </c>
      <c r="H42" s="38">
        <v>3493</v>
      </c>
      <c r="I42" s="38">
        <v>3430</v>
      </c>
      <c r="J42" s="38">
        <v>3135</v>
      </c>
    </row>
    <row r="43" spans="1:10" ht="15.75" customHeight="1">
      <c r="A43" s="36"/>
      <c r="B43" s="48"/>
      <c r="C43" s="49"/>
      <c r="D43" s="45"/>
      <c r="E43" s="36"/>
      <c r="F43" s="37"/>
      <c r="G43" s="37"/>
      <c r="H43" s="37"/>
      <c r="I43" s="37"/>
      <c r="J43" s="37"/>
    </row>
    <row r="44" spans="1:10" ht="12" customHeight="1">
      <c r="A44" s="28"/>
      <c r="B44" s="46" t="s">
        <v>31</v>
      </c>
      <c r="C44" s="30" t="s">
        <v>32</v>
      </c>
      <c r="D44" s="31"/>
      <c r="E44" s="17"/>
      <c r="F44" s="18">
        <v>11198</v>
      </c>
      <c r="G44" s="18">
        <v>10994</v>
      </c>
      <c r="H44" s="18">
        <f>SUM(H46:H48)</f>
        <v>10638</v>
      </c>
      <c r="I44" s="18">
        <f>SUM(I46:I48)</f>
        <v>10372</v>
      </c>
      <c r="J44" s="18">
        <f>SUM(J46:J48)</f>
        <v>10176</v>
      </c>
    </row>
    <row r="45" spans="1:10" ht="7.5" customHeight="1">
      <c r="A45" s="28"/>
      <c r="B45" s="46"/>
      <c r="C45" s="25"/>
      <c r="D45" s="32"/>
      <c r="E45" s="17"/>
      <c r="F45" s="18"/>
      <c r="G45" s="18"/>
      <c r="H45" s="18"/>
      <c r="I45" s="18"/>
      <c r="J45" s="18"/>
    </row>
    <row r="46" spans="1:10" ht="13.5" customHeight="1">
      <c r="A46" s="36"/>
      <c r="B46" s="46"/>
      <c r="C46" s="34" t="s">
        <v>33</v>
      </c>
      <c r="D46" s="35" t="s">
        <v>29</v>
      </c>
      <c r="E46" s="36"/>
      <c r="F46" s="37">
        <v>8206</v>
      </c>
      <c r="G46" s="38">
        <v>7964</v>
      </c>
      <c r="H46" s="38">
        <v>7594</v>
      </c>
      <c r="I46" s="38">
        <v>7393</v>
      </c>
      <c r="J46" s="38">
        <v>7195</v>
      </c>
    </row>
    <row r="47" spans="1:10" ht="13.5" customHeight="1">
      <c r="A47" s="36"/>
      <c r="B47" s="46"/>
      <c r="C47" s="40"/>
      <c r="D47" s="35" t="s">
        <v>24</v>
      </c>
      <c r="E47" s="36"/>
      <c r="F47" s="37">
        <v>2145</v>
      </c>
      <c r="G47" s="38">
        <v>2151</v>
      </c>
      <c r="H47" s="38">
        <v>2147</v>
      </c>
      <c r="I47" s="38">
        <v>2109</v>
      </c>
      <c r="J47" s="38">
        <v>2114</v>
      </c>
    </row>
    <row r="48" spans="1:10" ht="13.5" customHeight="1">
      <c r="A48" s="36"/>
      <c r="B48" s="46"/>
      <c r="C48" s="34" t="s">
        <v>34</v>
      </c>
      <c r="D48" s="34"/>
      <c r="E48" s="36"/>
      <c r="F48" s="37">
        <v>847</v>
      </c>
      <c r="G48" s="38">
        <v>879</v>
      </c>
      <c r="H48" s="38">
        <v>897</v>
      </c>
      <c r="I48" s="38">
        <v>870</v>
      </c>
      <c r="J48" s="38">
        <v>867</v>
      </c>
    </row>
    <row r="49" spans="1:10" ht="15.75" customHeight="1">
      <c r="A49" s="36"/>
      <c r="B49" s="28"/>
      <c r="C49" s="49"/>
      <c r="D49" s="28"/>
      <c r="E49" s="36"/>
      <c r="F49" s="37"/>
      <c r="G49" s="37"/>
      <c r="H49" s="37"/>
      <c r="I49" s="37"/>
      <c r="J49" s="37"/>
    </row>
    <row r="50" spans="1:10" ht="12" customHeight="1">
      <c r="A50" s="21" t="s">
        <v>35</v>
      </c>
      <c r="B50" s="22"/>
      <c r="C50" s="22"/>
      <c r="D50" s="22"/>
      <c r="E50" s="24"/>
      <c r="F50" s="18">
        <v>10925</v>
      </c>
      <c r="G50" s="50">
        <v>11112</v>
      </c>
      <c r="H50" s="50">
        <v>11368</v>
      </c>
      <c r="I50" s="50">
        <v>11606</v>
      </c>
      <c r="J50" s="50">
        <v>11697</v>
      </c>
    </row>
    <row r="51" spans="1:10" ht="12" customHeight="1">
      <c r="A51" s="51"/>
      <c r="B51" s="51"/>
      <c r="C51" s="51"/>
      <c r="D51" s="51"/>
      <c r="E51" s="51"/>
      <c r="F51" s="37"/>
      <c r="G51" s="37"/>
      <c r="H51" s="37"/>
      <c r="I51" s="37"/>
      <c r="J51" s="37"/>
    </row>
    <row r="52" spans="1:10" ht="12" customHeight="1">
      <c r="A52" s="52" t="s">
        <v>36</v>
      </c>
      <c r="B52" s="53"/>
      <c r="C52" s="53"/>
      <c r="D52" s="54"/>
      <c r="E52" s="24"/>
      <c r="F52" s="18">
        <v>136474</v>
      </c>
      <c r="G52" s="18">
        <v>143273</v>
      </c>
      <c r="H52" s="18">
        <f>SUM(H54:H57)</f>
        <v>149260</v>
      </c>
      <c r="I52" s="18">
        <f>SUM(I54:I57)</f>
        <v>152646</v>
      </c>
      <c r="J52" s="18">
        <f>SUM(J54:J57)</f>
        <v>155599</v>
      </c>
    </row>
    <row r="53" spans="1:10" ht="12" customHeight="1">
      <c r="A53" s="27"/>
      <c r="B53" s="27"/>
      <c r="C53" s="27"/>
      <c r="D53" s="27"/>
      <c r="E53" s="26"/>
      <c r="F53" s="37"/>
      <c r="G53" s="37"/>
      <c r="H53" s="37"/>
      <c r="I53" s="37"/>
      <c r="J53" s="37"/>
    </row>
    <row r="54" spans="1:10" ht="13.5" customHeight="1">
      <c r="A54" s="55"/>
      <c r="B54" s="55"/>
      <c r="C54" s="34" t="s">
        <v>37</v>
      </c>
      <c r="D54" s="34"/>
      <c r="E54" s="55"/>
      <c r="F54" s="37">
        <v>86984</v>
      </c>
      <c r="G54" s="38">
        <v>93799</v>
      </c>
      <c r="H54" s="38">
        <v>100023</v>
      </c>
      <c r="I54" s="38">
        <v>104180</v>
      </c>
      <c r="J54" s="38">
        <v>107596</v>
      </c>
    </row>
    <row r="55" spans="1:10" ht="13.5" customHeight="1">
      <c r="A55" s="55"/>
      <c r="B55" s="55"/>
      <c r="C55" s="56" t="s">
        <v>38</v>
      </c>
      <c r="D55" s="56"/>
      <c r="E55" s="55"/>
      <c r="F55" s="37">
        <v>34340</v>
      </c>
      <c r="G55" s="38">
        <v>34181</v>
      </c>
      <c r="H55" s="38">
        <v>33965</v>
      </c>
      <c r="I55" s="38">
        <v>33310</v>
      </c>
      <c r="J55" s="38">
        <v>33149</v>
      </c>
    </row>
    <row r="56" spans="1:10" ht="13.5" customHeight="1">
      <c r="A56" s="55"/>
      <c r="B56" s="55"/>
      <c r="C56" s="34" t="s">
        <v>39</v>
      </c>
      <c r="D56" s="34"/>
      <c r="E56" s="55"/>
      <c r="F56" s="37">
        <v>4</v>
      </c>
      <c r="G56" s="38">
        <v>4</v>
      </c>
      <c r="H56" s="38">
        <v>4</v>
      </c>
      <c r="I56" s="38">
        <v>4</v>
      </c>
      <c r="J56" s="38">
        <v>2</v>
      </c>
    </row>
    <row r="57" spans="1:10" ht="13.5" customHeight="1">
      <c r="A57" s="55"/>
      <c r="B57" s="55"/>
      <c r="C57" s="34" t="s">
        <v>40</v>
      </c>
      <c r="D57" s="34"/>
      <c r="E57" s="55"/>
      <c r="F57" s="37">
        <v>15146</v>
      </c>
      <c r="G57" s="38">
        <v>15289</v>
      </c>
      <c r="H57" s="38">
        <v>15268</v>
      </c>
      <c r="I57" s="38">
        <v>15152</v>
      </c>
      <c r="J57" s="38">
        <v>14852</v>
      </c>
    </row>
    <row r="58" spans="1:10" ht="15.75" customHeight="1">
      <c r="A58" s="55"/>
      <c r="B58" s="55"/>
      <c r="C58" s="55"/>
      <c r="D58" s="55"/>
      <c r="E58" s="55"/>
      <c r="F58" s="37"/>
      <c r="G58" s="37"/>
      <c r="H58" s="37"/>
      <c r="I58" s="37"/>
      <c r="J58" s="37"/>
    </row>
    <row r="59" spans="1:10" ht="12" customHeight="1">
      <c r="A59" s="34" t="s">
        <v>41</v>
      </c>
      <c r="B59" s="34"/>
      <c r="C59" s="55" t="s">
        <v>42</v>
      </c>
      <c r="D59" s="57"/>
      <c r="E59" s="39"/>
      <c r="F59" s="37">
        <v>3837</v>
      </c>
      <c r="G59" s="38">
        <v>3766</v>
      </c>
      <c r="H59" s="38">
        <f>SUM(H60:H62)</f>
        <v>3715</v>
      </c>
      <c r="I59" s="38">
        <f>SUM(I60:I62)</f>
        <v>3670</v>
      </c>
      <c r="J59" s="38">
        <v>3485</v>
      </c>
    </row>
    <row r="60" spans="1:10" ht="13.5" customHeight="1">
      <c r="A60" s="55"/>
      <c r="B60" s="55"/>
      <c r="C60" s="34" t="s">
        <v>43</v>
      </c>
      <c r="D60" s="34"/>
      <c r="E60" s="55"/>
      <c r="F60" s="37">
        <v>136</v>
      </c>
      <c r="G60" s="38">
        <v>129</v>
      </c>
      <c r="H60" s="38">
        <v>129</v>
      </c>
      <c r="I60" s="38">
        <v>132</v>
      </c>
      <c r="J60" s="38">
        <v>128</v>
      </c>
    </row>
    <row r="61" spans="1:10" ht="13.5" customHeight="1">
      <c r="A61" s="55"/>
      <c r="B61" s="55"/>
      <c r="C61" s="34" t="s">
        <v>44</v>
      </c>
      <c r="D61" s="34"/>
      <c r="E61" s="55"/>
      <c r="F61" s="37">
        <v>121</v>
      </c>
      <c r="G61" s="38">
        <v>134</v>
      </c>
      <c r="H61" s="38">
        <v>135</v>
      </c>
      <c r="I61" s="38">
        <v>102</v>
      </c>
      <c r="J61" s="38">
        <v>101</v>
      </c>
    </row>
    <row r="62" spans="1:10" ht="13.5" customHeight="1">
      <c r="A62" s="55"/>
      <c r="B62" s="55"/>
      <c r="C62" s="34" t="s">
        <v>25</v>
      </c>
      <c r="D62" s="34"/>
      <c r="E62" s="55"/>
      <c r="F62" s="37">
        <v>3580</v>
      </c>
      <c r="G62" s="38">
        <v>3503</v>
      </c>
      <c r="H62" s="38">
        <v>3451</v>
      </c>
      <c r="I62" s="38">
        <v>3436</v>
      </c>
      <c r="J62" s="38">
        <v>3256</v>
      </c>
    </row>
    <row r="63" spans="1:10" ht="6" customHeight="1">
      <c r="A63" s="55"/>
      <c r="B63" s="55"/>
      <c r="C63" s="55"/>
      <c r="D63" s="55"/>
      <c r="E63" s="55"/>
      <c r="F63" s="58"/>
      <c r="G63" s="58"/>
      <c r="H63" s="58"/>
      <c r="I63" s="58"/>
      <c r="J63" s="58"/>
    </row>
    <row r="64" spans="1:10" ht="6" customHeight="1">
      <c r="A64" s="59"/>
      <c r="B64" s="59"/>
      <c r="C64" s="59"/>
      <c r="D64" s="59"/>
      <c r="E64" s="59"/>
      <c r="F64" s="60"/>
      <c r="G64" s="60"/>
      <c r="H64" s="60"/>
      <c r="I64" s="60"/>
      <c r="J64" s="60"/>
    </row>
    <row r="65" spans="1:10" ht="15" customHeight="1">
      <c r="A65" s="34" t="s">
        <v>45</v>
      </c>
      <c r="B65" s="34"/>
      <c r="C65" s="61" t="s">
        <v>1</v>
      </c>
      <c r="D65" s="61"/>
      <c r="E65" s="61"/>
      <c r="F65" s="62">
        <v>68130</v>
      </c>
      <c r="G65" s="62">
        <v>66268</v>
      </c>
      <c r="H65" s="62">
        <v>64704</v>
      </c>
      <c r="I65" s="62">
        <v>63361</v>
      </c>
      <c r="J65" s="62">
        <v>61765</v>
      </c>
    </row>
    <row r="66" spans="1:10" ht="15" customHeight="1">
      <c r="A66" s="28"/>
      <c r="B66" s="61"/>
      <c r="C66" s="61" t="s">
        <v>46</v>
      </c>
      <c r="D66" s="55"/>
      <c r="E66" s="55"/>
      <c r="F66" s="62">
        <v>4567</v>
      </c>
      <c r="G66" s="62">
        <v>4614</v>
      </c>
      <c r="H66" s="62">
        <v>4564</v>
      </c>
      <c r="I66" s="62">
        <v>4613</v>
      </c>
      <c r="J66" s="62">
        <v>4423</v>
      </c>
    </row>
    <row r="67" spans="1:10" ht="6" customHeight="1">
      <c r="A67" s="55"/>
      <c r="B67" s="55"/>
      <c r="C67" s="55"/>
      <c r="D67" s="55"/>
      <c r="E67" s="55"/>
      <c r="F67" s="63"/>
      <c r="G67" s="63"/>
      <c r="H67" s="63"/>
      <c r="I67" s="63"/>
      <c r="J67" s="63"/>
    </row>
    <row r="68" spans="1:10" ht="6" customHeight="1">
      <c r="A68" s="59"/>
      <c r="B68" s="64"/>
      <c r="C68" s="59"/>
      <c r="D68" s="59"/>
      <c r="E68" s="59"/>
      <c r="F68" s="58"/>
      <c r="G68" s="58"/>
      <c r="H68" s="58"/>
      <c r="I68" s="58"/>
      <c r="J68" s="58"/>
    </row>
    <row r="69" spans="1:10" ht="16.5" customHeight="1">
      <c r="A69" s="56" t="s">
        <v>47</v>
      </c>
      <c r="B69" s="56"/>
      <c r="C69" s="56"/>
      <c r="D69" s="56"/>
      <c r="E69" s="55"/>
      <c r="F69" s="58"/>
      <c r="G69" s="58"/>
      <c r="H69" s="58"/>
      <c r="I69" s="58"/>
      <c r="J69" s="58"/>
    </row>
    <row r="70" spans="1:10" ht="15" customHeight="1">
      <c r="A70" s="28"/>
      <c r="B70" s="65"/>
      <c r="C70" s="34" t="s">
        <v>48</v>
      </c>
      <c r="D70" s="34"/>
      <c r="E70" s="55"/>
      <c r="F70" s="37">
        <v>215</v>
      </c>
      <c r="G70" s="37">
        <v>208</v>
      </c>
      <c r="H70" s="37">
        <v>213</v>
      </c>
      <c r="I70" s="37">
        <v>214</v>
      </c>
      <c r="J70" s="37">
        <v>217</v>
      </c>
    </row>
    <row r="71" spans="1:10" ht="13.5">
      <c r="A71" s="28"/>
      <c r="B71" s="65"/>
      <c r="C71" s="34" t="s">
        <v>49</v>
      </c>
      <c r="D71" s="34"/>
      <c r="E71" s="51"/>
      <c r="F71" s="37">
        <v>32179</v>
      </c>
      <c r="G71" s="37">
        <v>31852</v>
      </c>
      <c r="H71" s="37">
        <v>32899</v>
      </c>
      <c r="I71" s="37">
        <v>32959</v>
      </c>
      <c r="J71" s="37">
        <v>33439</v>
      </c>
    </row>
    <row r="72" spans="1:10" ht="9" customHeight="1">
      <c r="A72" s="66"/>
      <c r="B72" s="67"/>
      <c r="C72" s="66"/>
      <c r="D72" s="66"/>
      <c r="E72" s="66"/>
      <c r="F72" s="68"/>
      <c r="G72" s="68"/>
      <c r="H72" s="68"/>
      <c r="I72" s="68"/>
      <c r="J72" s="68"/>
    </row>
    <row r="73" spans="1:5" ht="13.5">
      <c r="A73" s="69" t="s">
        <v>50</v>
      </c>
      <c r="B73" s="70"/>
      <c r="C73" s="70"/>
      <c r="D73" s="70"/>
      <c r="E73" s="70"/>
    </row>
  </sheetData>
  <mergeCells count="36">
    <mergeCell ref="A19:D19"/>
    <mergeCell ref="B21:B28"/>
    <mergeCell ref="C21:D21"/>
    <mergeCell ref="C23:C24"/>
    <mergeCell ref="C25:C26"/>
    <mergeCell ref="A13:E13"/>
    <mergeCell ref="A15:B15"/>
    <mergeCell ref="C15:D15"/>
    <mergeCell ref="A17:D17"/>
    <mergeCell ref="C39:C40"/>
    <mergeCell ref="C41:C42"/>
    <mergeCell ref="C27:C28"/>
    <mergeCell ref="B30:B35"/>
    <mergeCell ref="C30:D30"/>
    <mergeCell ref="C32:C33"/>
    <mergeCell ref="C34:C35"/>
    <mergeCell ref="C70:D70"/>
    <mergeCell ref="C71:D71"/>
    <mergeCell ref="C56:D56"/>
    <mergeCell ref="C57:D57"/>
    <mergeCell ref="C60:D60"/>
    <mergeCell ref="A69:D69"/>
    <mergeCell ref="A2:J2"/>
    <mergeCell ref="C61:D61"/>
    <mergeCell ref="C62:D62"/>
    <mergeCell ref="A50:D50"/>
    <mergeCell ref="C54:D54"/>
    <mergeCell ref="C55:D55"/>
    <mergeCell ref="C44:D44"/>
    <mergeCell ref="B37:B42"/>
    <mergeCell ref="C37:D37"/>
    <mergeCell ref="B44:B48"/>
    <mergeCell ref="C46:C47"/>
    <mergeCell ref="A65:B65"/>
    <mergeCell ref="A59:B59"/>
    <mergeCell ref="C48:D4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2012-03-23T09:34:25Z</dcterms:created>
  <dcterms:modified xsi:type="dcterms:W3CDTF">2012-03-23T09:34:39Z</dcterms:modified>
  <cp:category/>
  <cp:version/>
  <cp:contentType/>
  <cp:contentStatus/>
</cp:coreProperties>
</file>