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37" sheetId="1" r:id="rId1"/>
  </sheets>
  <definedNames>
    <definedName name="_xlnm.Print_Area" localSheetId="0">'R3-4-37'!$A$1:$AG$59</definedName>
  </definedNames>
  <calcPr fullCalcOnLoad="1"/>
</workbook>
</file>

<file path=xl/sharedStrings.xml><?xml version="1.0" encoding="utf-8"?>
<sst xmlns="http://schemas.openxmlformats.org/spreadsheetml/2006/main" count="691" uniqueCount="49">
  <si>
    <t>総　　数</t>
  </si>
  <si>
    <t>介護老人
保健施設の従事者
総数</t>
  </si>
  <si>
    <t>行政機関</t>
  </si>
  <si>
    <t>その他の
業務の
従事者</t>
  </si>
  <si>
    <t>勤務者</t>
  </si>
  <si>
    <t>臨床系の
大学院生</t>
  </si>
  <si>
    <t>医療施設・介護老人保健施設・介護医療院以外の従事者総数</t>
  </si>
  <si>
    <t>行政機関・産業医・保健衛生業務の従事者
総数</t>
  </si>
  <si>
    <t>産業医</t>
  </si>
  <si>
    <t>無職</t>
  </si>
  <si>
    <t>-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</si>
  <si>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</si>
  <si>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</si>
  <si>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</si>
  <si>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</si>
  <si>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</si>
  <si>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</si>
  <si>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</si>
  <si>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</si>
  <si>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</si>
  <si>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</si>
  <si>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</si>
  <si>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</si>
  <si>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</si>
  <si>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</si>
  <si>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</si>
  <si>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</si>
  <si>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</si>
  <si>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</si>
  <si>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</si>
  <si>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>勤務者（医育機関付属の病院を除く）</t>
  </si>
  <si>
    <t>医療施設の
従事者
総数</t>
  </si>
  <si>
    <t>病院の
従事者
総　数</t>
  </si>
  <si>
    <t>診療所の
従事者
総　数</t>
  </si>
  <si>
    <t>開設者
又は
法人の
代表者</t>
  </si>
  <si>
    <t>保健衛生
業務</t>
  </si>
  <si>
    <t>医育機関
付属の
勤務者
総　数</t>
  </si>
  <si>
    <t>臨床系の
教官又は
教員及び
大学院生
以外の
従事者</t>
  </si>
  <si>
    <t>開設者
又は
法人の
代表者</t>
  </si>
  <si>
    <t>医療機関の臨床系
以外の
勤務者</t>
  </si>
  <si>
    <t>医療機関の臨床
以外の
大学院生</t>
  </si>
  <si>
    <t>医療機関
以外の
教育機関
又は
研究機関の
勤務者</t>
  </si>
  <si>
    <t>臨床系の
教官
又は
教員</t>
  </si>
  <si>
    <t>…</t>
  </si>
  <si>
    <t>…</t>
  </si>
  <si>
    <t>表37　医師数（主たる業務の種別，性別，年齢階層別）</t>
  </si>
  <si>
    <t>(令和2年12月31日現在)</t>
  </si>
  <si>
    <t>介護
医療院の
従事者
総数</t>
  </si>
  <si>
    <t>（厚生労働省「令和2年医師・歯科医師・薬剤師統計」）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</si>
</sst>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,##0.0_ "/>
    <numFmt numFmtId="182" formatCode="0_);[Red]\(0\)"/>
    <numFmt numFmtId="183" formatCode="#,##0.00_ "/>
    <numFmt numFmtId="184" formatCode="#,##0_ "/>
    <numFmt numFmtId="185" formatCode="[&lt;=999]000;[&lt;=9999]000\-00;000\-0000"/>
    <numFmt numFmtId="186" formatCode="0.E+00"/>
    <numFmt numFmtId="187" formatCode="0.0_);[Red]\(0.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36"/>
      <name val="ＭＳ Ｐゴシック"/>
      <family val="3"/>
    </font>
    <font>
      <sz val="3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 style="thin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hair"/>
      <top style="thin"/>
      <bottom/>
    </border>
    <border>
      <left style="hair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 style="hair"/>
      <top/>
      <bottom/>
    </border>
    <border>
      <left style="hair"/>
      <right/>
      <top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 style="hair"/>
      <right/>
      <top style="hair"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1" xfId="61" applyFont="1" applyFill="1" applyBorder="1" applyAlignment="1">
      <alignment wrapText="1"/>
      <protection/>
    </xf>
    <xf numFmtId="0" fontId="5" fillId="0" borderId="0" xfId="61" applyFont="1" applyFill="1">
      <alignment/>
      <protection/>
    </xf>
    <xf numFmtId="0" fontId="55" fillId="0" borderId="0" xfId="0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0" fontId="5" fillId="0" borderId="0" xfId="61" applyFont="1" applyFill="1" applyBorder="1">
      <alignment/>
      <protection/>
    </xf>
    <xf numFmtId="0" fontId="10" fillId="0" borderId="12" xfId="61" applyFont="1" applyFill="1" applyBorder="1">
      <alignment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>
      <alignment/>
      <protection/>
    </xf>
    <xf numFmtId="0" fontId="55" fillId="0" borderId="0" xfId="0" applyFont="1" applyFill="1" applyBorder="1" applyAlignment="1">
      <alignment vertical="center"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15" xfId="61" applyFont="1" applyFill="1" applyBorder="1" applyAlignment="1">
      <alignment horizontal="center" vertical="distributed" wrapText="1"/>
      <protection/>
    </xf>
    <xf numFmtId="0" fontId="10" fillId="0" borderId="14" xfId="61" applyFont="1" applyFill="1" applyBorder="1" applyAlignment="1">
      <alignment horizontal="center" vertical="distributed" wrapText="1"/>
      <protection/>
    </xf>
    <xf numFmtId="0" fontId="10" fillId="0" borderId="16" xfId="61" applyFont="1" applyFill="1" applyBorder="1" applyAlignment="1">
      <alignment horizontal="center" vertical="distributed" wrapText="1"/>
      <protection/>
    </xf>
    <xf numFmtId="0" fontId="10" fillId="0" borderId="0" xfId="61" applyFont="1" applyFill="1" applyBorder="1" applyAlignment="1">
      <alignment horizontal="center" vertical="distributed" wrapText="1"/>
      <protection/>
    </xf>
    <xf numFmtId="0" fontId="10" fillId="0" borderId="17" xfId="61" applyFont="1" applyFill="1" applyBorder="1" applyAlignment="1">
      <alignment horizontal="distributed" vertical="distributed" wrapText="1"/>
      <protection/>
    </xf>
    <xf numFmtId="0" fontId="11" fillId="0" borderId="0" xfId="61" applyFont="1" applyFill="1" applyBorder="1" applyAlignment="1">
      <alignment horizontal="distributed" vertical="distributed" wrapText="1"/>
      <protection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11" xfId="61" applyFont="1" applyFill="1" applyBorder="1">
      <alignment/>
      <protection/>
    </xf>
    <xf numFmtId="0" fontId="10" fillId="0" borderId="18" xfId="61" applyFont="1" applyFill="1" applyBorder="1" applyAlignment="1">
      <alignment wrapText="1"/>
      <protection/>
    </xf>
    <xf numFmtId="0" fontId="10" fillId="0" borderId="19" xfId="61" applyFont="1" applyFill="1" applyBorder="1" applyAlignment="1">
      <alignment wrapText="1"/>
      <protection/>
    </xf>
    <xf numFmtId="0" fontId="10" fillId="0" borderId="20" xfId="61" applyFont="1" applyFill="1" applyBorder="1" applyAlignment="1">
      <alignment wrapText="1"/>
      <protection/>
    </xf>
    <xf numFmtId="0" fontId="10" fillId="0" borderId="21" xfId="61" applyFont="1" applyFill="1" applyBorder="1" applyAlignment="1">
      <alignment wrapText="1"/>
      <protection/>
    </xf>
    <xf numFmtId="0" fontId="10" fillId="0" borderId="22" xfId="61" applyFont="1" applyFill="1" applyBorder="1" applyAlignment="1">
      <alignment wrapText="1"/>
      <protection/>
    </xf>
    <xf numFmtId="0" fontId="10" fillId="0" borderId="0" xfId="61" applyFont="1" applyFill="1" applyBorder="1" applyAlignment="1">
      <alignment wrapText="1"/>
      <protection/>
    </xf>
    <xf numFmtId="0" fontId="10" fillId="0" borderId="23" xfId="61" applyFont="1" applyFill="1" applyBorder="1" applyAlignment="1">
      <alignment wrapText="1"/>
      <protection/>
    </xf>
    <xf numFmtId="0" fontId="10" fillId="0" borderId="11" xfId="61" applyFont="1" applyFill="1" applyBorder="1" applyAlignment="1">
      <alignment/>
      <protection/>
    </xf>
    <xf numFmtId="176" fontId="55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horizontal="center" vertical="center"/>
    </xf>
    <xf numFmtId="0" fontId="9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8" fillId="0" borderId="0" xfId="61" applyFont="1" applyFill="1" applyBorder="1" applyAlignment="1">
      <alignment/>
      <protection/>
    </xf>
    <xf numFmtId="0" fontId="10" fillId="0" borderId="0" xfId="61" applyFont="1" applyFill="1" applyBorder="1" applyAlignment="1">
      <alignment horizontal="center" vertical="distributed"/>
      <protection/>
    </xf>
    <xf numFmtId="0" fontId="10" fillId="0" borderId="25" xfId="61" applyFont="1" applyFill="1" applyBorder="1" applyAlignment="1">
      <alignment horizontal="distributed" vertical="distributed"/>
      <protection/>
    </xf>
    <xf numFmtId="0" fontId="10" fillId="0" borderId="12" xfId="61" applyFont="1" applyFill="1" applyBorder="1" applyAlignment="1">
      <alignment horizontal="distributed" vertical="distributed"/>
      <protection/>
    </xf>
    <xf numFmtId="0" fontId="10" fillId="0" borderId="16" xfId="61" applyFont="1" applyFill="1" applyBorder="1" applyAlignment="1">
      <alignment horizontal="distributed" vertical="distributed" wrapText="1"/>
      <protection/>
    </xf>
    <xf numFmtId="0" fontId="10" fillId="0" borderId="26" xfId="61" applyFont="1" applyFill="1" applyBorder="1" applyAlignment="1">
      <alignment horizontal="center" vertical="distributed" wrapText="1"/>
      <protection/>
    </xf>
    <xf numFmtId="0" fontId="10" fillId="0" borderId="27" xfId="61" applyFont="1" applyFill="1" applyBorder="1" applyAlignment="1">
      <alignment horizontal="distributed" vertical="distributed" wrapText="1"/>
      <protection/>
    </xf>
    <xf numFmtId="0" fontId="10" fillId="0" borderId="12" xfId="61" applyFont="1" applyFill="1" applyBorder="1" applyAlignment="1">
      <alignment horizontal="center" vertical="distributed" wrapText="1"/>
      <protection/>
    </xf>
    <xf numFmtId="0" fontId="10" fillId="0" borderId="25" xfId="61" applyFont="1" applyFill="1" applyBorder="1" applyAlignment="1">
      <alignment horizontal="center" vertical="distributed" wrapText="1"/>
      <protection/>
    </xf>
    <xf numFmtId="0" fontId="10" fillId="0" borderId="14" xfId="61" applyFont="1" applyFill="1" applyBorder="1" applyAlignment="1">
      <alignment horizontal="distributed" vertical="distributed"/>
      <protection/>
    </xf>
    <xf numFmtId="0" fontId="10" fillId="0" borderId="13" xfId="61" applyFont="1" applyFill="1" applyBorder="1" applyAlignment="1">
      <alignment horizontal="distributed" vertical="distributed"/>
      <protection/>
    </xf>
    <xf numFmtId="0" fontId="10" fillId="0" borderId="16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2" xfId="61" applyFont="1" applyFill="1" applyBorder="1" applyAlignment="1">
      <alignment horizontal="center"/>
      <protection/>
    </xf>
    <xf numFmtId="0" fontId="10" fillId="0" borderId="27" xfId="61" applyFont="1" applyFill="1" applyBorder="1" applyAlignment="1">
      <alignment horizontal="distributed" vertical="distributed" wrapText="1"/>
      <protection/>
    </xf>
    <xf numFmtId="0" fontId="10" fillId="0" borderId="12" xfId="61" applyFont="1" applyFill="1" applyBorder="1" applyAlignment="1">
      <alignment horizontal="distributed" vertical="distributed" wrapText="1"/>
      <protection/>
    </xf>
    <xf numFmtId="176" fontId="15" fillId="0" borderId="28" xfId="61" applyNumberFormat="1" applyFont="1" applyFill="1" applyBorder="1" applyAlignment="1">
      <alignment horizontal="right" vertical="center"/>
      <protection/>
    </xf>
    <xf numFmtId="176" fontId="15" fillId="0" borderId="13" xfId="61" applyNumberFormat="1" applyFont="1" applyFill="1" applyBorder="1" applyAlignment="1">
      <alignment horizontal="right" vertical="center"/>
      <protection/>
    </xf>
    <xf numFmtId="176" fontId="15" fillId="0" borderId="15" xfId="61" applyNumberFormat="1" applyFont="1" applyFill="1" applyBorder="1" applyAlignment="1">
      <alignment horizontal="right" vertical="center"/>
      <protection/>
    </xf>
    <xf numFmtId="176" fontId="15" fillId="0" borderId="16" xfId="61" applyNumberFormat="1" applyFont="1" applyFill="1" applyBorder="1" applyAlignment="1">
      <alignment horizontal="right" vertical="center"/>
      <protection/>
    </xf>
    <xf numFmtId="176" fontId="15" fillId="0" borderId="26" xfId="61" applyNumberFormat="1" applyFont="1" applyFill="1" applyBorder="1" applyAlignment="1">
      <alignment horizontal="right" vertical="center"/>
      <protection/>
    </xf>
    <xf numFmtId="176" fontId="15" fillId="0" borderId="24" xfId="61" applyNumberFormat="1" applyFont="1" applyFill="1" applyBorder="1" applyAlignment="1">
      <alignment horizontal="right" vertical="center"/>
      <protection/>
    </xf>
    <xf numFmtId="176" fontId="15" fillId="0" borderId="29" xfId="61" applyNumberFormat="1" applyFont="1" applyFill="1" applyBorder="1" applyAlignment="1">
      <alignment horizontal="right" vertical="center"/>
      <protection/>
    </xf>
    <xf numFmtId="176" fontId="15" fillId="0" borderId="0" xfId="61" applyNumberFormat="1" applyFont="1" applyFill="1" applyBorder="1" applyAlignment="1">
      <alignment horizontal="right" vertical="center"/>
      <protection/>
    </xf>
    <xf numFmtId="176" fontId="15" fillId="0" borderId="30" xfId="61" applyNumberFormat="1" applyFont="1" applyFill="1" applyBorder="1" applyAlignment="1">
      <alignment horizontal="right" vertical="center"/>
      <protection/>
    </xf>
    <xf numFmtId="176" fontId="15" fillId="0" borderId="31" xfId="61" applyNumberFormat="1" applyFont="1" applyFill="1" applyBorder="1" applyAlignment="1">
      <alignment horizontal="right" vertical="center"/>
      <protection/>
    </xf>
    <xf numFmtId="176" fontId="15" fillId="0" borderId="10" xfId="61" applyNumberFormat="1" applyFont="1" applyFill="1" applyBorder="1" applyAlignment="1">
      <alignment horizontal="right" vertical="center"/>
      <protection/>
    </xf>
    <xf numFmtId="176" fontId="15" fillId="0" borderId="17" xfId="61" applyNumberFormat="1" applyFont="1" applyFill="1" applyBorder="1" applyAlignment="1">
      <alignment horizontal="right" vertical="center"/>
      <protection/>
    </xf>
    <xf numFmtId="176" fontId="15" fillId="0" borderId="27" xfId="61" applyNumberFormat="1" applyFont="1" applyFill="1" applyBorder="1" applyAlignment="1">
      <alignment horizontal="right" vertical="center"/>
      <protection/>
    </xf>
    <xf numFmtId="176" fontId="15" fillId="0" borderId="32" xfId="61" applyNumberFormat="1" applyFont="1" applyFill="1" applyBorder="1" applyAlignment="1">
      <alignment horizontal="right" vertical="center"/>
      <protection/>
    </xf>
    <xf numFmtId="176" fontId="15" fillId="0" borderId="33" xfId="61" applyNumberFormat="1" applyFont="1" applyFill="1" applyBorder="1" applyAlignment="1">
      <alignment horizontal="right" vertical="center"/>
      <protection/>
    </xf>
    <xf numFmtId="176" fontId="15" fillId="0" borderId="34" xfId="61" applyNumberFormat="1" applyFont="1" applyFill="1" applyBorder="1" applyAlignment="1">
      <alignment horizontal="right" vertical="center"/>
      <protection/>
    </xf>
    <xf numFmtId="184" fontId="15" fillId="0" borderId="17" xfId="61" applyNumberFormat="1" applyFont="1" applyFill="1" applyBorder="1" applyAlignment="1">
      <alignment horizontal="right" vertical="center"/>
      <protection/>
    </xf>
    <xf numFmtId="181" fontId="15" fillId="0" borderId="17" xfId="61" applyNumberFormat="1" applyFont="1" applyFill="1" applyBorder="1" applyAlignment="1">
      <alignment horizontal="right" vertical="center"/>
      <protection/>
    </xf>
    <xf numFmtId="176" fontId="15" fillId="0" borderId="35" xfId="61" applyNumberFormat="1" applyFont="1" applyFill="1" applyBorder="1" applyAlignment="1">
      <alignment horizontal="right" vertical="center"/>
      <protection/>
    </xf>
    <xf numFmtId="176" fontId="15" fillId="0" borderId="36" xfId="61" applyNumberFormat="1" applyFont="1" applyFill="1" applyBorder="1" applyAlignment="1">
      <alignment horizontal="right" vertical="center"/>
      <protection/>
    </xf>
    <xf numFmtId="176" fontId="15" fillId="0" borderId="37" xfId="61" applyNumberFormat="1" applyFont="1" applyFill="1" applyBorder="1" applyAlignment="1">
      <alignment horizontal="right" vertical="center"/>
      <protection/>
    </xf>
    <xf numFmtId="181" fontId="15" fillId="0" borderId="38" xfId="61" applyNumberFormat="1" applyFont="1" applyFill="1" applyBorder="1" applyAlignment="1">
      <alignment horizontal="right" vertical="center"/>
      <protection/>
    </xf>
    <xf numFmtId="176" fontId="15" fillId="0" borderId="39" xfId="61" applyNumberFormat="1" applyFont="1" applyFill="1" applyBorder="1" applyAlignment="1">
      <alignment horizontal="right" vertical="center"/>
      <protection/>
    </xf>
    <xf numFmtId="176" fontId="15" fillId="0" borderId="40" xfId="61" applyNumberFormat="1" applyFont="1" applyFill="1" applyBorder="1" applyAlignment="1">
      <alignment horizontal="right" vertical="center"/>
      <protection/>
    </xf>
    <xf numFmtId="176" fontId="15" fillId="0" borderId="41" xfId="61" applyNumberFormat="1" applyFont="1" applyFill="1" applyBorder="1" applyAlignment="1">
      <alignment horizontal="right" vertical="center"/>
      <protection/>
    </xf>
    <xf numFmtId="176" fontId="15" fillId="0" borderId="42" xfId="61" applyNumberFormat="1" applyFont="1" applyFill="1" applyBorder="1" applyAlignment="1">
      <alignment horizontal="right" vertical="center"/>
      <protection/>
    </xf>
    <xf numFmtId="176" fontId="15" fillId="0" borderId="38" xfId="61" applyNumberFormat="1" applyFont="1" applyFill="1" applyBorder="1" applyAlignment="1">
      <alignment horizontal="right" vertical="center"/>
      <protection/>
    </xf>
    <xf numFmtId="181" fontId="15" fillId="0" borderId="0" xfId="61" applyNumberFormat="1" applyFont="1" applyFill="1" applyBorder="1" applyAlignment="1">
      <alignment horizontal="right" vertical="center"/>
      <protection/>
    </xf>
    <xf numFmtId="181" fontId="15" fillId="0" borderId="32" xfId="61" applyNumberFormat="1" applyFont="1" applyFill="1" applyBorder="1" applyAlignment="1">
      <alignment horizontal="right" vertical="center"/>
      <protection/>
    </xf>
    <xf numFmtId="181" fontId="15" fillId="0" borderId="31" xfId="61" applyNumberFormat="1" applyFont="1" applyFill="1" applyBorder="1" applyAlignment="1">
      <alignment horizontal="right" vertical="center"/>
      <protection/>
    </xf>
    <xf numFmtId="181" fontId="15" fillId="0" borderId="33" xfId="61" applyNumberFormat="1" applyFont="1" applyFill="1" applyBorder="1" applyAlignment="1">
      <alignment horizontal="right" vertical="center"/>
      <protection/>
    </xf>
    <xf numFmtId="181" fontId="15" fillId="0" borderId="27" xfId="61" applyNumberFormat="1" applyFont="1" applyFill="1" applyBorder="1" applyAlignment="1">
      <alignment horizontal="right" vertical="center"/>
      <protection/>
    </xf>
    <xf numFmtId="181" fontId="15" fillId="0" borderId="10" xfId="61" applyNumberFormat="1" applyFont="1" applyFill="1" applyBorder="1" applyAlignment="1">
      <alignment horizontal="right" vertical="center"/>
      <protection/>
    </xf>
    <xf numFmtId="181" fontId="15" fillId="0" borderId="34" xfId="61" applyNumberFormat="1" applyFont="1" applyFill="1" applyBorder="1" applyAlignment="1">
      <alignment horizontal="right" vertical="center"/>
      <protection/>
    </xf>
    <xf numFmtId="181" fontId="15" fillId="0" borderId="36" xfId="61" applyNumberFormat="1" applyFont="1" applyFill="1" applyBorder="1" applyAlignment="1">
      <alignment horizontal="right" vertical="center"/>
      <protection/>
    </xf>
    <xf numFmtId="181" fontId="15" fillId="0" borderId="40" xfId="61" applyNumberFormat="1" applyFont="1" applyFill="1" applyBorder="1" applyAlignment="1">
      <alignment horizontal="right" vertical="center"/>
      <protection/>
    </xf>
    <xf numFmtId="181" fontId="15" fillId="0" borderId="35" xfId="61" applyNumberFormat="1" applyFont="1" applyFill="1" applyBorder="1" applyAlignment="1">
      <alignment horizontal="right" vertical="center"/>
      <protection/>
    </xf>
    <xf numFmtId="181" fontId="15" fillId="0" borderId="41" xfId="61" applyNumberFormat="1" applyFont="1" applyFill="1" applyBorder="1" applyAlignment="1">
      <alignment horizontal="right" vertical="center"/>
      <protection/>
    </xf>
    <xf numFmtId="181" fontId="15" fillId="0" borderId="39" xfId="61" applyNumberFormat="1" applyFont="1" applyFill="1" applyBorder="1" applyAlignment="1">
      <alignment horizontal="right" vertical="center"/>
      <protection/>
    </xf>
    <xf numFmtId="181" fontId="15" fillId="0" borderId="37" xfId="61" applyNumberFormat="1" applyFont="1" applyFill="1" applyBorder="1" applyAlignment="1">
      <alignment horizontal="right" vertical="center"/>
      <protection/>
    </xf>
    <xf numFmtId="181" fontId="15" fillId="0" borderId="43" xfId="61" applyNumberFormat="1" applyFont="1" applyFill="1" applyBorder="1" applyAlignment="1">
      <alignment horizontal="right" vertical="center"/>
      <protection/>
    </xf>
    <xf numFmtId="176" fontId="15" fillId="0" borderId="44" xfId="61" applyNumberFormat="1" applyFont="1" applyFill="1" applyBorder="1" applyAlignment="1">
      <alignment horizontal="right" vertical="center"/>
      <protection/>
    </xf>
    <xf numFmtId="176" fontId="15" fillId="0" borderId="45" xfId="61" applyNumberFormat="1" applyFont="1" applyFill="1" applyBorder="1" applyAlignment="1">
      <alignment horizontal="right" vertical="center"/>
      <protection/>
    </xf>
    <xf numFmtId="176" fontId="15" fillId="0" borderId="46" xfId="61" applyNumberFormat="1" applyFont="1" applyFill="1" applyBorder="1" applyAlignment="1">
      <alignment horizontal="right" vertical="center"/>
      <protection/>
    </xf>
    <xf numFmtId="181" fontId="15" fillId="0" borderId="47" xfId="61" applyNumberFormat="1" applyFont="1" applyFill="1" applyBorder="1" applyAlignment="1">
      <alignment horizontal="right" vertical="center"/>
      <protection/>
    </xf>
    <xf numFmtId="176" fontId="15" fillId="0" borderId="48" xfId="61" applyNumberFormat="1" applyFont="1" applyFill="1" applyBorder="1" applyAlignment="1">
      <alignment horizontal="right" vertical="center"/>
      <protection/>
    </xf>
    <xf numFmtId="176" fontId="15" fillId="0" borderId="49" xfId="61" applyNumberFormat="1" applyFont="1" applyFill="1" applyBorder="1" applyAlignment="1">
      <alignment horizontal="right" vertical="center"/>
      <protection/>
    </xf>
    <xf numFmtId="181" fontId="15" fillId="0" borderId="50" xfId="61" applyNumberFormat="1" applyFont="1" applyFill="1" applyBorder="1" applyAlignment="1">
      <alignment horizontal="right" vertical="center"/>
      <protection/>
    </xf>
    <xf numFmtId="181" fontId="15" fillId="0" borderId="46" xfId="61" applyNumberFormat="1" applyFont="1" applyFill="1" applyBorder="1" applyAlignment="1">
      <alignment horizontal="right" vertical="center"/>
      <protection/>
    </xf>
    <xf numFmtId="181" fontId="15" fillId="0" borderId="51" xfId="61" applyNumberFormat="1" applyFont="1" applyFill="1" applyBorder="1" applyAlignment="1">
      <alignment horizontal="right" vertical="center"/>
      <protection/>
    </xf>
    <xf numFmtId="176" fontId="15" fillId="0" borderId="47" xfId="61" applyNumberFormat="1" applyFont="1" applyFill="1" applyBorder="1" applyAlignment="1">
      <alignment horizontal="right" vertical="center"/>
      <protection/>
    </xf>
    <xf numFmtId="181" fontId="15" fillId="0" borderId="49" xfId="61" applyNumberFormat="1" applyFont="1" applyFill="1" applyBorder="1" applyAlignment="1">
      <alignment horizontal="right" vertical="center"/>
      <protection/>
    </xf>
    <xf numFmtId="181" fontId="15" fillId="0" borderId="44" xfId="61" applyNumberFormat="1" applyFont="1" applyFill="1" applyBorder="1" applyAlignment="1">
      <alignment horizontal="right" vertical="center"/>
      <protection/>
    </xf>
    <xf numFmtId="184" fontId="15" fillId="0" borderId="35" xfId="61" applyNumberFormat="1" applyFont="1" applyFill="1" applyBorder="1" applyAlignment="1">
      <alignment horizontal="right" vertical="center"/>
      <protection/>
    </xf>
    <xf numFmtId="184" fontId="15" fillId="0" borderId="39" xfId="61" applyNumberFormat="1" applyFont="1" applyFill="1" applyBorder="1" applyAlignment="1">
      <alignment horizontal="right" vertical="center"/>
      <protection/>
    </xf>
    <xf numFmtId="176" fontId="15" fillId="0" borderId="50" xfId="61" applyNumberFormat="1" applyFont="1" applyFill="1" applyBorder="1" applyAlignment="1">
      <alignment horizontal="right" vertical="center"/>
      <protection/>
    </xf>
    <xf numFmtId="184" fontId="15" fillId="0" borderId="49" xfId="61" applyNumberFormat="1" applyFont="1" applyFill="1" applyBorder="1" applyAlignment="1">
      <alignment horizontal="right" vertical="center"/>
      <protection/>
    </xf>
    <xf numFmtId="176" fontId="15" fillId="0" borderId="51" xfId="61" applyNumberFormat="1" applyFont="1" applyFill="1" applyBorder="1" applyAlignment="1">
      <alignment horizontal="right" vertical="center"/>
      <protection/>
    </xf>
    <xf numFmtId="184" fontId="15" fillId="0" borderId="46" xfId="61" applyNumberFormat="1" applyFont="1" applyFill="1" applyBorder="1" applyAlignment="1">
      <alignment horizontal="right" vertical="center"/>
      <protection/>
    </xf>
    <xf numFmtId="184" fontId="15" fillId="0" borderId="32" xfId="61" applyNumberFormat="1" applyFont="1" applyFill="1" applyBorder="1" applyAlignment="1">
      <alignment horizontal="right" vertical="center"/>
      <protection/>
    </xf>
    <xf numFmtId="184" fontId="15" fillId="0" borderId="40" xfId="61" applyNumberFormat="1" applyFont="1" applyFill="1" applyBorder="1" applyAlignment="1">
      <alignment horizontal="right" vertical="center"/>
      <protection/>
    </xf>
    <xf numFmtId="176" fontId="15" fillId="0" borderId="43" xfId="61" applyNumberFormat="1" applyFont="1" applyFill="1" applyBorder="1" applyAlignment="1">
      <alignment horizontal="right" vertical="center"/>
      <protection/>
    </xf>
    <xf numFmtId="184" fontId="15" fillId="0" borderId="37" xfId="61" applyNumberFormat="1" applyFont="1" applyFill="1" applyBorder="1" applyAlignment="1">
      <alignment horizontal="right" vertical="center"/>
      <protection/>
    </xf>
    <xf numFmtId="184" fontId="15" fillId="0" borderId="31" xfId="61" applyNumberFormat="1" applyFont="1" applyFill="1" applyBorder="1" applyAlignment="1">
      <alignment horizontal="right" vertical="center"/>
      <protection/>
    </xf>
    <xf numFmtId="184" fontId="15" fillId="0" borderId="41" xfId="61" applyNumberFormat="1" applyFont="1" applyFill="1" applyBorder="1" applyAlignment="1">
      <alignment horizontal="right" vertical="center"/>
      <protection/>
    </xf>
    <xf numFmtId="184" fontId="15" fillId="0" borderId="44" xfId="61" applyNumberFormat="1" applyFont="1" applyFill="1" applyBorder="1" applyAlignment="1">
      <alignment horizontal="right" vertical="center"/>
      <protection/>
    </xf>
    <xf numFmtId="182" fontId="15" fillId="0" borderId="46" xfId="61" applyNumberFormat="1" applyFont="1" applyFill="1" applyBorder="1" applyAlignment="1">
      <alignment horizontal="right" vertical="center"/>
      <protection/>
    </xf>
    <xf numFmtId="182" fontId="15" fillId="0" borderId="47" xfId="61" applyNumberFormat="1" applyFont="1" applyFill="1" applyBorder="1" applyAlignment="1">
      <alignment horizontal="right" vertical="center"/>
      <protection/>
    </xf>
    <xf numFmtId="182" fontId="15" fillId="0" borderId="51" xfId="61" applyNumberFormat="1" applyFont="1" applyFill="1" applyBorder="1" applyAlignment="1">
      <alignment horizontal="right" vertical="center"/>
      <protection/>
    </xf>
    <xf numFmtId="182" fontId="15" fillId="0" borderId="49" xfId="61" applyNumberFormat="1" applyFont="1" applyFill="1" applyBorder="1" applyAlignment="1">
      <alignment horizontal="right" vertical="center"/>
      <protection/>
    </xf>
    <xf numFmtId="182" fontId="15" fillId="0" borderId="44" xfId="61" applyNumberFormat="1" applyFont="1" applyFill="1" applyBorder="1" applyAlignment="1">
      <alignment horizontal="right" vertical="center"/>
      <protection/>
    </xf>
    <xf numFmtId="182" fontId="15" fillId="0" borderId="10" xfId="61" applyNumberFormat="1" applyFont="1" applyFill="1" applyBorder="1" applyAlignment="1">
      <alignment horizontal="right" vertical="center"/>
      <protection/>
    </xf>
    <xf numFmtId="182" fontId="15" fillId="0" borderId="17" xfId="61" applyNumberFormat="1" applyFont="1" applyFill="1" applyBorder="1" applyAlignment="1">
      <alignment horizontal="right" vertical="center"/>
      <protection/>
    </xf>
    <xf numFmtId="182" fontId="15" fillId="0" borderId="34" xfId="61" applyNumberFormat="1" applyFont="1" applyFill="1" applyBorder="1" applyAlignment="1">
      <alignment horizontal="right" vertical="center"/>
      <protection/>
    </xf>
    <xf numFmtId="182" fontId="15" fillId="0" borderId="32" xfId="61" applyNumberFormat="1" applyFont="1" applyFill="1" applyBorder="1" applyAlignment="1">
      <alignment horizontal="right" vertical="center"/>
      <protection/>
    </xf>
    <xf numFmtId="182" fontId="15" fillId="0" borderId="31" xfId="61" applyNumberFormat="1" applyFont="1" applyFill="1" applyBorder="1" applyAlignment="1">
      <alignment horizontal="right" vertical="center"/>
      <protection/>
    </xf>
    <xf numFmtId="184" fontId="15" fillId="0" borderId="38" xfId="61" applyNumberFormat="1" applyFont="1" applyFill="1" applyBorder="1" applyAlignment="1">
      <alignment horizontal="right" vertical="center"/>
      <protection/>
    </xf>
    <xf numFmtId="182" fontId="15" fillId="0" borderId="37" xfId="61" applyNumberFormat="1" applyFont="1" applyFill="1" applyBorder="1" applyAlignment="1">
      <alignment horizontal="right" vertical="center"/>
      <protection/>
    </xf>
    <xf numFmtId="182" fontId="15" fillId="0" borderId="38" xfId="61" applyNumberFormat="1" applyFont="1" applyFill="1" applyBorder="1" applyAlignment="1">
      <alignment horizontal="right" vertical="center"/>
      <protection/>
    </xf>
    <xf numFmtId="182" fontId="15" fillId="0" borderId="43" xfId="61" applyNumberFormat="1" applyFont="1" applyFill="1" applyBorder="1" applyAlignment="1">
      <alignment horizontal="right" vertical="center"/>
      <protection/>
    </xf>
    <xf numFmtId="182" fontId="15" fillId="0" borderId="40" xfId="61" applyNumberFormat="1" applyFont="1" applyFill="1" applyBorder="1" applyAlignment="1">
      <alignment horizontal="right" vertical="center"/>
      <protection/>
    </xf>
    <xf numFmtId="182" fontId="15" fillId="0" borderId="35" xfId="61" applyNumberFormat="1" applyFont="1" applyFill="1" applyBorder="1" applyAlignment="1">
      <alignment horizontal="right" vertical="center"/>
      <protection/>
    </xf>
    <xf numFmtId="184" fontId="15" fillId="0" borderId="36" xfId="61" applyNumberFormat="1" applyFont="1" applyFill="1" applyBorder="1" applyAlignment="1">
      <alignment horizontal="right" vertical="center"/>
      <protection/>
    </xf>
    <xf numFmtId="184" fontId="15" fillId="0" borderId="0" xfId="61" applyNumberFormat="1" applyFont="1" applyFill="1" applyBorder="1" applyAlignment="1">
      <alignment horizontal="right" vertical="center"/>
      <protection/>
    </xf>
    <xf numFmtId="181" fontId="15" fillId="0" borderId="45" xfId="61" applyNumberFormat="1" applyFont="1" applyFill="1" applyBorder="1" applyAlignment="1">
      <alignment horizontal="right" vertical="center"/>
      <protection/>
    </xf>
    <xf numFmtId="177" fontId="15" fillId="0" borderId="31" xfId="61" applyNumberFormat="1" applyFont="1" applyFill="1" applyBorder="1" applyAlignment="1">
      <alignment horizontal="right" vertical="center"/>
      <protection/>
    </xf>
    <xf numFmtId="177" fontId="15" fillId="0" borderId="0" xfId="61" applyNumberFormat="1" applyFont="1" applyFill="1" applyBorder="1" applyAlignment="1">
      <alignment horizontal="right" vertical="center"/>
      <protection/>
    </xf>
    <xf numFmtId="177" fontId="15" fillId="0" borderId="10" xfId="61" applyNumberFormat="1" applyFont="1" applyFill="1" applyBorder="1" applyAlignment="1">
      <alignment horizontal="right" vertical="center"/>
      <protection/>
    </xf>
    <xf numFmtId="187" fontId="15" fillId="0" borderId="17" xfId="61" applyNumberFormat="1" applyFont="1" applyFill="1" applyBorder="1" applyAlignment="1">
      <alignment horizontal="right" vertical="center"/>
      <protection/>
    </xf>
    <xf numFmtId="187" fontId="15" fillId="0" borderId="27" xfId="61" applyNumberFormat="1" applyFont="1" applyFill="1" applyBorder="1" applyAlignment="1">
      <alignment horizontal="right" vertical="center"/>
      <protection/>
    </xf>
    <xf numFmtId="187" fontId="15" fillId="0" borderId="31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horizontal="right" vertical="center"/>
      <protection/>
    </xf>
    <xf numFmtId="187" fontId="15" fillId="0" borderId="32" xfId="61" applyNumberFormat="1" applyFont="1" applyFill="1" applyBorder="1" applyAlignment="1">
      <alignment horizontal="right" vertical="center"/>
      <protection/>
    </xf>
    <xf numFmtId="187" fontId="15" fillId="0" borderId="33" xfId="61" applyNumberFormat="1" applyFont="1" applyFill="1" applyBorder="1" applyAlignment="1">
      <alignment horizontal="right" vertical="center"/>
      <protection/>
    </xf>
    <xf numFmtId="181" fontId="15" fillId="0" borderId="18" xfId="61" applyNumberFormat="1" applyFont="1" applyFill="1" applyBorder="1" applyAlignment="1">
      <alignment horizontal="right" vertical="center"/>
      <protection/>
    </xf>
    <xf numFmtId="181" fontId="15" fillId="0" borderId="20" xfId="61" applyNumberFormat="1" applyFont="1" applyFill="1" applyBorder="1" applyAlignment="1">
      <alignment horizontal="right" vertical="center"/>
      <protection/>
    </xf>
    <xf numFmtId="181" fontId="15" fillId="0" borderId="11" xfId="61" applyNumberFormat="1" applyFont="1" applyFill="1" applyBorder="1" applyAlignment="1">
      <alignment horizontal="right" vertical="center"/>
      <protection/>
    </xf>
    <xf numFmtId="187" fontId="15" fillId="0" borderId="21" xfId="61" applyNumberFormat="1" applyFont="1" applyFill="1" applyBorder="1" applyAlignment="1">
      <alignment horizontal="right" vertical="center"/>
      <protection/>
    </xf>
    <xf numFmtId="187" fontId="15" fillId="0" borderId="23" xfId="61" applyNumberFormat="1" applyFont="1" applyFill="1" applyBorder="1" applyAlignment="1">
      <alignment horizontal="right" vertical="center"/>
      <protection/>
    </xf>
    <xf numFmtId="187" fontId="15" fillId="0" borderId="18" xfId="61" applyNumberFormat="1" applyFont="1" applyFill="1" applyBorder="1" applyAlignment="1">
      <alignment horizontal="right" vertical="center"/>
      <protection/>
    </xf>
    <xf numFmtId="187" fontId="15" fillId="0" borderId="20" xfId="61" applyNumberFormat="1" applyFont="1" applyFill="1" applyBorder="1" applyAlignment="1">
      <alignment horizontal="right" vertical="center"/>
      <protection/>
    </xf>
    <xf numFmtId="187" fontId="15" fillId="0" borderId="19" xfId="61" applyNumberFormat="1" applyFont="1" applyFill="1" applyBorder="1" applyAlignment="1">
      <alignment horizontal="right" vertical="center"/>
      <protection/>
    </xf>
    <xf numFmtId="187" fontId="15" fillId="0" borderId="52" xfId="61" applyNumberFormat="1" applyFont="1" applyFill="1" applyBorder="1" applyAlignment="1">
      <alignment horizontal="right" vertical="center"/>
      <protection/>
    </xf>
    <xf numFmtId="181" fontId="15" fillId="0" borderId="21" xfId="61" applyNumberFormat="1" applyFont="1" applyFill="1" applyBorder="1" applyAlignment="1">
      <alignment horizontal="right" vertical="center"/>
      <protection/>
    </xf>
    <xf numFmtId="181" fontId="15" fillId="0" borderId="53" xfId="61" applyNumberFormat="1" applyFont="1" applyFill="1" applyBorder="1" applyAlignment="1">
      <alignment horizontal="right" vertical="center"/>
      <protection/>
    </xf>
    <xf numFmtId="181" fontId="15" fillId="0" borderId="19" xfId="61" applyNumberFormat="1" applyFont="1" applyFill="1" applyBorder="1" applyAlignment="1">
      <alignment horizontal="right" vertical="center"/>
      <protection/>
    </xf>
    <xf numFmtId="0" fontId="14" fillId="0" borderId="31" xfId="61" applyFont="1" applyFill="1" applyBorder="1" applyAlignment="1">
      <alignment horizontal="distributed" vertical="distributed"/>
      <protection/>
    </xf>
    <xf numFmtId="0" fontId="14" fillId="0" borderId="31" xfId="61" applyFont="1" applyFill="1" applyBorder="1" applyAlignment="1">
      <alignment horizontal="center" vertical="distributed"/>
      <protection/>
    </xf>
    <xf numFmtId="0" fontId="14" fillId="0" borderId="35" xfId="61" applyFont="1" applyFill="1" applyBorder="1" applyAlignment="1">
      <alignment horizontal="center" vertical="distributed"/>
      <protection/>
    </xf>
    <xf numFmtId="0" fontId="14" fillId="0" borderId="44" xfId="61" applyFont="1" applyFill="1" applyBorder="1" applyAlignment="1">
      <alignment horizontal="distributed" vertical="distributed"/>
      <protection/>
    </xf>
    <xf numFmtId="0" fontId="14" fillId="0" borderId="46" xfId="61" applyFont="1" applyFill="1" applyBorder="1" applyAlignment="1">
      <alignment horizontal="distributed" vertical="distributed"/>
      <protection/>
    </xf>
    <xf numFmtId="0" fontId="14" fillId="0" borderId="10" xfId="61" applyFont="1" applyFill="1" applyBorder="1" applyAlignment="1">
      <alignment horizontal="distributed" vertical="distributed"/>
      <protection/>
    </xf>
    <xf numFmtId="0" fontId="14" fillId="0" borderId="42" xfId="61" applyFont="1" applyFill="1" applyBorder="1" applyAlignment="1">
      <alignment horizontal="center" vertical="center"/>
      <protection/>
    </xf>
    <xf numFmtId="0" fontId="14" fillId="0" borderId="37" xfId="61" applyFont="1" applyFill="1" applyBorder="1" applyAlignment="1">
      <alignment horizontal="distributed" vertical="distributed"/>
      <protection/>
    </xf>
    <xf numFmtId="0" fontId="14" fillId="0" borderId="11" xfId="61" applyFont="1" applyFill="1" applyBorder="1" applyAlignment="1">
      <alignment horizontal="distributed" vertical="distributed"/>
      <protection/>
    </xf>
    <xf numFmtId="0" fontId="14" fillId="0" borderId="18" xfId="61" applyFont="1" applyFill="1" applyBorder="1" applyAlignment="1">
      <alignment horizontal="center" vertical="distributed"/>
      <protection/>
    </xf>
    <xf numFmtId="0" fontId="17" fillId="0" borderId="20" xfId="61" applyFont="1" applyFill="1" applyBorder="1" applyAlignment="1">
      <alignment horizontal="right"/>
      <protection/>
    </xf>
    <xf numFmtId="0" fontId="16" fillId="0" borderId="13" xfId="61" applyFont="1" applyFill="1" applyBorder="1" applyAlignment="1" quotePrefix="1">
      <alignment horizontal="right" vertical="center"/>
      <protection/>
    </xf>
    <xf numFmtId="0" fontId="10" fillId="0" borderId="14" xfId="61" applyFont="1" applyFill="1" applyBorder="1" applyAlignment="1">
      <alignment horizontal="distributed" vertical="distributed" wrapText="1"/>
      <protection/>
    </xf>
    <xf numFmtId="0" fontId="10" fillId="0" borderId="54" xfId="61" applyFont="1" applyFill="1" applyBorder="1" applyAlignment="1">
      <alignment horizontal="distributed" vertical="distributed" wrapText="1"/>
      <protection/>
    </xf>
    <xf numFmtId="0" fontId="10" fillId="0" borderId="26" xfId="61" applyFont="1" applyFill="1" applyBorder="1" applyAlignment="1">
      <alignment horizontal="distributed" vertical="distributed" wrapText="1"/>
      <protection/>
    </xf>
    <xf numFmtId="0" fontId="10" fillId="0" borderId="27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10" fillId="0" borderId="32" xfId="61" applyFont="1" applyFill="1" applyBorder="1" applyAlignment="1">
      <alignment horizontal="distributed" vertical="distributed" wrapText="1"/>
      <protection/>
    </xf>
    <xf numFmtId="0" fontId="11" fillId="0" borderId="0" xfId="61" applyFont="1" applyFill="1" applyBorder="1" applyAlignment="1">
      <alignment horizontal="distributed" vertical="distributed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11" fillId="0" borderId="0" xfId="61" applyFont="1" applyFill="1" applyBorder="1" applyAlignment="1">
      <alignment horizontal="center" vertical="distributed" wrapText="1"/>
      <protection/>
    </xf>
    <xf numFmtId="0" fontId="9" fillId="0" borderId="12" xfId="61" applyFont="1" applyFill="1" applyBorder="1" applyAlignment="1">
      <alignment horizontal="center"/>
      <protection/>
    </xf>
    <xf numFmtId="0" fontId="9" fillId="0" borderId="25" xfId="61" applyFont="1" applyFill="1" applyBorder="1" applyAlignment="1">
      <alignment horizontal="center"/>
      <protection/>
    </xf>
    <xf numFmtId="0" fontId="10" fillId="0" borderId="17" xfId="61" applyFont="1" applyFill="1" applyBorder="1" applyAlignment="1">
      <alignment horizontal="distributed" vertical="distributed" wrapText="1"/>
      <protection/>
    </xf>
    <xf numFmtId="0" fontId="10" fillId="0" borderId="34" xfId="61" applyFont="1" applyFill="1" applyBorder="1" applyAlignment="1">
      <alignment horizontal="distributed" vertical="distributed" wrapText="1"/>
      <protection/>
    </xf>
    <xf numFmtId="0" fontId="10" fillId="0" borderId="15" xfId="61" applyFont="1" applyFill="1" applyBorder="1" applyAlignment="1">
      <alignment horizontal="center" vertical="distributed"/>
      <protection/>
    </xf>
    <xf numFmtId="0" fontId="10" fillId="0" borderId="31" xfId="61" applyFont="1" applyFill="1" applyBorder="1" applyAlignment="1">
      <alignment horizontal="center" vertical="distributed"/>
      <protection/>
    </xf>
    <xf numFmtId="0" fontId="10" fillId="0" borderId="29" xfId="61" applyFont="1" applyFill="1" applyBorder="1" applyAlignment="1">
      <alignment horizontal="distributed" vertical="distributed" wrapText="1"/>
      <protection/>
    </xf>
    <xf numFmtId="0" fontId="10" fillId="0" borderId="33" xfId="61" applyFont="1" applyFill="1" applyBorder="1" applyAlignment="1">
      <alignment horizontal="distributed" vertical="distributed" wrapText="1"/>
      <protection/>
    </xf>
    <xf numFmtId="0" fontId="10" fillId="0" borderId="28" xfId="61" applyFont="1" applyFill="1" applyBorder="1" applyAlignment="1">
      <alignment horizontal="distributed" vertical="distributed"/>
      <protection/>
    </xf>
    <xf numFmtId="0" fontId="10" fillId="0" borderId="31" xfId="61" applyFont="1" applyFill="1" applyBorder="1" applyAlignment="1">
      <alignment horizontal="distributed" vertical="distributed"/>
      <protection/>
    </xf>
    <xf numFmtId="0" fontId="10" fillId="0" borderId="54" xfId="61" applyFont="1" applyFill="1" applyBorder="1" applyAlignment="1">
      <alignment horizontal="distributed" vertical="distributed"/>
      <protection/>
    </xf>
    <xf numFmtId="0" fontId="10" fillId="0" borderId="13" xfId="61" applyFont="1" applyFill="1" applyBorder="1" applyAlignment="1">
      <alignment horizontal="distributed" vertical="distributed" wrapText="1"/>
      <protection/>
    </xf>
    <xf numFmtId="0" fontId="10" fillId="0" borderId="0" xfId="61" applyFont="1" applyFill="1" applyBorder="1" applyAlignment="1">
      <alignment horizontal="distributed" vertical="distributed" wrapText="1"/>
      <protection/>
    </xf>
    <xf numFmtId="0" fontId="10" fillId="0" borderId="15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5" xfId="61" applyFont="1" applyFill="1" applyBorder="1" applyAlignment="1">
      <alignment horizontal="center" vertical="distributed" wrapText="1"/>
      <protection/>
    </xf>
    <xf numFmtId="0" fontId="10" fillId="0" borderId="10" xfId="61" applyFont="1" applyFill="1" applyBorder="1" applyAlignment="1">
      <alignment horizontal="center" vertical="distributed" wrapText="1"/>
      <protection/>
    </xf>
    <xf numFmtId="0" fontId="5" fillId="0" borderId="15" xfId="61" applyFont="1" applyFill="1" applyBorder="1" applyAlignment="1">
      <alignment horizontal="center"/>
      <protection/>
    </xf>
    <xf numFmtId="0" fontId="5" fillId="0" borderId="14" xfId="6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54" xfId="61" applyFont="1" applyFill="1" applyBorder="1" applyAlignment="1">
      <alignment horizont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54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horizontal="distributed" vertical="distributed"/>
      <protection/>
    </xf>
    <xf numFmtId="0" fontId="14" fillId="0" borderId="14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10" xfId="61" applyFont="1" applyFill="1" applyBorder="1" applyAlignment="1">
      <alignment horizontal="distributed" vertic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61"/>
  <sheetViews>
    <sheetView tabSelected="1" zoomScale="40" zoomScaleNormal="40" zoomScalePageLayoutView="0" workbookViewId="0" topLeftCell="A1">
      <selection activeCell="I2" sqref="I2"/>
    </sheetView>
  </sheetViews>
  <sheetFormatPr defaultColWidth="9.140625" defaultRowHeight="15"/>
  <cols>
    <col min="1" max="1" width="17.57421875" style="4" customWidth="1"/>
    <col min="2" max="2" width="16.57421875" style="4" customWidth="1"/>
    <col min="3" max="3" width="15.421875" style="4" customWidth="1"/>
    <col min="4" max="14" width="17.57421875" style="4" customWidth="1"/>
    <col min="15" max="17" width="8.7109375" style="4" customWidth="1"/>
    <col min="18" max="33" width="17.57421875" style="4" customWidth="1"/>
    <col min="34" max="16384" width="9.00390625" style="4" customWidth="1"/>
  </cols>
  <sheetData>
    <row r="1" spans="1:33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53.25" customHeight="1">
      <c r="A2" s="5" t="s">
        <v>45</v>
      </c>
      <c r="B2" s="6"/>
      <c r="C2" s="6"/>
      <c r="D2" s="6"/>
      <c r="E2" s="6"/>
      <c r="F2" s="7"/>
      <c r="G2" s="7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38"/>
      <c r="T2" s="39"/>
      <c r="U2" s="9"/>
      <c r="V2" s="9"/>
      <c r="W2" s="9"/>
      <c r="X2" s="9"/>
      <c r="Y2" s="9"/>
      <c r="Z2" s="9"/>
      <c r="AA2" s="9"/>
      <c r="AB2" s="9"/>
      <c r="AC2" s="173" t="s">
        <v>46</v>
      </c>
      <c r="AD2" s="173"/>
      <c r="AE2" s="173"/>
      <c r="AF2" s="173"/>
      <c r="AG2" s="173"/>
    </row>
    <row r="3" spans="1:33" ht="34.5" customHeight="1">
      <c r="A3" s="201"/>
      <c r="B3" s="202"/>
      <c r="C3" s="199" t="s">
        <v>0</v>
      </c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10"/>
      <c r="P3" s="10"/>
      <c r="Q3" s="10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184"/>
      <c r="AG3" s="185"/>
    </row>
    <row r="4" spans="1:40" ht="34.5" customHeight="1">
      <c r="A4" s="203"/>
      <c r="B4" s="204"/>
      <c r="C4" s="200"/>
      <c r="D4" s="197" t="s">
        <v>31</v>
      </c>
      <c r="E4" s="11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4"/>
      <c r="R4" s="209" t="s">
        <v>1</v>
      </c>
      <c r="S4" s="48"/>
      <c r="T4" s="40"/>
      <c r="U4" s="197" t="s">
        <v>47</v>
      </c>
      <c r="V4" s="41"/>
      <c r="W4" s="40"/>
      <c r="X4" s="195" t="s">
        <v>6</v>
      </c>
      <c r="Y4" s="41"/>
      <c r="Z4" s="41"/>
      <c r="AA4" s="41"/>
      <c r="AC4" s="48"/>
      <c r="AD4" s="48"/>
      <c r="AE4" s="48"/>
      <c r="AF4" s="192" t="s">
        <v>3</v>
      </c>
      <c r="AG4" s="175" t="s">
        <v>9</v>
      </c>
      <c r="AH4" s="182"/>
      <c r="AI4" s="15"/>
      <c r="AJ4" s="15"/>
      <c r="AK4" s="15"/>
      <c r="AL4" s="15"/>
      <c r="AM4" s="15"/>
      <c r="AN4" s="15"/>
    </row>
    <row r="5" spans="1:44" ht="34.5" customHeight="1">
      <c r="A5" s="203"/>
      <c r="B5" s="204"/>
      <c r="C5" s="200"/>
      <c r="D5" s="198"/>
      <c r="E5" s="197" t="s">
        <v>32</v>
      </c>
      <c r="F5" s="12"/>
      <c r="G5" s="12"/>
      <c r="H5" s="12"/>
      <c r="I5" s="12"/>
      <c r="J5" s="12"/>
      <c r="K5" s="12"/>
      <c r="L5" s="197" t="s">
        <v>33</v>
      </c>
      <c r="M5" s="12"/>
      <c r="N5" s="13"/>
      <c r="O5" s="14"/>
      <c r="P5" s="14"/>
      <c r="Q5" s="14"/>
      <c r="R5" s="210"/>
      <c r="S5" s="42"/>
      <c r="T5" s="47"/>
      <c r="U5" s="198"/>
      <c r="V5" s="49"/>
      <c r="W5" s="50"/>
      <c r="X5" s="196"/>
      <c r="Y5" s="49"/>
      <c r="Z5" s="51"/>
      <c r="AA5" s="48"/>
      <c r="AB5" s="188" t="s">
        <v>7</v>
      </c>
      <c r="AC5" s="56"/>
      <c r="AD5" s="56"/>
      <c r="AE5" s="47"/>
      <c r="AF5" s="193"/>
      <c r="AG5" s="176"/>
      <c r="AH5" s="182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ht="34.5" customHeight="1">
      <c r="A6" s="203"/>
      <c r="B6" s="204"/>
      <c r="C6" s="200"/>
      <c r="D6" s="198"/>
      <c r="E6" s="198"/>
      <c r="F6" s="17"/>
      <c r="G6" s="43"/>
      <c r="H6" s="195" t="s">
        <v>36</v>
      </c>
      <c r="I6" s="45"/>
      <c r="J6" s="45"/>
      <c r="K6" s="46"/>
      <c r="L6" s="198"/>
      <c r="M6" s="19"/>
      <c r="N6" s="18"/>
      <c r="O6" s="20"/>
      <c r="P6" s="20"/>
      <c r="Q6" s="20"/>
      <c r="R6" s="210"/>
      <c r="S6" s="186" t="s">
        <v>38</v>
      </c>
      <c r="T6" s="176" t="s">
        <v>4</v>
      </c>
      <c r="U6" s="198"/>
      <c r="V6" s="186" t="s">
        <v>34</v>
      </c>
      <c r="W6" s="178" t="s">
        <v>4</v>
      </c>
      <c r="X6" s="196"/>
      <c r="Y6" s="186" t="s">
        <v>40</v>
      </c>
      <c r="Z6" s="180" t="s">
        <v>39</v>
      </c>
      <c r="AA6" s="187" t="s">
        <v>41</v>
      </c>
      <c r="AB6" s="189"/>
      <c r="AC6" s="190" t="s">
        <v>2</v>
      </c>
      <c r="AD6" s="179" t="s">
        <v>8</v>
      </c>
      <c r="AE6" s="177" t="s">
        <v>35</v>
      </c>
      <c r="AF6" s="194"/>
      <c r="AG6" s="176"/>
      <c r="AH6" s="182"/>
      <c r="AI6" s="15"/>
      <c r="AJ6" s="22"/>
      <c r="AK6" s="15"/>
      <c r="AL6" s="15"/>
      <c r="AM6" s="15"/>
      <c r="AN6" s="15"/>
      <c r="AO6" s="15"/>
      <c r="AP6" s="15"/>
      <c r="AQ6" s="15"/>
      <c r="AR6" s="15"/>
    </row>
    <row r="7" spans="1:44" ht="202.5" customHeight="1">
      <c r="A7" s="203"/>
      <c r="B7" s="204"/>
      <c r="C7" s="200"/>
      <c r="D7" s="198"/>
      <c r="E7" s="198"/>
      <c r="F7" s="1" t="s">
        <v>34</v>
      </c>
      <c r="G7" s="44" t="s">
        <v>30</v>
      </c>
      <c r="H7" s="196"/>
      <c r="I7" s="1" t="s">
        <v>42</v>
      </c>
      <c r="J7" s="37" t="s">
        <v>5</v>
      </c>
      <c r="K7" s="16" t="s">
        <v>37</v>
      </c>
      <c r="L7" s="198"/>
      <c r="M7" s="21" t="s">
        <v>34</v>
      </c>
      <c r="N7" s="55" t="s">
        <v>4</v>
      </c>
      <c r="O7" s="23"/>
      <c r="P7" s="23"/>
      <c r="Q7" s="23"/>
      <c r="R7" s="210"/>
      <c r="S7" s="186"/>
      <c r="T7" s="176"/>
      <c r="U7" s="198"/>
      <c r="V7" s="186"/>
      <c r="W7" s="178"/>
      <c r="X7" s="196"/>
      <c r="Y7" s="186"/>
      <c r="Z7" s="180"/>
      <c r="AA7" s="187"/>
      <c r="AB7" s="189"/>
      <c r="AC7" s="191"/>
      <c r="AD7" s="180"/>
      <c r="AE7" s="178"/>
      <c r="AF7" s="194"/>
      <c r="AG7" s="176"/>
      <c r="AH7" s="182"/>
      <c r="AI7" s="15"/>
      <c r="AJ7" s="15"/>
      <c r="AK7" s="183"/>
      <c r="AL7" s="181"/>
      <c r="AM7" s="15"/>
      <c r="AN7" s="15"/>
      <c r="AO7" s="15"/>
      <c r="AP7" s="15"/>
      <c r="AQ7" s="15"/>
      <c r="AR7" s="15"/>
    </row>
    <row r="8" spans="1:44" ht="21">
      <c r="A8" s="24"/>
      <c r="B8" s="52"/>
      <c r="C8" s="29"/>
      <c r="D8" s="2"/>
      <c r="E8" s="2"/>
      <c r="F8" s="2"/>
      <c r="G8" s="31"/>
      <c r="H8" s="25"/>
      <c r="I8" s="27"/>
      <c r="J8" s="26"/>
      <c r="K8" s="27"/>
      <c r="L8" s="2"/>
      <c r="M8" s="28"/>
      <c r="N8" s="29"/>
      <c r="O8" s="30"/>
      <c r="P8" s="30"/>
      <c r="Q8" s="30"/>
      <c r="R8" s="2"/>
      <c r="S8" s="2"/>
      <c r="T8" s="31"/>
      <c r="U8" s="32"/>
      <c r="V8" s="28"/>
      <c r="W8" s="31"/>
      <c r="X8" s="27"/>
      <c r="Y8" s="2"/>
      <c r="Z8" s="26"/>
      <c r="AA8" s="27"/>
      <c r="AB8" s="2"/>
      <c r="AC8" s="28"/>
      <c r="AD8" s="26"/>
      <c r="AE8" s="27"/>
      <c r="AF8" s="25"/>
      <c r="AG8" s="29"/>
      <c r="AH8" s="15"/>
      <c r="AI8" s="15"/>
      <c r="AJ8" s="15"/>
      <c r="AK8" s="183"/>
      <c r="AL8" s="181"/>
      <c r="AM8" s="15"/>
      <c r="AN8" s="15"/>
      <c r="AO8" s="15"/>
      <c r="AP8" s="15"/>
      <c r="AQ8" s="15"/>
      <c r="AR8" s="15"/>
    </row>
    <row r="9" spans="1:36" ht="37.5" customHeight="1">
      <c r="A9" s="207" t="s">
        <v>11</v>
      </c>
      <c r="B9" s="208"/>
      <c r="C9" s="57">
        <f>D9+AF9+AG9+R9+U9+X9</f>
        <v>3949</v>
      </c>
      <c r="D9" s="58">
        <f>E9+L9</f>
        <v>3744</v>
      </c>
      <c r="E9" s="59">
        <f>F9+G9+H9</f>
        <v>2660</v>
      </c>
      <c r="F9" s="60">
        <v>30</v>
      </c>
      <c r="G9" s="61">
        <v>1439</v>
      </c>
      <c r="H9" s="57">
        <v>1191</v>
      </c>
      <c r="I9" s="58">
        <v>634</v>
      </c>
      <c r="J9" s="62">
        <v>88</v>
      </c>
      <c r="K9" s="58">
        <v>469</v>
      </c>
      <c r="L9" s="57">
        <v>1084</v>
      </c>
      <c r="M9" s="63">
        <v>709</v>
      </c>
      <c r="N9" s="61">
        <v>375</v>
      </c>
      <c r="O9" s="64"/>
      <c r="P9" s="64"/>
      <c r="Q9" s="64"/>
      <c r="R9" s="59">
        <v>32</v>
      </c>
      <c r="S9" s="60">
        <v>4</v>
      </c>
      <c r="T9" s="65">
        <v>28</v>
      </c>
      <c r="U9" s="59">
        <v>1</v>
      </c>
      <c r="V9" s="60">
        <v>0</v>
      </c>
      <c r="W9" s="65">
        <v>1</v>
      </c>
      <c r="X9" s="60">
        <f>SUM(Y9:AB9)</f>
        <v>138</v>
      </c>
      <c r="Y9" s="62">
        <v>6</v>
      </c>
      <c r="Z9" s="62">
        <v>82</v>
      </c>
      <c r="AA9" s="65">
        <v>11</v>
      </c>
      <c r="AB9" s="59">
        <v>39</v>
      </c>
      <c r="AC9" s="60">
        <v>18</v>
      </c>
      <c r="AD9" s="62">
        <v>8</v>
      </c>
      <c r="AE9" s="65">
        <v>13</v>
      </c>
      <c r="AF9" s="59">
        <v>9</v>
      </c>
      <c r="AG9" s="57">
        <v>25</v>
      </c>
      <c r="AH9" s="33"/>
      <c r="AI9" s="33"/>
      <c r="AJ9" s="33"/>
    </row>
    <row r="10" spans="1:42" ht="37.5" customHeight="1">
      <c r="A10" s="205" t="s">
        <v>12</v>
      </c>
      <c r="B10" s="206"/>
      <c r="C10" s="66">
        <v>3074</v>
      </c>
      <c r="D10" s="64">
        <v>2912</v>
      </c>
      <c r="E10" s="67">
        <v>2037</v>
      </c>
      <c r="F10" s="68">
        <v>29</v>
      </c>
      <c r="G10" s="69">
        <v>1082</v>
      </c>
      <c r="H10" s="66">
        <v>926</v>
      </c>
      <c r="I10" s="64">
        <v>535</v>
      </c>
      <c r="J10" s="70">
        <v>70</v>
      </c>
      <c r="K10" s="64">
        <v>321</v>
      </c>
      <c r="L10" s="66">
        <v>875</v>
      </c>
      <c r="M10" s="71">
        <v>631</v>
      </c>
      <c r="N10" s="69">
        <v>244</v>
      </c>
      <c r="O10" s="64"/>
      <c r="P10" s="64"/>
      <c r="Q10" s="64"/>
      <c r="R10" s="67">
        <v>31</v>
      </c>
      <c r="S10" s="68">
        <v>4</v>
      </c>
      <c r="T10" s="72">
        <v>27</v>
      </c>
      <c r="U10" s="67">
        <v>1</v>
      </c>
      <c r="V10" s="68">
        <v>0</v>
      </c>
      <c r="W10" s="72">
        <v>1</v>
      </c>
      <c r="X10" s="68">
        <f>SUM(Y10:AB10)</f>
        <v>109</v>
      </c>
      <c r="Y10" s="70">
        <v>4</v>
      </c>
      <c r="Z10" s="70">
        <v>67</v>
      </c>
      <c r="AA10" s="72">
        <v>9</v>
      </c>
      <c r="AB10" s="67">
        <v>29</v>
      </c>
      <c r="AC10" s="68">
        <v>13</v>
      </c>
      <c r="AD10" s="70">
        <v>4</v>
      </c>
      <c r="AE10" s="72">
        <v>12</v>
      </c>
      <c r="AF10" s="67">
        <v>6</v>
      </c>
      <c r="AG10" s="66">
        <v>15</v>
      </c>
      <c r="AH10" s="33"/>
      <c r="AI10" s="33"/>
      <c r="AJ10" s="33"/>
      <c r="AP10" s="34"/>
    </row>
    <row r="11" spans="1:42" ht="37.5" customHeight="1">
      <c r="A11" s="205" t="s">
        <v>13</v>
      </c>
      <c r="B11" s="206"/>
      <c r="C11" s="66">
        <v>875</v>
      </c>
      <c r="D11" s="64">
        <v>832</v>
      </c>
      <c r="E11" s="67">
        <v>623</v>
      </c>
      <c r="F11" s="73">
        <v>1</v>
      </c>
      <c r="G11" s="69">
        <v>357</v>
      </c>
      <c r="H11" s="66">
        <v>265</v>
      </c>
      <c r="I11" s="64">
        <v>99</v>
      </c>
      <c r="J11" s="70">
        <v>18</v>
      </c>
      <c r="K11" s="64">
        <v>148</v>
      </c>
      <c r="L11" s="66">
        <v>209</v>
      </c>
      <c r="M11" s="71">
        <v>78</v>
      </c>
      <c r="N11" s="69">
        <v>131</v>
      </c>
      <c r="O11" s="64"/>
      <c r="P11" s="64"/>
      <c r="Q11" s="64"/>
      <c r="R11" s="67">
        <v>1</v>
      </c>
      <c r="S11" s="74" t="s">
        <v>10</v>
      </c>
      <c r="T11" s="72">
        <v>1</v>
      </c>
      <c r="U11" s="66">
        <v>0</v>
      </c>
      <c r="V11" s="68">
        <v>0</v>
      </c>
      <c r="W11" s="64">
        <v>0</v>
      </c>
      <c r="X11" s="68">
        <f>SUM(Y11:AB11)</f>
        <v>29</v>
      </c>
      <c r="Y11" s="70">
        <v>2</v>
      </c>
      <c r="Z11" s="70">
        <v>15</v>
      </c>
      <c r="AA11" s="72">
        <v>2</v>
      </c>
      <c r="AB11" s="67">
        <v>10</v>
      </c>
      <c r="AC11" s="68">
        <v>5</v>
      </c>
      <c r="AD11" s="70">
        <v>4</v>
      </c>
      <c r="AE11" s="72">
        <v>1</v>
      </c>
      <c r="AF11" s="67">
        <v>3</v>
      </c>
      <c r="AG11" s="66">
        <v>10</v>
      </c>
      <c r="AH11" s="33"/>
      <c r="AI11" s="33"/>
      <c r="AJ11" s="33"/>
      <c r="AP11" s="34"/>
    </row>
    <row r="12" spans="1:42" ht="37.5" customHeight="1">
      <c r="A12" s="168"/>
      <c r="B12" s="169"/>
      <c r="C12" s="75"/>
      <c r="D12" s="76"/>
      <c r="E12" s="77"/>
      <c r="F12" s="78"/>
      <c r="G12" s="79"/>
      <c r="H12" s="75"/>
      <c r="I12" s="76"/>
      <c r="J12" s="80"/>
      <c r="K12" s="76"/>
      <c r="L12" s="75"/>
      <c r="M12" s="81"/>
      <c r="N12" s="82"/>
      <c r="O12" s="67"/>
      <c r="P12" s="64"/>
      <c r="Q12" s="64"/>
      <c r="R12" s="77"/>
      <c r="S12" s="78"/>
      <c r="T12" s="76"/>
      <c r="U12" s="77"/>
      <c r="V12" s="83"/>
      <c r="W12" s="76"/>
      <c r="X12" s="83"/>
      <c r="Y12" s="81"/>
      <c r="Z12" s="81"/>
      <c r="AA12" s="76"/>
      <c r="AB12" s="77"/>
      <c r="AC12" s="83"/>
      <c r="AD12" s="81"/>
      <c r="AE12" s="76"/>
      <c r="AF12" s="77"/>
      <c r="AG12" s="75"/>
      <c r="AH12" s="33"/>
      <c r="AI12" s="33"/>
      <c r="AJ12" s="33"/>
      <c r="AP12" s="34"/>
    </row>
    <row r="13" spans="1:42" ht="34.5" customHeight="1">
      <c r="A13" s="166" t="s">
        <v>14</v>
      </c>
      <c r="B13" s="163" t="s">
        <v>11</v>
      </c>
      <c r="C13" s="66">
        <v>8</v>
      </c>
      <c r="D13" s="64">
        <v>8</v>
      </c>
      <c r="E13" s="67">
        <v>8</v>
      </c>
      <c r="F13" s="74" t="s">
        <v>10</v>
      </c>
      <c r="G13" s="69">
        <v>2</v>
      </c>
      <c r="H13" s="66">
        <v>6</v>
      </c>
      <c r="I13" s="84" t="s">
        <v>10</v>
      </c>
      <c r="J13" s="85" t="s">
        <v>10</v>
      </c>
      <c r="K13" s="64">
        <v>6</v>
      </c>
      <c r="L13" s="86" t="s">
        <v>10</v>
      </c>
      <c r="M13" s="87" t="s">
        <v>10</v>
      </c>
      <c r="N13" s="88" t="s">
        <v>10</v>
      </c>
      <c r="O13" s="89"/>
      <c r="P13" s="84"/>
      <c r="Q13" s="84"/>
      <c r="R13" s="89" t="s">
        <v>10</v>
      </c>
      <c r="S13" s="74" t="s">
        <v>10</v>
      </c>
      <c r="T13" s="90" t="s">
        <v>10</v>
      </c>
      <c r="U13" s="89" t="s">
        <v>10</v>
      </c>
      <c r="V13" s="74" t="s">
        <v>10</v>
      </c>
      <c r="W13" s="90" t="s">
        <v>10</v>
      </c>
      <c r="X13" s="74" t="s">
        <v>10</v>
      </c>
      <c r="Y13" s="85" t="s">
        <v>10</v>
      </c>
      <c r="Z13" s="85" t="s">
        <v>10</v>
      </c>
      <c r="AA13" s="90" t="s">
        <v>10</v>
      </c>
      <c r="AB13" s="89" t="s">
        <v>10</v>
      </c>
      <c r="AC13" s="74" t="s">
        <v>10</v>
      </c>
      <c r="AD13" s="85" t="s">
        <v>10</v>
      </c>
      <c r="AE13" s="90" t="s">
        <v>10</v>
      </c>
      <c r="AF13" s="89" t="s">
        <v>10</v>
      </c>
      <c r="AG13" s="86" t="s">
        <v>10</v>
      </c>
      <c r="AH13" s="33"/>
      <c r="AI13" s="33"/>
      <c r="AJ13" s="33"/>
      <c r="AP13" s="34"/>
    </row>
    <row r="14" spans="1:36" ht="34.5" customHeight="1">
      <c r="A14" s="168"/>
      <c r="B14" s="164" t="s">
        <v>12</v>
      </c>
      <c r="C14" s="66">
        <v>6</v>
      </c>
      <c r="D14" s="64">
        <v>6</v>
      </c>
      <c r="E14" s="67">
        <v>6</v>
      </c>
      <c r="F14" s="74" t="s">
        <v>10</v>
      </c>
      <c r="G14" s="69">
        <v>1</v>
      </c>
      <c r="H14" s="66">
        <v>5</v>
      </c>
      <c r="I14" s="84" t="s">
        <v>10</v>
      </c>
      <c r="J14" s="85" t="s">
        <v>10</v>
      </c>
      <c r="K14" s="64">
        <v>5</v>
      </c>
      <c r="L14" s="86" t="s">
        <v>10</v>
      </c>
      <c r="M14" s="87" t="s">
        <v>10</v>
      </c>
      <c r="N14" s="88" t="s">
        <v>10</v>
      </c>
      <c r="O14" s="84"/>
      <c r="P14" s="84"/>
      <c r="Q14" s="84"/>
      <c r="R14" s="89" t="s">
        <v>10</v>
      </c>
      <c r="S14" s="74" t="s">
        <v>10</v>
      </c>
      <c r="T14" s="90" t="s">
        <v>10</v>
      </c>
      <c r="U14" s="89" t="s">
        <v>10</v>
      </c>
      <c r="V14" s="74" t="s">
        <v>10</v>
      </c>
      <c r="W14" s="90" t="s">
        <v>10</v>
      </c>
      <c r="X14" s="74" t="s">
        <v>10</v>
      </c>
      <c r="Y14" s="85" t="s">
        <v>10</v>
      </c>
      <c r="Z14" s="85" t="s">
        <v>10</v>
      </c>
      <c r="AA14" s="90" t="s">
        <v>10</v>
      </c>
      <c r="AB14" s="89" t="s">
        <v>10</v>
      </c>
      <c r="AC14" s="74" t="s">
        <v>10</v>
      </c>
      <c r="AD14" s="85" t="s">
        <v>10</v>
      </c>
      <c r="AE14" s="90" t="s">
        <v>10</v>
      </c>
      <c r="AF14" s="89" t="s">
        <v>10</v>
      </c>
      <c r="AG14" s="86" t="s">
        <v>10</v>
      </c>
      <c r="AH14" s="33"/>
      <c r="AI14" s="33"/>
      <c r="AJ14" s="33"/>
    </row>
    <row r="15" spans="1:36" ht="34.5" customHeight="1">
      <c r="A15" s="170"/>
      <c r="B15" s="165" t="s">
        <v>13</v>
      </c>
      <c r="C15" s="75">
        <v>2</v>
      </c>
      <c r="D15" s="76">
        <v>2</v>
      </c>
      <c r="E15" s="77">
        <v>2</v>
      </c>
      <c r="F15" s="78" t="s">
        <v>10</v>
      </c>
      <c r="G15" s="79">
        <v>1</v>
      </c>
      <c r="H15" s="75">
        <v>1</v>
      </c>
      <c r="I15" s="91" t="s">
        <v>10</v>
      </c>
      <c r="J15" s="92" t="s">
        <v>10</v>
      </c>
      <c r="K15" s="76">
        <v>1</v>
      </c>
      <c r="L15" s="93" t="s">
        <v>10</v>
      </c>
      <c r="M15" s="94" t="s">
        <v>10</v>
      </c>
      <c r="N15" s="95" t="s">
        <v>10</v>
      </c>
      <c r="O15" s="84"/>
      <c r="P15" s="84"/>
      <c r="Q15" s="84"/>
      <c r="R15" s="96" t="s">
        <v>10</v>
      </c>
      <c r="S15" s="78" t="s">
        <v>10</v>
      </c>
      <c r="T15" s="97" t="s">
        <v>10</v>
      </c>
      <c r="U15" s="96" t="s">
        <v>10</v>
      </c>
      <c r="V15" s="78" t="s">
        <v>10</v>
      </c>
      <c r="W15" s="97" t="s">
        <v>10</v>
      </c>
      <c r="X15" s="78" t="s">
        <v>10</v>
      </c>
      <c r="Y15" s="92" t="s">
        <v>10</v>
      </c>
      <c r="Z15" s="92" t="s">
        <v>10</v>
      </c>
      <c r="AA15" s="97" t="s">
        <v>10</v>
      </c>
      <c r="AB15" s="96" t="s">
        <v>10</v>
      </c>
      <c r="AC15" s="78" t="s">
        <v>10</v>
      </c>
      <c r="AD15" s="92" t="s">
        <v>10</v>
      </c>
      <c r="AE15" s="97" t="s">
        <v>10</v>
      </c>
      <c r="AF15" s="96" t="s">
        <v>10</v>
      </c>
      <c r="AG15" s="93" t="s">
        <v>10</v>
      </c>
      <c r="AH15" s="33"/>
      <c r="AI15" s="33"/>
      <c r="AJ15" s="33"/>
    </row>
    <row r="16" spans="1:36" ht="34.5" customHeight="1">
      <c r="A16" s="167" t="s">
        <v>15</v>
      </c>
      <c r="B16" s="166" t="s">
        <v>11</v>
      </c>
      <c r="C16" s="98">
        <v>319</v>
      </c>
      <c r="D16" s="99">
        <v>318</v>
      </c>
      <c r="E16" s="100">
        <v>315</v>
      </c>
      <c r="F16" s="101" t="s">
        <v>10</v>
      </c>
      <c r="G16" s="102">
        <v>200</v>
      </c>
      <c r="H16" s="98">
        <v>115</v>
      </c>
      <c r="I16" s="99">
        <v>1</v>
      </c>
      <c r="J16" s="103">
        <v>7</v>
      </c>
      <c r="K16" s="99">
        <v>107</v>
      </c>
      <c r="L16" s="98">
        <v>3</v>
      </c>
      <c r="M16" s="104" t="s">
        <v>10</v>
      </c>
      <c r="N16" s="102">
        <v>3</v>
      </c>
      <c r="O16" s="64"/>
      <c r="P16" s="64"/>
      <c r="Q16" s="64"/>
      <c r="R16" s="105" t="s">
        <v>10</v>
      </c>
      <c r="S16" s="101" t="s">
        <v>10</v>
      </c>
      <c r="T16" s="106" t="s">
        <v>10</v>
      </c>
      <c r="U16" s="105" t="s">
        <v>10</v>
      </c>
      <c r="V16" s="101" t="s">
        <v>10</v>
      </c>
      <c r="W16" s="106" t="s">
        <v>10</v>
      </c>
      <c r="X16" s="107">
        <v>1</v>
      </c>
      <c r="Y16" s="103">
        <v>1</v>
      </c>
      <c r="Z16" s="108" t="s">
        <v>10</v>
      </c>
      <c r="AA16" s="106" t="s">
        <v>10</v>
      </c>
      <c r="AB16" s="105" t="s">
        <v>10</v>
      </c>
      <c r="AC16" s="101" t="s">
        <v>10</v>
      </c>
      <c r="AD16" s="108" t="s">
        <v>10</v>
      </c>
      <c r="AE16" s="106" t="s">
        <v>10</v>
      </c>
      <c r="AF16" s="105" t="s">
        <v>10</v>
      </c>
      <c r="AG16" s="109" t="s">
        <v>10</v>
      </c>
      <c r="AH16" s="33"/>
      <c r="AI16" s="33"/>
      <c r="AJ16" s="33"/>
    </row>
    <row r="17" spans="1:42" ht="34.5" customHeight="1">
      <c r="A17" s="168"/>
      <c r="B17" s="164" t="s">
        <v>12</v>
      </c>
      <c r="C17" s="66">
        <v>209</v>
      </c>
      <c r="D17" s="64">
        <v>208</v>
      </c>
      <c r="E17" s="67">
        <v>206</v>
      </c>
      <c r="F17" s="74" t="s">
        <v>10</v>
      </c>
      <c r="G17" s="69">
        <v>133</v>
      </c>
      <c r="H17" s="66">
        <v>73</v>
      </c>
      <c r="I17" s="64">
        <v>1</v>
      </c>
      <c r="J17" s="70">
        <v>6</v>
      </c>
      <c r="K17" s="64">
        <v>66</v>
      </c>
      <c r="L17" s="66">
        <v>2</v>
      </c>
      <c r="M17" s="87" t="s">
        <v>10</v>
      </c>
      <c r="N17" s="69">
        <v>2</v>
      </c>
      <c r="O17" s="64"/>
      <c r="P17" s="64"/>
      <c r="Q17" s="64"/>
      <c r="R17" s="89" t="s">
        <v>10</v>
      </c>
      <c r="S17" s="74" t="s">
        <v>10</v>
      </c>
      <c r="T17" s="90" t="s">
        <v>10</v>
      </c>
      <c r="U17" s="89" t="s">
        <v>10</v>
      </c>
      <c r="V17" s="74" t="s">
        <v>10</v>
      </c>
      <c r="W17" s="90" t="s">
        <v>10</v>
      </c>
      <c r="X17" s="68">
        <v>1</v>
      </c>
      <c r="Y17" s="70">
        <v>1</v>
      </c>
      <c r="Z17" s="85" t="s">
        <v>10</v>
      </c>
      <c r="AA17" s="90" t="s">
        <v>10</v>
      </c>
      <c r="AB17" s="89" t="s">
        <v>10</v>
      </c>
      <c r="AC17" s="74" t="s">
        <v>10</v>
      </c>
      <c r="AD17" s="85" t="s">
        <v>10</v>
      </c>
      <c r="AE17" s="90" t="s">
        <v>10</v>
      </c>
      <c r="AF17" s="89" t="s">
        <v>10</v>
      </c>
      <c r="AG17" s="86" t="s">
        <v>10</v>
      </c>
      <c r="AH17" s="33"/>
      <c r="AI17" s="33"/>
      <c r="AJ17" s="33"/>
      <c r="AP17" s="34"/>
    </row>
    <row r="18" spans="1:42" ht="34.5" customHeight="1">
      <c r="A18" s="170"/>
      <c r="B18" s="165" t="s">
        <v>13</v>
      </c>
      <c r="C18" s="75">
        <v>110</v>
      </c>
      <c r="D18" s="76">
        <v>110</v>
      </c>
      <c r="E18" s="77">
        <v>109</v>
      </c>
      <c r="F18" s="78" t="s">
        <v>10</v>
      </c>
      <c r="G18" s="79">
        <v>67</v>
      </c>
      <c r="H18" s="75">
        <v>42</v>
      </c>
      <c r="I18" s="91" t="s">
        <v>10</v>
      </c>
      <c r="J18" s="80">
        <v>1</v>
      </c>
      <c r="K18" s="76">
        <v>41</v>
      </c>
      <c r="L18" s="110">
        <v>1</v>
      </c>
      <c r="M18" s="94" t="s">
        <v>10</v>
      </c>
      <c r="N18" s="111">
        <v>1</v>
      </c>
      <c r="O18" s="84"/>
      <c r="P18" s="84"/>
      <c r="Q18" s="84"/>
      <c r="R18" s="96" t="s">
        <v>10</v>
      </c>
      <c r="S18" s="78" t="s">
        <v>10</v>
      </c>
      <c r="T18" s="97" t="s">
        <v>10</v>
      </c>
      <c r="U18" s="96" t="s">
        <v>10</v>
      </c>
      <c r="V18" s="78" t="s">
        <v>10</v>
      </c>
      <c r="W18" s="97" t="s">
        <v>10</v>
      </c>
      <c r="X18" s="78" t="s">
        <v>10</v>
      </c>
      <c r="Y18" s="92" t="s">
        <v>10</v>
      </c>
      <c r="Z18" s="92" t="s">
        <v>10</v>
      </c>
      <c r="AA18" s="97" t="s">
        <v>10</v>
      </c>
      <c r="AB18" s="96" t="s">
        <v>10</v>
      </c>
      <c r="AC18" s="78" t="s">
        <v>10</v>
      </c>
      <c r="AD18" s="92" t="s">
        <v>10</v>
      </c>
      <c r="AE18" s="97" t="s">
        <v>10</v>
      </c>
      <c r="AF18" s="96" t="s">
        <v>10</v>
      </c>
      <c r="AG18" s="93" t="s">
        <v>10</v>
      </c>
      <c r="AH18" s="33"/>
      <c r="AI18" s="33"/>
      <c r="AJ18" s="33"/>
      <c r="AP18" s="34"/>
    </row>
    <row r="19" spans="1:42" ht="34.5" customHeight="1">
      <c r="A19" s="167" t="s">
        <v>16</v>
      </c>
      <c r="B19" s="166" t="s">
        <v>11</v>
      </c>
      <c r="C19" s="98">
        <v>497</v>
      </c>
      <c r="D19" s="99">
        <v>485</v>
      </c>
      <c r="E19" s="100">
        <v>475</v>
      </c>
      <c r="F19" s="101" t="s">
        <v>10</v>
      </c>
      <c r="G19" s="102">
        <v>175</v>
      </c>
      <c r="H19" s="98">
        <v>300</v>
      </c>
      <c r="I19" s="99">
        <v>30</v>
      </c>
      <c r="J19" s="103">
        <v>64</v>
      </c>
      <c r="K19" s="99">
        <v>206</v>
      </c>
      <c r="L19" s="98">
        <v>10</v>
      </c>
      <c r="M19" s="112" t="s">
        <v>10</v>
      </c>
      <c r="N19" s="102">
        <v>10</v>
      </c>
      <c r="O19" s="64"/>
      <c r="P19" s="64"/>
      <c r="Q19" s="64"/>
      <c r="R19" s="105" t="s">
        <v>10</v>
      </c>
      <c r="S19" s="101" t="s">
        <v>10</v>
      </c>
      <c r="T19" s="106" t="s">
        <v>10</v>
      </c>
      <c r="U19" s="105" t="s">
        <v>10</v>
      </c>
      <c r="V19" s="101" t="s">
        <v>10</v>
      </c>
      <c r="W19" s="106" t="s">
        <v>10</v>
      </c>
      <c r="X19" s="107">
        <v>8</v>
      </c>
      <c r="Y19" s="103">
        <v>3</v>
      </c>
      <c r="Z19" s="113">
        <v>3</v>
      </c>
      <c r="AA19" s="114" t="s">
        <v>10</v>
      </c>
      <c r="AB19" s="100">
        <v>2</v>
      </c>
      <c r="AC19" s="107" t="s">
        <v>10</v>
      </c>
      <c r="AD19" s="113">
        <v>2</v>
      </c>
      <c r="AE19" s="114" t="s">
        <v>10</v>
      </c>
      <c r="AF19" s="115">
        <v>1</v>
      </c>
      <c r="AG19" s="98">
        <v>3</v>
      </c>
      <c r="AH19" s="33"/>
      <c r="AI19" s="33"/>
      <c r="AJ19" s="33"/>
      <c r="AP19" s="34"/>
    </row>
    <row r="20" spans="1:36" ht="34.5" customHeight="1">
      <c r="A20" s="168"/>
      <c r="B20" s="164" t="s">
        <v>12</v>
      </c>
      <c r="C20" s="66">
        <v>352</v>
      </c>
      <c r="D20" s="64">
        <v>346</v>
      </c>
      <c r="E20" s="67">
        <v>342</v>
      </c>
      <c r="F20" s="74" t="s">
        <v>10</v>
      </c>
      <c r="G20" s="69">
        <v>113</v>
      </c>
      <c r="H20" s="66">
        <v>229</v>
      </c>
      <c r="I20" s="64">
        <v>23</v>
      </c>
      <c r="J20" s="70">
        <v>53</v>
      </c>
      <c r="K20" s="64">
        <v>153</v>
      </c>
      <c r="L20" s="66">
        <v>4</v>
      </c>
      <c r="M20" s="71" t="s">
        <v>10</v>
      </c>
      <c r="N20" s="69">
        <v>4</v>
      </c>
      <c r="O20" s="64"/>
      <c r="P20" s="64"/>
      <c r="Q20" s="64"/>
      <c r="R20" s="89" t="s">
        <v>10</v>
      </c>
      <c r="S20" s="74" t="s">
        <v>10</v>
      </c>
      <c r="T20" s="90" t="s">
        <v>10</v>
      </c>
      <c r="U20" s="89" t="s">
        <v>10</v>
      </c>
      <c r="V20" s="74" t="s">
        <v>10</v>
      </c>
      <c r="W20" s="90" t="s">
        <v>10</v>
      </c>
      <c r="X20" s="68">
        <v>6</v>
      </c>
      <c r="Y20" s="70">
        <v>2</v>
      </c>
      <c r="Z20" s="116">
        <v>3</v>
      </c>
      <c r="AA20" s="72" t="s">
        <v>10</v>
      </c>
      <c r="AB20" s="67">
        <v>1</v>
      </c>
      <c r="AC20" s="68" t="s">
        <v>10</v>
      </c>
      <c r="AD20" s="116">
        <v>1</v>
      </c>
      <c r="AE20" s="90" t="s">
        <v>10</v>
      </c>
      <c r="AF20" s="89" t="s">
        <v>10</v>
      </c>
      <c r="AG20" s="86" t="s">
        <v>10</v>
      </c>
      <c r="AH20" s="33"/>
      <c r="AI20" s="33"/>
      <c r="AJ20" s="33"/>
    </row>
    <row r="21" spans="1:36" ht="34.5" customHeight="1">
      <c r="A21" s="170"/>
      <c r="B21" s="165" t="s">
        <v>13</v>
      </c>
      <c r="C21" s="75">
        <v>145</v>
      </c>
      <c r="D21" s="76">
        <v>139</v>
      </c>
      <c r="E21" s="77">
        <v>133</v>
      </c>
      <c r="F21" s="78" t="s">
        <v>10</v>
      </c>
      <c r="G21" s="79">
        <v>62</v>
      </c>
      <c r="H21" s="75">
        <v>71</v>
      </c>
      <c r="I21" s="76">
        <v>7</v>
      </c>
      <c r="J21" s="80">
        <v>11</v>
      </c>
      <c r="K21" s="76">
        <v>53</v>
      </c>
      <c r="L21" s="75">
        <v>6</v>
      </c>
      <c r="M21" s="94" t="s">
        <v>10</v>
      </c>
      <c r="N21" s="79">
        <v>6</v>
      </c>
      <c r="O21" s="64"/>
      <c r="P21" s="64"/>
      <c r="Q21" s="64"/>
      <c r="R21" s="96" t="s">
        <v>10</v>
      </c>
      <c r="S21" s="78" t="s">
        <v>10</v>
      </c>
      <c r="T21" s="97" t="s">
        <v>10</v>
      </c>
      <c r="U21" s="96" t="s">
        <v>10</v>
      </c>
      <c r="V21" s="78" t="s">
        <v>10</v>
      </c>
      <c r="W21" s="97" t="s">
        <v>10</v>
      </c>
      <c r="X21" s="83">
        <f>SUM(Y21:AB21)</f>
        <v>2</v>
      </c>
      <c r="Y21" s="80">
        <v>1</v>
      </c>
      <c r="Z21" s="92" t="s">
        <v>10</v>
      </c>
      <c r="AA21" s="97" t="s">
        <v>10</v>
      </c>
      <c r="AB21" s="77">
        <v>1</v>
      </c>
      <c r="AC21" s="78" t="s">
        <v>10</v>
      </c>
      <c r="AD21" s="117">
        <v>1</v>
      </c>
      <c r="AE21" s="118" t="s">
        <v>10</v>
      </c>
      <c r="AF21" s="119">
        <v>1</v>
      </c>
      <c r="AG21" s="75">
        <v>3</v>
      </c>
      <c r="AH21" s="33"/>
      <c r="AI21" s="33"/>
      <c r="AJ21" s="33"/>
    </row>
    <row r="22" spans="1:36" ht="34.5" customHeight="1">
      <c r="A22" s="167" t="s">
        <v>17</v>
      </c>
      <c r="B22" s="166" t="s">
        <v>11</v>
      </c>
      <c r="C22" s="98">
        <v>466</v>
      </c>
      <c r="D22" s="99">
        <v>452</v>
      </c>
      <c r="E22" s="100">
        <v>398</v>
      </c>
      <c r="F22" s="101" t="s">
        <v>10</v>
      </c>
      <c r="G22" s="102">
        <v>174</v>
      </c>
      <c r="H22" s="98">
        <v>224</v>
      </c>
      <c r="I22" s="99">
        <v>108</v>
      </c>
      <c r="J22" s="103">
        <v>15</v>
      </c>
      <c r="K22" s="99">
        <v>101</v>
      </c>
      <c r="L22" s="98">
        <v>54</v>
      </c>
      <c r="M22" s="112">
        <v>16</v>
      </c>
      <c r="N22" s="102">
        <v>38</v>
      </c>
      <c r="O22" s="64"/>
      <c r="P22" s="64"/>
      <c r="Q22" s="64"/>
      <c r="R22" s="105" t="s">
        <v>10</v>
      </c>
      <c r="S22" s="101" t="s">
        <v>10</v>
      </c>
      <c r="T22" s="106" t="s">
        <v>10</v>
      </c>
      <c r="U22" s="105" t="s">
        <v>10</v>
      </c>
      <c r="V22" s="101" t="s">
        <v>10</v>
      </c>
      <c r="W22" s="106" t="s">
        <v>10</v>
      </c>
      <c r="X22" s="107">
        <f aca="true" t="shared" si="0" ref="X22:X41">SUM(Y22:AB22)</f>
        <v>13</v>
      </c>
      <c r="Y22" s="103">
        <v>2</v>
      </c>
      <c r="Z22" s="103">
        <v>7</v>
      </c>
      <c r="AA22" s="106" t="s">
        <v>10</v>
      </c>
      <c r="AB22" s="100">
        <v>4</v>
      </c>
      <c r="AC22" s="107">
        <v>2</v>
      </c>
      <c r="AD22" s="103">
        <v>2</v>
      </c>
      <c r="AE22" s="106" t="s">
        <v>10</v>
      </c>
      <c r="AF22" s="105" t="s">
        <v>10</v>
      </c>
      <c r="AG22" s="98">
        <v>1</v>
      </c>
      <c r="AH22" s="33"/>
      <c r="AI22" s="33"/>
      <c r="AJ22" s="33"/>
    </row>
    <row r="23" spans="1:42" ht="34.5" customHeight="1">
      <c r="A23" s="168"/>
      <c r="B23" s="164" t="s">
        <v>12</v>
      </c>
      <c r="C23" s="66">
        <v>324</v>
      </c>
      <c r="D23" s="64">
        <v>315</v>
      </c>
      <c r="E23" s="67">
        <v>282</v>
      </c>
      <c r="F23" s="74" t="s">
        <v>10</v>
      </c>
      <c r="G23" s="69">
        <v>124</v>
      </c>
      <c r="H23" s="66">
        <v>158</v>
      </c>
      <c r="I23" s="64">
        <v>83</v>
      </c>
      <c r="J23" s="70">
        <v>9</v>
      </c>
      <c r="K23" s="64">
        <v>66</v>
      </c>
      <c r="L23" s="66">
        <v>33</v>
      </c>
      <c r="M23" s="71">
        <v>10</v>
      </c>
      <c r="N23" s="69">
        <v>23</v>
      </c>
      <c r="O23" s="64"/>
      <c r="P23" s="64"/>
      <c r="Q23" s="64"/>
      <c r="R23" s="89" t="s">
        <v>10</v>
      </c>
      <c r="S23" s="74" t="s">
        <v>10</v>
      </c>
      <c r="T23" s="90" t="s">
        <v>10</v>
      </c>
      <c r="U23" s="89" t="s">
        <v>10</v>
      </c>
      <c r="V23" s="74" t="s">
        <v>10</v>
      </c>
      <c r="W23" s="90" t="s">
        <v>10</v>
      </c>
      <c r="X23" s="68">
        <f t="shared" si="0"/>
        <v>8</v>
      </c>
      <c r="Y23" s="70">
        <v>1</v>
      </c>
      <c r="Z23" s="70">
        <v>5</v>
      </c>
      <c r="AA23" s="90" t="s">
        <v>10</v>
      </c>
      <c r="AB23" s="67">
        <v>2</v>
      </c>
      <c r="AC23" s="68">
        <v>1</v>
      </c>
      <c r="AD23" s="70">
        <v>1</v>
      </c>
      <c r="AE23" s="90" t="s">
        <v>10</v>
      </c>
      <c r="AF23" s="89" t="s">
        <v>10</v>
      </c>
      <c r="AG23" s="120">
        <v>1</v>
      </c>
      <c r="AH23" s="33"/>
      <c r="AI23" s="33"/>
      <c r="AJ23" s="33"/>
      <c r="AP23" s="34"/>
    </row>
    <row r="24" spans="1:42" ht="34.5" customHeight="1">
      <c r="A24" s="170"/>
      <c r="B24" s="165" t="s">
        <v>13</v>
      </c>
      <c r="C24" s="75">
        <v>142</v>
      </c>
      <c r="D24" s="76">
        <v>137</v>
      </c>
      <c r="E24" s="77">
        <v>116</v>
      </c>
      <c r="F24" s="78" t="s">
        <v>10</v>
      </c>
      <c r="G24" s="79">
        <v>50</v>
      </c>
      <c r="H24" s="75">
        <v>66</v>
      </c>
      <c r="I24" s="76">
        <v>25</v>
      </c>
      <c r="J24" s="80">
        <v>6</v>
      </c>
      <c r="K24" s="76">
        <v>35</v>
      </c>
      <c r="L24" s="75">
        <v>21</v>
      </c>
      <c r="M24" s="121">
        <v>6</v>
      </c>
      <c r="N24" s="79">
        <v>15</v>
      </c>
      <c r="O24" s="64"/>
      <c r="P24" s="64"/>
      <c r="Q24" s="64"/>
      <c r="R24" s="96" t="s">
        <v>10</v>
      </c>
      <c r="S24" s="78" t="s">
        <v>10</v>
      </c>
      <c r="T24" s="97" t="s">
        <v>10</v>
      </c>
      <c r="U24" s="96" t="s">
        <v>10</v>
      </c>
      <c r="V24" s="78" t="s">
        <v>10</v>
      </c>
      <c r="W24" s="97" t="s">
        <v>10</v>
      </c>
      <c r="X24" s="83">
        <f t="shared" si="0"/>
        <v>5</v>
      </c>
      <c r="Y24" s="80">
        <v>1</v>
      </c>
      <c r="Z24" s="80">
        <v>2</v>
      </c>
      <c r="AA24" s="97" t="s">
        <v>10</v>
      </c>
      <c r="AB24" s="77">
        <v>2</v>
      </c>
      <c r="AC24" s="83">
        <v>1</v>
      </c>
      <c r="AD24" s="80">
        <v>1</v>
      </c>
      <c r="AE24" s="97" t="s">
        <v>10</v>
      </c>
      <c r="AF24" s="96" t="s">
        <v>10</v>
      </c>
      <c r="AG24" s="75" t="s">
        <v>10</v>
      </c>
      <c r="AH24" s="33"/>
      <c r="AI24" s="33"/>
      <c r="AJ24" s="33"/>
      <c r="AP24" s="34"/>
    </row>
    <row r="25" spans="1:42" ht="34.5" customHeight="1">
      <c r="A25" s="167" t="s">
        <v>18</v>
      </c>
      <c r="B25" s="166" t="s">
        <v>11</v>
      </c>
      <c r="C25" s="98">
        <v>430</v>
      </c>
      <c r="D25" s="99">
        <v>417</v>
      </c>
      <c r="E25" s="100">
        <v>366</v>
      </c>
      <c r="F25" s="101" t="s">
        <v>10</v>
      </c>
      <c r="G25" s="102">
        <v>172</v>
      </c>
      <c r="H25" s="98">
        <v>194</v>
      </c>
      <c r="I25" s="99">
        <v>163</v>
      </c>
      <c r="J25" s="103">
        <v>2</v>
      </c>
      <c r="K25" s="99">
        <v>29</v>
      </c>
      <c r="L25" s="98">
        <v>51</v>
      </c>
      <c r="M25" s="112">
        <v>17</v>
      </c>
      <c r="N25" s="102">
        <v>34</v>
      </c>
      <c r="O25" s="64"/>
      <c r="P25" s="64"/>
      <c r="Q25" s="64"/>
      <c r="R25" s="105" t="s">
        <v>10</v>
      </c>
      <c r="S25" s="101" t="s">
        <v>10</v>
      </c>
      <c r="T25" s="106" t="s">
        <v>10</v>
      </c>
      <c r="U25" s="105" t="s">
        <v>10</v>
      </c>
      <c r="V25" s="101" t="s">
        <v>10</v>
      </c>
      <c r="W25" s="106" t="s">
        <v>10</v>
      </c>
      <c r="X25" s="107">
        <f t="shared" si="0"/>
        <v>10</v>
      </c>
      <c r="Y25" s="108" t="s">
        <v>10</v>
      </c>
      <c r="Z25" s="103">
        <v>8</v>
      </c>
      <c r="AA25" s="106" t="s">
        <v>10</v>
      </c>
      <c r="AB25" s="100">
        <v>2</v>
      </c>
      <c r="AC25" s="107">
        <v>2</v>
      </c>
      <c r="AD25" s="108" t="s">
        <v>10</v>
      </c>
      <c r="AE25" s="114" t="s">
        <v>10</v>
      </c>
      <c r="AF25" s="105" t="s">
        <v>10</v>
      </c>
      <c r="AG25" s="122">
        <v>3</v>
      </c>
      <c r="AH25" s="33"/>
      <c r="AI25" s="33"/>
      <c r="AJ25" s="33"/>
      <c r="AP25" s="34"/>
    </row>
    <row r="26" spans="1:36" ht="34.5" customHeight="1">
      <c r="A26" s="168"/>
      <c r="B26" s="164" t="s">
        <v>12</v>
      </c>
      <c r="C26" s="66">
        <v>320</v>
      </c>
      <c r="D26" s="64">
        <v>312</v>
      </c>
      <c r="E26" s="67">
        <v>278</v>
      </c>
      <c r="F26" s="74" t="s">
        <v>10</v>
      </c>
      <c r="G26" s="69">
        <v>122</v>
      </c>
      <c r="H26" s="66">
        <v>156</v>
      </c>
      <c r="I26" s="64">
        <v>134</v>
      </c>
      <c r="J26" s="70">
        <v>2</v>
      </c>
      <c r="K26" s="64">
        <v>20</v>
      </c>
      <c r="L26" s="66">
        <v>34</v>
      </c>
      <c r="M26" s="71">
        <v>15</v>
      </c>
      <c r="N26" s="69">
        <v>19</v>
      </c>
      <c r="O26" s="64"/>
      <c r="P26" s="64"/>
      <c r="Q26" s="64"/>
      <c r="R26" s="89" t="s">
        <v>10</v>
      </c>
      <c r="S26" s="74" t="s">
        <v>10</v>
      </c>
      <c r="T26" s="90" t="s">
        <v>10</v>
      </c>
      <c r="U26" s="89" t="s">
        <v>10</v>
      </c>
      <c r="V26" s="74" t="s">
        <v>10</v>
      </c>
      <c r="W26" s="90" t="s">
        <v>10</v>
      </c>
      <c r="X26" s="68">
        <f t="shared" si="0"/>
        <v>7</v>
      </c>
      <c r="Y26" s="85" t="s">
        <v>10</v>
      </c>
      <c r="Z26" s="70">
        <v>6</v>
      </c>
      <c r="AA26" s="90" t="s">
        <v>10</v>
      </c>
      <c r="AB26" s="67">
        <v>1</v>
      </c>
      <c r="AC26" s="73">
        <v>1</v>
      </c>
      <c r="AD26" s="85" t="s">
        <v>10</v>
      </c>
      <c r="AE26" s="72" t="s">
        <v>10</v>
      </c>
      <c r="AF26" s="89" t="s">
        <v>10</v>
      </c>
      <c r="AG26" s="120">
        <v>1</v>
      </c>
      <c r="AH26" s="33"/>
      <c r="AI26" s="33"/>
      <c r="AJ26" s="33"/>
    </row>
    <row r="27" spans="1:36" ht="34.5" customHeight="1">
      <c r="A27" s="170"/>
      <c r="B27" s="165" t="s">
        <v>13</v>
      </c>
      <c r="C27" s="75">
        <v>110</v>
      </c>
      <c r="D27" s="76">
        <v>105</v>
      </c>
      <c r="E27" s="77">
        <v>88</v>
      </c>
      <c r="F27" s="78" t="s">
        <v>10</v>
      </c>
      <c r="G27" s="79">
        <v>50</v>
      </c>
      <c r="H27" s="75">
        <v>38</v>
      </c>
      <c r="I27" s="76">
        <v>29</v>
      </c>
      <c r="J27" s="92" t="s">
        <v>10</v>
      </c>
      <c r="K27" s="76">
        <v>9</v>
      </c>
      <c r="L27" s="75">
        <v>17</v>
      </c>
      <c r="M27" s="81">
        <v>2</v>
      </c>
      <c r="N27" s="79">
        <v>15</v>
      </c>
      <c r="O27" s="64"/>
      <c r="P27" s="64"/>
      <c r="Q27" s="64"/>
      <c r="R27" s="96" t="s">
        <v>10</v>
      </c>
      <c r="S27" s="78" t="s">
        <v>10</v>
      </c>
      <c r="T27" s="97" t="s">
        <v>10</v>
      </c>
      <c r="U27" s="96" t="s">
        <v>10</v>
      </c>
      <c r="V27" s="78" t="s">
        <v>10</v>
      </c>
      <c r="W27" s="97" t="s">
        <v>10</v>
      </c>
      <c r="X27" s="83">
        <f t="shared" si="0"/>
        <v>3</v>
      </c>
      <c r="Y27" s="92" t="s">
        <v>10</v>
      </c>
      <c r="Z27" s="80">
        <v>2</v>
      </c>
      <c r="AA27" s="97" t="s">
        <v>10</v>
      </c>
      <c r="AB27" s="77">
        <v>1</v>
      </c>
      <c r="AC27" s="83">
        <v>1</v>
      </c>
      <c r="AD27" s="92" t="s">
        <v>10</v>
      </c>
      <c r="AE27" s="97" t="s">
        <v>10</v>
      </c>
      <c r="AF27" s="96" t="s">
        <v>10</v>
      </c>
      <c r="AG27" s="110">
        <v>2</v>
      </c>
      <c r="AH27" s="33"/>
      <c r="AI27" s="33"/>
      <c r="AJ27" s="33"/>
    </row>
    <row r="28" spans="1:36" ht="34.5" customHeight="1">
      <c r="A28" s="167" t="s">
        <v>19</v>
      </c>
      <c r="B28" s="166" t="s">
        <v>11</v>
      </c>
      <c r="C28" s="98">
        <v>400</v>
      </c>
      <c r="D28" s="99">
        <v>388</v>
      </c>
      <c r="E28" s="100">
        <v>294</v>
      </c>
      <c r="F28" s="107">
        <v>1</v>
      </c>
      <c r="G28" s="102">
        <v>157</v>
      </c>
      <c r="H28" s="98">
        <v>136</v>
      </c>
      <c r="I28" s="99">
        <v>129</v>
      </c>
      <c r="J28" s="103" t="s">
        <v>10</v>
      </c>
      <c r="K28" s="99">
        <v>7</v>
      </c>
      <c r="L28" s="98">
        <v>94</v>
      </c>
      <c r="M28" s="112">
        <v>48</v>
      </c>
      <c r="N28" s="102">
        <v>46</v>
      </c>
      <c r="O28" s="64"/>
      <c r="P28" s="64"/>
      <c r="Q28" s="64"/>
      <c r="R28" s="123" t="s">
        <v>10</v>
      </c>
      <c r="S28" s="124" t="s">
        <v>10</v>
      </c>
      <c r="T28" s="125" t="s">
        <v>10</v>
      </c>
      <c r="U28" s="123" t="s">
        <v>10</v>
      </c>
      <c r="V28" s="124" t="s">
        <v>10</v>
      </c>
      <c r="W28" s="125" t="s">
        <v>10</v>
      </c>
      <c r="X28" s="124">
        <f t="shared" si="0"/>
        <v>11</v>
      </c>
      <c r="Y28" s="126" t="s">
        <v>10</v>
      </c>
      <c r="Z28" s="126">
        <v>5</v>
      </c>
      <c r="AA28" s="125">
        <v>2</v>
      </c>
      <c r="AB28" s="123">
        <v>4</v>
      </c>
      <c r="AC28" s="124">
        <v>2</v>
      </c>
      <c r="AD28" s="126">
        <v>1</v>
      </c>
      <c r="AE28" s="125">
        <v>1</v>
      </c>
      <c r="AF28" s="123">
        <v>1</v>
      </c>
      <c r="AG28" s="127" t="s">
        <v>10</v>
      </c>
      <c r="AH28" s="33"/>
      <c r="AI28" s="33"/>
      <c r="AJ28" s="33"/>
    </row>
    <row r="29" spans="1:42" ht="34.5" customHeight="1">
      <c r="A29" s="168"/>
      <c r="B29" s="164" t="s">
        <v>12</v>
      </c>
      <c r="C29" s="66">
        <v>297</v>
      </c>
      <c r="D29" s="64">
        <v>286</v>
      </c>
      <c r="E29" s="67">
        <v>222</v>
      </c>
      <c r="F29" s="68" t="s">
        <v>10</v>
      </c>
      <c r="G29" s="69">
        <v>110</v>
      </c>
      <c r="H29" s="66">
        <v>112</v>
      </c>
      <c r="I29" s="64">
        <v>111</v>
      </c>
      <c r="J29" s="85" t="s">
        <v>10</v>
      </c>
      <c r="K29" s="64">
        <v>1</v>
      </c>
      <c r="L29" s="66">
        <v>64</v>
      </c>
      <c r="M29" s="71">
        <v>43</v>
      </c>
      <c r="N29" s="69">
        <v>21</v>
      </c>
      <c r="O29" s="64"/>
      <c r="P29" s="64"/>
      <c r="Q29" s="64"/>
      <c r="R29" s="128" t="s">
        <v>10</v>
      </c>
      <c r="S29" s="129" t="s">
        <v>10</v>
      </c>
      <c r="T29" s="130" t="s">
        <v>10</v>
      </c>
      <c r="U29" s="128" t="s">
        <v>10</v>
      </c>
      <c r="V29" s="129" t="s">
        <v>10</v>
      </c>
      <c r="W29" s="130" t="s">
        <v>10</v>
      </c>
      <c r="X29" s="129">
        <f t="shared" si="0"/>
        <v>10</v>
      </c>
      <c r="Y29" s="131" t="s">
        <v>10</v>
      </c>
      <c r="Z29" s="131">
        <v>4</v>
      </c>
      <c r="AA29" s="130">
        <v>2</v>
      </c>
      <c r="AB29" s="128">
        <v>4</v>
      </c>
      <c r="AC29" s="129">
        <v>2</v>
      </c>
      <c r="AD29" s="131">
        <v>1</v>
      </c>
      <c r="AE29" s="130">
        <v>1</v>
      </c>
      <c r="AF29" s="128">
        <v>1</v>
      </c>
      <c r="AG29" s="132" t="s">
        <v>10</v>
      </c>
      <c r="AH29" s="33"/>
      <c r="AI29" s="33"/>
      <c r="AJ29" s="33"/>
      <c r="AP29" s="34"/>
    </row>
    <row r="30" spans="1:42" ht="34.5" customHeight="1">
      <c r="A30" s="170"/>
      <c r="B30" s="165" t="s">
        <v>13</v>
      </c>
      <c r="C30" s="75">
        <v>103</v>
      </c>
      <c r="D30" s="76">
        <v>102</v>
      </c>
      <c r="E30" s="77">
        <v>72</v>
      </c>
      <c r="F30" s="133">
        <v>1</v>
      </c>
      <c r="G30" s="79">
        <v>47</v>
      </c>
      <c r="H30" s="75">
        <v>24</v>
      </c>
      <c r="I30" s="76">
        <v>18</v>
      </c>
      <c r="J30" s="80" t="s">
        <v>10</v>
      </c>
      <c r="K30" s="76">
        <v>6</v>
      </c>
      <c r="L30" s="75">
        <v>30</v>
      </c>
      <c r="M30" s="81">
        <v>5</v>
      </c>
      <c r="N30" s="79">
        <v>25</v>
      </c>
      <c r="O30" s="64"/>
      <c r="P30" s="64"/>
      <c r="Q30" s="64"/>
      <c r="R30" s="134" t="s">
        <v>10</v>
      </c>
      <c r="S30" s="135" t="s">
        <v>10</v>
      </c>
      <c r="T30" s="136" t="s">
        <v>10</v>
      </c>
      <c r="U30" s="134" t="s">
        <v>10</v>
      </c>
      <c r="V30" s="135" t="s">
        <v>10</v>
      </c>
      <c r="W30" s="136" t="s">
        <v>10</v>
      </c>
      <c r="X30" s="135">
        <f t="shared" si="0"/>
        <v>1</v>
      </c>
      <c r="Y30" s="137" t="s">
        <v>10</v>
      </c>
      <c r="Z30" s="137">
        <v>1</v>
      </c>
      <c r="AA30" s="136" t="s">
        <v>10</v>
      </c>
      <c r="AB30" s="134" t="s">
        <v>10</v>
      </c>
      <c r="AC30" s="135" t="s">
        <v>10</v>
      </c>
      <c r="AD30" s="137" t="s">
        <v>10</v>
      </c>
      <c r="AE30" s="136" t="s">
        <v>10</v>
      </c>
      <c r="AF30" s="134" t="s">
        <v>10</v>
      </c>
      <c r="AG30" s="138" t="s">
        <v>10</v>
      </c>
      <c r="AH30" s="33"/>
      <c r="AI30" s="33"/>
      <c r="AJ30" s="33"/>
      <c r="AP30" s="34"/>
    </row>
    <row r="31" spans="1:42" ht="34.5" customHeight="1">
      <c r="A31" s="167" t="s">
        <v>20</v>
      </c>
      <c r="B31" s="166" t="s">
        <v>11</v>
      </c>
      <c r="C31" s="98">
        <v>418</v>
      </c>
      <c r="D31" s="99">
        <v>397</v>
      </c>
      <c r="E31" s="100">
        <v>260</v>
      </c>
      <c r="F31" s="107">
        <v>4</v>
      </c>
      <c r="G31" s="102">
        <v>165</v>
      </c>
      <c r="H31" s="98">
        <v>91</v>
      </c>
      <c r="I31" s="99">
        <v>88</v>
      </c>
      <c r="J31" s="103" t="s">
        <v>10</v>
      </c>
      <c r="K31" s="99">
        <v>3</v>
      </c>
      <c r="L31" s="98">
        <v>137</v>
      </c>
      <c r="M31" s="112">
        <v>91</v>
      </c>
      <c r="N31" s="102">
        <v>46</v>
      </c>
      <c r="O31" s="64"/>
      <c r="P31" s="64"/>
      <c r="Q31" s="64"/>
      <c r="R31" s="123" t="s">
        <v>10</v>
      </c>
      <c r="S31" s="124" t="s">
        <v>10</v>
      </c>
      <c r="T31" s="125" t="s">
        <v>10</v>
      </c>
      <c r="U31" s="123" t="s">
        <v>10</v>
      </c>
      <c r="V31" s="124" t="s">
        <v>10</v>
      </c>
      <c r="W31" s="125" t="s">
        <v>10</v>
      </c>
      <c r="X31" s="124">
        <f t="shared" si="0"/>
        <v>19</v>
      </c>
      <c r="Y31" s="126" t="s">
        <v>10</v>
      </c>
      <c r="Z31" s="126">
        <v>12</v>
      </c>
      <c r="AA31" s="125">
        <v>1</v>
      </c>
      <c r="AB31" s="123">
        <v>6</v>
      </c>
      <c r="AC31" s="124">
        <v>3</v>
      </c>
      <c r="AD31" s="126">
        <v>2</v>
      </c>
      <c r="AE31" s="125">
        <v>1</v>
      </c>
      <c r="AF31" s="123">
        <v>1</v>
      </c>
      <c r="AG31" s="127">
        <v>1</v>
      </c>
      <c r="AH31" s="33"/>
      <c r="AI31" s="33"/>
      <c r="AJ31" s="33"/>
      <c r="AP31" s="34"/>
    </row>
    <row r="32" spans="1:36" ht="34.5" customHeight="1">
      <c r="A32" s="168"/>
      <c r="B32" s="164" t="s">
        <v>12</v>
      </c>
      <c r="C32" s="66">
        <v>337</v>
      </c>
      <c r="D32" s="64">
        <v>324</v>
      </c>
      <c r="E32" s="67">
        <v>219</v>
      </c>
      <c r="F32" s="68">
        <v>4</v>
      </c>
      <c r="G32" s="69">
        <v>136</v>
      </c>
      <c r="H32" s="66">
        <v>79</v>
      </c>
      <c r="I32" s="64">
        <v>78</v>
      </c>
      <c r="J32" s="70" t="s">
        <v>10</v>
      </c>
      <c r="K32" s="64">
        <v>1</v>
      </c>
      <c r="L32" s="66">
        <v>105</v>
      </c>
      <c r="M32" s="71">
        <v>80</v>
      </c>
      <c r="N32" s="69">
        <v>25</v>
      </c>
      <c r="O32" s="64"/>
      <c r="P32" s="64"/>
      <c r="Q32" s="64"/>
      <c r="R32" s="128" t="s">
        <v>10</v>
      </c>
      <c r="S32" s="129" t="s">
        <v>10</v>
      </c>
      <c r="T32" s="130" t="s">
        <v>10</v>
      </c>
      <c r="U32" s="128" t="s">
        <v>10</v>
      </c>
      <c r="V32" s="129" t="s">
        <v>10</v>
      </c>
      <c r="W32" s="130" t="s">
        <v>10</v>
      </c>
      <c r="X32" s="129">
        <f t="shared" si="0"/>
        <v>13</v>
      </c>
      <c r="Y32" s="131" t="s">
        <v>10</v>
      </c>
      <c r="Z32" s="131">
        <v>10</v>
      </c>
      <c r="AA32" s="130" t="s">
        <v>10</v>
      </c>
      <c r="AB32" s="128">
        <v>3</v>
      </c>
      <c r="AC32" s="129">
        <v>2</v>
      </c>
      <c r="AD32" s="131" t="s">
        <v>10</v>
      </c>
      <c r="AE32" s="130">
        <v>1</v>
      </c>
      <c r="AF32" s="128" t="s">
        <v>10</v>
      </c>
      <c r="AG32" s="132" t="s">
        <v>10</v>
      </c>
      <c r="AH32" s="33"/>
      <c r="AI32" s="33"/>
      <c r="AJ32" s="33"/>
    </row>
    <row r="33" spans="1:36" ht="34.5" customHeight="1">
      <c r="A33" s="170"/>
      <c r="B33" s="165" t="s">
        <v>13</v>
      </c>
      <c r="C33" s="75">
        <v>81</v>
      </c>
      <c r="D33" s="76">
        <v>73</v>
      </c>
      <c r="E33" s="77">
        <v>41</v>
      </c>
      <c r="F33" s="78" t="s">
        <v>10</v>
      </c>
      <c r="G33" s="79">
        <v>29</v>
      </c>
      <c r="H33" s="75">
        <v>12</v>
      </c>
      <c r="I33" s="76">
        <v>10</v>
      </c>
      <c r="J33" s="92" t="s">
        <v>10</v>
      </c>
      <c r="K33" s="76">
        <v>2</v>
      </c>
      <c r="L33" s="75">
        <v>32</v>
      </c>
      <c r="M33" s="81">
        <v>11</v>
      </c>
      <c r="N33" s="79">
        <v>21</v>
      </c>
      <c r="O33" s="64"/>
      <c r="P33" s="64"/>
      <c r="Q33" s="64"/>
      <c r="R33" s="134" t="s">
        <v>10</v>
      </c>
      <c r="S33" s="135" t="s">
        <v>10</v>
      </c>
      <c r="T33" s="136" t="s">
        <v>10</v>
      </c>
      <c r="U33" s="134" t="s">
        <v>10</v>
      </c>
      <c r="V33" s="135" t="s">
        <v>10</v>
      </c>
      <c r="W33" s="136" t="s">
        <v>10</v>
      </c>
      <c r="X33" s="135">
        <f t="shared" si="0"/>
        <v>6</v>
      </c>
      <c r="Y33" s="137" t="s">
        <v>10</v>
      </c>
      <c r="Z33" s="137">
        <v>2</v>
      </c>
      <c r="AA33" s="136">
        <v>1</v>
      </c>
      <c r="AB33" s="134">
        <v>3</v>
      </c>
      <c r="AC33" s="135">
        <v>1</v>
      </c>
      <c r="AD33" s="137">
        <v>2</v>
      </c>
      <c r="AE33" s="136" t="s">
        <v>10</v>
      </c>
      <c r="AF33" s="134">
        <v>1</v>
      </c>
      <c r="AG33" s="138">
        <v>1</v>
      </c>
      <c r="AH33" s="33"/>
      <c r="AI33" s="33"/>
      <c r="AJ33" s="33"/>
    </row>
    <row r="34" spans="1:36" ht="34.5" customHeight="1">
      <c r="A34" s="167" t="s">
        <v>21</v>
      </c>
      <c r="B34" s="166" t="s">
        <v>11</v>
      </c>
      <c r="C34" s="98">
        <v>420</v>
      </c>
      <c r="D34" s="99">
        <v>391</v>
      </c>
      <c r="E34" s="100">
        <v>217</v>
      </c>
      <c r="F34" s="107">
        <v>2</v>
      </c>
      <c r="G34" s="102">
        <v>153</v>
      </c>
      <c r="H34" s="98">
        <v>62</v>
      </c>
      <c r="I34" s="99">
        <v>59</v>
      </c>
      <c r="J34" s="108" t="s">
        <v>10</v>
      </c>
      <c r="K34" s="99">
        <v>3</v>
      </c>
      <c r="L34" s="98">
        <v>174</v>
      </c>
      <c r="M34" s="112">
        <v>124</v>
      </c>
      <c r="N34" s="102">
        <v>50</v>
      </c>
      <c r="O34" s="64"/>
      <c r="P34" s="64"/>
      <c r="Q34" s="64"/>
      <c r="R34" s="123">
        <v>1</v>
      </c>
      <c r="S34" s="124" t="s">
        <v>10</v>
      </c>
      <c r="T34" s="125">
        <v>1</v>
      </c>
      <c r="U34" s="123" t="s">
        <v>10</v>
      </c>
      <c r="V34" s="124" t="s">
        <v>10</v>
      </c>
      <c r="W34" s="125" t="s">
        <v>10</v>
      </c>
      <c r="X34" s="124">
        <f t="shared" si="0"/>
        <v>27</v>
      </c>
      <c r="Y34" s="126" t="s">
        <v>10</v>
      </c>
      <c r="Z34" s="126">
        <v>22</v>
      </c>
      <c r="AA34" s="125">
        <v>1</v>
      </c>
      <c r="AB34" s="123">
        <v>4</v>
      </c>
      <c r="AC34" s="124">
        <v>3</v>
      </c>
      <c r="AD34" s="126" t="s">
        <v>10</v>
      </c>
      <c r="AE34" s="125">
        <v>1</v>
      </c>
      <c r="AF34" s="123">
        <v>1</v>
      </c>
      <c r="AG34" s="127" t="s">
        <v>10</v>
      </c>
      <c r="AH34" s="33"/>
      <c r="AI34" s="33"/>
      <c r="AJ34" s="33"/>
    </row>
    <row r="35" spans="1:42" ht="34.5" customHeight="1">
      <c r="A35" s="168"/>
      <c r="B35" s="164" t="s">
        <v>12</v>
      </c>
      <c r="C35" s="66">
        <v>338</v>
      </c>
      <c r="D35" s="64">
        <v>316</v>
      </c>
      <c r="E35" s="67">
        <v>178</v>
      </c>
      <c r="F35" s="68">
        <v>2</v>
      </c>
      <c r="G35" s="69">
        <v>123</v>
      </c>
      <c r="H35" s="66">
        <v>53</v>
      </c>
      <c r="I35" s="64">
        <v>50</v>
      </c>
      <c r="J35" s="85" t="s">
        <v>10</v>
      </c>
      <c r="K35" s="64">
        <v>3</v>
      </c>
      <c r="L35" s="66">
        <v>138</v>
      </c>
      <c r="M35" s="71">
        <v>109</v>
      </c>
      <c r="N35" s="69">
        <v>29</v>
      </c>
      <c r="O35" s="64"/>
      <c r="P35" s="64"/>
      <c r="Q35" s="64"/>
      <c r="R35" s="128">
        <v>1</v>
      </c>
      <c r="S35" s="129" t="s">
        <v>10</v>
      </c>
      <c r="T35" s="130">
        <v>1</v>
      </c>
      <c r="U35" s="128" t="s">
        <v>10</v>
      </c>
      <c r="V35" s="129" t="s">
        <v>10</v>
      </c>
      <c r="W35" s="130" t="s">
        <v>10</v>
      </c>
      <c r="X35" s="129">
        <f t="shared" si="0"/>
        <v>20</v>
      </c>
      <c r="Y35" s="131" t="s">
        <v>10</v>
      </c>
      <c r="Z35" s="131">
        <v>16</v>
      </c>
      <c r="AA35" s="130">
        <v>1</v>
      </c>
      <c r="AB35" s="128">
        <v>3</v>
      </c>
      <c r="AC35" s="129">
        <v>2</v>
      </c>
      <c r="AD35" s="131" t="s">
        <v>10</v>
      </c>
      <c r="AE35" s="130">
        <v>1</v>
      </c>
      <c r="AF35" s="128">
        <v>1</v>
      </c>
      <c r="AG35" s="132" t="s">
        <v>10</v>
      </c>
      <c r="AH35" s="33"/>
      <c r="AI35" s="33"/>
      <c r="AJ35" s="33"/>
      <c r="AP35" s="34"/>
    </row>
    <row r="36" spans="1:36" ht="34.5" customHeight="1">
      <c r="A36" s="170"/>
      <c r="B36" s="165" t="s">
        <v>13</v>
      </c>
      <c r="C36" s="75">
        <v>82</v>
      </c>
      <c r="D36" s="76">
        <v>75</v>
      </c>
      <c r="E36" s="77">
        <v>39</v>
      </c>
      <c r="F36" s="78" t="s">
        <v>10</v>
      </c>
      <c r="G36" s="79">
        <v>30</v>
      </c>
      <c r="H36" s="75">
        <v>9</v>
      </c>
      <c r="I36" s="76">
        <v>9</v>
      </c>
      <c r="J36" s="92" t="s">
        <v>10</v>
      </c>
      <c r="K36" s="76" t="s">
        <v>10</v>
      </c>
      <c r="L36" s="75">
        <v>36</v>
      </c>
      <c r="M36" s="81">
        <v>15</v>
      </c>
      <c r="N36" s="79">
        <v>21</v>
      </c>
      <c r="O36" s="64"/>
      <c r="P36" s="64"/>
      <c r="Q36" s="64"/>
      <c r="R36" s="134" t="s">
        <v>10</v>
      </c>
      <c r="S36" s="135" t="s">
        <v>10</v>
      </c>
      <c r="T36" s="136" t="s">
        <v>10</v>
      </c>
      <c r="U36" s="134" t="s">
        <v>10</v>
      </c>
      <c r="V36" s="135" t="s">
        <v>10</v>
      </c>
      <c r="W36" s="136" t="s">
        <v>10</v>
      </c>
      <c r="X36" s="135">
        <f t="shared" si="0"/>
        <v>7</v>
      </c>
      <c r="Y36" s="137" t="s">
        <v>10</v>
      </c>
      <c r="Z36" s="137">
        <v>6</v>
      </c>
      <c r="AA36" s="136" t="s">
        <v>10</v>
      </c>
      <c r="AB36" s="134">
        <v>1</v>
      </c>
      <c r="AC36" s="135">
        <v>1</v>
      </c>
      <c r="AD36" s="137" t="s">
        <v>10</v>
      </c>
      <c r="AE36" s="136" t="s">
        <v>10</v>
      </c>
      <c r="AF36" s="134" t="s">
        <v>10</v>
      </c>
      <c r="AG36" s="138" t="s">
        <v>10</v>
      </c>
      <c r="AH36" s="33"/>
      <c r="AI36" s="33"/>
      <c r="AJ36" s="33"/>
    </row>
    <row r="37" spans="1:42" ht="34.5" customHeight="1">
      <c r="A37" s="167" t="s">
        <v>22</v>
      </c>
      <c r="B37" s="166" t="s">
        <v>11</v>
      </c>
      <c r="C37" s="98">
        <v>347</v>
      </c>
      <c r="D37" s="99">
        <v>310</v>
      </c>
      <c r="E37" s="100">
        <v>150</v>
      </c>
      <c r="F37" s="107">
        <v>3</v>
      </c>
      <c r="G37" s="102">
        <v>102</v>
      </c>
      <c r="H37" s="98">
        <v>45</v>
      </c>
      <c r="I37" s="99">
        <v>43</v>
      </c>
      <c r="J37" s="108" t="s">
        <v>10</v>
      </c>
      <c r="K37" s="99">
        <v>2</v>
      </c>
      <c r="L37" s="98">
        <v>160</v>
      </c>
      <c r="M37" s="112">
        <v>125</v>
      </c>
      <c r="N37" s="102">
        <v>35</v>
      </c>
      <c r="O37" s="64"/>
      <c r="P37" s="64"/>
      <c r="Q37" s="64"/>
      <c r="R37" s="123">
        <v>5</v>
      </c>
      <c r="S37" s="124">
        <v>1</v>
      </c>
      <c r="T37" s="125">
        <v>4</v>
      </c>
      <c r="U37" s="123" t="s">
        <v>10</v>
      </c>
      <c r="V37" s="124" t="s">
        <v>10</v>
      </c>
      <c r="W37" s="125" t="s">
        <v>10</v>
      </c>
      <c r="X37" s="124">
        <f t="shared" si="0"/>
        <v>31</v>
      </c>
      <c r="Y37" s="126" t="s">
        <v>10</v>
      </c>
      <c r="Z37" s="126">
        <v>22</v>
      </c>
      <c r="AA37" s="125">
        <v>4</v>
      </c>
      <c r="AB37" s="123">
        <v>5</v>
      </c>
      <c r="AC37" s="124">
        <v>4</v>
      </c>
      <c r="AD37" s="126" t="s">
        <v>10</v>
      </c>
      <c r="AE37" s="125">
        <v>1</v>
      </c>
      <c r="AF37" s="123" t="s">
        <v>10</v>
      </c>
      <c r="AG37" s="127">
        <v>1</v>
      </c>
      <c r="AH37" s="33"/>
      <c r="AI37" s="33"/>
      <c r="AJ37" s="33"/>
      <c r="AP37" s="34"/>
    </row>
    <row r="38" spans="1:42" ht="34.5" customHeight="1">
      <c r="A38" s="168"/>
      <c r="B38" s="164" t="s">
        <v>12</v>
      </c>
      <c r="C38" s="66">
        <v>308</v>
      </c>
      <c r="D38" s="64">
        <v>276</v>
      </c>
      <c r="E38" s="67">
        <v>137</v>
      </c>
      <c r="F38" s="68">
        <v>3</v>
      </c>
      <c r="G38" s="69">
        <v>91</v>
      </c>
      <c r="H38" s="66">
        <v>43</v>
      </c>
      <c r="I38" s="64">
        <v>42</v>
      </c>
      <c r="J38" s="85" t="s">
        <v>10</v>
      </c>
      <c r="K38" s="64">
        <v>1</v>
      </c>
      <c r="L38" s="66">
        <v>139</v>
      </c>
      <c r="M38" s="71">
        <v>113</v>
      </c>
      <c r="N38" s="69">
        <v>26</v>
      </c>
      <c r="O38" s="64"/>
      <c r="P38" s="64"/>
      <c r="Q38" s="64"/>
      <c r="R38" s="128">
        <v>5</v>
      </c>
      <c r="S38" s="129">
        <v>1</v>
      </c>
      <c r="T38" s="130">
        <v>4</v>
      </c>
      <c r="U38" s="128" t="s">
        <v>10</v>
      </c>
      <c r="V38" s="129" t="s">
        <v>10</v>
      </c>
      <c r="W38" s="130" t="s">
        <v>10</v>
      </c>
      <c r="X38" s="129">
        <f t="shared" si="0"/>
        <v>27</v>
      </c>
      <c r="Y38" s="131" t="s">
        <v>10</v>
      </c>
      <c r="Z38" s="131">
        <v>20</v>
      </c>
      <c r="AA38" s="130">
        <v>3</v>
      </c>
      <c r="AB38" s="128">
        <v>4</v>
      </c>
      <c r="AC38" s="129">
        <v>3</v>
      </c>
      <c r="AD38" s="131" t="s">
        <v>10</v>
      </c>
      <c r="AE38" s="130">
        <v>1</v>
      </c>
      <c r="AF38" s="128" t="s">
        <v>10</v>
      </c>
      <c r="AG38" s="132" t="s">
        <v>10</v>
      </c>
      <c r="AH38" s="33"/>
      <c r="AI38" s="33"/>
      <c r="AJ38" s="33"/>
      <c r="AP38" s="34"/>
    </row>
    <row r="39" spans="1:42" ht="34.5" customHeight="1">
      <c r="A39" s="170"/>
      <c r="B39" s="165" t="s">
        <v>13</v>
      </c>
      <c r="C39" s="75">
        <v>39</v>
      </c>
      <c r="D39" s="76">
        <v>34</v>
      </c>
      <c r="E39" s="77">
        <v>13</v>
      </c>
      <c r="F39" s="78" t="s">
        <v>10</v>
      </c>
      <c r="G39" s="79">
        <v>11</v>
      </c>
      <c r="H39" s="93">
        <v>2</v>
      </c>
      <c r="I39" s="139">
        <v>1</v>
      </c>
      <c r="J39" s="92" t="s">
        <v>10</v>
      </c>
      <c r="K39" s="139">
        <v>1</v>
      </c>
      <c r="L39" s="75">
        <v>21</v>
      </c>
      <c r="M39" s="81">
        <v>12</v>
      </c>
      <c r="N39" s="79">
        <v>9</v>
      </c>
      <c r="O39" s="64"/>
      <c r="P39" s="64"/>
      <c r="Q39" s="64"/>
      <c r="R39" s="134" t="s">
        <v>10</v>
      </c>
      <c r="S39" s="135" t="s">
        <v>10</v>
      </c>
      <c r="T39" s="136" t="s">
        <v>10</v>
      </c>
      <c r="U39" s="134" t="s">
        <v>10</v>
      </c>
      <c r="V39" s="135" t="s">
        <v>10</v>
      </c>
      <c r="W39" s="136" t="s">
        <v>10</v>
      </c>
      <c r="X39" s="135">
        <f t="shared" si="0"/>
        <v>4</v>
      </c>
      <c r="Y39" s="137" t="s">
        <v>10</v>
      </c>
      <c r="Z39" s="137">
        <v>2</v>
      </c>
      <c r="AA39" s="136">
        <v>1</v>
      </c>
      <c r="AB39" s="134">
        <v>1</v>
      </c>
      <c r="AC39" s="135">
        <v>1</v>
      </c>
      <c r="AD39" s="137" t="s">
        <v>10</v>
      </c>
      <c r="AE39" s="136" t="s">
        <v>10</v>
      </c>
      <c r="AF39" s="134" t="s">
        <v>10</v>
      </c>
      <c r="AG39" s="138">
        <v>1</v>
      </c>
      <c r="AH39" s="33"/>
      <c r="AI39" s="33"/>
      <c r="AJ39" s="33"/>
      <c r="AP39" s="34"/>
    </row>
    <row r="40" spans="1:36" ht="34.5" customHeight="1">
      <c r="A40" s="167" t="s">
        <v>23</v>
      </c>
      <c r="B40" s="166" t="s">
        <v>11</v>
      </c>
      <c r="C40" s="98">
        <v>237</v>
      </c>
      <c r="D40" s="99">
        <v>210</v>
      </c>
      <c r="E40" s="100">
        <v>83</v>
      </c>
      <c r="F40" s="107">
        <v>6</v>
      </c>
      <c r="G40" s="102">
        <v>63</v>
      </c>
      <c r="H40" s="98">
        <v>14</v>
      </c>
      <c r="I40" s="99">
        <v>11</v>
      </c>
      <c r="J40" s="108" t="s">
        <v>10</v>
      </c>
      <c r="K40" s="99">
        <v>3</v>
      </c>
      <c r="L40" s="98">
        <v>127</v>
      </c>
      <c r="M40" s="112">
        <v>103</v>
      </c>
      <c r="N40" s="102">
        <v>24</v>
      </c>
      <c r="O40" s="64"/>
      <c r="P40" s="64"/>
      <c r="Q40" s="64"/>
      <c r="R40" s="123">
        <v>8</v>
      </c>
      <c r="S40" s="124">
        <v>2</v>
      </c>
      <c r="T40" s="125">
        <v>6</v>
      </c>
      <c r="U40" s="123" t="s">
        <v>10</v>
      </c>
      <c r="V40" s="124" t="s">
        <v>10</v>
      </c>
      <c r="W40" s="125" t="s">
        <v>10</v>
      </c>
      <c r="X40" s="124">
        <f t="shared" si="0"/>
        <v>11</v>
      </c>
      <c r="Y40" s="126" t="s">
        <v>10</v>
      </c>
      <c r="Z40" s="126">
        <v>1</v>
      </c>
      <c r="AA40" s="125">
        <v>3</v>
      </c>
      <c r="AB40" s="123">
        <v>7</v>
      </c>
      <c r="AC40" s="124" t="s">
        <v>10</v>
      </c>
      <c r="AD40" s="126">
        <v>1</v>
      </c>
      <c r="AE40" s="125">
        <v>6</v>
      </c>
      <c r="AF40" s="123">
        <v>3</v>
      </c>
      <c r="AG40" s="127">
        <v>5</v>
      </c>
      <c r="AH40" s="33"/>
      <c r="AI40" s="33"/>
      <c r="AJ40" s="33"/>
    </row>
    <row r="41" spans="1:36" ht="34.5" customHeight="1">
      <c r="A41" s="168"/>
      <c r="B41" s="164" t="s">
        <v>12</v>
      </c>
      <c r="C41" s="66">
        <v>218</v>
      </c>
      <c r="D41" s="64">
        <v>193</v>
      </c>
      <c r="E41" s="67">
        <v>80</v>
      </c>
      <c r="F41" s="68">
        <v>6</v>
      </c>
      <c r="G41" s="69">
        <v>60</v>
      </c>
      <c r="H41" s="66">
        <v>14</v>
      </c>
      <c r="I41" s="64">
        <v>11</v>
      </c>
      <c r="J41" s="85" t="s">
        <v>10</v>
      </c>
      <c r="K41" s="64">
        <v>3</v>
      </c>
      <c r="L41" s="66">
        <v>113</v>
      </c>
      <c r="M41" s="71">
        <v>95</v>
      </c>
      <c r="N41" s="69">
        <v>18</v>
      </c>
      <c r="O41" s="64"/>
      <c r="P41" s="64"/>
      <c r="Q41" s="64"/>
      <c r="R41" s="128">
        <v>8</v>
      </c>
      <c r="S41" s="129">
        <v>2</v>
      </c>
      <c r="T41" s="130">
        <v>6</v>
      </c>
      <c r="U41" s="128" t="s">
        <v>10</v>
      </c>
      <c r="V41" s="129" t="s">
        <v>10</v>
      </c>
      <c r="W41" s="130" t="s">
        <v>10</v>
      </c>
      <c r="X41" s="129">
        <f t="shared" si="0"/>
        <v>11</v>
      </c>
      <c r="Y41" s="131" t="s">
        <v>10</v>
      </c>
      <c r="Z41" s="131">
        <v>1</v>
      </c>
      <c r="AA41" s="130">
        <v>3</v>
      </c>
      <c r="AB41" s="128">
        <v>7</v>
      </c>
      <c r="AC41" s="129" t="s">
        <v>10</v>
      </c>
      <c r="AD41" s="131">
        <v>1</v>
      </c>
      <c r="AE41" s="130">
        <v>6</v>
      </c>
      <c r="AF41" s="128">
        <v>2</v>
      </c>
      <c r="AG41" s="132">
        <v>4</v>
      </c>
      <c r="AH41" s="33"/>
      <c r="AI41" s="33"/>
      <c r="AJ41" s="33"/>
    </row>
    <row r="42" spans="1:36" ht="34.5" customHeight="1">
      <c r="A42" s="170"/>
      <c r="B42" s="165" t="s">
        <v>13</v>
      </c>
      <c r="C42" s="75">
        <v>19</v>
      </c>
      <c r="D42" s="76">
        <v>17</v>
      </c>
      <c r="E42" s="77">
        <v>3</v>
      </c>
      <c r="F42" s="78" t="s">
        <v>10</v>
      </c>
      <c r="G42" s="79">
        <v>3</v>
      </c>
      <c r="H42" s="93" t="s">
        <v>10</v>
      </c>
      <c r="I42" s="91" t="s">
        <v>10</v>
      </c>
      <c r="J42" s="92" t="s">
        <v>10</v>
      </c>
      <c r="K42" s="91" t="s">
        <v>10</v>
      </c>
      <c r="L42" s="75">
        <v>14</v>
      </c>
      <c r="M42" s="81">
        <v>8</v>
      </c>
      <c r="N42" s="79">
        <v>6</v>
      </c>
      <c r="O42" s="64"/>
      <c r="P42" s="64"/>
      <c r="Q42" s="64"/>
      <c r="R42" s="134" t="s">
        <v>10</v>
      </c>
      <c r="S42" s="135" t="s">
        <v>10</v>
      </c>
      <c r="T42" s="136" t="s">
        <v>10</v>
      </c>
      <c r="U42" s="134" t="s">
        <v>10</v>
      </c>
      <c r="V42" s="135" t="s">
        <v>10</v>
      </c>
      <c r="W42" s="136" t="s">
        <v>10</v>
      </c>
      <c r="X42" s="135" t="s">
        <v>10</v>
      </c>
      <c r="Y42" s="137" t="s">
        <v>10</v>
      </c>
      <c r="Z42" s="137" t="s">
        <v>10</v>
      </c>
      <c r="AA42" s="136" t="s">
        <v>10</v>
      </c>
      <c r="AB42" s="134" t="s">
        <v>10</v>
      </c>
      <c r="AC42" s="135" t="s">
        <v>10</v>
      </c>
      <c r="AD42" s="137" t="s">
        <v>10</v>
      </c>
      <c r="AE42" s="136" t="s">
        <v>10</v>
      </c>
      <c r="AF42" s="134">
        <v>1</v>
      </c>
      <c r="AG42" s="138">
        <v>1</v>
      </c>
      <c r="AH42" s="33"/>
      <c r="AI42" s="33"/>
      <c r="AJ42" s="33"/>
    </row>
    <row r="43" spans="1:42" ht="34.5" customHeight="1">
      <c r="A43" s="167" t="s">
        <v>24</v>
      </c>
      <c r="B43" s="166" t="s">
        <v>11</v>
      </c>
      <c r="C43" s="98">
        <v>209</v>
      </c>
      <c r="D43" s="99">
        <v>191</v>
      </c>
      <c r="E43" s="100">
        <v>51</v>
      </c>
      <c r="F43" s="107">
        <v>7</v>
      </c>
      <c r="G43" s="102">
        <v>41</v>
      </c>
      <c r="H43" s="98">
        <v>3</v>
      </c>
      <c r="I43" s="99">
        <v>2</v>
      </c>
      <c r="J43" s="108" t="s">
        <v>10</v>
      </c>
      <c r="K43" s="99">
        <v>1</v>
      </c>
      <c r="L43" s="98">
        <v>140</v>
      </c>
      <c r="M43" s="112">
        <v>101</v>
      </c>
      <c r="N43" s="102">
        <v>39</v>
      </c>
      <c r="O43" s="64"/>
      <c r="P43" s="64"/>
      <c r="Q43" s="64"/>
      <c r="R43" s="123">
        <v>9</v>
      </c>
      <c r="S43" s="124">
        <v>1</v>
      </c>
      <c r="T43" s="125">
        <v>8</v>
      </c>
      <c r="U43" s="123">
        <v>1</v>
      </c>
      <c r="V43" s="124" t="s">
        <v>10</v>
      </c>
      <c r="W43" s="125">
        <v>1</v>
      </c>
      <c r="X43" s="124">
        <v>3</v>
      </c>
      <c r="Y43" s="126" t="s">
        <v>10</v>
      </c>
      <c r="Z43" s="126">
        <v>2</v>
      </c>
      <c r="AA43" s="125" t="s">
        <v>10</v>
      </c>
      <c r="AB43" s="123">
        <v>1</v>
      </c>
      <c r="AC43" s="124">
        <v>1</v>
      </c>
      <c r="AD43" s="126" t="s">
        <v>10</v>
      </c>
      <c r="AE43" s="125" t="s">
        <v>10</v>
      </c>
      <c r="AF43" s="123">
        <v>1</v>
      </c>
      <c r="AG43" s="127">
        <v>4</v>
      </c>
      <c r="AH43" s="33"/>
      <c r="AI43" s="33"/>
      <c r="AJ43" s="33"/>
      <c r="AP43" s="34"/>
    </row>
    <row r="44" spans="1:42" ht="34.5" customHeight="1">
      <c r="A44" s="168"/>
      <c r="B44" s="164" t="s">
        <v>12</v>
      </c>
      <c r="C44" s="66">
        <v>189</v>
      </c>
      <c r="D44" s="64">
        <v>173</v>
      </c>
      <c r="E44" s="67">
        <v>49</v>
      </c>
      <c r="F44" s="68">
        <v>7</v>
      </c>
      <c r="G44" s="69">
        <v>39</v>
      </c>
      <c r="H44" s="66">
        <v>3</v>
      </c>
      <c r="I44" s="64">
        <v>2</v>
      </c>
      <c r="J44" s="85" t="s">
        <v>10</v>
      </c>
      <c r="K44" s="64">
        <v>1</v>
      </c>
      <c r="L44" s="66">
        <v>124</v>
      </c>
      <c r="M44" s="71">
        <v>93</v>
      </c>
      <c r="N44" s="69">
        <v>31</v>
      </c>
      <c r="O44" s="64"/>
      <c r="P44" s="64"/>
      <c r="Q44" s="64"/>
      <c r="R44" s="128">
        <v>8</v>
      </c>
      <c r="S44" s="129">
        <v>1</v>
      </c>
      <c r="T44" s="130">
        <v>7</v>
      </c>
      <c r="U44" s="128">
        <v>1</v>
      </c>
      <c r="V44" s="129" t="s">
        <v>10</v>
      </c>
      <c r="W44" s="130">
        <v>1</v>
      </c>
      <c r="X44" s="129">
        <v>3</v>
      </c>
      <c r="Y44" s="131" t="s">
        <v>10</v>
      </c>
      <c r="Z44" s="131">
        <v>2</v>
      </c>
      <c r="AA44" s="130" t="s">
        <v>10</v>
      </c>
      <c r="AB44" s="128">
        <v>1</v>
      </c>
      <c r="AC44" s="129">
        <v>1</v>
      </c>
      <c r="AD44" s="131" t="s">
        <v>10</v>
      </c>
      <c r="AE44" s="130" t="s">
        <v>10</v>
      </c>
      <c r="AF44" s="128">
        <v>1</v>
      </c>
      <c r="AG44" s="132">
        <v>3</v>
      </c>
      <c r="AH44" s="33"/>
      <c r="AI44" s="33"/>
      <c r="AJ44" s="33"/>
      <c r="AP44" s="34"/>
    </row>
    <row r="45" spans="1:42" ht="34.5" customHeight="1">
      <c r="A45" s="170"/>
      <c r="B45" s="165" t="s">
        <v>13</v>
      </c>
      <c r="C45" s="75">
        <v>20</v>
      </c>
      <c r="D45" s="76">
        <v>18</v>
      </c>
      <c r="E45" s="77">
        <v>2</v>
      </c>
      <c r="F45" s="78" t="s">
        <v>10</v>
      </c>
      <c r="G45" s="79">
        <v>2</v>
      </c>
      <c r="H45" s="93" t="s">
        <v>10</v>
      </c>
      <c r="I45" s="91" t="s">
        <v>10</v>
      </c>
      <c r="J45" s="92" t="s">
        <v>10</v>
      </c>
      <c r="K45" s="91" t="s">
        <v>10</v>
      </c>
      <c r="L45" s="75">
        <v>16</v>
      </c>
      <c r="M45" s="81">
        <v>8</v>
      </c>
      <c r="N45" s="79">
        <v>8</v>
      </c>
      <c r="O45" s="64"/>
      <c r="P45" s="64"/>
      <c r="Q45" s="64"/>
      <c r="R45" s="134">
        <v>1</v>
      </c>
      <c r="S45" s="135" t="s">
        <v>10</v>
      </c>
      <c r="T45" s="136">
        <v>1</v>
      </c>
      <c r="U45" s="134" t="s">
        <v>10</v>
      </c>
      <c r="V45" s="135" t="s">
        <v>10</v>
      </c>
      <c r="W45" s="136" t="s">
        <v>10</v>
      </c>
      <c r="X45" s="135" t="s">
        <v>10</v>
      </c>
      <c r="Y45" s="137" t="s">
        <v>10</v>
      </c>
      <c r="Z45" s="137" t="s">
        <v>10</v>
      </c>
      <c r="AA45" s="136" t="s">
        <v>10</v>
      </c>
      <c r="AB45" s="134" t="s">
        <v>10</v>
      </c>
      <c r="AC45" s="135" t="s">
        <v>10</v>
      </c>
      <c r="AD45" s="137" t="s">
        <v>10</v>
      </c>
      <c r="AE45" s="136" t="s">
        <v>10</v>
      </c>
      <c r="AF45" s="134" t="s">
        <v>10</v>
      </c>
      <c r="AG45" s="138">
        <v>1</v>
      </c>
      <c r="AH45" s="33"/>
      <c r="AI45" s="33"/>
      <c r="AJ45" s="33"/>
      <c r="AP45" s="34"/>
    </row>
    <row r="46" spans="1:36" ht="34.5" customHeight="1">
      <c r="A46" s="168" t="s">
        <v>25</v>
      </c>
      <c r="B46" s="163" t="s">
        <v>11</v>
      </c>
      <c r="C46" s="66">
        <v>105</v>
      </c>
      <c r="D46" s="64">
        <v>98</v>
      </c>
      <c r="E46" s="67">
        <v>27</v>
      </c>
      <c r="F46" s="68">
        <v>3</v>
      </c>
      <c r="G46" s="69">
        <v>23</v>
      </c>
      <c r="H46" s="120">
        <v>1</v>
      </c>
      <c r="I46" s="84" t="s">
        <v>10</v>
      </c>
      <c r="J46" s="85" t="s">
        <v>10</v>
      </c>
      <c r="K46" s="140">
        <v>1</v>
      </c>
      <c r="L46" s="66">
        <v>71</v>
      </c>
      <c r="M46" s="71">
        <v>38</v>
      </c>
      <c r="N46" s="69">
        <v>33</v>
      </c>
      <c r="O46" s="64"/>
      <c r="P46" s="64"/>
      <c r="Q46" s="64"/>
      <c r="R46" s="128">
        <v>3</v>
      </c>
      <c r="S46" s="129" t="s">
        <v>10</v>
      </c>
      <c r="T46" s="130">
        <v>3</v>
      </c>
      <c r="U46" s="123" t="s">
        <v>10</v>
      </c>
      <c r="V46" s="124" t="s">
        <v>10</v>
      </c>
      <c r="W46" s="125" t="s">
        <v>10</v>
      </c>
      <c r="X46" s="129">
        <v>2</v>
      </c>
      <c r="Y46" s="131" t="s">
        <v>10</v>
      </c>
      <c r="Z46" s="131" t="s">
        <v>10</v>
      </c>
      <c r="AA46" s="130" t="s">
        <v>10</v>
      </c>
      <c r="AB46" s="128">
        <v>2</v>
      </c>
      <c r="AC46" s="129">
        <v>1</v>
      </c>
      <c r="AD46" s="131" t="s">
        <v>10</v>
      </c>
      <c r="AE46" s="130">
        <v>1</v>
      </c>
      <c r="AF46" s="128" t="s">
        <v>10</v>
      </c>
      <c r="AG46" s="132">
        <v>2</v>
      </c>
      <c r="AH46" s="33"/>
      <c r="AI46" s="33"/>
      <c r="AJ46" s="33"/>
    </row>
    <row r="47" spans="1:36" ht="34.5" customHeight="1">
      <c r="A47" s="168"/>
      <c r="B47" s="164" t="s">
        <v>12</v>
      </c>
      <c r="C47" s="66">
        <v>93</v>
      </c>
      <c r="D47" s="64">
        <v>86</v>
      </c>
      <c r="E47" s="67">
        <v>24</v>
      </c>
      <c r="F47" s="68">
        <v>3</v>
      </c>
      <c r="G47" s="69">
        <v>20</v>
      </c>
      <c r="H47" s="120">
        <v>1</v>
      </c>
      <c r="I47" s="84" t="s">
        <v>10</v>
      </c>
      <c r="J47" s="85" t="s">
        <v>10</v>
      </c>
      <c r="K47" s="140">
        <v>1</v>
      </c>
      <c r="L47" s="66">
        <v>62</v>
      </c>
      <c r="M47" s="71">
        <v>32</v>
      </c>
      <c r="N47" s="69">
        <v>30</v>
      </c>
      <c r="O47" s="64"/>
      <c r="P47" s="64"/>
      <c r="Q47" s="64"/>
      <c r="R47" s="128">
        <v>3</v>
      </c>
      <c r="S47" s="129" t="s">
        <v>10</v>
      </c>
      <c r="T47" s="130">
        <v>3</v>
      </c>
      <c r="U47" s="128" t="s">
        <v>10</v>
      </c>
      <c r="V47" s="129" t="s">
        <v>10</v>
      </c>
      <c r="W47" s="130" t="s">
        <v>10</v>
      </c>
      <c r="X47" s="129">
        <v>2</v>
      </c>
      <c r="Y47" s="131" t="s">
        <v>10</v>
      </c>
      <c r="Z47" s="131" t="s">
        <v>10</v>
      </c>
      <c r="AA47" s="130" t="s">
        <v>10</v>
      </c>
      <c r="AB47" s="128">
        <v>2</v>
      </c>
      <c r="AC47" s="129">
        <v>1</v>
      </c>
      <c r="AD47" s="131" t="s">
        <v>10</v>
      </c>
      <c r="AE47" s="130">
        <v>1</v>
      </c>
      <c r="AF47" s="128" t="s">
        <v>10</v>
      </c>
      <c r="AG47" s="132">
        <v>2</v>
      </c>
      <c r="AH47" s="33"/>
      <c r="AI47" s="33"/>
      <c r="AJ47" s="33"/>
    </row>
    <row r="48" spans="1:36" ht="34.5" customHeight="1">
      <c r="A48" s="170"/>
      <c r="B48" s="165" t="s">
        <v>13</v>
      </c>
      <c r="C48" s="75">
        <v>12</v>
      </c>
      <c r="D48" s="76">
        <v>12</v>
      </c>
      <c r="E48" s="77">
        <v>3</v>
      </c>
      <c r="F48" s="78" t="s">
        <v>10</v>
      </c>
      <c r="G48" s="79">
        <v>3</v>
      </c>
      <c r="H48" s="93" t="s">
        <v>10</v>
      </c>
      <c r="I48" s="91" t="s">
        <v>10</v>
      </c>
      <c r="J48" s="92" t="s">
        <v>10</v>
      </c>
      <c r="K48" s="91" t="s">
        <v>10</v>
      </c>
      <c r="L48" s="75">
        <v>9</v>
      </c>
      <c r="M48" s="81">
        <v>6</v>
      </c>
      <c r="N48" s="79">
        <v>3</v>
      </c>
      <c r="O48" s="64"/>
      <c r="P48" s="64"/>
      <c r="Q48" s="64"/>
      <c r="R48" s="134" t="s">
        <v>10</v>
      </c>
      <c r="S48" s="135" t="s">
        <v>10</v>
      </c>
      <c r="T48" s="136" t="s">
        <v>10</v>
      </c>
      <c r="U48" s="134" t="s">
        <v>10</v>
      </c>
      <c r="V48" s="135" t="s">
        <v>10</v>
      </c>
      <c r="W48" s="136" t="s">
        <v>10</v>
      </c>
      <c r="X48" s="135" t="s">
        <v>10</v>
      </c>
      <c r="Y48" s="137" t="s">
        <v>10</v>
      </c>
      <c r="Z48" s="137" t="s">
        <v>10</v>
      </c>
      <c r="AA48" s="136" t="s">
        <v>10</v>
      </c>
      <c r="AB48" s="134" t="s">
        <v>10</v>
      </c>
      <c r="AC48" s="135" t="s">
        <v>10</v>
      </c>
      <c r="AD48" s="137" t="s">
        <v>10</v>
      </c>
      <c r="AE48" s="136" t="s">
        <v>10</v>
      </c>
      <c r="AF48" s="134" t="s">
        <v>10</v>
      </c>
      <c r="AG48" s="138" t="s">
        <v>10</v>
      </c>
      <c r="AH48" s="33"/>
      <c r="AI48" s="33"/>
      <c r="AJ48" s="33"/>
    </row>
    <row r="49" spans="1:42" ht="34.5" customHeight="1">
      <c r="A49" s="167" t="s">
        <v>26</v>
      </c>
      <c r="B49" s="166" t="s">
        <v>11</v>
      </c>
      <c r="C49" s="98">
        <v>46</v>
      </c>
      <c r="D49" s="99">
        <v>39</v>
      </c>
      <c r="E49" s="100">
        <v>7</v>
      </c>
      <c r="F49" s="107">
        <v>2</v>
      </c>
      <c r="G49" s="102">
        <v>5</v>
      </c>
      <c r="H49" s="109" t="s">
        <v>10</v>
      </c>
      <c r="I49" s="141" t="s">
        <v>10</v>
      </c>
      <c r="J49" s="108" t="s">
        <v>10</v>
      </c>
      <c r="K49" s="141" t="s">
        <v>10</v>
      </c>
      <c r="L49" s="98">
        <v>32</v>
      </c>
      <c r="M49" s="112">
        <v>24</v>
      </c>
      <c r="N49" s="102">
        <v>8</v>
      </c>
      <c r="O49" s="67"/>
      <c r="P49" s="64"/>
      <c r="Q49" s="64"/>
      <c r="R49" s="123">
        <v>4</v>
      </c>
      <c r="S49" s="124" t="s">
        <v>10</v>
      </c>
      <c r="T49" s="125">
        <v>4</v>
      </c>
      <c r="U49" s="123" t="s">
        <v>10</v>
      </c>
      <c r="V49" s="124" t="s">
        <v>10</v>
      </c>
      <c r="W49" s="125" t="s">
        <v>10</v>
      </c>
      <c r="X49" s="124">
        <v>2</v>
      </c>
      <c r="Y49" s="126" t="s">
        <v>10</v>
      </c>
      <c r="Z49" s="126" t="s">
        <v>10</v>
      </c>
      <c r="AA49" s="125" t="s">
        <v>10</v>
      </c>
      <c r="AB49" s="123">
        <v>2</v>
      </c>
      <c r="AC49" s="124" t="s">
        <v>10</v>
      </c>
      <c r="AD49" s="126" t="s">
        <v>10</v>
      </c>
      <c r="AE49" s="125">
        <v>2</v>
      </c>
      <c r="AF49" s="123" t="s">
        <v>10</v>
      </c>
      <c r="AG49" s="127">
        <v>1</v>
      </c>
      <c r="AH49" s="33"/>
      <c r="AI49" s="33"/>
      <c r="AJ49" s="33"/>
      <c r="AP49" s="34"/>
    </row>
    <row r="50" spans="1:42" ht="34.5" customHeight="1">
      <c r="A50" s="168"/>
      <c r="B50" s="164" t="s">
        <v>12</v>
      </c>
      <c r="C50" s="66">
        <v>40</v>
      </c>
      <c r="D50" s="64">
        <v>34</v>
      </c>
      <c r="E50" s="67">
        <v>6</v>
      </c>
      <c r="F50" s="68">
        <v>2</v>
      </c>
      <c r="G50" s="69">
        <v>4</v>
      </c>
      <c r="H50" s="86" t="s">
        <v>10</v>
      </c>
      <c r="I50" s="84" t="s">
        <v>10</v>
      </c>
      <c r="J50" s="85" t="s">
        <v>10</v>
      </c>
      <c r="K50" s="84" t="s">
        <v>10</v>
      </c>
      <c r="L50" s="66">
        <v>28</v>
      </c>
      <c r="M50" s="71">
        <v>20</v>
      </c>
      <c r="N50" s="69">
        <v>8</v>
      </c>
      <c r="O50" s="67"/>
      <c r="P50" s="64"/>
      <c r="Q50" s="64"/>
      <c r="R50" s="128">
        <v>4</v>
      </c>
      <c r="S50" s="129" t="s">
        <v>10</v>
      </c>
      <c r="T50" s="130">
        <v>4</v>
      </c>
      <c r="U50" s="128" t="s">
        <v>10</v>
      </c>
      <c r="V50" s="129" t="s">
        <v>10</v>
      </c>
      <c r="W50" s="130" t="s">
        <v>10</v>
      </c>
      <c r="X50" s="129">
        <v>1</v>
      </c>
      <c r="Y50" s="131" t="s">
        <v>10</v>
      </c>
      <c r="Z50" s="131" t="s">
        <v>10</v>
      </c>
      <c r="AA50" s="130" t="s">
        <v>10</v>
      </c>
      <c r="AB50" s="128">
        <v>1</v>
      </c>
      <c r="AC50" s="129" t="s">
        <v>10</v>
      </c>
      <c r="AD50" s="131" t="s">
        <v>10</v>
      </c>
      <c r="AE50" s="130">
        <v>1</v>
      </c>
      <c r="AF50" s="128" t="s">
        <v>10</v>
      </c>
      <c r="AG50" s="132">
        <v>1</v>
      </c>
      <c r="AH50" s="33"/>
      <c r="AI50" s="33"/>
      <c r="AJ50" s="33"/>
      <c r="AP50" s="34"/>
    </row>
    <row r="51" spans="1:42" ht="34.5" customHeight="1">
      <c r="A51" s="170"/>
      <c r="B51" s="165" t="s">
        <v>13</v>
      </c>
      <c r="C51" s="75">
        <v>6</v>
      </c>
      <c r="D51" s="76">
        <v>5</v>
      </c>
      <c r="E51" s="77">
        <v>1</v>
      </c>
      <c r="F51" s="78" t="s">
        <v>10</v>
      </c>
      <c r="G51" s="79">
        <v>1</v>
      </c>
      <c r="H51" s="93" t="s">
        <v>10</v>
      </c>
      <c r="I51" s="91" t="s">
        <v>10</v>
      </c>
      <c r="J51" s="92" t="s">
        <v>10</v>
      </c>
      <c r="K51" s="91" t="s">
        <v>10</v>
      </c>
      <c r="L51" s="75">
        <v>4</v>
      </c>
      <c r="M51" s="81">
        <v>4</v>
      </c>
      <c r="N51" s="95" t="s">
        <v>10</v>
      </c>
      <c r="O51" s="84"/>
      <c r="P51" s="84"/>
      <c r="Q51" s="84"/>
      <c r="R51" s="134" t="s">
        <v>10</v>
      </c>
      <c r="S51" s="135" t="s">
        <v>10</v>
      </c>
      <c r="T51" s="136" t="s">
        <v>10</v>
      </c>
      <c r="U51" s="134" t="s">
        <v>10</v>
      </c>
      <c r="V51" s="135" t="s">
        <v>10</v>
      </c>
      <c r="W51" s="136" t="s">
        <v>10</v>
      </c>
      <c r="X51" s="135">
        <v>1</v>
      </c>
      <c r="Y51" s="137" t="s">
        <v>10</v>
      </c>
      <c r="Z51" s="137" t="s">
        <v>10</v>
      </c>
      <c r="AA51" s="136" t="s">
        <v>10</v>
      </c>
      <c r="AB51" s="134">
        <v>1</v>
      </c>
      <c r="AC51" s="135" t="s">
        <v>10</v>
      </c>
      <c r="AD51" s="137" t="s">
        <v>10</v>
      </c>
      <c r="AE51" s="136">
        <v>1</v>
      </c>
      <c r="AF51" s="134" t="s">
        <v>10</v>
      </c>
      <c r="AG51" s="138" t="s">
        <v>10</v>
      </c>
      <c r="AH51" s="33"/>
      <c r="AI51" s="33"/>
      <c r="AJ51" s="33"/>
      <c r="AP51" s="34"/>
    </row>
    <row r="52" spans="1:36" ht="34.5" customHeight="1">
      <c r="A52" s="167" t="s">
        <v>27</v>
      </c>
      <c r="B52" s="166" t="s">
        <v>11</v>
      </c>
      <c r="C52" s="98">
        <v>47</v>
      </c>
      <c r="D52" s="99">
        <v>40</v>
      </c>
      <c r="E52" s="100">
        <v>9</v>
      </c>
      <c r="F52" s="107">
        <v>2</v>
      </c>
      <c r="G52" s="102">
        <v>7</v>
      </c>
      <c r="H52" s="109" t="s">
        <v>10</v>
      </c>
      <c r="I52" s="141" t="s">
        <v>10</v>
      </c>
      <c r="J52" s="108" t="s">
        <v>10</v>
      </c>
      <c r="K52" s="141" t="s">
        <v>10</v>
      </c>
      <c r="L52" s="98">
        <v>31</v>
      </c>
      <c r="M52" s="112">
        <v>22</v>
      </c>
      <c r="N52" s="102">
        <v>9</v>
      </c>
      <c r="O52" s="64"/>
      <c r="P52" s="64"/>
      <c r="Q52" s="64"/>
      <c r="R52" s="123">
        <v>2</v>
      </c>
      <c r="S52" s="124" t="s">
        <v>10</v>
      </c>
      <c r="T52" s="125">
        <v>2</v>
      </c>
      <c r="U52" s="123" t="s">
        <v>10</v>
      </c>
      <c r="V52" s="124" t="s">
        <v>10</v>
      </c>
      <c r="W52" s="125" t="s">
        <v>10</v>
      </c>
      <c r="X52" s="124" t="s">
        <v>10</v>
      </c>
      <c r="Y52" s="126" t="s">
        <v>10</v>
      </c>
      <c r="Z52" s="126" t="s">
        <v>10</v>
      </c>
      <c r="AA52" s="125" t="s">
        <v>10</v>
      </c>
      <c r="AB52" s="123" t="s">
        <v>10</v>
      </c>
      <c r="AC52" s="124" t="s">
        <v>10</v>
      </c>
      <c r="AD52" s="126" t="s">
        <v>10</v>
      </c>
      <c r="AE52" s="125" t="s">
        <v>10</v>
      </c>
      <c r="AF52" s="123">
        <v>1</v>
      </c>
      <c r="AG52" s="127">
        <v>4</v>
      </c>
      <c r="AH52" s="33"/>
      <c r="AI52" s="33"/>
      <c r="AJ52" s="33"/>
    </row>
    <row r="53" spans="1:36" ht="34.5" customHeight="1">
      <c r="A53" s="168"/>
      <c r="B53" s="164" t="s">
        <v>12</v>
      </c>
      <c r="C53" s="66">
        <v>43</v>
      </c>
      <c r="D53" s="64">
        <v>37</v>
      </c>
      <c r="E53" s="67">
        <v>8</v>
      </c>
      <c r="F53" s="68">
        <v>2</v>
      </c>
      <c r="G53" s="69">
        <v>6</v>
      </c>
      <c r="H53" s="86" t="s">
        <v>10</v>
      </c>
      <c r="I53" s="84" t="s">
        <v>10</v>
      </c>
      <c r="J53" s="85" t="s">
        <v>10</v>
      </c>
      <c r="K53" s="84" t="s">
        <v>10</v>
      </c>
      <c r="L53" s="66">
        <v>29</v>
      </c>
      <c r="M53" s="71">
        <v>21</v>
      </c>
      <c r="N53" s="69">
        <v>8</v>
      </c>
      <c r="O53" s="64"/>
      <c r="P53" s="64"/>
      <c r="Q53" s="64"/>
      <c r="R53" s="128">
        <v>2</v>
      </c>
      <c r="S53" s="129" t="s">
        <v>10</v>
      </c>
      <c r="T53" s="130">
        <v>2</v>
      </c>
      <c r="U53" s="128" t="s">
        <v>10</v>
      </c>
      <c r="V53" s="129" t="s">
        <v>10</v>
      </c>
      <c r="W53" s="130" t="s">
        <v>10</v>
      </c>
      <c r="X53" s="129" t="s">
        <v>10</v>
      </c>
      <c r="Y53" s="131" t="s">
        <v>10</v>
      </c>
      <c r="Z53" s="131" t="s">
        <v>10</v>
      </c>
      <c r="AA53" s="130" t="s">
        <v>10</v>
      </c>
      <c r="AB53" s="128" t="s">
        <v>10</v>
      </c>
      <c r="AC53" s="129" t="s">
        <v>10</v>
      </c>
      <c r="AD53" s="131" t="s">
        <v>10</v>
      </c>
      <c r="AE53" s="130" t="s">
        <v>10</v>
      </c>
      <c r="AF53" s="128">
        <v>1</v>
      </c>
      <c r="AG53" s="132">
        <v>3</v>
      </c>
      <c r="AH53" s="33"/>
      <c r="AI53" s="33"/>
      <c r="AJ53" s="33"/>
    </row>
    <row r="54" spans="1:36" ht="34.5" customHeight="1">
      <c r="A54" s="170"/>
      <c r="B54" s="165" t="s">
        <v>13</v>
      </c>
      <c r="C54" s="75">
        <v>4</v>
      </c>
      <c r="D54" s="76">
        <v>3</v>
      </c>
      <c r="E54" s="119">
        <v>1</v>
      </c>
      <c r="F54" s="78" t="s">
        <v>10</v>
      </c>
      <c r="G54" s="111">
        <v>1</v>
      </c>
      <c r="H54" s="93" t="s">
        <v>10</v>
      </c>
      <c r="I54" s="91" t="s">
        <v>10</v>
      </c>
      <c r="J54" s="92" t="s">
        <v>10</v>
      </c>
      <c r="K54" s="91" t="s">
        <v>10</v>
      </c>
      <c r="L54" s="75">
        <v>2</v>
      </c>
      <c r="M54" s="121">
        <v>1</v>
      </c>
      <c r="N54" s="79">
        <v>1</v>
      </c>
      <c r="O54" s="64"/>
      <c r="P54" s="64"/>
      <c r="Q54" s="64"/>
      <c r="R54" s="134" t="s">
        <v>10</v>
      </c>
      <c r="S54" s="135" t="s">
        <v>10</v>
      </c>
      <c r="T54" s="136" t="s">
        <v>10</v>
      </c>
      <c r="U54" s="134" t="s">
        <v>10</v>
      </c>
      <c r="V54" s="135" t="s">
        <v>10</v>
      </c>
      <c r="W54" s="136" t="s">
        <v>10</v>
      </c>
      <c r="X54" s="135" t="s">
        <v>10</v>
      </c>
      <c r="Y54" s="137" t="s">
        <v>10</v>
      </c>
      <c r="Z54" s="137" t="s">
        <v>10</v>
      </c>
      <c r="AA54" s="136" t="s">
        <v>10</v>
      </c>
      <c r="AB54" s="134" t="s">
        <v>10</v>
      </c>
      <c r="AC54" s="135" t="s">
        <v>10</v>
      </c>
      <c r="AD54" s="137" t="s">
        <v>10</v>
      </c>
      <c r="AE54" s="136" t="s">
        <v>10</v>
      </c>
      <c r="AF54" s="134" t="s">
        <v>10</v>
      </c>
      <c r="AG54" s="138">
        <v>1</v>
      </c>
      <c r="AH54" s="33"/>
      <c r="AI54" s="33"/>
      <c r="AJ54" s="33"/>
    </row>
    <row r="55" spans="1:36" ht="34.5" customHeight="1">
      <c r="A55" s="168"/>
      <c r="B55" s="163"/>
      <c r="C55" s="66"/>
      <c r="D55" s="64"/>
      <c r="E55" s="67"/>
      <c r="F55" s="68"/>
      <c r="G55" s="69"/>
      <c r="H55" s="66"/>
      <c r="I55" s="64"/>
      <c r="J55" s="70"/>
      <c r="K55" s="64"/>
      <c r="L55" s="66"/>
      <c r="M55" s="71"/>
      <c r="N55" s="69"/>
      <c r="O55" s="64"/>
      <c r="P55" s="64"/>
      <c r="Q55" s="64"/>
      <c r="R55" s="67"/>
      <c r="S55" s="68"/>
      <c r="T55" s="72"/>
      <c r="U55" s="67"/>
      <c r="V55" s="68"/>
      <c r="W55" s="72"/>
      <c r="X55" s="68"/>
      <c r="Y55" s="70"/>
      <c r="Z55" s="70"/>
      <c r="AA55" s="72"/>
      <c r="AB55" s="67"/>
      <c r="AC55" s="68"/>
      <c r="AD55" s="70"/>
      <c r="AE55" s="72"/>
      <c r="AF55" s="67"/>
      <c r="AG55" s="66"/>
      <c r="AH55" s="33"/>
      <c r="AI55" s="33"/>
      <c r="AJ55" s="33"/>
    </row>
    <row r="56" spans="1:42" ht="34.5" customHeight="1">
      <c r="A56" s="168" t="s">
        <v>28</v>
      </c>
      <c r="B56" s="163" t="s">
        <v>11</v>
      </c>
      <c r="C56" s="142">
        <v>49.3</v>
      </c>
      <c r="D56" s="143">
        <v>48.8</v>
      </c>
      <c r="E56" s="144">
        <v>43.9</v>
      </c>
      <c r="F56" s="145">
        <v>68.2</v>
      </c>
      <c r="G56" s="146">
        <v>46.1</v>
      </c>
      <c r="H56" s="147">
        <v>40.7</v>
      </c>
      <c r="I56" s="148">
        <v>46.8</v>
      </c>
      <c r="J56" s="149">
        <v>33.1</v>
      </c>
      <c r="K56" s="148">
        <v>33.8</v>
      </c>
      <c r="L56" s="142">
        <v>60.7</v>
      </c>
      <c r="M56" s="150">
        <v>62.6</v>
      </c>
      <c r="N56" s="146">
        <v>57</v>
      </c>
      <c r="O56" s="143"/>
      <c r="P56" s="143"/>
      <c r="Q56" s="143"/>
      <c r="R56" s="128" t="s">
        <v>44</v>
      </c>
      <c r="S56" s="129" t="s">
        <v>43</v>
      </c>
      <c r="T56" s="130" t="s">
        <v>43</v>
      </c>
      <c r="U56" s="128" t="s">
        <v>43</v>
      </c>
      <c r="V56" s="129" t="s">
        <v>43</v>
      </c>
      <c r="W56" s="130" t="s">
        <v>43</v>
      </c>
      <c r="X56" s="129" t="s">
        <v>43</v>
      </c>
      <c r="Y56" s="131" t="s">
        <v>43</v>
      </c>
      <c r="Z56" s="131" t="s">
        <v>43</v>
      </c>
      <c r="AA56" s="130" t="s">
        <v>43</v>
      </c>
      <c r="AB56" s="128" t="s">
        <v>43</v>
      </c>
      <c r="AC56" s="129" t="s">
        <v>43</v>
      </c>
      <c r="AD56" s="131" t="s">
        <v>43</v>
      </c>
      <c r="AE56" s="130" t="s">
        <v>43</v>
      </c>
      <c r="AF56" s="128" t="s">
        <v>43</v>
      </c>
      <c r="AG56" s="132" t="s">
        <v>43</v>
      </c>
      <c r="AH56" s="33"/>
      <c r="AI56" s="33"/>
      <c r="AJ56" s="33"/>
      <c r="AP56" s="34"/>
    </row>
    <row r="57" spans="1:42" ht="34.5" customHeight="1">
      <c r="A57" s="168" t="s">
        <v>29</v>
      </c>
      <c r="B57" s="164" t="s">
        <v>12</v>
      </c>
      <c r="C57" s="86">
        <v>50.8</v>
      </c>
      <c r="D57" s="84">
        <v>50.2</v>
      </c>
      <c r="E57" s="89">
        <v>45.2</v>
      </c>
      <c r="F57" s="145">
        <v>68.8</v>
      </c>
      <c r="G57" s="146">
        <v>47.6</v>
      </c>
      <c r="H57" s="147">
        <v>41.6</v>
      </c>
      <c r="I57" s="148">
        <v>47.3</v>
      </c>
      <c r="J57" s="149">
        <v>32.9</v>
      </c>
      <c r="K57" s="148">
        <v>33.8</v>
      </c>
      <c r="L57" s="86">
        <v>62</v>
      </c>
      <c r="M57" s="150">
        <v>62.9</v>
      </c>
      <c r="N57" s="146">
        <v>59.8</v>
      </c>
      <c r="O57" s="84"/>
      <c r="P57" s="84"/>
      <c r="Q57" s="84"/>
      <c r="R57" s="89" t="s">
        <v>43</v>
      </c>
      <c r="S57" s="74" t="s">
        <v>43</v>
      </c>
      <c r="T57" s="90" t="s">
        <v>43</v>
      </c>
      <c r="U57" s="89" t="s">
        <v>43</v>
      </c>
      <c r="V57" s="74" t="s">
        <v>43</v>
      </c>
      <c r="W57" s="90" t="s">
        <v>43</v>
      </c>
      <c r="X57" s="74" t="s">
        <v>43</v>
      </c>
      <c r="Y57" s="85" t="s">
        <v>43</v>
      </c>
      <c r="Z57" s="85" t="s">
        <v>43</v>
      </c>
      <c r="AA57" s="90" t="s">
        <v>43</v>
      </c>
      <c r="AB57" s="89" t="s">
        <v>43</v>
      </c>
      <c r="AC57" s="74" t="s">
        <v>43</v>
      </c>
      <c r="AD57" s="85" t="s">
        <v>43</v>
      </c>
      <c r="AE57" s="90" t="s">
        <v>43</v>
      </c>
      <c r="AF57" s="89" t="s">
        <v>43</v>
      </c>
      <c r="AG57" s="86" t="s">
        <v>43</v>
      </c>
      <c r="AH57" s="33"/>
      <c r="AI57" s="33"/>
      <c r="AJ57" s="33"/>
      <c r="AP57" s="34"/>
    </row>
    <row r="58" spans="1:42" ht="34.5" customHeight="1">
      <c r="A58" s="171" t="s">
        <v>29</v>
      </c>
      <c r="B58" s="172" t="s">
        <v>13</v>
      </c>
      <c r="C58" s="151">
        <v>44</v>
      </c>
      <c r="D58" s="152">
        <v>43.6</v>
      </c>
      <c r="E58" s="153">
        <v>39.8</v>
      </c>
      <c r="F58" s="154">
        <v>49.3</v>
      </c>
      <c r="G58" s="155">
        <v>41.4</v>
      </c>
      <c r="H58" s="156">
        <v>37.6</v>
      </c>
      <c r="I58" s="157">
        <v>44</v>
      </c>
      <c r="J58" s="158">
        <v>33.6</v>
      </c>
      <c r="K58" s="157">
        <v>33.8</v>
      </c>
      <c r="L58" s="151">
        <v>55.1</v>
      </c>
      <c r="M58" s="159">
        <v>60.5</v>
      </c>
      <c r="N58" s="155">
        <v>51.8</v>
      </c>
      <c r="O58" s="84"/>
      <c r="P58" s="84"/>
      <c r="Q58" s="84"/>
      <c r="R58" s="153" t="s">
        <v>43</v>
      </c>
      <c r="S58" s="160" t="s">
        <v>43</v>
      </c>
      <c r="T58" s="161" t="s">
        <v>43</v>
      </c>
      <c r="U58" s="153" t="s">
        <v>43</v>
      </c>
      <c r="V58" s="160" t="s">
        <v>43</v>
      </c>
      <c r="W58" s="161" t="s">
        <v>43</v>
      </c>
      <c r="X58" s="160" t="s">
        <v>43</v>
      </c>
      <c r="Y58" s="162" t="s">
        <v>43</v>
      </c>
      <c r="Z58" s="162" t="s">
        <v>43</v>
      </c>
      <c r="AA58" s="161" t="s">
        <v>43</v>
      </c>
      <c r="AB58" s="153" t="s">
        <v>43</v>
      </c>
      <c r="AC58" s="160" t="s">
        <v>43</v>
      </c>
      <c r="AD58" s="162" t="s">
        <v>43</v>
      </c>
      <c r="AE58" s="161" t="s">
        <v>43</v>
      </c>
      <c r="AF58" s="153" t="s">
        <v>43</v>
      </c>
      <c r="AG58" s="151" t="s">
        <v>43</v>
      </c>
      <c r="AH58" s="33"/>
      <c r="AI58" s="33"/>
      <c r="AJ58" s="33"/>
      <c r="AP58" s="34"/>
    </row>
    <row r="59" spans="1:33" ht="44.25" customHeight="1">
      <c r="A59" s="35"/>
      <c r="B59" s="3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74" t="s">
        <v>48</v>
      </c>
      <c r="AA59" s="174"/>
      <c r="AB59" s="174"/>
      <c r="AC59" s="174"/>
      <c r="AD59" s="174"/>
      <c r="AE59" s="174"/>
      <c r="AF59" s="174"/>
      <c r="AG59" s="174"/>
    </row>
    <row r="60" spans="1:33" ht="13.5">
      <c r="A60" s="36"/>
      <c r="B60" s="3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3.5">
      <c r="A61" s="36"/>
      <c r="B61" s="3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</sheetData>
  <sheetProtection/>
  <mergeCells count="31">
    <mergeCell ref="C3:C7"/>
    <mergeCell ref="A3:B7"/>
    <mergeCell ref="V6:V7"/>
    <mergeCell ref="A11:B11"/>
    <mergeCell ref="A10:B10"/>
    <mergeCell ref="A9:B9"/>
    <mergeCell ref="D4:D7"/>
    <mergeCell ref="R4:R7"/>
    <mergeCell ref="W6:W7"/>
    <mergeCell ref="X4:X7"/>
    <mergeCell ref="T6:T7"/>
    <mergeCell ref="E5:E7"/>
    <mergeCell ref="L5:L7"/>
    <mergeCell ref="H6:H7"/>
    <mergeCell ref="S6:S7"/>
    <mergeCell ref="U4:U7"/>
    <mergeCell ref="Y6:Y7"/>
    <mergeCell ref="Z6:Z7"/>
    <mergeCell ref="AA6:AA7"/>
    <mergeCell ref="AB5:AB7"/>
    <mergeCell ref="AC6:AC7"/>
    <mergeCell ref="AF4:AF7"/>
    <mergeCell ref="AC2:AG2"/>
    <mergeCell ref="Z59:AG59"/>
    <mergeCell ref="AG4:AG7"/>
    <mergeCell ref="AE6:AE7"/>
    <mergeCell ref="AD6:AD7"/>
    <mergeCell ref="AL7:AL8"/>
    <mergeCell ref="AH4:AH7"/>
    <mergeCell ref="AK7:AK8"/>
    <mergeCell ref="AF3:AG3"/>
  </mergeCells>
  <printOptions horizontalCentered="1"/>
  <pageMargins left="0.3937007874015748" right="0.1968503937007874" top="0.7480314960629921" bottom="0.7480314960629921" header="0.31496062992125984" footer="0.31496062992125984"/>
  <pageSetup firstPageNumber="74" useFirstPageNumber="1" fitToWidth="0" horizontalDpi="600" verticalDpi="600" orientation="portrait" paperSize="9" scale="35" r:id="rId1"/>
  <headerFooter>
    <oddFooter>&amp;C&amp;"ＭＳ ゴシック,標準"&amp;26&amp;P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2023-02-28T02:47:42Z</cp:lastPrinted>
  <dcterms:created xsi:type="dcterms:W3CDTF">2008-03-28T04:50:42Z</dcterms:created>
  <dcterms:modified xsi:type="dcterms:W3CDTF">2023-03-24T06:02:09Z</dcterms:modified>
  <cp:category/>
  <cp:version/>
  <cp:contentType/>
  <cp:contentStatus/>
</cp:coreProperties>
</file>