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0230" windowHeight="8280" tabRatio="811" activeTab="3"/>
  </bookViews>
  <sheets>
    <sheet name="様式-共1-Ⅱw" sheetId="1" r:id="rId1"/>
    <sheet name="様式-共Ⅱ　簡易な施工計画書①" sheetId="2" r:id="rId2"/>
    <sheet name="様式-共Ⅱ　簡易な施工計画書②" sheetId="3" r:id="rId3"/>
    <sheet name="様式-共2w" sheetId="4" r:id="rId4"/>
    <sheet name="Sheet4" sheetId="5" r:id="rId5"/>
  </sheets>
  <definedNames>
    <definedName name="_xlnm.Print_Area" localSheetId="0">'様式-共1-Ⅱw'!$A$15:$M$45</definedName>
    <definedName name="_xlnm.Print_Area" localSheetId="3">'様式-共2w'!$A$8:$P$55</definedName>
    <definedName name="_xlnm.Print_Area" localSheetId="1">'様式-共Ⅱ　簡易な施工計画書①'!$B$2:$J$24</definedName>
    <definedName name="_xlnm.Print_Area" localSheetId="2">'様式-共Ⅱ　簡易な施工計画書②'!$B$2:$J$24</definedName>
    <definedName name="_xlnm.Print_Titles" localSheetId="0">'様式-共1-Ⅱw'!$15:$21</definedName>
    <definedName name="_xlnm.Print_Titles" localSheetId="1">'様式-共Ⅱ　簡易な施工計画書①'!$2:$7</definedName>
    <definedName name="_xlnm.Print_Titles" localSheetId="2">'様式-共Ⅱ　簡易な施工計画書②'!$2:$7</definedName>
  </definedNames>
  <calcPr fullCalcOnLoad="1"/>
</workbook>
</file>

<file path=xl/sharedStrings.xml><?xml version="1.0" encoding="utf-8"?>
<sst xmlns="http://schemas.openxmlformats.org/spreadsheetml/2006/main" count="205" uniqueCount="138">
  <si>
    <t>整理番号</t>
  </si>
  <si>
    <t>評価値申告書</t>
  </si>
  <si>
    <t>会社名</t>
  </si>
  <si>
    <t>工事件名</t>
  </si>
  <si>
    <t>１．評価項目</t>
  </si>
  <si>
    <t>評価視点</t>
  </si>
  <si>
    <t>評価項目</t>
  </si>
  <si>
    <t>加算
点
配点</t>
  </si>
  <si>
    <t>評点
配点</t>
  </si>
  <si>
    <t>申告内容</t>
  </si>
  <si>
    <t>得
点</t>
  </si>
  <si>
    <t>加
重
度</t>
  </si>
  <si>
    <t>評
点</t>
  </si>
  <si>
    <t>評価点</t>
  </si>
  <si>
    <t>評価点
計</t>
  </si>
  <si>
    <t>②</t>
  </si>
  <si>
    <t>（消費税抜き）</t>
  </si>
  <si>
    <t>３．評価値の計算</t>
  </si>
  <si>
    <t>評価値＝</t>
  </si>
  <si>
    <t>標準点＋加算点（①）</t>
  </si>
  <si>
    <t>＝</t>
  </si>
  <si>
    <t>100点＋</t>
  </si>
  <si>
    <t>＝</t>
  </si>
  <si>
    <t>４．留意事項</t>
  </si>
  <si>
    <t>※1　はじめに，整理番号，会社名（商号）及び工事件名を記入して下さい。</t>
  </si>
  <si>
    <t>※2　計算表の太枠セル（黄色）について，該当するものをリストから選択するか又は数値を入力して下さい。</t>
  </si>
  <si>
    <t>※3　記入等にあたっては，入札公告の「総合評価に関する説明書」をお読み下さい。</t>
  </si>
  <si>
    <r>
      <t xml:space="preserve">企業の
評価
</t>
    </r>
    <r>
      <rPr>
        <sz val="6"/>
        <rFont val="ＭＳ Ｐゴシック"/>
        <family val="3"/>
      </rPr>
      <t>〔簡易な施工計画〕</t>
    </r>
  </si>
  <si>
    <t>仙台市
確認</t>
  </si>
  <si>
    <t>□□</t>
  </si>
  <si>
    <t>加算点　①</t>
  </si>
  <si>
    <t>２．入札価格</t>
  </si>
  <si>
    <t>入札価格（②）</t>
  </si>
  <si>
    <t>イ　品質管理システムの認証取得状況</t>
  </si>
  <si>
    <t>ウ　過去10ヶ年度及び現年度における
　　同種工事の施工実績</t>
  </si>
  <si>
    <t>企業の
社会性</t>
  </si>
  <si>
    <t>様式-共1-Ⅱw</t>
  </si>
  <si>
    <t>施工上特に配慮が必要とされる条件や課題に関する技術的所見①</t>
  </si>
  <si>
    <t>　</t>
  </si>
  <si>
    <t>企業の技術力等の状況</t>
  </si>
  <si>
    <t>企業の施工能力</t>
  </si>
  <si>
    <t>同種工事の
施工実績の有無</t>
  </si>
  <si>
    <t>実績の有無</t>
  </si>
  <si>
    <t>同種工事のCORINS登録</t>
  </si>
  <si>
    <t>　建設業許可番号
　　　　＋CORINS登録番号</t>
  </si>
  <si>
    <t>＋</t>
  </si>
  <si>
    <t>工事実績情報（CORINS）の登録がある場合は，以下の欄の記入は不要です</t>
  </si>
  <si>
    <t>発　注　機　関</t>
  </si>
  <si>
    <t>工　事　名　称</t>
  </si>
  <si>
    <t>施　工　場　所</t>
  </si>
  <si>
    <t>工　事　概　要</t>
  </si>
  <si>
    <t>契約工期（期間）</t>
  </si>
  <si>
    <t>～</t>
  </si>
  <si>
    <t>受　注　形　態</t>
  </si>
  <si>
    <t>　※共同企業体の場合の出資比率（％）→</t>
  </si>
  <si>
    <t>配置予定技術者の能力</t>
  </si>
  <si>
    <t>認証取得の有無</t>
  </si>
  <si>
    <t>登録証の有効期限</t>
  </si>
  <si>
    <t>氏　　　 名</t>
  </si>
  <si>
    <t>従事する役割</t>
  </si>
  <si>
    <t>ウ.同種工事の施工実績</t>
  </si>
  <si>
    <t>同種工事の施工実績
の有無</t>
  </si>
  <si>
    <t>工事実績情報（CORINS）の登録がある場合は，以下の欄の記入は不要です</t>
  </si>
  <si>
    <t>発注機関</t>
  </si>
  <si>
    <t>請負金額</t>
  </si>
  <si>
    <t>施工場所</t>
  </si>
  <si>
    <t>工事概要　</t>
  </si>
  <si>
    <t>従事期間</t>
  </si>
  <si>
    <t>従事した役割</t>
  </si>
  <si>
    <t>←▼から選択</t>
  </si>
  <si>
    <t>従事時の保有資格</t>
  </si>
  <si>
    <t>資格名称</t>
  </si>
  <si>
    <t>ＩＳＯ１４００１</t>
  </si>
  <si>
    <t>環境報告書等の公表</t>
  </si>
  <si>
    <t>注1</t>
  </si>
  <si>
    <t>…該当するものを「リスト（▼表示されます）」から選択して下さい。</t>
  </si>
  <si>
    <t>…該当する内容を直接入力（数値又は文字）して下さい。</t>
  </si>
  <si>
    <t>注2</t>
  </si>
  <si>
    <t>記入にあたっては，入札公告の「総合評価に関する説明書」をお読み下さい。</t>
  </si>
  <si>
    <t>資格なし</t>
  </si>
  <si>
    <t>※同種工事の実績がない場合は，以下の記入は不要です。</t>
  </si>
  <si>
    <t>技術士（建設部門又は，総合技術監理部門の建設部門に限る）資格あり</t>
  </si>
  <si>
    <t>請 負 金 額</t>
  </si>
  <si>
    <t>ア.同種工事の施工実績　</t>
  </si>
  <si>
    <t>イ.品質管理システム
　　（ISO9001）の認証取得状況　</t>
  </si>
  <si>
    <t>　配置予定技術者の氏名
　及び当該工事に従事する役割</t>
  </si>
  <si>
    <t>同種工事規模以上の2件の工事に監理技術者として従事した実績あり</t>
  </si>
  <si>
    <t>同種工事規模以上の1件の工事に監理技術者かつ同種工事規模以上の1件の工事に主任技術者として従事した実績あり</t>
  </si>
  <si>
    <t>同種工事規模以上の1件の工事に監理技術者として従事した実績あり</t>
  </si>
  <si>
    <t>同種工事規模以上の2件の工事に主任技術者として従事した実績あり</t>
  </si>
  <si>
    <t>同種工事規模以上の1件の工事に主任技術者として従事した実績あり</t>
  </si>
  <si>
    <t>同種工事規模未満の工事に監理技術者又は主任技術者として従事した実績あり</t>
  </si>
  <si>
    <t>実績なし</t>
  </si>
  <si>
    <t>同種工事（1）の
CORINS登録</t>
  </si>
  <si>
    <t>同種工事（2）の
CORINS登録</t>
  </si>
  <si>
    <t>同種工事の実績がない場合は，以下の記入は不要です</t>
  </si>
  <si>
    <t>企業の社会性</t>
  </si>
  <si>
    <t>「施工課題」</t>
  </si>
  <si>
    <t>「安全管理」</t>
  </si>
  <si>
    <t>簡易な施工計画書</t>
  </si>
  <si>
    <t>細目①</t>
  </si>
  <si>
    <t>細目②</t>
  </si>
  <si>
    <t>細目③</t>
  </si>
  <si>
    <t>細目①について</t>
  </si>
  <si>
    <t>細目②について</t>
  </si>
  <si>
    <t>細目③について</t>
  </si>
  <si>
    <t>備
考</t>
  </si>
  <si>
    <t>施工上特に配慮が必要とされる条件や課題に関する技術的所見②</t>
  </si>
  <si>
    <t>※評価値は，入札価格を一億で除したもので計算し，小数点以下第6位を切り捨てとします。</t>
  </si>
  <si>
    <t>具　　体　　的　　な　　所　　見 (テーマ①）</t>
  </si>
  <si>
    <t>具　　体　　的　　な　　所　　見　（テーマ②）</t>
  </si>
  <si>
    <r>
      <t xml:space="preserve">実績の有無
</t>
    </r>
    <r>
      <rPr>
        <sz val="9"/>
        <color indexed="8"/>
        <rFont val="ＭＳ Ｐゴシック"/>
        <family val="3"/>
      </rPr>
      <t>(有は，1ｽﾊﾟﾝの施工延長）</t>
    </r>
  </si>
  <si>
    <t>エ　環境管理システムの認証取得等の状況</t>
  </si>
  <si>
    <t>エ.環境管理システムの
　認証等の取得状況　　　　</t>
  </si>
  <si>
    <t>様式-共2w</t>
  </si>
  <si>
    <t>「工程計画」</t>
  </si>
  <si>
    <t>↓※審査後，仙台市が入力</t>
  </si>
  <si>
    <t>企業の
技術力</t>
  </si>
  <si>
    <t>配置予定
技術者の
評価</t>
  </si>
  <si>
    <t>130510636</t>
  </si>
  <si>
    <t>第２霞目雨水幹線工事１</t>
  </si>
  <si>
    <t>ア　過去10ヶ年度及び現年度における同種工事の施工実績　（同種工事の条件：セグメント内径3,000mm以上のかつ1ｽﾊﾟﾝ当りの施工延長が○,○○○ｍ～○,○○○ｍ未満（以上）の密閉型ｼｰﾙド工法による土木工事）→</t>
  </si>
  <si>
    <t>1ｽﾊﾟﾝの施工延長が3,500ｍ以上の同種工事の施工実績あり</t>
  </si>
  <si>
    <t>1ｽﾊﾟﾝの施工延長が2,700m～3,500ｍ未満の同種工事の施工実績あり</t>
  </si>
  <si>
    <t>1ｽﾊﾟﾝの施工延長が1,900m～2,700m未満の同種工事の施工実績あり</t>
  </si>
  <si>
    <t>1ｽﾊﾟﾝの施工延長が1,900m未満の同種工事の施工実績あり又は施工実績なし</t>
  </si>
  <si>
    <t>様式-Ⅱ</t>
  </si>
  <si>
    <t>■施工上特に配慮が必要とされる条件や課題－簡易な施工計画のテーマ①</t>
  </si>
  <si>
    <t>　仙台市霞目地区は，仙台市東部の低平地に位置するため雨水が排除されにくい特性があり，東日本大震災の影響により地盤沈下が発生したため，今後浸水被害の増加が懸念されている。また，霞目排水区は東部沿岸地域の被災者が集団移転を予定している新市街地の雨水排水も受け持つことから，既存市街地および新市街地における浸水被害を防止するために第2霞目雨水幹線を整備するものである。
　二次覆工省略型セグメントを採用した比較的長距離の施工であることから，施工管理，安全管理及び事業効果の早期発現を図ることが重要となる。ついては，次の細目について技術的所見を求める。</t>
  </si>
  <si>
    <t xml:space="preserve">　二次覆工省略型セグメントを使用することから，掘進時の平面・縦断線形を確実に施工する必要がある。また曲線区間が多いため，平面･縦断線形の精度管理は特に重要となる。一次覆工の基準高（垂直方向）及び中心線の偏位（水平方向）の規格値をそれぞれ±50ｍｍ，±100ｍｍとするが，この規格値の何％で施工するか，及びその体制・手順等について簡潔に記載すること。
</t>
  </si>
  <si>
    <t>　長距離施工であることから，災害発生時に迅速な避難・救助を実施する上で，切羽と地上との確実な連絡が重要となる。連絡確保に関して簡潔に記載すること。
　なお，ICタグ等の装着による入坑者の位置情報を確認するシステムについては標準化されているものと考える。</t>
  </si>
  <si>
    <t>　雨水対策であり1日でも早い完成が望まれる工事である。準備工および後片付けを含めた全体工期日数について記載すること。
なお，日数の算出にあたっては下記条件に基づくものとする。
1.作業時間は一次覆工，坑内整備工時は昼夜連続（実働16時間）とし，その他施工は昼間（実働8時間）とする。
2.休日は4週8休とする。
3.その他，設計図書に基づくものとする。
4.標準工期を1,125日を見込んでいる。
別途，全体工期が分かるネットワーク工程表（A3用紙1枚以内）を提出すること。</t>
  </si>
  <si>
    <t>■施工上特に配慮が必要とされる条件や課題－簡易な施工計画のテーマ②</t>
  </si>
  <si>
    <t>仙台市霞目地区は，仙台市東部の低平地に位置するため雨水が排除されにくい特性があり，東日本大震災の影響により地盤沈下が発生したため，今後浸水被害の増加が懸念されている。また，霞目排水区は東部沿岸地域の被災者が集団移転を予定している新市街地の雨水排水も受け持つことから，既存市街地および新市街地における浸水被害を防止するために第2霞目雨水幹線を整備するものである。
　東部の低平地に位置し東部沿岸地域の被災者が集団移転を予定している新市街地の造成が行われていることから，発生土を搬出するダンプトラックの安全管理が重要となる。また，霞目地区は，東日本大震災に起因し地盤沈下が発生しているため，地下水位が高いことから，発進立坑の底盤改良において安全性の面から確実な改良が求められる。ついては次の細目について技術的所見を求める。</t>
  </si>
  <si>
    <t>残土運搬のダンプトラックによる一般車両等への影響が懸念されるため，その運行上の安全管理に関する体制・手順について，簡潔に記載すること。</t>
  </si>
  <si>
    <t>　発生土運搬に使用するダンプトラックの延台数が多くなるため，過積載防止への取り組みが重要となる。ダンプトラックの過積載防止の取り組みに関する体制・手順を簡潔に記載すること。</t>
  </si>
  <si>
    <t>　発進立坑は，ボイリング防止を目的として鋼矢板打設完了後に高圧噴射攪拌工で底盤改良を行う。所定の改良体が造成されていることを確認する測定項目及び測定基準について記載すること。</t>
  </si>
  <si>
    <t>・所見は文章を記載するものとし，使用する文字の大きさは10ポイントととし，印刷したときに欄内に収まることとする。
・所見は配置予定技術者本人が作成すること。
・提出は，本様式に加え細目に指示するもののみ,補足的説明に必要な資料の添付を可とする。</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</si>
</sst>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0000_);[Red]\(0.00000\)"/>
    <numFmt numFmtId="179" formatCode="[$-411]ggge&quot;年&quot;m&quot;月&quot;d&quot;日&quot;;@"/>
    <numFmt numFmtId="180" formatCode="#?/4"/>
    <numFmt numFmtId="181" formatCode="#?/6"/>
    <numFmt numFmtId="182" formatCode="#?/15"/>
    <numFmt numFmtId="183" formatCode="0.0%"/>
    <numFmt numFmtId="184" formatCode="#,##0_ "/>
    <numFmt numFmtId="185" formatCode="&quot;至&quot;yyyy&quot;年&quot;m&quot;月&quot;d&quot;日&quot;"/>
    <numFmt numFmtId="186" formatCode="yyyy/m/d;@"/>
    <numFmt numFmtId="187" formatCode="0.0_ "/>
    <numFmt numFmtId="188" formatCode="&quot;Yes&quot;;&quot;Yes&quot;;&quot;No&quot;"/>
    <numFmt numFmtId="189" formatCode="&quot;True&quot;;&quot;True&quot;;&quot;False&quot;"/>
    <numFmt numFmtId="190" formatCode="&quot;On&quot;;&quot;On&quot;;&quot;Off&quot;"/>
    <numFmt numFmtId="191" formatCode="[$€-2]\ #,##0.00_);[Red]\([$€-2]\ #,##0.00\)"/>
    <numFmt numFmtId="192" formatCode="0.00_);[Red]\(0.00\)"/>
    <numFmt numFmtId="193" formatCode="0_);[Red]\(0\)"/>
    <numFmt numFmtId="194" formatCode="0_ "/>
    <numFmt numFmtId="195" formatCode="mm/dd/yy;@"/>
    <numFmt numFmtId="196" formatCode="&quot;自&quot;yyyy&quot;年&quot;m&quot;月&quot;d&quot;日&quot;"/>
    <numFmt numFmtId="197" formatCode="0.0_);[Red]\(0.0\)"/>
    <numFmt numFmtId="198" formatCode="General&quot;点&quot;"/>
    <numFmt numFmtId="199" formatCode="0&quot;%&quot;\ "/>
    <numFmt numFmtId="200" formatCode="0&quot;％&quot;\ "/>
    <numFmt numFmtId="201" formatCode="#,##0.0;[Red]\-#,##0.0"/>
    <numFmt numFmtId="202" formatCode="#,##0.000;[Red]\-#,##0.000"/>
    <numFmt numFmtId="203" formatCode="0.0000_ "/>
    <numFmt numFmtId="204" formatCode="#,##0.0000;[Red]\-#,##0.0000"/>
    <numFmt numFmtId="205" formatCode="#,##0&quot;点&quot;"/>
  </numFmts>
  <fonts count="56">
    <font>
      <sz val="11"/>
      <name val="ＭＳ Ｐゴシック"/>
      <family val="3"/>
    </font>
    <font>
      <u val="single"/>
      <sz val="11"/>
      <color indexed="12"/>
      <name val="ＭＳ Ｐゴシック"/>
      <family val="3"/>
    </font>
    <font>
      <sz val="10"/>
      <name val="ＭＳ Ｐゴシック"/>
      <family val="3"/>
    </font>
    <font>
      <u val="single"/>
      <sz val="11"/>
      <color indexed="36"/>
      <name val="ＭＳ Ｐゴシック"/>
      <family val="3"/>
    </font>
    <font>
      <sz val="6"/>
      <name val="ＭＳ Ｐゴシック"/>
      <family val="3"/>
    </font>
    <font>
      <sz val="10"/>
      <color indexed="9"/>
      <name val="ＭＳ Ｐゴシック"/>
      <family val="3"/>
    </font>
    <font>
      <b/>
      <sz val="20"/>
      <name val="ＭＳ Ｐゴシック"/>
      <family val="3"/>
    </font>
    <font>
      <b/>
      <sz val="18"/>
      <name val="ＭＳ Ｐゴシック"/>
      <family val="3"/>
    </font>
    <font>
      <b/>
      <sz val="10"/>
      <name val="ＭＳ Ｐゴシック"/>
      <family val="3"/>
    </font>
    <font>
      <sz val="10"/>
      <color indexed="8"/>
      <name val="ＭＳ Ｐゴシック"/>
      <family val="3"/>
    </font>
    <font>
      <b/>
      <sz val="12"/>
      <name val="ＭＳ Ｐゴシック"/>
      <family val="3"/>
    </font>
    <font>
      <sz val="8"/>
      <name val="ＭＳ Ｐゴシック"/>
      <family val="3"/>
    </font>
    <font>
      <sz val="12"/>
      <name val="ＭＳ Ｐゴシック"/>
      <family val="3"/>
    </font>
    <font>
      <sz val="10"/>
      <color indexed="12"/>
      <name val="ＭＳ Ｐゴシック"/>
      <family val="3"/>
    </font>
    <font>
      <sz val="14"/>
      <name val="ＭＳ Ｐゴシック"/>
      <family val="3"/>
    </font>
    <font>
      <sz val="10"/>
      <color indexed="10"/>
      <name val="ＭＳ Ｐゴシック"/>
      <family val="3"/>
    </font>
    <font>
      <sz val="11"/>
      <color indexed="10"/>
      <name val="ＭＳ Ｐゴシック"/>
      <family val="3"/>
    </font>
    <font>
      <sz val="9"/>
      <color indexed="8"/>
      <name val="ＭＳ Ｐゴシック"/>
      <family val="3"/>
    </font>
    <font>
      <sz val="9"/>
      <name val="ＭＳ Ｐゴシック"/>
      <family val="3"/>
    </font>
    <font>
      <sz val="20"/>
      <name val="ＭＳ Ｐゴシック"/>
      <family val="3"/>
    </font>
    <font>
      <sz val="8"/>
      <color indexed="10"/>
      <name val="ＭＳ Ｐゴシック"/>
      <family val="3"/>
    </font>
    <font>
      <sz val="9"/>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medium"/>
    </border>
    <border>
      <left style="thin"/>
      <right style="thin"/>
      <top style="thin"/>
      <bottom>
        <color indexed="63"/>
      </bottom>
    </border>
    <border>
      <left>
        <color indexed="63"/>
      </left>
      <right>
        <color indexed="63"/>
      </right>
      <top style="thin"/>
      <bottom>
        <color indexed="63"/>
      </bottom>
    </border>
    <border>
      <left style="medium"/>
      <right style="medium"/>
      <top>
        <color indexed="63"/>
      </top>
      <bottom style="thin"/>
    </border>
    <border>
      <left style="medium"/>
      <right>
        <color indexed="63"/>
      </right>
      <top style="thin"/>
      <bottom>
        <color indexed="63"/>
      </bottom>
    </border>
    <border>
      <left>
        <color indexed="63"/>
      </left>
      <right>
        <color indexed="63"/>
      </right>
      <top style="medium"/>
      <bottom style="medium"/>
    </border>
    <border>
      <left style="medium"/>
      <right style="medium"/>
      <top style="medium"/>
      <bottom style="medium"/>
    </border>
    <border>
      <left style="thin"/>
      <right style="medium"/>
      <top>
        <color indexed="63"/>
      </top>
      <bottom style="thin"/>
    </border>
    <border>
      <left style="thin"/>
      <right style="medium"/>
      <top style="thin"/>
      <bottom>
        <color indexed="63"/>
      </bottom>
    </border>
    <border>
      <left>
        <color indexed="63"/>
      </left>
      <right style="thin"/>
      <top>
        <color indexed="63"/>
      </top>
      <bottom>
        <color indexed="63"/>
      </bottom>
    </border>
    <border>
      <left style="thin"/>
      <right style="medium"/>
      <top style="thin"/>
      <bottom style="thin"/>
    </border>
    <border>
      <left style="medium"/>
      <right style="medium"/>
      <top style="thin"/>
      <bottom style="thin"/>
    </border>
    <border>
      <left style="medium"/>
      <right>
        <color indexed="63"/>
      </right>
      <top>
        <color indexed="63"/>
      </top>
      <bottom>
        <color indexed="63"/>
      </bottom>
    </border>
    <border>
      <left>
        <color indexed="63"/>
      </left>
      <right style="thin"/>
      <top>
        <color indexed="63"/>
      </top>
      <bottom style="medium"/>
    </border>
    <border>
      <left>
        <color indexed="63"/>
      </left>
      <right style="thin"/>
      <top style="medium"/>
      <bottom style="medium"/>
    </border>
    <border>
      <left>
        <color indexed="63"/>
      </left>
      <right style="medium"/>
      <top>
        <color indexed="63"/>
      </top>
      <bottom style="thin"/>
    </border>
    <border>
      <left>
        <color indexed="63"/>
      </left>
      <right>
        <color indexed="63"/>
      </right>
      <top style="medium"/>
      <bottom>
        <color indexed="63"/>
      </bottom>
    </border>
    <border>
      <left>
        <color indexed="63"/>
      </left>
      <right style="thin"/>
      <top>
        <color indexed="63"/>
      </top>
      <bottom style="thin"/>
    </border>
    <border>
      <left>
        <color indexed="63"/>
      </left>
      <right style="medium"/>
      <top>
        <color indexed="63"/>
      </top>
      <bottom style="double"/>
    </border>
    <border>
      <left>
        <color indexed="63"/>
      </left>
      <right style="thin"/>
      <top style="medium"/>
      <bottom>
        <color indexed="63"/>
      </bottom>
    </border>
    <border>
      <left style="thin"/>
      <right>
        <color indexed="63"/>
      </right>
      <top>
        <color indexed="63"/>
      </top>
      <bottom>
        <color indexed="63"/>
      </bottom>
    </border>
    <border>
      <left style="thin"/>
      <right>
        <color indexed="63"/>
      </right>
      <top style="thin"/>
      <bottom>
        <color indexed="63"/>
      </bottom>
    </border>
    <border>
      <left style="medium"/>
      <right>
        <color indexed="63"/>
      </right>
      <top style="medium"/>
      <bottom style="medium"/>
    </border>
    <border>
      <left>
        <color indexed="63"/>
      </left>
      <right style="medium"/>
      <top style="medium"/>
      <bottom style="medium"/>
    </border>
    <border>
      <left style="thin"/>
      <right style="thin"/>
      <top>
        <color indexed="63"/>
      </top>
      <bottom style="thin"/>
    </border>
    <border>
      <left style="medium"/>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style="thin"/>
      <right style="thin"/>
      <top style="thin"/>
      <bottom style="double"/>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color indexed="63"/>
      </right>
      <top style="thin"/>
      <bottom style="dotted"/>
    </border>
    <border>
      <left>
        <color indexed="63"/>
      </left>
      <right style="medium"/>
      <top style="thin"/>
      <bottom style="dotted"/>
    </border>
    <border>
      <left style="thin"/>
      <right>
        <color indexed="63"/>
      </right>
      <top style="dotted"/>
      <bottom style="thin"/>
    </border>
    <border>
      <left>
        <color indexed="63"/>
      </left>
      <right style="medium"/>
      <top style="dotted"/>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3" fillId="0" borderId="0" applyNumberFormat="0" applyFill="0" applyBorder="0" applyAlignment="0" applyProtection="0"/>
    <xf numFmtId="0" fontId="55" fillId="31" borderId="0" applyNumberFormat="0" applyBorder="0" applyAlignment="0" applyProtection="0"/>
  </cellStyleXfs>
  <cellXfs count="443">
    <xf numFmtId="0" fontId="0" fillId="0" borderId="0" xfId="0" applyAlignment="1">
      <alignment vertical="center"/>
    </xf>
    <xf numFmtId="0" fontId="2" fillId="0" borderId="0" xfId="66" applyFont="1" applyFill="1" applyAlignment="1">
      <alignment vertical="top"/>
      <protection/>
    </xf>
    <xf numFmtId="0" fontId="2" fillId="0" borderId="0" xfId="66" applyFont="1" applyFill="1" applyBorder="1" applyAlignment="1">
      <alignment horizontal="left" vertical="center"/>
      <protection/>
    </xf>
    <xf numFmtId="0" fontId="2" fillId="0" borderId="0" xfId="66" applyFont="1" applyFill="1" applyAlignment="1">
      <alignment vertical="center"/>
      <protection/>
    </xf>
    <xf numFmtId="0" fontId="5" fillId="0" borderId="0" xfId="66" applyFont="1" applyFill="1" applyAlignment="1">
      <alignment horizontal="center" vertical="center"/>
      <protection/>
    </xf>
    <xf numFmtId="0" fontId="7" fillId="0" borderId="0" xfId="61" applyFont="1" applyBorder="1" applyAlignment="1" applyProtection="1">
      <alignment horizontal="center" vertical="center"/>
      <protection/>
    </xf>
    <xf numFmtId="0" fontId="2" fillId="0" borderId="0" xfId="61" applyFont="1" applyBorder="1" applyProtection="1">
      <alignment/>
      <protection/>
    </xf>
    <xf numFmtId="0" fontId="2" fillId="0" borderId="0" xfId="61" applyFont="1" applyProtection="1">
      <alignment/>
      <protection/>
    </xf>
    <xf numFmtId="0" fontId="2" fillId="0" borderId="0" xfId="61" applyFont="1" applyBorder="1" applyAlignment="1" applyProtection="1">
      <alignment horizontal="center" vertical="center"/>
      <protection/>
    </xf>
    <xf numFmtId="0" fontId="8" fillId="0" borderId="0" xfId="61" applyFont="1" applyBorder="1" applyAlignment="1" applyProtection="1">
      <alignment horizontal="center" vertical="center"/>
      <protection/>
    </xf>
    <xf numFmtId="0" fontId="2" fillId="0" borderId="10" xfId="66" applyFont="1" applyFill="1" applyBorder="1" applyAlignment="1">
      <alignment horizontal="center" vertical="center"/>
      <protection/>
    </xf>
    <xf numFmtId="0" fontId="2" fillId="0" borderId="11" xfId="66" applyFont="1" applyFill="1" applyBorder="1" applyAlignment="1">
      <alignment/>
      <protection/>
    </xf>
    <xf numFmtId="0" fontId="2" fillId="0" borderId="0" xfId="66" applyFont="1" applyFill="1" applyBorder="1" applyAlignment="1">
      <alignment horizontal="center" vertical="center"/>
      <protection/>
    </xf>
    <xf numFmtId="176" fontId="2" fillId="0" borderId="0" xfId="66" applyNumberFormat="1" applyFont="1" applyFill="1" applyBorder="1" applyAlignment="1">
      <alignment horizontal="center" vertical="center"/>
      <protection/>
    </xf>
    <xf numFmtId="0" fontId="2" fillId="0" borderId="12" xfId="66" applyFont="1" applyFill="1" applyBorder="1" applyAlignment="1">
      <alignment horizontal="center" vertical="center"/>
      <protection/>
    </xf>
    <xf numFmtId="0" fontId="2" fillId="0" borderId="13" xfId="66" applyFont="1" applyFill="1" applyBorder="1" applyAlignment="1">
      <alignment horizontal="center" vertical="center"/>
      <protection/>
    </xf>
    <xf numFmtId="0" fontId="2" fillId="0" borderId="12" xfId="66" applyFont="1" applyFill="1" applyBorder="1" applyAlignment="1">
      <alignment horizontal="center" vertical="center" wrapText="1"/>
      <protection/>
    </xf>
    <xf numFmtId="0" fontId="2" fillId="0" borderId="10" xfId="66" applyFont="1" applyFill="1" applyBorder="1" applyAlignment="1">
      <alignment horizontal="center" vertical="center" wrapText="1"/>
      <protection/>
    </xf>
    <xf numFmtId="0" fontId="2" fillId="0" borderId="13" xfId="66" applyFont="1" applyFill="1" applyBorder="1" applyAlignment="1">
      <alignment horizontal="center" vertical="center" wrapText="1"/>
      <protection/>
    </xf>
    <xf numFmtId="0" fontId="2" fillId="0" borderId="0" xfId="66" applyFont="1" applyFill="1" applyBorder="1" applyAlignment="1">
      <alignment horizontal="center" wrapText="1"/>
      <protection/>
    </xf>
    <xf numFmtId="0" fontId="2" fillId="0" borderId="0" xfId="66" applyFont="1" applyFill="1" applyBorder="1" applyAlignment="1">
      <alignment horizontal="center" vertical="top" wrapText="1"/>
      <protection/>
    </xf>
    <xf numFmtId="0" fontId="2" fillId="0" borderId="0" xfId="66" applyFont="1" applyFill="1" applyBorder="1" applyAlignment="1">
      <alignment horizontal="center"/>
      <protection/>
    </xf>
    <xf numFmtId="0" fontId="2" fillId="0" borderId="0" xfId="66" applyFont="1" applyFill="1" applyBorder="1" applyAlignment="1">
      <alignment vertical="top"/>
      <protection/>
    </xf>
    <xf numFmtId="0" fontId="9" fillId="4" borderId="13" xfId="66" applyFont="1" applyFill="1" applyBorder="1" applyAlignment="1" applyProtection="1">
      <alignment horizontal="center" vertical="center"/>
      <protection/>
    </xf>
    <xf numFmtId="176" fontId="2" fillId="0" borderId="12" xfId="66" applyNumberFormat="1" applyFont="1" applyFill="1" applyBorder="1" applyAlignment="1">
      <alignment vertical="center"/>
      <protection/>
    </xf>
    <xf numFmtId="0" fontId="2" fillId="0" borderId="0" xfId="66" applyFont="1" applyFill="1" applyBorder="1" applyAlignment="1">
      <alignment horizontal="center" vertical="top"/>
      <protection/>
    </xf>
    <xf numFmtId="176" fontId="2" fillId="0" borderId="0" xfId="66" applyNumberFormat="1" applyFont="1" applyFill="1" applyBorder="1" applyAlignment="1">
      <alignment horizontal="center" vertical="top"/>
      <protection/>
    </xf>
    <xf numFmtId="0" fontId="2" fillId="0" borderId="14" xfId="66" applyFont="1" applyFill="1" applyBorder="1" applyAlignment="1">
      <alignment horizontal="center" vertical="center"/>
      <protection/>
    </xf>
    <xf numFmtId="0" fontId="2" fillId="0" borderId="15" xfId="66" applyFont="1" applyFill="1" applyBorder="1" applyAlignment="1">
      <alignment horizontal="center" vertical="center" wrapText="1"/>
      <protection/>
    </xf>
    <xf numFmtId="0" fontId="2" fillId="0" borderId="16" xfId="66" applyFont="1" applyFill="1" applyBorder="1" applyAlignment="1">
      <alignment vertical="center" wrapText="1"/>
      <protection/>
    </xf>
    <xf numFmtId="0" fontId="9" fillId="0" borderId="0" xfId="66" applyFont="1" applyFill="1" applyBorder="1" applyAlignment="1" applyProtection="1">
      <alignment horizontal="center" vertical="center"/>
      <protection/>
    </xf>
    <xf numFmtId="177" fontId="2" fillId="0" borderId="0" xfId="66" applyNumberFormat="1" applyFont="1" applyFill="1" applyBorder="1" applyAlignment="1">
      <alignment horizontal="right" vertical="center"/>
      <protection/>
    </xf>
    <xf numFmtId="176" fontId="2" fillId="0" borderId="17" xfId="66" applyNumberFormat="1" applyFont="1" applyFill="1" applyBorder="1" applyAlignment="1">
      <alignment horizontal="right" vertical="center"/>
      <protection/>
    </xf>
    <xf numFmtId="0" fontId="9" fillId="0" borderId="10" xfId="66" applyFont="1" applyFill="1" applyBorder="1" applyAlignment="1">
      <alignment horizontal="center" vertical="center" wrapText="1"/>
      <protection/>
    </xf>
    <xf numFmtId="0" fontId="9" fillId="0" borderId="16" xfId="66" applyFont="1" applyFill="1" applyBorder="1" applyAlignment="1">
      <alignment horizontal="center" vertical="center" wrapText="1"/>
      <protection/>
    </xf>
    <xf numFmtId="0" fontId="2" fillId="0" borderId="16" xfId="66" applyFont="1" applyFill="1" applyBorder="1" applyAlignment="1">
      <alignment horizontal="center" vertical="center"/>
      <protection/>
    </xf>
    <xf numFmtId="0" fontId="9" fillId="0" borderId="16" xfId="66" applyFont="1" applyFill="1" applyBorder="1" applyAlignment="1" applyProtection="1">
      <alignment horizontal="center" vertical="center"/>
      <protection/>
    </xf>
    <xf numFmtId="0" fontId="2" fillId="0" borderId="16" xfId="66" applyFont="1" applyFill="1" applyBorder="1" applyAlignment="1">
      <alignment vertical="top"/>
      <protection/>
    </xf>
    <xf numFmtId="177" fontId="2" fillId="0" borderId="16" xfId="66" applyNumberFormat="1" applyFont="1" applyFill="1" applyBorder="1" applyAlignment="1">
      <alignment horizontal="right" vertical="center"/>
      <protection/>
    </xf>
    <xf numFmtId="0" fontId="2" fillId="0" borderId="0" xfId="66" applyFont="1" applyFill="1" applyBorder="1" applyAlignment="1">
      <alignment vertical="center"/>
      <protection/>
    </xf>
    <xf numFmtId="0" fontId="2" fillId="0" borderId="0" xfId="66" applyFont="1" applyFill="1" applyBorder="1" applyAlignment="1">
      <alignment horizontal="right" vertical="center"/>
      <protection/>
    </xf>
    <xf numFmtId="42" fontId="2" fillId="0" borderId="0" xfId="66" applyNumberFormat="1" applyFont="1" applyFill="1" applyBorder="1" applyAlignment="1">
      <alignment vertical="center"/>
      <protection/>
    </xf>
    <xf numFmtId="0" fontId="2" fillId="0" borderId="11" xfId="66" applyFont="1" applyFill="1" applyBorder="1" applyAlignment="1">
      <alignment horizontal="center" vertical="top"/>
      <protection/>
    </xf>
    <xf numFmtId="176" fontId="2" fillId="0" borderId="11" xfId="66" applyNumberFormat="1" applyFont="1" applyFill="1" applyBorder="1" applyAlignment="1">
      <alignment horizontal="left" vertical="center"/>
      <protection/>
    </xf>
    <xf numFmtId="0" fontId="2" fillId="0" borderId="11" xfId="66" applyFont="1" applyFill="1" applyBorder="1" applyAlignment="1">
      <alignment vertical="center"/>
      <protection/>
    </xf>
    <xf numFmtId="0" fontId="2" fillId="0" borderId="0" xfId="66" applyFont="1" applyFill="1" applyAlignment="1">
      <alignment horizontal="center" vertical="top"/>
      <protection/>
    </xf>
    <xf numFmtId="0" fontId="11" fillId="0" borderId="0" xfId="66" applyFont="1" applyFill="1" applyAlignment="1">
      <alignment vertical="top"/>
      <protection/>
    </xf>
    <xf numFmtId="0" fontId="5" fillId="0" borderId="13" xfId="66" applyFont="1" applyFill="1" applyBorder="1" applyAlignment="1" applyProtection="1">
      <alignment horizontal="center" vertical="center"/>
      <protection/>
    </xf>
    <xf numFmtId="49" fontId="2" fillId="0" borderId="13" xfId="66" applyNumberFormat="1" applyFont="1" applyFill="1" applyBorder="1" applyAlignment="1">
      <alignment horizontal="center" vertical="center" wrapText="1"/>
      <protection/>
    </xf>
    <xf numFmtId="0" fontId="13" fillId="32" borderId="13" xfId="66" applyFont="1" applyFill="1" applyBorder="1" applyAlignment="1">
      <alignment horizontal="center" vertical="center" wrapText="1"/>
      <protection/>
    </xf>
    <xf numFmtId="0" fontId="2" fillId="0" borderId="18" xfId="66" applyFont="1" applyFill="1" applyBorder="1" applyAlignment="1">
      <alignment horizontal="center" vertical="center" wrapText="1"/>
      <protection/>
    </xf>
    <xf numFmtId="0" fontId="2" fillId="0" borderId="16" xfId="66" applyFont="1" applyFill="1" applyBorder="1" applyAlignment="1">
      <alignment horizontal="center" vertical="center" wrapText="1"/>
      <protection/>
    </xf>
    <xf numFmtId="49" fontId="2" fillId="0" borderId="16" xfId="66" applyNumberFormat="1" applyFont="1" applyFill="1" applyBorder="1" applyAlignment="1">
      <alignment horizontal="center" vertical="center" wrapText="1"/>
      <protection/>
    </xf>
    <xf numFmtId="176" fontId="13" fillId="32" borderId="19" xfId="66" applyNumberFormat="1" applyFont="1" applyFill="1" applyBorder="1" applyAlignment="1">
      <alignment vertical="center"/>
      <protection/>
    </xf>
    <xf numFmtId="0" fontId="13" fillId="32" borderId="12" xfId="66" applyFont="1" applyFill="1" applyBorder="1" applyAlignment="1">
      <alignment horizontal="center" vertical="center"/>
      <protection/>
    </xf>
    <xf numFmtId="0" fontId="11" fillId="0" borderId="0" xfId="66" applyFont="1" applyFill="1" applyBorder="1" applyAlignment="1">
      <alignment horizontal="center" vertical="center" wrapText="1"/>
      <protection/>
    </xf>
    <xf numFmtId="176" fontId="2" fillId="0" borderId="12" xfId="66" applyNumberFormat="1" applyFont="1" applyFill="1" applyBorder="1" applyAlignment="1">
      <alignment horizontal="center" vertical="center"/>
      <protection/>
    </xf>
    <xf numFmtId="0" fontId="9" fillId="4" borderId="17" xfId="66" applyFont="1" applyFill="1" applyBorder="1" applyAlignment="1" applyProtection="1">
      <alignment horizontal="center" vertical="center"/>
      <protection/>
    </xf>
    <xf numFmtId="0" fontId="2" fillId="0" borderId="0" xfId="62" applyFont="1" applyProtection="1">
      <alignment/>
      <protection/>
    </xf>
    <xf numFmtId="0" fontId="2" fillId="0" borderId="0" xfId="62" applyFont="1" applyAlignment="1" applyProtection="1">
      <alignment horizontal="center" vertical="center"/>
      <protection/>
    </xf>
    <xf numFmtId="0" fontId="2" fillId="0" borderId="0" xfId="62" applyFont="1" applyBorder="1" applyProtection="1">
      <alignment/>
      <protection/>
    </xf>
    <xf numFmtId="0" fontId="2" fillId="0" borderId="0" xfId="62" applyFont="1" applyBorder="1" applyAlignment="1" applyProtection="1">
      <alignment horizontal="center" vertical="center"/>
      <protection/>
    </xf>
    <xf numFmtId="0" fontId="2" fillId="0" borderId="0" xfId="62" applyFont="1" applyBorder="1" applyAlignment="1" applyProtection="1">
      <alignment horizontal="right"/>
      <protection/>
    </xf>
    <xf numFmtId="0" fontId="2" fillId="0" borderId="16" xfId="62" applyFont="1" applyBorder="1" applyAlignment="1" applyProtection="1">
      <alignment horizontal="center" vertical="center"/>
      <protection/>
    </xf>
    <xf numFmtId="0" fontId="2" fillId="0" borderId="13" xfId="62" applyFont="1" applyBorder="1" applyAlignment="1" applyProtection="1">
      <alignment horizontal="right"/>
      <protection/>
    </xf>
    <xf numFmtId="0" fontId="9" fillId="0" borderId="20" xfId="62" applyFont="1" applyFill="1" applyBorder="1" applyAlignment="1" applyProtection="1">
      <alignment vertical="center"/>
      <protection/>
    </xf>
    <xf numFmtId="0" fontId="2" fillId="0" borderId="17" xfId="62" applyFont="1" applyFill="1" applyBorder="1" applyAlignment="1" applyProtection="1">
      <alignment vertical="center"/>
      <protection/>
    </xf>
    <xf numFmtId="49" fontId="9" fillId="0" borderId="21" xfId="62" applyNumberFormat="1" applyFont="1" applyFill="1" applyBorder="1" applyAlignment="1" applyProtection="1">
      <alignment horizontal="center" vertical="center"/>
      <protection/>
    </xf>
    <xf numFmtId="49" fontId="2" fillId="0" borderId="22" xfId="62" applyNumberFormat="1" applyFont="1" applyFill="1" applyBorder="1" applyAlignment="1" applyProtection="1">
      <alignment vertical="center"/>
      <protection/>
    </xf>
    <xf numFmtId="49" fontId="2" fillId="0" borderId="20" xfId="62" applyNumberFormat="1" applyFont="1" applyFill="1" applyBorder="1" applyAlignment="1" applyProtection="1">
      <alignment vertical="center"/>
      <protection/>
    </xf>
    <xf numFmtId="49" fontId="2" fillId="0" borderId="17" xfId="62" applyNumberFormat="1" applyFont="1" applyFill="1" applyBorder="1" applyAlignment="1" applyProtection="1">
      <alignment vertical="center"/>
      <protection/>
    </xf>
    <xf numFmtId="0" fontId="2" fillId="0" borderId="23" xfId="62" applyFont="1" applyBorder="1" applyAlignment="1" applyProtection="1">
      <alignment horizontal="center" vertical="center"/>
      <protection/>
    </xf>
    <xf numFmtId="0" fontId="2" fillId="33" borderId="24" xfId="62" applyFont="1" applyFill="1" applyBorder="1" applyAlignment="1" applyProtection="1">
      <alignment horizontal="center" vertical="top"/>
      <protection locked="0"/>
    </xf>
    <xf numFmtId="0" fontId="2" fillId="0" borderId="25" xfId="62" applyFont="1" applyBorder="1" applyAlignment="1" applyProtection="1">
      <alignment horizontal="center" vertical="center" wrapText="1"/>
      <protection/>
    </xf>
    <xf numFmtId="0" fontId="2" fillId="0" borderId="26" xfId="62" applyFont="1" applyBorder="1" applyAlignment="1" applyProtection="1">
      <alignment horizontal="center" vertical="center"/>
      <protection/>
    </xf>
    <xf numFmtId="0" fontId="9" fillId="0" borderId="0" xfId="62" applyFont="1" applyFill="1" applyBorder="1" applyAlignment="1" applyProtection="1">
      <alignment vertical="center"/>
      <protection/>
    </xf>
    <xf numFmtId="0" fontId="2" fillId="0" borderId="27" xfId="62" applyFont="1" applyBorder="1" applyProtection="1">
      <alignment/>
      <protection/>
    </xf>
    <xf numFmtId="0" fontId="9" fillId="0" borderId="25" xfId="62" applyFont="1" applyBorder="1" applyAlignment="1" applyProtection="1">
      <alignment horizontal="center" vertical="center"/>
      <protection/>
    </xf>
    <xf numFmtId="0" fontId="2" fillId="0" borderId="0" xfId="62" applyFont="1" applyBorder="1" applyAlignment="1" applyProtection="1">
      <alignment vertical="center"/>
      <protection/>
    </xf>
    <xf numFmtId="0" fontId="2" fillId="0" borderId="0" xfId="62" applyFont="1" applyBorder="1" applyAlignment="1" applyProtection="1">
      <alignment horizontal="left" vertical="center"/>
      <protection/>
    </xf>
    <xf numFmtId="0" fontId="9" fillId="0" borderId="28" xfId="62" applyFont="1" applyBorder="1" applyAlignment="1" applyProtection="1">
      <alignment horizontal="center" vertical="center"/>
      <protection/>
    </xf>
    <xf numFmtId="49" fontId="9" fillId="0" borderId="29" xfId="62" applyNumberFormat="1" applyFont="1" applyFill="1" applyBorder="1" applyAlignment="1" applyProtection="1">
      <alignment horizontal="center" vertical="center"/>
      <protection/>
    </xf>
    <xf numFmtId="0" fontId="2" fillId="0" borderId="30" xfId="62" applyFont="1" applyFill="1" applyBorder="1" applyAlignment="1" applyProtection="1">
      <alignment vertical="center"/>
      <protection/>
    </xf>
    <xf numFmtId="0" fontId="2" fillId="0" borderId="0" xfId="62" applyFont="1" applyFill="1" applyBorder="1" applyAlignment="1" applyProtection="1">
      <alignment vertical="center"/>
      <protection/>
    </xf>
    <xf numFmtId="0" fontId="2" fillId="0" borderId="18" xfId="62" applyFont="1" applyBorder="1" applyProtection="1">
      <alignment/>
      <protection/>
    </xf>
    <xf numFmtId="0" fontId="2" fillId="0" borderId="31" xfId="62" applyFont="1" applyBorder="1" applyProtection="1">
      <alignment/>
      <protection/>
    </xf>
    <xf numFmtId="42" fontId="2" fillId="0" borderId="30" xfId="62" applyNumberFormat="1" applyFont="1" applyFill="1" applyBorder="1" applyAlignment="1" applyProtection="1">
      <alignment vertical="center"/>
      <protection/>
    </xf>
    <xf numFmtId="0" fontId="2" fillId="0" borderId="23" xfId="62" applyFont="1" applyBorder="1" applyProtection="1">
      <alignment/>
      <protection/>
    </xf>
    <xf numFmtId="0" fontId="2" fillId="0" borderId="32" xfId="62" applyFont="1" applyBorder="1" applyProtection="1">
      <alignment/>
      <protection/>
    </xf>
    <xf numFmtId="0" fontId="9" fillId="0" borderId="33" xfId="62" applyFont="1" applyBorder="1" applyAlignment="1" applyProtection="1">
      <alignment horizontal="center" vertical="center"/>
      <protection/>
    </xf>
    <xf numFmtId="0" fontId="2" fillId="0" borderId="34" xfId="62" applyFont="1" applyFill="1" applyBorder="1" applyAlignment="1" applyProtection="1">
      <alignment horizontal="left" vertical="center"/>
      <protection/>
    </xf>
    <xf numFmtId="0" fontId="2" fillId="0" borderId="11" xfId="62" applyFont="1" applyBorder="1" applyAlignment="1" applyProtection="1">
      <alignment horizontal="center" vertical="center"/>
      <protection/>
    </xf>
    <xf numFmtId="0" fontId="9" fillId="0" borderId="11" xfId="62" applyFont="1" applyFill="1" applyBorder="1" applyAlignment="1" applyProtection="1">
      <alignment horizontal="center" vertical="center"/>
      <protection/>
    </xf>
    <xf numFmtId="0" fontId="9" fillId="0" borderId="35" xfId="62" applyFont="1" applyFill="1" applyBorder="1" applyAlignment="1" applyProtection="1">
      <alignment horizontal="center" vertical="center"/>
      <protection/>
    </xf>
    <xf numFmtId="0" fontId="2" fillId="0" borderId="0" xfId="0" applyFont="1" applyAlignment="1" applyProtection="1">
      <alignment vertical="center"/>
      <protection/>
    </xf>
    <xf numFmtId="0" fontId="2" fillId="34" borderId="0" xfId="0" applyFont="1" applyFill="1" applyBorder="1" applyAlignment="1" applyProtection="1">
      <alignment horizontal="left" vertical="center" wrapText="1"/>
      <protection/>
    </xf>
    <xf numFmtId="0" fontId="2" fillId="0" borderId="0" xfId="62" applyFont="1" applyFill="1" applyBorder="1" applyAlignment="1" applyProtection="1">
      <alignment horizontal="right" vertical="center"/>
      <protection/>
    </xf>
    <xf numFmtId="0" fontId="2" fillId="0" borderId="0" xfId="62" applyFont="1" applyFill="1" applyBorder="1" applyAlignment="1" applyProtection="1">
      <alignment vertical="top"/>
      <protection/>
    </xf>
    <xf numFmtId="176" fontId="2" fillId="0" borderId="0" xfId="0" applyNumberFormat="1" applyFont="1" applyAlignment="1" applyProtection="1">
      <alignment vertical="center"/>
      <protection/>
    </xf>
    <xf numFmtId="0" fontId="11" fillId="0" borderId="0" xfId="62" applyFont="1" applyProtection="1">
      <alignment/>
      <protection/>
    </xf>
    <xf numFmtId="0" fontId="11" fillId="0" borderId="0" xfId="62" applyFont="1" applyFill="1" applyBorder="1" applyAlignment="1" applyProtection="1">
      <alignment horizontal="right"/>
      <protection/>
    </xf>
    <xf numFmtId="0" fontId="11" fillId="33" borderId="24" xfId="62" applyFont="1" applyFill="1" applyBorder="1" applyProtection="1">
      <alignment/>
      <protection/>
    </xf>
    <xf numFmtId="0" fontId="11" fillId="0" borderId="0" xfId="62" applyFont="1" applyAlignment="1" applyProtection="1">
      <alignment horizontal="center" vertical="center"/>
      <protection/>
    </xf>
    <xf numFmtId="0" fontId="11" fillId="0" borderId="24" xfId="62" applyFont="1" applyBorder="1" applyProtection="1">
      <alignment/>
      <protection/>
    </xf>
    <xf numFmtId="0" fontId="11" fillId="0" borderId="0" xfId="62" applyFont="1" applyAlignment="1" applyProtection="1">
      <alignment horizontal="right"/>
      <protection/>
    </xf>
    <xf numFmtId="0" fontId="9" fillId="0" borderId="36" xfId="62" applyFont="1" applyBorder="1" applyAlignment="1" applyProtection="1">
      <alignment horizontal="center" vertical="center"/>
      <protection/>
    </xf>
    <xf numFmtId="0" fontId="2" fillId="0" borderId="34" xfId="62" applyFont="1" applyBorder="1" applyProtection="1">
      <alignment/>
      <protection/>
    </xf>
    <xf numFmtId="0" fontId="2" fillId="0" borderId="37" xfId="62" applyFont="1" applyBorder="1" applyProtection="1">
      <alignment/>
      <protection/>
    </xf>
    <xf numFmtId="0" fontId="2" fillId="0" borderId="0" xfId="63" applyFont="1" applyFill="1" applyBorder="1" applyAlignment="1">
      <alignment vertical="center"/>
      <protection/>
    </xf>
    <xf numFmtId="0" fontId="2" fillId="0" borderId="0" xfId="63" applyFont="1" applyFill="1" applyBorder="1">
      <alignment/>
      <protection/>
    </xf>
    <xf numFmtId="0" fontId="2" fillId="0" borderId="12" xfId="63" applyFont="1" applyFill="1" applyBorder="1" applyAlignment="1">
      <alignment horizontal="center" vertical="center"/>
      <protection/>
    </xf>
    <xf numFmtId="49" fontId="12" fillId="0" borderId="10" xfId="63" applyNumberFormat="1" applyFont="1" applyFill="1" applyBorder="1" applyAlignment="1" applyProtection="1">
      <alignment horizontal="center"/>
      <protection locked="0"/>
    </xf>
    <xf numFmtId="0" fontId="2" fillId="0" borderId="12" xfId="63" applyFont="1" applyFill="1" applyBorder="1">
      <alignment/>
      <protection/>
    </xf>
    <xf numFmtId="0" fontId="2" fillId="0" borderId="38" xfId="63" applyFont="1" applyFill="1" applyBorder="1" applyAlignment="1" applyProtection="1">
      <alignment horizontal="center" vertical="center"/>
      <protection/>
    </xf>
    <xf numFmtId="0" fontId="2" fillId="0" borderId="0" xfId="63" applyFont="1" applyFill="1" applyBorder="1" applyAlignment="1">
      <alignment/>
      <protection/>
    </xf>
    <xf numFmtId="0" fontId="2" fillId="0" borderId="10" xfId="63" applyFont="1" applyFill="1" applyBorder="1" applyAlignment="1">
      <alignment horizontal="center" vertical="center"/>
      <protection/>
    </xf>
    <xf numFmtId="0" fontId="2" fillId="0" borderId="30" xfId="63" applyFont="1" applyFill="1" applyBorder="1">
      <alignment/>
      <protection/>
    </xf>
    <xf numFmtId="0" fontId="2" fillId="0" borderId="0" xfId="63" applyFont="1" applyFill="1" applyBorder="1" applyAlignment="1">
      <alignment horizontal="center" vertical="center"/>
      <protection/>
    </xf>
    <xf numFmtId="0" fontId="2" fillId="35" borderId="39" xfId="63" applyFont="1" applyFill="1" applyBorder="1" applyAlignment="1">
      <alignment/>
      <protection/>
    </xf>
    <xf numFmtId="0" fontId="2" fillId="35" borderId="20" xfId="63" applyFont="1" applyFill="1" applyBorder="1">
      <alignment/>
      <protection/>
    </xf>
    <xf numFmtId="0" fontId="2" fillId="35" borderId="20" xfId="63" applyFont="1" applyFill="1" applyBorder="1" applyAlignment="1">
      <alignment horizontal="center" vertical="center"/>
      <protection/>
    </xf>
    <xf numFmtId="0" fontId="2" fillId="35" borderId="17" xfId="63" applyFont="1" applyFill="1" applyBorder="1">
      <alignment/>
      <protection/>
    </xf>
    <xf numFmtId="0" fontId="2" fillId="35" borderId="38" xfId="63" applyFont="1" applyFill="1" applyBorder="1" applyAlignment="1">
      <alignment horizontal="left" vertical="top" wrapText="1" indent="1"/>
      <protection/>
    </xf>
    <xf numFmtId="0" fontId="2" fillId="35" borderId="27" xfId="63" applyFont="1" applyFill="1" applyBorder="1" applyAlignment="1">
      <alignment horizontal="left" vertical="top" wrapText="1" indent="1"/>
      <protection/>
    </xf>
    <xf numFmtId="0" fontId="2" fillId="35" borderId="0" xfId="63" applyFont="1" applyFill="1" applyBorder="1" applyAlignment="1">
      <alignment vertical="top" wrapText="1"/>
      <protection/>
    </xf>
    <xf numFmtId="0" fontId="2" fillId="35" borderId="38" xfId="63" applyFont="1" applyFill="1" applyBorder="1">
      <alignment/>
      <protection/>
    </xf>
    <xf numFmtId="0" fontId="2" fillId="0" borderId="13" xfId="63" applyFont="1" applyFill="1" applyBorder="1" applyAlignment="1">
      <alignment vertical="center"/>
      <protection/>
    </xf>
    <xf numFmtId="0" fontId="2" fillId="35" borderId="0" xfId="63" applyFont="1" applyFill="1" applyBorder="1" applyAlignment="1">
      <alignment vertical="center"/>
      <protection/>
    </xf>
    <xf numFmtId="0" fontId="2" fillId="35" borderId="27" xfId="63" applyFont="1" applyFill="1" applyBorder="1" applyAlignment="1">
      <alignment vertical="top" wrapText="1"/>
      <protection/>
    </xf>
    <xf numFmtId="0" fontId="2" fillId="35" borderId="0" xfId="63" applyFont="1" applyFill="1" applyBorder="1" applyAlignment="1">
      <alignment horizontal="right" vertical="center"/>
      <protection/>
    </xf>
    <xf numFmtId="0" fontId="2" fillId="35" borderId="15" xfId="63" applyFont="1" applyFill="1" applyBorder="1">
      <alignment/>
      <protection/>
    </xf>
    <xf numFmtId="0" fontId="2" fillId="35" borderId="11" xfId="63" applyFont="1" applyFill="1" applyBorder="1" applyAlignment="1">
      <alignment horizontal="right" vertical="center"/>
      <protection/>
    </xf>
    <xf numFmtId="0" fontId="2" fillId="35" borderId="11" xfId="63" applyFont="1" applyFill="1" applyBorder="1" applyAlignment="1">
      <alignment horizontal="left" vertical="top" wrapText="1" indent="1"/>
      <protection/>
    </xf>
    <xf numFmtId="0" fontId="2" fillId="35" borderId="35" xfId="63" applyFont="1" applyFill="1" applyBorder="1" applyAlignment="1">
      <alignment vertical="top" wrapText="1"/>
      <protection/>
    </xf>
    <xf numFmtId="0" fontId="2" fillId="0" borderId="0" xfId="63" applyFont="1" applyFill="1" applyBorder="1" applyAlignment="1">
      <alignment horizontal="center"/>
      <protection/>
    </xf>
    <xf numFmtId="0" fontId="2" fillId="35" borderId="12" xfId="63" applyFont="1" applyFill="1" applyBorder="1" applyAlignment="1">
      <alignment vertical="center" textRotation="255"/>
      <protection/>
    </xf>
    <xf numFmtId="0" fontId="2" fillId="35" borderId="15" xfId="63" applyFont="1" applyFill="1" applyBorder="1" applyAlignment="1">
      <alignment horizontal="center" vertical="center" wrapText="1"/>
      <protection/>
    </xf>
    <xf numFmtId="0" fontId="2" fillId="0" borderId="0" xfId="63" applyFont="1" applyFill="1" applyBorder="1" applyAlignment="1">
      <alignment horizontal="left" vertical="top" wrapText="1"/>
      <protection/>
    </xf>
    <xf numFmtId="0" fontId="15" fillId="0" borderId="0" xfId="62" applyFont="1" applyProtection="1">
      <alignment/>
      <protection/>
    </xf>
    <xf numFmtId="0" fontId="20" fillId="0" borderId="0" xfId="62" applyFont="1" applyAlignment="1" applyProtection="1">
      <alignment horizontal="right"/>
      <protection/>
    </xf>
    <xf numFmtId="0" fontId="2" fillId="0" borderId="0" xfId="64" applyFont="1" applyFill="1" applyBorder="1" applyAlignment="1">
      <alignment vertical="center"/>
      <protection/>
    </xf>
    <xf numFmtId="0" fontId="2" fillId="0" borderId="0" xfId="64" applyFont="1" applyFill="1" applyBorder="1">
      <alignment/>
      <protection/>
    </xf>
    <xf numFmtId="0" fontId="2" fillId="0" borderId="12" xfId="64" applyFont="1" applyFill="1" applyBorder="1" applyAlignment="1">
      <alignment horizontal="center" vertical="center"/>
      <protection/>
    </xf>
    <xf numFmtId="0" fontId="2" fillId="0" borderId="12" xfId="64" applyFont="1" applyFill="1" applyBorder="1">
      <alignment/>
      <protection/>
    </xf>
    <xf numFmtId="0" fontId="2" fillId="0" borderId="38" xfId="64" applyFont="1" applyFill="1" applyBorder="1" applyAlignment="1" applyProtection="1">
      <alignment horizontal="center" vertical="center"/>
      <protection/>
    </xf>
    <xf numFmtId="0" fontId="2" fillId="0" borderId="0" xfId="64" applyFont="1" applyFill="1" applyBorder="1" applyAlignment="1">
      <alignment/>
      <protection/>
    </xf>
    <xf numFmtId="0" fontId="2" fillId="0" borderId="10" xfId="64" applyFont="1" applyFill="1" applyBorder="1" applyAlignment="1">
      <alignment horizontal="center" vertical="center"/>
      <protection/>
    </xf>
    <xf numFmtId="0" fontId="2" fillId="0" borderId="30" xfId="64" applyFont="1" applyFill="1" applyBorder="1">
      <alignment/>
      <protection/>
    </xf>
    <xf numFmtId="0" fontId="2" fillId="0" borderId="0" xfId="64" applyFont="1" applyFill="1" applyBorder="1" applyAlignment="1">
      <alignment horizontal="center" vertical="center"/>
      <protection/>
    </xf>
    <xf numFmtId="0" fontId="2" fillId="35" borderId="39" xfId="64" applyFont="1" applyFill="1" applyBorder="1" applyAlignment="1">
      <alignment/>
      <protection/>
    </xf>
    <xf numFmtId="0" fontId="2" fillId="35" borderId="20" xfId="64" applyFont="1" applyFill="1" applyBorder="1">
      <alignment/>
      <protection/>
    </xf>
    <xf numFmtId="0" fontId="2" fillId="35" borderId="20" xfId="64" applyFont="1" applyFill="1" applyBorder="1" applyAlignment="1">
      <alignment horizontal="center" vertical="center"/>
      <protection/>
    </xf>
    <xf numFmtId="0" fontId="2" fillId="35" borderId="17" xfId="64" applyFont="1" applyFill="1" applyBorder="1">
      <alignment/>
      <protection/>
    </xf>
    <xf numFmtId="0" fontId="2" fillId="35" borderId="38" xfId="64" applyFont="1" applyFill="1" applyBorder="1" applyAlignment="1">
      <alignment horizontal="left" vertical="top" wrapText="1" indent="1"/>
      <protection/>
    </xf>
    <xf numFmtId="0" fontId="2" fillId="35" borderId="27" xfId="64" applyFont="1" applyFill="1" applyBorder="1" applyAlignment="1">
      <alignment horizontal="left" vertical="top" wrapText="1" indent="1"/>
      <protection/>
    </xf>
    <xf numFmtId="0" fontId="2" fillId="35" borderId="0" xfId="64" applyFont="1" applyFill="1" applyBorder="1" applyAlignment="1">
      <alignment vertical="top" wrapText="1"/>
      <protection/>
    </xf>
    <xf numFmtId="0" fontId="2" fillId="35" borderId="38" xfId="64" applyFont="1" applyFill="1" applyBorder="1">
      <alignment/>
      <protection/>
    </xf>
    <xf numFmtId="0" fontId="2" fillId="0" borderId="13" xfId="64" applyFont="1" applyFill="1" applyBorder="1" applyAlignment="1">
      <alignment vertical="center"/>
      <protection/>
    </xf>
    <xf numFmtId="0" fontId="2" fillId="35" borderId="0" xfId="64" applyFont="1" applyFill="1" applyBorder="1" applyAlignment="1">
      <alignment vertical="center"/>
      <protection/>
    </xf>
    <xf numFmtId="0" fontId="2" fillId="35" borderId="27" xfId="64" applyFont="1" applyFill="1" applyBorder="1" applyAlignment="1">
      <alignment vertical="top" wrapText="1"/>
      <protection/>
    </xf>
    <xf numFmtId="0" fontId="2" fillId="35" borderId="0" xfId="64" applyFont="1" applyFill="1" applyBorder="1" applyAlignment="1">
      <alignment horizontal="right" vertical="center"/>
      <protection/>
    </xf>
    <xf numFmtId="0" fontId="2" fillId="35" borderId="15" xfId="64" applyFont="1" applyFill="1" applyBorder="1">
      <alignment/>
      <protection/>
    </xf>
    <xf numFmtId="0" fontId="2" fillId="35" borderId="11" xfId="64" applyFont="1" applyFill="1" applyBorder="1" applyAlignment="1">
      <alignment horizontal="right" vertical="center"/>
      <protection/>
    </xf>
    <xf numFmtId="0" fontId="2" fillId="35" borderId="11" xfId="64" applyFont="1" applyFill="1" applyBorder="1" applyAlignment="1">
      <alignment horizontal="left" vertical="top" wrapText="1" indent="1"/>
      <protection/>
    </xf>
    <xf numFmtId="0" fontId="2" fillId="35" borderId="35" xfId="64" applyFont="1" applyFill="1" applyBorder="1" applyAlignment="1">
      <alignment vertical="top" wrapText="1"/>
      <protection/>
    </xf>
    <xf numFmtId="0" fontId="2" fillId="0" borderId="0" xfId="64" applyFont="1" applyFill="1" applyBorder="1" applyAlignment="1">
      <alignment horizontal="center"/>
      <protection/>
    </xf>
    <xf numFmtId="0" fontId="2" fillId="35" borderId="12" xfId="64" applyFont="1" applyFill="1" applyBorder="1" applyAlignment="1">
      <alignment vertical="center" textRotation="255"/>
      <protection/>
    </xf>
    <xf numFmtId="0" fontId="2" fillId="35" borderId="15" xfId="64" applyFont="1" applyFill="1" applyBorder="1" applyAlignment="1">
      <alignment horizontal="center" vertical="center" wrapText="1"/>
      <protection/>
    </xf>
    <xf numFmtId="0" fontId="2" fillId="0" borderId="0" xfId="64" applyFont="1" applyFill="1" applyBorder="1" applyAlignment="1">
      <alignment horizontal="left" vertical="top" wrapText="1"/>
      <protection/>
    </xf>
    <xf numFmtId="0" fontId="9" fillId="0" borderId="39" xfId="62" applyFont="1" applyBorder="1" applyAlignment="1" applyProtection="1">
      <alignment horizontal="center" vertical="center" wrapText="1"/>
      <protection/>
    </xf>
    <xf numFmtId="0" fontId="2" fillId="0" borderId="19" xfId="66" applyFont="1" applyFill="1" applyBorder="1" applyAlignment="1">
      <alignment horizontal="center" vertical="center" wrapText="1"/>
      <protection/>
    </xf>
    <xf numFmtId="49" fontId="12" fillId="0" borderId="10" xfId="64" applyNumberFormat="1" applyFont="1" applyFill="1" applyBorder="1" applyAlignment="1" applyProtection="1">
      <alignment horizontal="center"/>
      <protection/>
    </xf>
    <xf numFmtId="0" fontId="2" fillId="0" borderId="10" xfId="66" applyFont="1" applyFill="1" applyBorder="1" applyAlignment="1">
      <alignment horizontal="center" vertical="center"/>
      <protection/>
    </xf>
    <xf numFmtId="0" fontId="2" fillId="0" borderId="13" xfId="66" applyFont="1" applyFill="1" applyBorder="1" applyAlignment="1">
      <alignment horizontal="center" vertical="center"/>
      <protection/>
    </xf>
    <xf numFmtId="0" fontId="2" fillId="0" borderId="40" xfId="66" applyFont="1" applyFill="1" applyBorder="1" applyAlignment="1">
      <alignment horizontal="center" vertical="center" wrapText="1"/>
      <protection/>
    </xf>
    <xf numFmtId="0" fontId="2" fillId="0" borderId="41" xfId="66" applyFont="1" applyFill="1" applyBorder="1" applyAlignment="1">
      <alignment horizontal="center" vertical="center" wrapText="1"/>
      <protection/>
    </xf>
    <xf numFmtId="0" fontId="2" fillId="0" borderId="10" xfId="66" applyFont="1" applyFill="1" applyBorder="1" applyAlignment="1">
      <alignment horizontal="left" vertical="center" wrapText="1"/>
      <protection/>
    </xf>
    <xf numFmtId="0" fontId="2" fillId="0" borderId="13" xfId="66" applyFont="1" applyFill="1" applyBorder="1" applyAlignment="1">
      <alignment horizontal="left" vertical="center"/>
      <protection/>
    </xf>
    <xf numFmtId="0" fontId="2" fillId="0" borderId="10" xfId="66" applyFont="1" applyFill="1" applyBorder="1" applyAlignment="1">
      <alignment vertical="center" wrapText="1"/>
      <protection/>
    </xf>
    <xf numFmtId="0" fontId="2" fillId="0" borderId="13" xfId="66" applyFont="1" applyFill="1" applyBorder="1" applyAlignment="1">
      <alignment vertical="center" wrapText="1"/>
      <protection/>
    </xf>
    <xf numFmtId="0" fontId="2" fillId="0" borderId="39" xfId="66" applyFont="1" applyFill="1" applyBorder="1" applyAlignment="1">
      <alignment horizontal="center" vertical="center" wrapText="1"/>
      <protection/>
    </xf>
    <xf numFmtId="0" fontId="2" fillId="0" borderId="38" xfId="66" applyFont="1" applyFill="1" applyBorder="1" applyAlignment="1">
      <alignment horizontal="center" vertical="center" wrapText="1"/>
      <protection/>
    </xf>
    <xf numFmtId="0" fontId="2" fillId="0" borderId="15" xfId="66" applyFont="1" applyFill="1" applyBorder="1" applyAlignment="1">
      <alignment horizontal="center" vertical="center" wrapText="1"/>
      <protection/>
    </xf>
    <xf numFmtId="0" fontId="2" fillId="0" borderId="19" xfId="66" applyFont="1" applyFill="1" applyBorder="1" applyAlignment="1">
      <alignment horizontal="center" vertical="center"/>
      <protection/>
    </xf>
    <xf numFmtId="0" fontId="2" fillId="0" borderId="14" xfId="66" applyFont="1" applyFill="1" applyBorder="1" applyAlignment="1">
      <alignment horizontal="center" vertical="center"/>
      <protection/>
    </xf>
    <xf numFmtId="0" fontId="0" fillId="0" borderId="14" xfId="0" applyBorder="1" applyAlignment="1">
      <alignment horizontal="center" vertical="center"/>
    </xf>
    <xf numFmtId="0" fontId="0" fillId="0" borderId="42" xfId="0" applyBorder="1" applyAlignment="1">
      <alignment horizontal="center" vertical="center"/>
    </xf>
    <xf numFmtId="0" fontId="2" fillId="0" borderId="13" xfId="66" applyFont="1" applyFill="1" applyBorder="1" applyAlignment="1">
      <alignment vertical="center"/>
      <protection/>
    </xf>
    <xf numFmtId="0" fontId="2" fillId="33" borderId="43" xfId="66" applyFont="1" applyFill="1" applyBorder="1" applyAlignment="1" applyProtection="1">
      <alignment horizontal="center" vertical="center" wrapText="1"/>
      <protection locked="0"/>
    </xf>
    <xf numFmtId="0" fontId="2" fillId="33" borderId="44" xfId="66" applyFont="1" applyFill="1" applyBorder="1" applyAlignment="1" applyProtection="1">
      <alignment horizontal="center" vertical="center" wrapText="1"/>
      <protection locked="0"/>
    </xf>
    <xf numFmtId="0" fontId="4" fillId="0" borderId="45" xfId="66" applyFont="1" applyFill="1" applyBorder="1" applyAlignment="1">
      <alignment horizontal="left" vertical="center" wrapText="1"/>
      <protection/>
    </xf>
    <xf numFmtId="0" fontId="4" fillId="0" borderId="46" xfId="66" applyFont="1" applyFill="1" applyBorder="1" applyAlignment="1">
      <alignment horizontal="left" vertical="center" wrapText="1"/>
      <protection/>
    </xf>
    <xf numFmtId="0" fontId="2" fillId="33" borderId="47" xfId="66" applyFont="1" applyFill="1" applyBorder="1" applyAlignment="1" applyProtection="1">
      <alignment horizontal="center" vertical="center"/>
      <protection locked="0"/>
    </xf>
    <xf numFmtId="0" fontId="2" fillId="33" borderId="48" xfId="66" applyFont="1" applyFill="1" applyBorder="1" applyAlignment="1" applyProtection="1">
      <alignment horizontal="center" vertical="center"/>
      <protection locked="0"/>
    </xf>
    <xf numFmtId="49" fontId="12" fillId="0" borderId="40" xfId="66" applyNumberFormat="1" applyFont="1" applyFill="1" applyBorder="1" applyAlignment="1" applyProtection="1">
      <alignment horizontal="center" vertical="center"/>
      <protection/>
    </xf>
    <xf numFmtId="49" fontId="12" fillId="0" borderId="23" xfId="66" applyNumberFormat="1" applyFont="1" applyFill="1" applyBorder="1" applyAlignment="1" applyProtection="1">
      <alignment horizontal="center" vertical="center"/>
      <protection/>
    </xf>
    <xf numFmtId="49" fontId="12" fillId="0" borderId="41" xfId="66" applyNumberFormat="1" applyFont="1" applyFill="1" applyBorder="1" applyAlignment="1" applyProtection="1">
      <alignment horizontal="center" vertical="center"/>
      <protection/>
    </xf>
    <xf numFmtId="0" fontId="2" fillId="0" borderId="10" xfId="61" applyFont="1" applyBorder="1" applyAlignment="1" applyProtection="1">
      <alignment horizontal="center" vertical="center"/>
      <protection/>
    </xf>
    <xf numFmtId="0" fontId="2" fillId="0" borderId="16" xfId="61" applyFont="1" applyBorder="1" applyAlignment="1" applyProtection="1">
      <alignment horizontal="center" vertical="center"/>
      <protection/>
    </xf>
    <xf numFmtId="0" fontId="2" fillId="33" borderId="40" xfId="61" applyFont="1" applyFill="1" applyBorder="1" applyAlignment="1" applyProtection="1">
      <alignment horizontal="left" vertical="center" indent="1"/>
      <protection locked="0"/>
    </xf>
    <xf numFmtId="0" fontId="2" fillId="33" borderId="23" xfId="61" applyFont="1" applyFill="1" applyBorder="1" applyAlignment="1" applyProtection="1">
      <alignment horizontal="left" vertical="center" indent="1"/>
      <protection locked="0"/>
    </xf>
    <xf numFmtId="0" fontId="2" fillId="33" borderId="41" xfId="61" applyFont="1" applyFill="1" applyBorder="1" applyAlignment="1" applyProtection="1">
      <alignment horizontal="left" vertical="center" indent="1"/>
      <protection locked="0"/>
    </xf>
    <xf numFmtId="0" fontId="6" fillId="0" borderId="0" xfId="61" applyFont="1" applyBorder="1" applyAlignment="1" applyProtection="1">
      <alignment horizontal="center" vertical="center"/>
      <protection/>
    </xf>
    <xf numFmtId="177" fontId="2" fillId="0" borderId="12" xfId="66" applyNumberFormat="1" applyFont="1" applyFill="1" applyBorder="1" applyAlignment="1">
      <alignment horizontal="right" vertical="center"/>
      <protection/>
    </xf>
    <xf numFmtId="0" fontId="2" fillId="0" borderId="40" xfId="66" applyFont="1" applyFill="1" applyBorder="1" applyAlignment="1" applyProtection="1">
      <alignment horizontal="left" vertical="center" indent="1"/>
      <protection/>
    </xf>
    <xf numFmtId="0" fontId="2" fillId="0" borderId="23" xfId="66" applyFont="1" applyFill="1" applyBorder="1" applyAlignment="1" applyProtection="1">
      <alignment horizontal="left" vertical="center" indent="1"/>
      <protection/>
    </xf>
    <xf numFmtId="0" fontId="2" fillId="0" borderId="41" xfId="66" applyFont="1" applyFill="1" applyBorder="1" applyAlignment="1" applyProtection="1">
      <alignment horizontal="left" vertical="center" indent="1"/>
      <protection/>
    </xf>
    <xf numFmtId="49" fontId="2" fillId="0" borderId="10" xfId="66" applyNumberFormat="1" applyFont="1" applyFill="1" applyBorder="1" applyAlignment="1">
      <alignment horizontal="center" vertical="center" wrapText="1"/>
      <protection/>
    </xf>
    <xf numFmtId="49" fontId="2" fillId="0" borderId="13" xfId="66" applyNumberFormat="1" applyFont="1" applyFill="1" applyBorder="1" applyAlignment="1">
      <alignment horizontal="center" vertical="center" wrapText="1"/>
      <protection/>
    </xf>
    <xf numFmtId="0" fontId="2" fillId="0" borderId="12" xfId="66" applyFont="1" applyFill="1" applyBorder="1" applyAlignment="1">
      <alignment horizontal="center" vertical="center" wrapText="1"/>
      <protection/>
    </xf>
    <xf numFmtId="0" fontId="2" fillId="0" borderId="19" xfId="66" applyFont="1" applyFill="1" applyBorder="1" applyAlignment="1">
      <alignment horizontal="center" vertical="center" wrapText="1"/>
      <protection/>
    </xf>
    <xf numFmtId="0" fontId="2" fillId="0" borderId="42" xfId="66" applyFont="1" applyFill="1" applyBorder="1" applyAlignment="1">
      <alignment horizontal="center" vertical="center" wrapText="1"/>
      <protection/>
    </xf>
    <xf numFmtId="0" fontId="11" fillId="0" borderId="0" xfId="66" applyFont="1" applyFill="1" applyAlignment="1">
      <alignment horizontal="left" vertical="top" indent="1"/>
      <protection/>
    </xf>
    <xf numFmtId="42" fontId="2" fillId="33" borderId="40" xfId="66" applyNumberFormat="1" applyFont="1" applyFill="1" applyBorder="1" applyAlignment="1" applyProtection="1">
      <alignment vertical="center"/>
      <protection locked="0"/>
    </xf>
    <xf numFmtId="42" fontId="2" fillId="33" borderId="23" xfId="66" applyNumberFormat="1" applyFont="1" applyFill="1" applyBorder="1" applyAlignment="1" applyProtection="1">
      <alignment vertical="center"/>
      <protection locked="0"/>
    </xf>
    <xf numFmtId="42" fontId="2" fillId="33" borderId="41" xfId="66" applyNumberFormat="1" applyFont="1" applyFill="1" applyBorder="1" applyAlignment="1" applyProtection="1">
      <alignment vertical="center"/>
      <protection locked="0"/>
    </xf>
    <xf numFmtId="42" fontId="2" fillId="0" borderId="20" xfId="66" applyNumberFormat="1" applyFont="1" applyFill="1" applyBorder="1" applyAlignment="1">
      <alignment horizontal="center" vertical="top"/>
      <protection/>
    </xf>
    <xf numFmtId="0" fontId="11" fillId="0" borderId="0" xfId="65" applyFont="1" applyFill="1" applyAlignment="1">
      <alignment horizontal="left" indent="1"/>
      <protection/>
    </xf>
    <xf numFmtId="0" fontId="2" fillId="0" borderId="11" xfId="66" applyFont="1" applyFill="1" applyBorder="1" applyAlignment="1">
      <alignment horizontal="right" vertical="center"/>
      <protection/>
    </xf>
    <xf numFmtId="0" fontId="21" fillId="0" borderId="0" xfId="66" applyFont="1" applyFill="1" applyAlignment="1">
      <alignment horizontal="right" vertical="top" wrapText="1" shrinkToFit="1"/>
      <protection/>
    </xf>
    <xf numFmtId="0" fontId="2" fillId="0" borderId="0" xfId="66" applyFont="1" applyFill="1" applyAlignment="1">
      <alignment horizontal="right" vertical="center"/>
      <protection/>
    </xf>
    <xf numFmtId="177" fontId="13" fillId="32" borderId="12" xfId="66" applyNumberFormat="1" applyFont="1" applyFill="1" applyBorder="1" applyAlignment="1">
      <alignment horizontal="right" vertical="center"/>
      <protection/>
    </xf>
    <xf numFmtId="0" fontId="11" fillId="0" borderId="0" xfId="66" applyFont="1" applyFill="1" applyAlignment="1">
      <alignment horizontal="left" vertical="top" wrapText="1" indent="1"/>
      <protection/>
    </xf>
    <xf numFmtId="178" fontId="10" fillId="0" borderId="12" xfId="66" applyNumberFormat="1" applyFont="1" applyFill="1" applyBorder="1" applyAlignment="1">
      <alignment horizontal="center" vertical="center"/>
      <protection/>
    </xf>
    <xf numFmtId="0" fontId="2" fillId="0" borderId="38" xfId="66" applyFont="1" applyFill="1" applyBorder="1" applyAlignment="1">
      <alignment horizontal="center" vertical="center"/>
      <protection/>
    </xf>
    <xf numFmtId="0" fontId="4" fillId="0" borderId="15" xfId="66" applyFont="1" applyFill="1" applyBorder="1" applyAlignment="1">
      <alignment horizontal="left" vertical="center" wrapText="1"/>
      <protection/>
    </xf>
    <xf numFmtId="0" fontId="4" fillId="0" borderId="35" xfId="66" applyFont="1" applyFill="1" applyBorder="1" applyAlignment="1">
      <alignment horizontal="left" vertical="center" wrapText="1"/>
      <protection/>
    </xf>
    <xf numFmtId="0" fontId="2" fillId="33" borderId="49" xfId="66" applyFont="1" applyFill="1" applyBorder="1" applyAlignment="1" applyProtection="1">
      <alignment horizontal="center" vertical="center"/>
      <protection locked="0"/>
    </xf>
    <xf numFmtId="0" fontId="2" fillId="33" borderId="50" xfId="66" applyFont="1" applyFill="1" applyBorder="1" applyAlignment="1" applyProtection="1">
      <alignment horizontal="center" vertical="center"/>
      <protection locked="0"/>
    </xf>
    <xf numFmtId="0" fontId="21" fillId="0" borderId="0" xfId="66" applyFont="1" applyFill="1" applyBorder="1" applyAlignment="1">
      <alignment horizontal="right" vertical="top" wrapText="1" shrinkToFit="1"/>
      <protection/>
    </xf>
    <xf numFmtId="0" fontId="21" fillId="0" borderId="0" xfId="66" applyFont="1" applyFill="1" applyBorder="1" applyAlignment="1">
      <alignment horizontal="right" vertical="top" shrinkToFit="1"/>
      <protection/>
    </xf>
    <xf numFmtId="0" fontId="2" fillId="0" borderId="0" xfId="66" applyFont="1" applyFill="1" applyBorder="1" applyAlignment="1">
      <alignment horizontal="center" vertical="center"/>
      <protection/>
    </xf>
    <xf numFmtId="176" fontId="2" fillId="0" borderId="19" xfId="66" applyNumberFormat="1" applyFont="1" applyFill="1" applyBorder="1" applyAlignment="1">
      <alignment vertical="center"/>
      <protection/>
    </xf>
    <xf numFmtId="176" fontId="2" fillId="0" borderId="14" xfId="66" applyNumberFormat="1" applyFont="1" applyFill="1" applyBorder="1" applyAlignment="1">
      <alignment vertical="center"/>
      <protection/>
    </xf>
    <xf numFmtId="0" fontId="0" fillId="0" borderId="14" xfId="0" applyBorder="1" applyAlignment="1">
      <alignment vertical="center"/>
    </xf>
    <xf numFmtId="0" fontId="0" fillId="0" borderId="42" xfId="0" applyBorder="1" applyAlignment="1">
      <alignment vertical="center"/>
    </xf>
    <xf numFmtId="0" fontId="2" fillId="0" borderId="0" xfId="66" applyFont="1" applyFill="1" applyAlignment="1">
      <alignment horizontal="center" vertical="center"/>
      <protection/>
    </xf>
    <xf numFmtId="0" fontId="2" fillId="0" borderId="12" xfId="66" applyFont="1" applyFill="1" applyBorder="1" applyAlignment="1">
      <alignment vertical="center" wrapText="1"/>
      <protection/>
    </xf>
    <xf numFmtId="0" fontId="19" fillId="0" borderId="0" xfId="63" applyFont="1" applyFill="1" applyBorder="1" applyAlignment="1">
      <alignment horizontal="center" vertical="center"/>
      <protection/>
    </xf>
    <xf numFmtId="0" fontId="2" fillId="33" borderId="40" xfId="63" applyFont="1" applyFill="1" applyBorder="1" applyProtection="1">
      <alignment/>
      <protection locked="0"/>
    </xf>
    <xf numFmtId="0" fontId="2" fillId="33" borderId="23" xfId="63" applyFont="1" applyFill="1" applyBorder="1" applyProtection="1">
      <alignment/>
      <protection locked="0"/>
    </xf>
    <xf numFmtId="0" fontId="2" fillId="33" borderId="41" xfId="63" applyFont="1" applyFill="1" applyBorder="1" applyProtection="1">
      <alignment/>
      <protection locked="0"/>
    </xf>
    <xf numFmtId="0" fontId="2" fillId="0" borderId="10" xfId="63" applyFont="1" applyFill="1" applyBorder="1" applyAlignment="1">
      <alignment horizontal="center" vertical="center"/>
      <protection/>
    </xf>
    <xf numFmtId="0" fontId="2" fillId="0" borderId="16" xfId="63" applyFont="1" applyFill="1" applyBorder="1" applyAlignment="1">
      <alignment horizontal="center" vertical="center"/>
      <protection/>
    </xf>
    <xf numFmtId="0" fontId="2" fillId="0" borderId="40" xfId="63" applyFont="1" applyFill="1" applyBorder="1" applyAlignment="1" applyProtection="1">
      <alignment vertical="center"/>
      <protection locked="0"/>
    </xf>
    <xf numFmtId="0" fontId="2" fillId="0" borderId="23" xfId="63" applyFont="1" applyFill="1" applyBorder="1" applyAlignment="1" applyProtection="1">
      <alignment vertical="center"/>
      <protection locked="0"/>
    </xf>
    <xf numFmtId="0" fontId="2" fillId="0" borderId="41" xfId="63" applyFont="1" applyFill="1" applyBorder="1" applyAlignment="1" applyProtection="1">
      <alignment vertical="center"/>
      <protection locked="0"/>
    </xf>
    <xf numFmtId="0" fontId="2" fillId="0" borderId="10" xfId="63" applyFont="1" applyFill="1" applyBorder="1" applyAlignment="1" applyProtection="1">
      <alignment vertical="top" wrapText="1"/>
      <protection/>
    </xf>
    <xf numFmtId="0" fontId="2" fillId="0" borderId="16" xfId="63" applyFont="1" applyFill="1" applyBorder="1" applyAlignment="1" applyProtection="1">
      <alignment vertical="top" wrapText="1"/>
      <protection/>
    </xf>
    <xf numFmtId="0" fontId="2" fillId="0" borderId="13" xfId="63" applyFont="1" applyFill="1" applyBorder="1" applyAlignment="1" applyProtection="1">
      <alignment vertical="top" wrapText="1"/>
      <protection/>
    </xf>
    <xf numFmtId="0" fontId="2" fillId="0" borderId="39" xfId="63" applyFont="1" applyFill="1" applyBorder="1" applyAlignment="1" applyProtection="1">
      <alignment vertical="top" wrapText="1"/>
      <protection/>
    </xf>
    <xf numFmtId="0" fontId="2" fillId="0" borderId="20" xfId="63" applyFont="1" applyFill="1" applyBorder="1" applyAlignment="1" applyProtection="1">
      <alignment vertical="top" wrapText="1"/>
      <protection/>
    </xf>
    <xf numFmtId="0" fontId="2" fillId="0" borderId="17" xfId="63" applyFont="1" applyFill="1" applyBorder="1" applyAlignment="1" applyProtection="1">
      <alignment vertical="top" wrapText="1"/>
      <protection/>
    </xf>
    <xf numFmtId="0" fontId="2" fillId="0" borderId="15" xfId="63" applyFont="1" applyFill="1" applyBorder="1" applyAlignment="1" applyProtection="1">
      <alignment vertical="top" wrapText="1"/>
      <protection/>
    </xf>
    <xf numFmtId="0" fontId="2" fillId="0" borderId="11" xfId="63" applyFont="1" applyFill="1" applyBorder="1" applyAlignment="1" applyProtection="1">
      <alignment vertical="top" wrapText="1"/>
      <protection/>
    </xf>
    <xf numFmtId="0" fontId="2" fillId="0" borderId="35" xfId="63" applyFont="1" applyFill="1" applyBorder="1" applyAlignment="1" applyProtection="1">
      <alignment vertical="top" wrapText="1"/>
      <protection/>
    </xf>
    <xf numFmtId="0" fontId="11" fillId="35" borderId="16" xfId="63" applyFont="1" applyFill="1" applyBorder="1" applyAlignment="1">
      <alignment vertical="center" wrapText="1"/>
      <protection/>
    </xf>
    <xf numFmtId="0" fontId="11" fillId="35" borderId="16" xfId="63" applyFont="1" applyFill="1" applyBorder="1" applyAlignment="1">
      <alignment vertical="center"/>
      <protection/>
    </xf>
    <xf numFmtId="0" fontId="11" fillId="35" borderId="13" xfId="63" applyFont="1" applyFill="1" applyBorder="1" applyAlignment="1">
      <alignment vertical="center"/>
      <protection/>
    </xf>
    <xf numFmtId="0" fontId="2" fillId="35" borderId="19" xfId="63" applyFont="1" applyFill="1" applyBorder="1" applyAlignment="1">
      <alignment horizontal="center" vertical="center"/>
      <protection/>
    </xf>
    <xf numFmtId="0" fontId="2" fillId="0" borderId="16" xfId="0" applyFont="1" applyBorder="1" applyAlignment="1" applyProtection="1">
      <alignment vertical="top" wrapText="1"/>
      <protection locked="0"/>
    </xf>
    <xf numFmtId="0" fontId="2" fillId="0" borderId="13" xfId="0" applyFont="1" applyBorder="1" applyAlignment="1" applyProtection="1">
      <alignment vertical="top" wrapText="1"/>
      <protection locked="0"/>
    </xf>
    <xf numFmtId="0" fontId="19" fillId="0" borderId="0" xfId="64" applyFont="1" applyFill="1" applyBorder="1" applyAlignment="1">
      <alignment horizontal="center" vertical="center"/>
      <protection/>
    </xf>
    <xf numFmtId="0" fontId="2" fillId="33" borderId="40" xfId="64" applyFont="1" applyFill="1" applyBorder="1" applyProtection="1">
      <alignment/>
      <protection locked="0"/>
    </xf>
    <xf numFmtId="0" fontId="2" fillId="33" borderId="23" xfId="64" applyFont="1" applyFill="1" applyBorder="1" applyProtection="1">
      <alignment/>
      <protection locked="0"/>
    </xf>
    <xf numFmtId="0" fontId="2" fillId="33" borderId="41" xfId="64" applyFont="1" applyFill="1" applyBorder="1" applyProtection="1">
      <alignment/>
      <protection locked="0"/>
    </xf>
    <xf numFmtId="0" fontId="2" fillId="0" borderId="10" xfId="64" applyFont="1" applyFill="1" applyBorder="1" applyAlignment="1">
      <alignment horizontal="center" vertical="center"/>
      <protection/>
    </xf>
    <xf numFmtId="0" fontId="2" fillId="0" borderId="16" xfId="64" applyFont="1" applyFill="1" applyBorder="1" applyAlignment="1">
      <alignment horizontal="center" vertical="center"/>
      <protection/>
    </xf>
    <xf numFmtId="0" fontId="2" fillId="0" borderId="40" xfId="64" applyFont="1" applyFill="1" applyBorder="1" applyAlignment="1" applyProtection="1">
      <alignment vertical="center"/>
      <protection locked="0"/>
    </xf>
    <xf numFmtId="0" fontId="2" fillId="0" borderId="23" xfId="64" applyFont="1" applyFill="1" applyBorder="1" applyAlignment="1" applyProtection="1">
      <alignment vertical="center"/>
      <protection locked="0"/>
    </xf>
    <xf numFmtId="0" fontId="2" fillId="0" borderId="41" xfId="64" applyFont="1" applyFill="1" applyBorder="1" applyAlignment="1" applyProtection="1">
      <alignment vertical="center"/>
      <protection locked="0"/>
    </xf>
    <xf numFmtId="0" fontId="2" fillId="0" borderId="10" xfId="64" applyFont="1" applyFill="1" applyBorder="1" applyAlignment="1" applyProtection="1">
      <alignment vertical="top" wrapText="1"/>
      <protection/>
    </xf>
    <xf numFmtId="0" fontId="2" fillId="0" borderId="16" xfId="64" applyFont="1" applyFill="1" applyBorder="1" applyAlignment="1" applyProtection="1">
      <alignment vertical="top" wrapText="1"/>
      <protection/>
    </xf>
    <xf numFmtId="0" fontId="2" fillId="0" borderId="13" xfId="64" applyFont="1" applyFill="1" applyBorder="1" applyAlignment="1" applyProtection="1">
      <alignment vertical="top" wrapText="1"/>
      <protection/>
    </xf>
    <xf numFmtId="0" fontId="2" fillId="0" borderId="39" xfId="64" applyFont="1" applyFill="1" applyBorder="1" applyAlignment="1" applyProtection="1">
      <alignment vertical="top" wrapText="1"/>
      <protection/>
    </xf>
    <xf numFmtId="0" fontId="2" fillId="0" borderId="20" xfId="64" applyFont="1" applyFill="1" applyBorder="1" applyAlignment="1" applyProtection="1">
      <alignment vertical="top" wrapText="1"/>
      <protection/>
    </xf>
    <xf numFmtId="0" fontId="2" fillId="0" borderId="17" xfId="64" applyFont="1" applyFill="1" applyBorder="1" applyAlignment="1" applyProtection="1">
      <alignment vertical="top" wrapText="1"/>
      <protection/>
    </xf>
    <xf numFmtId="0" fontId="2" fillId="0" borderId="15" xfId="64" applyFont="1" applyFill="1" applyBorder="1" applyAlignment="1" applyProtection="1">
      <alignment vertical="top" wrapText="1"/>
      <protection/>
    </xf>
    <xf numFmtId="0" fontId="2" fillId="0" borderId="11" xfId="64" applyFont="1" applyFill="1" applyBorder="1" applyAlignment="1" applyProtection="1">
      <alignment vertical="top" wrapText="1"/>
      <protection/>
    </xf>
    <xf numFmtId="0" fontId="2" fillId="0" borderId="35" xfId="64" applyFont="1" applyFill="1" applyBorder="1" applyAlignment="1" applyProtection="1">
      <alignment vertical="top" wrapText="1"/>
      <protection/>
    </xf>
    <xf numFmtId="0" fontId="11" fillId="35" borderId="16" xfId="64" applyFont="1" applyFill="1" applyBorder="1" applyAlignment="1">
      <alignment vertical="center" wrapText="1"/>
      <protection/>
    </xf>
    <xf numFmtId="0" fontId="11" fillId="35" borderId="16" xfId="64" applyFont="1" applyFill="1" applyBorder="1" applyAlignment="1">
      <alignment vertical="center"/>
      <protection/>
    </xf>
    <xf numFmtId="0" fontId="11" fillId="35" borderId="13" xfId="64" applyFont="1" applyFill="1" applyBorder="1" applyAlignment="1">
      <alignment vertical="center"/>
      <protection/>
    </xf>
    <xf numFmtId="0" fontId="2" fillId="35" borderId="19" xfId="64" applyFont="1" applyFill="1" applyBorder="1" applyAlignment="1">
      <alignment horizontal="center" vertical="center"/>
      <protection/>
    </xf>
    <xf numFmtId="0" fontId="2" fillId="0" borderId="40" xfId="62" applyFont="1" applyFill="1" applyBorder="1" applyAlignment="1" applyProtection="1">
      <alignment vertical="center"/>
      <protection locked="0"/>
    </xf>
    <xf numFmtId="0" fontId="2" fillId="0" borderId="23" xfId="62" applyFont="1" applyFill="1" applyBorder="1" applyAlignment="1" applyProtection="1">
      <alignment vertical="center"/>
      <protection locked="0"/>
    </xf>
    <xf numFmtId="0" fontId="0" fillId="0" borderId="23" xfId="0" applyBorder="1" applyAlignment="1" applyProtection="1">
      <alignment vertical="center"/>
      <protection locked="0"/>
    </xf>
    <xf numFmtId="0" fontId="0" fillId="0" borderId="41" xfId="0" applyBorder="1" applyAlignment="1" applyProtection="1">
      <alignment vertical="center"/>
      <protection locked="0"/>
    </xf>
    <xf numFmtId="14" fontId="2" fillId="0" borderId="23" xfId="62" applyNumberFormat="1" applyFont="1" applyFill="1" applyBorder="1" applyAlignment="1" applyProtection="1">
      <alignment horizontal="center" vertical="center"/>
      <protection locked="0"/>
    </xf>
    <xf numFmtId="0" fontId="9" fillId="0" borderId="51" xfId="62" applyFont="1" applyFill="1" applyBorder="1" applyAlignment="1" applyProtection="1">
      <alignment vertical="center"/>
      <protection/>
    </xf>
    <xf numFmtId="0" fontId="9" fillId="0" borderId="34" xfId="62" applyFont="1" applyFill="1" applyBorder="1" applyAlignment="1" applyProtection="1">
      <alignment vertical="center"/>
      <protection/>
    </xf>
    <xf numFmtId="0" fontId="9" fillId="34" borderId="12" xfId="62" applyFont="1" applyFill="1" applyBorder="1" applyAlignment="1" applyProtection="1">
      <alignment horizontal="center" vertical="center" wrapText="1"/>
      <protection/>
    </xf>
    <xf numFmtId="0" fontId="0" fillId="0" borderId="10" xfId="0" applyBorder="1" applyAlignment="1">
      <alignment horizontal="center" vertical="center" wrapText="1"/>
    </xf>
    <xf numFmtId="49" fontId="2" fillId="0" borderId="52" xfId="62" applyNumberFormat="1" applyFont="1" applyBorder="1" applyAlignment="1" applyProtection="1">
      <alignment horizontal="center" vertical="center"/>
      <protection locked="0"/>
    </xf>
    <xf numFmtId="0" fontId="0" fillId="0" borderId="18" xfId="0" applyBorder="1" applyAlignment="1" applyProtection="1">
      <alignment vertical="center"/>
      <protection locked="0"/>
    </xf>
    <xf numFmtId="0" fontId="0" fillId="0" borderId="53" xfId="0" applyBorder="1" applyAlignment="1" applyProtection="1">
      <alignment vertical="center"/>
      <protection locked="0"/>
    </xf>
    <xf numFmtId="14" fontId="2" fillId="0" borderId="40" xfId="62" applyNumberFormat="1" applyFont="1" applyFill="1" applyBorder="1" applyAlignment="1" applyProtection="1">
      <alignment horizontal="center" vertical="center"/>
      <protection locked="0"/>
    </xf>
    <xf numFmtId="42" fontId="2" fillId="0" borderId="30" xfId="62" applyNumberFormat="1" applyFont="1" applyFill="1" applyBorder="1" applyAlignment="1" applyProtection="1">
      <alignment vertical="center"/>
      <protection locked="0"/>
    </xf>
    <xf numFmtId="42" fontId="2" fillId="0" borderId="54" xfId="62" applyNumberFormat="1" applyFont="1" applyFill="1" applyBorder="1" applyAlignment="1" applyProtection="1">
      <alignment vertical="center"/>
      <protection locked="0"/>
    </xf>
    <xf numFmtId="0" fontId="2" fillId="0" borderId="41" xfId="62" applyFont="1" applyFill="1" applyBorder="1" applyAlignment="1" applyProtection="1">
      <alignment vertical="center"/>
      <protection locked="0"/>
    </xf>
    <xf numFmtId="0" fontId="9" fillId="33" borderId="10" xfId="62" applyFont="1" applyFill="1" applyBorder="1" applyAlignment="1" applyProtection="1">
      <alignment horizontal="left" vertical="center" wrapText="1"/>
      <protection locked="0"/>
    </xf>
    <xf numFmtId="0" fontId="9" fillId="33" borderId="16" xfId="62" applyFont="1" applyFill="1" applyBorder="1" applyAlignment="1" applyProtection="1">
      <alignment horizontal="left" vertical="center" wrapText="1"/>
      <protection locked="0"/>
    </xf>
    <xf numFmtId="0" fontId="9" fillId="33" borderId="13" xfId="62" applyFont="1" applyFill="1" applyBorder="1" applyAlignment="1" applyProtection="1">
      <alignment horizontal="left" vertical="center" wrapText="1"/>
      <protection locked="0"/>
    </xf>
    <xf numFmtId="0" fontId="2" fillId="34" borderId="12" xfId="62" applyFont="1" applyFill="1" applyBorder="1" applyAlignment="1" applyProtection="1">
      <alignment horizontal="center" vertical="center" wrapText="1"/>
      <protection/>
    </xf>
    <xf numFmtId="0" fontId="15" fillId="34" borderId="10" xfId="62" applyFont="1" applyFill="1" applyBorder="1" applyAlignment="1" applyProtection="1">
      <alignment horizontal="center" vertical="center"/>
      <protection/>
    </xf>
    <xf numFmtId="0" fontId="0" fillId="0" borderId="16"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35" xfId="0" applyBorder="1" applyAlignment="1">
      <alignment vertical="center"/>
    </xf>
    <xf numFmtId="42" fontId="2" fillId="0" borderId="0" xfId="62" applyNumberFormat="1" applyFont="1" applyFill="1" applyBorder="1" applyAlignment="1" applyProtection="1">
      <alignment vertical="center"/>
      <protection/>
    </xf>
    <xf numFmtId="49" fontId="11" fillId="0" borderId="40" xfId="62" applyNumberFormat="1" applyFont="1" applyFill="1" applyBorder="1" applyAlignment="1" applyProtection="1">
      <alignment vertical="top"/>
      <protection locked="0"/>
    </xf>
    <xf numFmtId="49" fontId="11" fillId="0" borderId="23" xfId="62" applyNumberFormat="1" applyFont="1" applyFill="1" applyBorder="1" applyAlignment="1" applyProtection="1">
      <alignment vertical="top"/>
      <protection locked="0"/>
    </xf>
    <xf numFmtId="0" fontId="11" fillId="0" borderId="23" xfId="0" applyFont="1" applyBorder="1" applyAlignment="1" applyProtection="1">
      <alignment vertical="center"/>
      <protection locked="0"/>
    </xf>
    <xf numFmtId="0" fontId="11" fillId="0" borderId="41" xfId="0" applyFont="1" applyBorder="1" applyAlignment="1" applyProtection="1">
      <alignment vertical="center"/>
      <protection locked="0"/>
    </xf>
    <xf numFmtId="0" fontId="9" fillId="34" borderId="38" xfId="62" applyFont="1" applyFill="1" applyBorder="1" applyAlignment="1" applyProtection="1">
      <alignment horizontal="center" vertical="center" wrapText="1"/>
      <protection/>
    </xf>
    <xf numFmtId="0" fontId="0" fillId="0" borderId="27" xfId="0" applyBorder="1" applyAlignment="1">
      <alignment horizontal="center" vertical="center" wrapText="1"/>
    </xf>
    <xf numFmtId="0" fontId="9" fillId="34" borderId="10" xfId="62" applyFont="1" applyFill="1" applyBorder="1" applyAlignment="1" applyProtection="1">
      <alignment horizontal="center" vertical="center" wrapText="1"/>
      <protection/>
    </xf>
    <xf numFmtId="0" fontId="9" fillId="34" borderId="13" xfId="62" applyFont="1" applyFill="1" applyBorder="1" applyAlignment="1" applyProtection="1">
      <alignment horizontal="center" vertical="center" wrapText="1"/>
      <protection/>
    </xf>
    <xf numFmtId="0" fontId="9" fillId="33" borderId="30" xfId="62" applyFont="1" applyFill="1" applyBorder="1" applyAlignment="1" applyProtection="1">
      <alignment horizontal="center" vertical="center"/>
      <protection locked="0"/>
    </xf>
    <xf numFmtId="0" fontId="9" fillId="33" borderId="54" xfId="62" applyFont="1" applyFill="1" applyBorder="1" applyAlignment="1" applyProtection="1">
      <alignment horizontal="center" vertical="center"/>
      <protection locked="0"/>
    </xf>
    <xf numFmtId="49" fontId="9" fillId="0" borderId="40" xfId="62" applyNumberFormat="1" applyFont="1" applyFill="1" applyBorder="1" applyAlignment="1" applyProtection="1">
      <alignment horizontal="center" vertical="center"/>
      <protection locked="0"/>
    </xf>
    <xf numFmtId="49" fontId="9" fillId="0" borderId="23" xfId="62" applyNumberFormat="1" applyFont="1" applyFill="1" applyBorder="1" applyAlignment="1" applyProtection="1">
      <alignment horizontal="center" vertical="center"/>
      <protection locked="0"/>
    </xf>
    <xf numFmtId="49" fontId="9" fillId="0" borderId="41" xfId="62" applyNumberFormat="1" applyFont="1" applyFill="1" applyBorder="1" applyAlignment="1" applyProtection="1">
      <alignment horizontal="center" vertical="center"/>
      <protection locked="0"/>
    </xf>
    <xf numFmtId="0" fontId="0" fillId="0" borderId="12" xfId="0" applyBorder="1" applyAlignment="1">
      <alignment horizontal="center" vertical="center" wrapText="1"/>
    </xf>
    <xf numFmtId="49" fontId="9" fillId="0" borderId="52" xfId="62" applyNumberFormat="1" applyFont="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53" xfId="0" applyBorder="1" applyAlignment="1" applyProtection="1">
      <alignment horizontal="center" vertical="center" wrapText="1"/>
      <protection locked="0"/>
    </xf>
    <xf numFmtId="0" fontId="9" fillId="0" borderId="15" xfId="62" applyFont="1" applyBorder="1" applyAlignment="1" applyProtection="1">
      <alignment vertical="center" wrapText="1"/>
      <protection/>
    </xf>
    <xf numFmtId="0" fontId="9" fillId="0" borderId="11" xfId="62" applyFont="1" applyBorder="1" applyAlignment="1" applyProtection="1">
      <alignment vertical="center" wrapText="1"/>
      <protection/>
    </xf>
    <xf numFmtId="0" fontId="0" fillId="0" borderId="33" xfId="0" applyBorder="1" applyAlignment="1">
      <alignment vertical="center" wrapText="1"/>
    </xf>
    <xf numFmtId="0" fontId="18" fillId="0" borderId="19" xfId="62" applyFont="1" applyBorder="1" applyAlignment="1" applyProtection="1">
      <alignment vertical="center" wrapText="1" readingOrder="1"/>
      <protection/>
    </xf>
    <xf numFmtId="0" fontId="18" fillId="0" borderId="42" xfId="62" applyFont="1" applyBorder="1" applyAlignment="1" applyProtection="1">
      <alignment vertical="center" wrapText="1" readingOrder="1"/>
      <protection/>
    </xf>
    <xf numFmtId="0" fontId="2" fillId="34" borderId="39" xfId="62" applyFont="1" applyFill="1" applyBorder="1" applyAlignment="1" applyProtection="1">
      <alignment horizontal="center" vertical="center" textRotation="255" wrapText="1"/>
      <protection/>
    </xf>
    <xf numFmtId="0" fontId="2" fillId="34" borderId="38" xfId="62" applyFont="1" applyFill="1" applyBorder="1" applyAlignment="1" applyProtection="1">
      <alignment horizontal="center" vertical="center" textRotation="255" wrapText="1"/>
      <protection/>
    </xf>
    <xf numFmtId="0" fontId="0" fillId="0" borderId="38" xfId="0" applyBorder="1" applyAlignment="1">
      <alignment horizontal="center" vertical="center" textRotation="255" wrapText="1"/>
    </xf>
    <xf numFmtId="0" fontId="0" fillId="0" borderId="15" xfId="0" applyBorder="1" applyAlignment="1">
      <alignment horizontal="center" vertical="center" textRotation="255" wrapText="1"/>
    </xf>
    <xf numFmtId="0" fontId="2" fillId="34" borderId="39" xfId="62" applyFont="1" applyFill="1" applyBorder="1" applyAlignment="1" applyProtection="1">
      <alignment horizontal="left" vertical="center" wrapText="1"/>
      <protection/>
    </xf>
    <xf numFmtId="0" fontId="2" fillId="34" borderId="20" xfId="62" applyFont="1" applyFill="1" applyBorder="1" applyAlignment="1" applyProtection="1">
      <alignment horizontal="left" vertical="center" wrapText="1"/>
      <protection/>
    </xf>
    <xf numFmtId="0" fontId="2" fillId="34" borderId="15" xfId="62" applyFont="1" applyFill="1" applyBorder="1" applyAlignment="1" applyProtection="1">
      <alignment horizontal="left" vertical="center" wrapText="1"/>
      <protection/>
    </xf>
    <xf numFmtId="0" fontId="2" fillId="34" borderId="11" xfId="62" applyFont="1" applyFill="1" applyBorder="1" applyAlignment="1" applyProtection="1">
      <alignment horizontal="left" vertical="center" wrapText="1"/>
      <protection/>
    </xf>
    <xf numFmtId="0" fontId="2" fillId="0" borderId="19" xfId="62" applyFont="1" applyBorder="1" applyAlignment="1" applyProtection="1">
      <alignment vertical="center" textRotation="255"/>
      <protection/>
    </xf>
    <xf numFmtId="0" fontId="2" fillId="0" borderId="14" xfId="62" applyFont="1" applyBorder="1" applyAlignment="1" applyProtection="1">
      <alignment vertical="center" textRotation="255"/>
      <protection/>
    </xf>
    <xf numFmtId="0" fontId="0" fillId="0" borderId="14" xfId="0" applyBorder="1" applyAlignment="1">
      <alignment vertical="center" textRotation="255"/>
    </xf>
    <xf numFmtId="0" fontId="0" fillId="0" borderId="42" xfId="0" applyBorder="1" applyAlignment="1">
      <alignment vertical="center" textRotation="255"/>
    </xf>
    <xf numFmtId="0" fontId="2" fillId="0" borderId="19" xfId="62" applyFont="1" applyBorder="1" applyAlignment="1" applyProtection="1">
      <alignment vertical="center" textRotation="255" wrapText="1"/>
      <protection/>
    </xf>
    <xf numFmtId="0" fontId="2" fillId="0" borderId="14" xfId="62" applyFont="1" applyBorder="1" applyAlignment="1" applyProtection="1">
      <alignment vertical="center" textRotation="255" wrapText="1"/>
      <protection/>
    </xf>
    <xf numFmtId="0" fontId="9" fillId="34" borderId="39" xfId="62" applyFont="1" applyFill="1" applyBorder="1" applyAlignment="1" applyProtection="1">
      <alignment horizontal="center" vertical="center" wrapText="1"/>
      <protection/>
    </xf>
    <xf numFmtId="0" fontId="0" fillId="0" borderId="17" xfId="0" applyBorder="1" applyAlignment="1">
      <alignment horizontal="center" vertical="center" wrapText="1"/>
    </xf>
    <xf numFmtId="0" fontId="2" fillId="34" borderId="16" xfId="62" applyFont="1" applyFill="1" applyBorder="1" applyAlignment="1" applyProtection="1">
      <alignment horizontal="left" vertical="center" wrapText="1"/>
      <protection/>
    </xf>
    <xf numFmtId="0" fontId="2" fillId="34" borderId="13" xfId="62" applyFont="1" applyFill="1" applyBorder="1" applyAlignment="1" applyProtection="1">
      <alignment horizontal="left" vertical="center" wrapText="1"/>
      <protection/>
    </xf>
    <xf numFmtId="0" fontId="9" fillId="33" borderId="51" xfId="62" applyFont="1" applyFill="1" applyBorder="1" applyAlignment="1" applyProtection="1">
      <alignment horizontal="center" vertical="center"/>
      <protection locked="0"/>
    </xf>
    <xf numFmtId="0" fontId="9" fillId="33" borderId="34" xfId="62" applyFont="1" applyFill="1" applyBorder="1" applyAlignment="1" applyProtection="1">
      <alignment horizontal="center" vertical="center"/>
      <protection locked="0"/>
    </xf>
    <xf numFmtId="0" fontId="0" fillId="0" borderId="34" xfId="0" applyBorder="1" applyAlignment="1" applyProtection="1">
      <alignment vertical="center"/>
      <protection locked="0"/>
    </xf>
    <xf numFmtId="0" fontId="0" fillId="0" borderId="55" xfId="0" applyBorder="1" applyAlignment="1" applyProtection="1">
      <alignment vertical="center"/>
      <protection locked="0"/>
    </xf>
    <xf numFmtId="0" fontId="2" fillId="0" borderId="40" xfId="62" applyFont="1" applyBorder="1" applyAlignment="1" applyProtection="1">
      <alignment horizontal="center" vertical="center"/>
      <protection locked="0"/>
    </xf>
    <xf numFmtId="0" fontId="2" fillId="0" borderId="23" xfId="62" applyFont="1" applyBorder="1" applyAlignment="1" applyProtection="1">
      <alignment horizontal="center" vertical="center"/>
      <protection locked="0"/>
    </xf>
    <xf numFmtId="0" fontId="15" fillId="34" borderId="38" xfId="62" applyFont="1" applyFill="1" applyBorder="1" applyAlignment="1" applyProtection="1">
      <alignment horizontal="center" vertical="center" wrapText="1"/>
      <protection/>
    </xf>
    <xf numFmtId="0" fontId="16" fillId="0" borderId="0" xfId="0" applyFont="1" applyBorder="1" applyAlignment="1">
      <alignment vertical="center"/>
    </xf>
    <xf numFmtId="0" fontId="9" fillId="34" borderId="56" xfId="62" applyFont="1" applyFill="1" applyBorder="1" applyAlignment="1" applyProtection="1">
      <alignment horizontal="center" vertical="center" wrapText="1"/>
      <protection/>
    </xf>
    <xf numFmtId="0" fontId="0" fillId="0" borderId="56" xfId="0" applyBorder="1" applyAlignment="1">
      <alignment horizontal="center" vertical="center" wrapText="1"/>
    </xf>
    <xf numFmtId="49" fontId="9" fillId="0" borderId="57" xfId="62" applyNumberFormat="1" applyFont="1" applyFill="1" applyBorder="1" applyAlignment="1" applyProtection="1">
      <alignment horizontal="center" vertical="center"/>
      <protection locked="0"/>
    </xf>
    <xf numFmtId="49" fontId="9" fillId="0" borderId="58" xfId="62" applyNumberFormat="1" applyFont="1" applyFill="1" applyBorder="1" applyAlignment="1" applyProtection="1">
      <alignment horizontal="center" vertical="center"/>
      <protection locked="0"/>
    </xf>
    <xf numFmtId="49" fontId="9" fillId="0" borderId="59" xfId="62" applyNumberFormat="1" applyFont="1" applyFill="1" applyBorder="1" applyAlignment="1" applyProtection="1">
      <alignment horizontal="center" vertical="center"/>
      <protection locked="0"/>
    </xf>
    <xf numFmtId="0" fontId="9" fillId="33" borderId="40" xfId="62" applyFont="1" applyFill="1" applyBorder="1" applyAlignment="1" applyProtection="1">
      <alignment vertical="center" wrapText="1"/>
      <protection locked="0"/>
    </xf>
    <xf numFmtId="0" fontId="9" fillId="33" borderId="23" xfId="62" applyFont="1" applyFill="1"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41" xfId="0" applyBorder="1" applyAlignment="1" applyProtection="1">
      <alignment vertical="center" wrapText="1"/>
      <protection locked="0"/>
    </xf>
    <xf numFmtId="0" fontId="9" fillId="33" borderId="40" xfId="62" applyFont="1" applyFill="1" applyBorder="1" applyAlignment="1" applyProtection="1">
      <alignment horizontal="center" vertical="center" shrinkToFit="1"/>
      <protection locked="0"/>
    </xf>
    <xf numFmtId="0" fontId="9" fillId="33" borderId="41" xfId="62" applyFont="1" applyFill="1" applyBorder="1" applyAlignment="1" applyProtection="1">
      <alignment horizontal="center" vertical="center" shrinkToFit="1"/>
      <protection locked="0"/>
    </xf>
    <xf numFmtId="0" fontId="2" fillId="0" borderId="60" xfId="62" applyFont="1" applyBorder="1" applyAlignment="1" applyProtection="1">
      <alignment horizontal="center" vertical="center"/>
      <protection/>
    </xf>
    <xf numFmtId="0" fontId="2" fillId="0" borderId="61" xfId="62" applyFont="1" applyBorder="1" applyAlignment="1" applyProtection="1">
      <alignment horizontal="center" vertical="center"/>
      <protection/>
    </xf>
    <xf numFmtId="0" fontId="2" fillId="0" borderId="62" xfId="62" applyFont="1" applyBorder="1" applyAlignment="1" applyProtection="1">
      <alignment horizontal="center" vertical="center"/>
      <protection/>
    </xf>
    <xf numFmtId="0" fontId="2" fillId="0" borderId="63" xfId="62" applyFont="1" applyBorder="1" applyAlignment="1" applyProtection="1">
      <alignment horizontal="center" vertical="center"/>
      <protection/>
    </xf>
    <xf numFmtId="0" fontId="9" fillId="33" borderId="55" xfId="62" applyFont="1" applyFill="1" applyBorder="1" applyAlignment="1" applyProtection="1">
      <alignment horizontal="center" vertical="center"/>
      <protection locked="0"/>
    </xf>
    <xf numFmtId="0" fontId="2" fillId="0" borderId="51" xfId="62" applyFont="1" applyFill="1" applyBorder="1" applyAlignment="1" applyProtection="1">
      <alignment vertical="top"/>
      <protection/>
    </xf>
    <xf numFmtId="0" fontId="2" fillId="0" borderId="34" xfId="62" applyFont="1" applyFill="1" applyBorder="1" applyAlignment="1" applyProtection="1">
      <alignment vertical="top"/>
      <protection/>
    </xf>
    <xf numFmtId="0" fontId="2" fillId="0" borderId="55" xfId="62" applyFont="1" applyFill="1" applyBorder="1" applyAlignment="1" applyProtection="1">
      <alignment vertical="top"/>
      <protection/>
    </xf>
    <xf numFmtId="0" fontId="9" fillId="33" borderId="52" xfId="62" applyFont="1" applyFill="1" applyBorder="1" applyAlignment="1" applyProtection="1">
      <alignment horizontal="center" vertical="center" shrinkToFit="1"/>
      <protection locked="0"/>
    </xf>
    <xf numFmtId="0" fontId="9" fillId="33" borderId="53" xfId="62" applyFont="1" applyFill="1" applyBorder="1" applyAlignment="1" applyProtection="1">
      <alignment horizontal="center" vertical="center" shrinkToFit="1"/>
      <protection locked="0"/>
    </xf>
    <xf numFmtId="0" fontId="9" fillId="0" borderId="11" xfId="62" applyFont="1" applyBorder="1" applyAlignment="1" applyProtection="1">
      <alignment horizontal="center" vertical="center"/>
      <protection/>
    </xf>
    <xf numFmtId="14" fontId="9" fillId="0" borderId="40" xfId="62" applyNumberFormat="1" applyFont="1" applyBorder="1" applyAlignment="1" applyProtection="1">
      <alignment horizontal="center" vertical="center"/>
      <protection locked="0"/>
    </xf>
    <xf numFmtId="0" fontId="9" fillId="0" borderId="23" xfId="62" applyFont="1" applyBorder="1" applyAlignment="1" applyProtection="1">
      <alignment horizontal="center" vertical="center"/>
      <protection locked="0"/>
    </xf>
    <xf numFmtId="0" fontId="9" fillId="0" borderId="41" xfId="62" applyFont="1" applyBorder="1" applyAlignment="1" applyProtection="1">
      <alignment horizontal="center" vertical="center"/>
      <protection locked="0"/>
    </xf>
    <xf numFmtId="49" fontId="2" fillId="0" borderId="40" xfId="62" applyNumberFormat="1" applyFont="1" applyFill="1" applyBorder="1" applyAlignment="1" applyProtection="1">
      <alignment vertical="center"/>
      <protection locked="0"/>
    </xf>
    <xf numFmtId="49" fontId="2" fillId="0" borderId="23" xfId="62" applyNumberFormat="1" applyFont="1" applyFill="1" applyBorder="1" applyAlignment="1" applyProtection="1">
      <alignment vertical="center"/>
      <protection locked="0"/>
    </xf>
    <xf numFmtId="49" fontId="2" fillId="0" borderId="41" xfId="62" applyNumberFormat="1" applyFont="1" applyFill="1" applyBorder="1" applyAlignment="1" applyProtection="1">
      <alignment vertical="center"/>
      <protection locked="0"/>
    </xf>
    <xf numFmtId="0" fontId="9" fillId="0" borderId="22" xfId="62" applyFont="1" applyBorder="1" applyAlignment="1" applyProtection="1">
      <alignment horizontal="center" vertical="center" wrapText="1"/>
      <protection/>
    </xf>
    <xf numFmtId="0" fontId="9" fillId="0" borderId="20" xfId="62" applyFont="1" applyBorder="1" applyAlignment="1" applyProtection="1">
      <alignment horizontal="center" vertical="center" wrapText="1"/>
      <protection/>
    </xf>
    <xf numFmtId="0" fontId="9" fillId="0" borderId="16" xfId="62" applyFont="1" applyBorder="1" applyAlignment="1" applyProtection="1">
      <alignment horizontal="center" vertical="center" wrapText="1"/>
      <protection/>
    </xf>
    <xf numFmtId="0" fontId="9" fillId="0" borderId="48" xfId="62" applyFont="1" applyBorder="1" applyAlignment="1" applyProtection="1">
      <alignment horizontal="center" vertical="center" wrapText="1"/>
      <protection/>
    </xf>
    <xf numFmtId="0" fontId="2" fillId="34" borderId="10" xfId="62" applyFont="1" applyFill="1" applyBorder="1" applyAlignment="1" applyProtection="1">
      <alignment horizontal="center" vertical="center" wrapText="1"/>
      <protection/>
    </xf>
    <xf numFmtId="0" fontId="0" fillId="0" borderId="13" xfId="0" applyBorder="1" applyAlignment="1">
      <alignment horizontal="center" vertical="center" wrapText="1"/>
    </xf>
    <xf numFmtId="186" fontId="9" fillId="0" borderId="40" xfId="62" applyNumberFormat="1" applyFont="1" applyBorder="1" applyAlignment="1" applyProtection="1">
      <alignment horizontal="center" vertical="center" wrapText="1"/>
      <protection locked="0"/>
    </xf>
    <xf numFmtId="186" fontId="9" fillId="0" borderId="23" xfId="62" applyNumberFormat="1" applyFont="1" applyBorder="1" applyAlignment="1" applyProtection="1">
      <alignment horizontal="center" vertical="center" wrapText="1"/>
      <protection locked="0"/>
    </xf>
    <xf numFmtId="186" fontId="9" fillId="0" borderId="41" xfId="62" applyNumberFormat="1" applyFont="1" applyBorder="1" applyAlignment="1" applyProtection="1">
      <alignment horizontal="center" vertical="center" wrapText="1"/>
      <protection locked="0"/>
    </xf>
    <xf numFmtId="0" fontId="2" fillId="0" borderId="20" xfId="62" applyFont="1" applyBorder="1" applyAlignment="1" applyProtection="1">
      <alignment horizontal="left" vertical="center" wrapText="1"/>
      <protection/>
    </xf>
    <xf numFmtId="0" fontId="2" fillId="0" borderId="20" xfId="62" applyFont="1" applyBorder="1" applyAlignment="1" applyProtection="1">
      <alignment vertical="center" wrapText="1"/>
      <protection/>
    </xf>
    <xf numFmtId="0" fontId="2" fillId="0" borderId="17" xfId="62" applyFont="1" applyBorder="1" applyAlignment="1" applyProtection="1">
      <alignment vertical="center" wrapText="1"/>
      <protection/>
    </xf>
    <xf numFmtId="0" fontId="2" fillId="0" borderId="11" xfId="62" applyFont="1" applyBorder="1" applyAlignment="1" applyProtection="1">
      <alignment horizontal="left" vertical="center" wrapText="1"/>
      <protection/>
    </xf>
    <xf numFmtId="0" fontId="2" fillId="0" borderId="11" xfId="62" applyFont="1" applyBorder="1" applyAlignment="1" applyProtection="1">
      <alignment vertical="center" wrapText="1"/>
      <protection/>
    </xf>
    <xf numFmtId="0" fontId="2" fillId="0" borderId="35" xfId="62" applyFont="1" applyBorder="1" applyAlignment="1" applyProtection="1">
      <alignment vertical="center" wrapText="1"/>
      <protection/>
    </xf>
    <xf numFmtId="49" fontId="11" fillId="0" borderId="40" xfId="62" applyNumberFormat="1" applyFont="1" applyFill="1" applyBorder="1" applyAlignment="1" applyProtection="1">
      <alignment vertical="top" wrapText="1"/>
      <protection locked="0"/>
    </xf>
    <xf numFmtId="0" fontId="11" fillId="0" borderId="23" xfId="0" applyFont="1" applyBorder="1" applyAlignment="1" applyProtection="1">
      <alignment vertical="top" wrapText="1"/>
      <protection locked="0"/>
    </xf>
    <xf numFmtId="0" fontId="11" fillId="0" borderId="41" xfId="0" applyFont="1" applyBorder="1" applyAlignment="1" applyProtection="1">
      <alignment vertical="top" wrapText="1"/>
      <protection locked="0"/>
    </xf>
    <xf numFmtId="186" fontId="2" fillId="0" borderId="40" xfId="62" applyNumberFormat="1" applyFont="1" applyFill="1" applyBorder="1" applyAlignment="1" applyProtection="1">
      <alignment vertical="top"/>
      <protection locked="0"/>
    </xf>
    <xf numFmtId="186" fontId="2" fillId="0" borderId="23" xfId="62" applyNumberFormat="1" applyFont="1" applyFill="1" applyBorder="1" applyAlignment="1" applyProtection="1">
      <alignment vertical="top"/>
      <protection locked="0"/>
    </xf>
    <xf numFmtId="9" fontId="2" fillId="0" borderId="51" xfId="62" applyNumberFormat="1" applyFont="1" applyFill="1" applyBorder="1" applyAlignment="1" applyProtection="1">
      <alignment horizontal="center" vertical="center"/>
      <protection locked="0"/>
    </xf>
    <xf numFmtId="9" fontId="2" fillId="0" borderId="55" xfId="62" applyNumberFormat="1" applyFont="1" applyFill="1" applyBorder="1" applyAlignment="1" applyProtection="1">
      <alignment horizontal="center" vertical="center"/>
      <protection locked="0"/>
    </xf>
    <xf numFmtId="49" fontId="9" fillId="0" borderId="40" xfId="62" applyNumberFormat="1" applyFont="1"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49" fontId="2" fillId="0" borderId="40" xfId="62" applyNumberFormat="1" applyFont="1" applyBorder="1" applyAlignment="1" applyProtection="1">
      <alignment horizontal="center" vertical="center"/>
      <protection locked="0"/>
    </xf>
    <xf numFmtId="0" fontId="9" fillId="0" borderId="10" xfId="62" applyFont="1" applyBorder="1" applyAlignment="1" applyProtection="1">
      <alignment vertical="center" wrapText="1"/>
      <protection/>
    </xf>
    <xf numFmtId="0" fontId="9" fillId="0" borderId="16" xfId="62" applyFont="1" applyBorder="1" applyAlignment="1" applyProtection="1">
      <alignment vertical="center" wrapText="1"/>
      <protection/>
    </xf>
    <xf numFmtId="0" fontId="0" fillId="0" borderId="48" xfId="0" applyBorder="1" applyAlignment="1">
      <alignment vertical="center" wrapText="1"/>
    </xf>
    <xf numFmtId="0" fontId="15" fillId="34" borderId="0" xfId="62" applyFont="1" applyFill="1" applyBorder="1" applyAlignment="1" applyProtection="1">
      <alignment horizontal="center" vertical="center" wrapText="1"/>
      <protection/>
    </xf>
    <xf numFmtId="0" fontId="15" fillId="34" borderId="27" xfId="62" applyFont="1" applyFill="1" applyBorder="1" applyAlignment="1" applyProtection="1">
      <alignment horizontal="center" vertical="center" wrapText="1"/>
      <protection/>
    </xf>
    <xf numFmtId="186" fontId="2" fillId="0" borderId="41" xfId="62" applyNumberFormat="1" applyFont="1" applyFill="1" applyBorder="1" applyAlignment="1" applyProtection="1">
      <alignment vertical="top"/>
      <protection locked="0"/>
    </xf>
    <xf numFmtId="42" fontId="2" fillId="0" borderId="40" xfId="62" applyNumberFormat="1" applyFont="1" applyFill="1" applyBorder="1" applyAlignment="1" applyProtection="1">
      <alignment vertical="center"/>
      <protection locked="0"/>
    </xf>
    <xf numFmtId="42" fontId="2" fillId="0" borderId="23" xfId="62" applyNumberFormat="1" applyFont="1" applyFill="1" applyBorder="1" applyAlignment="1" applyProtection="1">
      <alignment vertical="center"/>
      <protection locked="0"/>
    </xf>
    <xf numFmtId="42" fontId="2" fillId="0" borderId="41" xfId="62" applyNumberFormat="1" applyFont="1" applyFill="1" applyBorder="1" applyAlignment="1" applyProtection="1">
      <alignment vertical="center"/>
      <protection locked="0"/>
    </xf>
    <xf numFmtId="184" fontId="2" fillId="0" borderId="40" xfId="62" applyNumberFormat="1" applyFont="1" applyBorder="1" applyAlignment="1" applyProtection="1">
      <alignment horizontal="left" vertical="center"/>
      <protection/>
    </xf>
    <xf numFmtId="184" fontId="2" fillId="0" borderId="23" xfId="62" applyNumberFormat="1" applyFont="1" applyBorder="1" applyAlignment="1" applyProtection="1">
      <alignment horizontal="left" vertical="center"/>
      <protection/>
    </xf>
    <xf numFmtId="184" fontId="2" fillId="0" borderId="32" xfId="62" applyNumberFormat="1" applyFont="1" applyBorder="1" applyAlignment="1" applyProtection="1">
      <alignment horizontal="left" vertical="center"/>
      <protection/>
    </xf>
    <xf numFmtId="0" fontId="2" fillId="0" borderId="10" xfId="62" applyFont="1" applyBorder="1" applyAlignment="1" applyProtection="1">
      <alignment horizontal="center" vertical="center"/>
      <protection/>
    </xf>
    <xf numFmtId="0" fontId="2" fillId="0" borderId="16" xfId="62" applyFont="1" applyBorder="1" applyAlignment="1" applyProtection="1">
      <alignment horizontal="center" vertical="center"/>
      <protection/>
    </xf>
    <xf numFmtId="0" fontId="9" fillId="0" borderId="15" xfId="62" applyFont="1" applyBorder="1" applyAlignment="1" applyProtection="1">
      <alignment horizontal="left" vertical="center" wrapText="1"/>
      <protection/>
    </xf>
    <xf numFmtId="0" fontId="9" fillId="0" borderId="11" xfId="62" applyFont="1" applyBorder="1" applyAlignment="1" applyProtection="1">
      <alignment horizontal="left" vertical="center" wrapText="1"/>
      <protection/>
    </xf>
    <xf numFmtId="0" fontId="9" fillId="0" borderId="33" xfId="62" applyFont="1" applyBorder="1" applyAlignment="1" applyProtection="1">
      <alignment horizontal="left" vertical="center" wrapText="1"/>
      <protection/>
    </xf>
    <xf numFmtId="0" fontId="7" fillId="0" borderId="0" xfId="62" applyFont="1" applyBorder="1" applyAlignment="1" applyProtection="1">
      <alignment horizontal="center" vertical="center" shrinkToFit="1"/>
      <protection/>
    </xf>
    <xf numFmtId="49" fontId="14" fillId="0" borderId="40" xfId="62" applyNumberFormat="1" applyFont="1" applyFill="1" applyBorder="1" applyAlignment="1" applyProtection="1">
      <alignment horizontal="center" vertical="center"/>
      <protection/>
    </xf>
    <xf numFmtId="49" fontId="14" fillId="0" borderId="23" xfId="62" applyNumberFormat="1" applyFont="1" applyFill="1" applyBorder="1" applyAlignment="1" applyProtection="1">
      <alignment horizontal="center" vertical="center"/>
      <protection/>
    </xf>
    <xf numFmtId="49" fontId="14" fillId="0" borderId="41" xfId="62" applyNumberFormat="1" applyFont="1" applyFill="1" applyBorder="1" applyAlignment="1" applyProtection="1">
      <alignment horizontal="center" vertical="center"/>
      <protection/>
    </xf>
    <xf numFmtId="0" fontId="9" fillId="34" borderId="42" xfId="62" applyFont="1" applyFill="1" applyBorder="1" applyAlignment="1" applyProtection="1">
      <alignment horizontal="center" vertical="center" wrapText="1"/>
      <protection/>
    </xf>
    <xf numFmtId="0" fontId="2" fillId="34" borderId="19" xfId="62" applyFont="1" applyFill="1" applyBorder="1" applyAlignment="1" applyProtection="1">
      <alignment vertical="center" textRotation="255" wrapText="1"/>
      <protection/>
    </xf>
    <xf numFmtId="0" fontId="2" fillId="34" borderId="14" xfId="62" applyFont="1" applyFill="1" applyBorder="1" applyAlignment="1" applyProtection="1">
      <alignment vertical="center" textRotation="255" wrapText="1"/>
      <protection/>
    </xf>
    <xf numFmtId="0" fontId="2" fillId="34" borderId="42" xfId="62" applyFont="1" applyFill="1" applyBorder="1" applyAlignment="1" applyProtection="1">
      <alignment vertical="center" textRotation="255" wrapText="1"/>
      <protection/>
    </xf>
    <xf numFmtId="0" fontId="2" fillId="34" borderId="39" xfId="62" applyFont="1" applyFill="1" applyBorder="1" applyAlignment="1" applyProtection="1">
      <alignment horizontal="center" vertical="center" wrapText="1"/>
      <protection/>
    </xf>
    <xf numFmtId="0" fontId="2" fillId="34" borderId="17" xfId="62" applyFont="1" applyFill="1" applyBorder="1" applyAlignment="1" applyProtection="1">
      <alignment horizontal="center" vertical="center" wrapText="1"/>
      <protection/>
    </xf>
    <xf numFmtId="0" fontId="15" fillId="34" borderId="10" xfId="62" applyFont="1" applyFill="1" applyBorder="1" applyAlignment="1" applyProtection="1">
      <alignment horizontal="center" vertical="center" wrapText="1"/>
      <protection/>
    </xf>
    <xf numFmtId="0" fontId="16" fillId="0" borderId="16" xfId="0" applyFont="1" applyBorder="1" applyAlignment="1">
      <alignment vertical="center"/>
    </xf>
    <xf numFmtId="0" fontId="16" fillId="0" borderId="20" xfId="0" applyFont="1" applyBorder="1" applyAlignment="1">
      <alignment vertical="center"/>
    </xf>
    <xf numFmtId="0" fontId="16" fillId="0" borderId="17" xfId="0" applyFont="1" applyBorder="1" applyAlignment="1">
      <alignmen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参考】簡易Ⅰ　一般土木・設備工事用（簡1，共1・2・3）" xfId="61"/>
    <cellStyle name="標準_【参考】簡易Ⅰ　一般土木・設備工事用（簡1，共1・2・3）_様式-共5 企業の施工実績等の状況（JV，WTO）(H24.5月）" xfId="62"/>
    <cellStyle name="標準_【参考】簡易Ⅱ　一般土木工事用　Q様式" xfId="63"/>
    <cellStyle name="標準_【参考】簡易Ⅱ　一般土木工事用　Q様式_②様式-2　【簡易な施工計画】　第3南蒲生幹線工事２（H231220以降適用）" xfId="64"/>
    <cellStyle name="標準_●作業中　【評価調書】　土木工事（簡Ⅰ）" xfId="65"/>
    <cellStyle name="標準_Book2"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C45"/>
  <sheetViews>
    <sheetView showGridLines="0" view="pageBreakPreview" zoomScaleSheetLayoutView="100" zoomScalePageLayoutView="0" workbookViewId="0" topLeftCell="A30">
      <selection activeCell="F27" sqref="F27:G27"/>
    </sheetView>
  </sheetViews>
  <sheetFormatPr defaultColWidth="9.00390625" defaultRowHeight="13.5" outlineLevelRow="1" outlineLevelCol="1"/>
  <cols>
    <col min="1" max="1" width="9.50390625" style="1" customWidth="1"/>
    <col min="2" max="2" width="28.375" style="1" customWidth="1"/>
    <col min="3" max="3" width="4.625" style="1" customWidth="1"/>
    <col min="4" max="4" width="5.00390625" style="1" bestFit="1" customWidth="1"/>
    <col min="5" max="5" width="4.75390625" style="1" customWidth="1"/>
    <col min="6" max="6" width="11.625" style="1" customWidth="1"/>
    <col min="7" max="7" width="3.125" style="1" customWidth="1"/>
    <col min="8" max="8" width="4.25390625" style="1" customWidth="1"/>
    <col min="9" max="9" width="3.125" style="1" customWidth="1"/>
    <col min="10" max="10" width="4.125" style="1" bestFit="1" customWidth="1"/>
    <col min="11" max="12" width="3.125" style="1" customWidth="1"/>
    <col min="13" max="13" width="7.125" style="1" bestFit="1" customWidth="1"/>
    <col min="14" max="14" width="5.625" style="1" hidden="1" customWidth="1" outlineLevel="1"/>
    <col min="15" max="15" width="9.00390625" style="1" customWidth="1" collapsed="1"/>
    <col min="16" max="16384" width="9.00390625" style="1" customWidth="1"/>
  </cols>
  <sheetData>
    <row r="1" ht="12" hidden="1" outlineLevel="1"/>
    <row r="2" spans="2:6" ht="12" hidden="1" outlineLevel="1">
      <c r="B2" s="1" t="s">
        <v>122</v>
      </c>
      <c r="F2" s="1" t="s">
        <v>86</v>
      </c>
    </row>
    <row r="3" spans="2:6" ht="12" hidden="1" outlineLevel="1">
      <c r="B3" s="1" t="s">
        <v>123</v>
      </c>
      <c r="F3" s="1" t="s">
        <v>87</v>
      </c>
    </row>
    <row r="4" spans="2:6" ht="12" hidden="1" outlineLevel="1">
      <c r="B4" s="1" t="s">
        <v>124</v>
      </c>
      <c r="F4" s="1" t="s">
        <v>88</v>
      </c>
    </row>
    <row r="5" spans="2:6" ht="12" hidden="1" outlineLevel="1">
      <c r="B5" s="1" t="s">
        <v>125</v>
      </c>
      <c r="F5" s="1" t="s">
        <v>89</v>
      </c>
    </row>
    <row r="6" ht="12" hidden="1" outlineLevel="1">
      <c r="F6" s="1" t="s">
        <v>90</v>
      </c>
    </row>
    <row r="7" ht="12" hidden="1" outlineLevel="1">
      <c r="F7" s="1" t="s">
        <v>91</v>
      </c>
    </row>
    <row r="8" ht="12" hidden="1" outlineLevel="1">
      <c r="F8" s="1" t="s">
        <v>92</v>
      </c>
    </row>
    <row r="9" ht="12" hidden="1" outlineLevel="1">
      <c r="C9" s="1" t="s">
        <v>81</v>
      </c>
    </row>
    <row r="10" ht="12" hidden="1" outlineLevel="1">
      <c r="C10" s="1" t="s">
        <v>79</v>
      </c>
    </row>
    <row r="11" ht="12" hidden="1" outlineLevel="1"/>
    <row r="12" ht="12" hidden="1" outlineLevel="1"/>
    <row r="13" ht="12" hidden="1" outlineLevel="1"/>
    <row r="14" ht="12" hidden="1" outlineLevel="1"/>
    <row r="15" spans="1:13" s="3" customFormat="1" ht="12.75" collapsed="1" thickBot="1">
      <c r="A15" s="2" t="s">
        <v>36</v>
      </c>
      <c r="K15" s="4"/>
      <c r="L15" s="4"/>
      <c r="M15" s="4"/>
    </row>
    <row r="16" spans="6:13" s="3" customFormat="1" ht="15" thickBot="1">
      <c r="F16" s="10" t="s">
        <v>0</v>
      </c>
      <c r="G16" s="194" t="s">
        <v>119</v>
      </c>
      <c r="H16" s="195"/>
      <c r="I16" s="195"/>
      <c r="J16" s="195"/>
      <c r="K16" s="195"/>
      <c r="L16" s="196"/>
      <c r="M16" s="47"/>
    </row>
    <row r="17" spans="1:16" s="7" customFormat="1" ht="24">
      <c r="A17" s="202" t="s">
        <v>1</v>
      </c>
      <c r="B17" s="202"/>
      <c r="C17" s="202"/>
      <c r="D17" s="202"/>
      <c r="E17" s="202"/>
      <c r="F17" s="202"/>
      <c r="G17" s="202"/>
      <c r="H17" s="202"/>
      <c r="I17" s="202"/>
      <c r="J17" s="202"/>
      <c r="K17" s="202"/>
      <c r="L17" s="202"/>
      <c r="M17" s="202"/>
      <c r="N17" s="5"/>
      <c r="O17" s="6"/>
      <c r="P17" s="6"/>
    </row>
    <row r="18" spans="1:16" s="7" customFormat="1" ht="7.5" customHeight="1" thickBot="1">
      <c r="A18" s="8"/>
      <c r="B18" s="8"/>
      <c r="C18" s="8"/>
      <c r="D18" s="8"/>
      <c r="E18" s="8"/>
      <c r="F18" s="8"/>
      <c r="G18" s="8"/>
      <c r="H18" s="8"/>
      <c r="I18" s="8"/>
      <c r="J18" s="8"/>
      <c r="K18" s="8"/>
      <c r="L18" s="8"/>
      <c r="M18" s="8"/>
      <c r="N18" s="8"/>
      <c r="O18" s="6"/>
      <c r="P18" s="6"/>
    </row>
    <row r="19" spans="1:16" s="7" customFormat="1" ht="15" customHeight="1" thickBot="1">
      <c r="A19" s="8"/>
      <c r="B19" s="8"/>
      <c r="C19" s="197" t="s">
        <v>2</v>
      </c>
      <c r="D19" s="198"/>
      <c r="E19" s="198"/>
      <c r="F19" s="199"/>
      <c r="G19" s="200"/>
      <c r="H19" s="200"/>
      <c r="I19" s="200"/>
      <c r="J19" s="200"/>
      <c r="K19" s="200"/>
      <c r="L19" s="200"/>
      <c r="M19" s="201"/>
      <c r="N19" s="8"/>
      <c r="O19" s="6"/>
      <c r="P19" s="6"/>
    </row>
    <row r="20" spans="1:16" s="7" customFormat="1" ht="7.5" customHeight="1" thickBot="1">
      <c r="A20" s="9"/>
      <c r="B20" s="9"/>
      <c r="C20" s="9"/>
      <c r="D20" s="9"/>
      <c r="E20" s="9"/>
      <c r="F20" s="9"/>
      <c r="G20" s="9"/>
      <c r="H20" s="9"/>
      <c r="I20" s="9"/>
      <c r="J20" s="9"/>
      <c r="K20" s="9"/>
      <c r="L20" s="9"/>
      <c r="M20" s="9"/>
      <c r="N20" s="9"/>
      <c r="O20" s="6"/>
      <c r="P20" s="6"/>
    </row>
    <row r="21" spans="1:13" s="3" customFormat="1" ht="15" customHeight="1" thickBot="1">
      <c r="A21" s="10" t="s">
        <v>3</v>
      </c>
      <c r="B21" s="204" t="s">
        <v>120</v>
      </c>
      <c r="C21" s="205"/>
      <c r="D21" s="205"/>
      <c r="E21" s="205"/>
      <c r="F21" s="205"/>
      <c r="G21" s="205"/>
      <c r="H21" s="205"/>
      <c r="I21" s="205"/>
      <c r="J21" s="205"/>
      <c r="K21" s="205"/>
      <c r="L21" s="205"/>
      <c r="M21" s="206"/>
    </row>
    <row r="22" spans="1:13" s="3" customFormat="1" ht="18" customHeight="1" thickBot="1">
      <c r="A22" s="11" t="s">
        <v>4</v>
      </c>
      <c r="B22" s="11"/>
      <c r="C22" s="12"/>
      <c r="F22" s="12"/>
      <c r="G22" s="12"/>
      <c r="H22" s="12"/>
      <c r="I22" s="12"/>
      <c r="J22" s="12"/>
      <c r="K22" s="13"/>
      <c r="L22" s="13"/>
      <c r="M22" s="13"/>
    </row>
    <row r="23" spans="1:29" ht="36.75" thickBot="1">
      <c r="A23" s="14" t="s">
        <v>5</v>
      </c>
      <c r="B23" s="172" t="s">
        <v>6</v>
      </c>
      <c r="C23" s="173"/>
      <c r="D23" s="16" t="s">
        <v>7</v>
      </c>
      <c r="E23" s="17" t="s">
        <v>8</v>
      </c>
      <c r="F23" s="174" t="s">
        <v>9</v>
      </c>
      <c r="G23" s="175"/>
      <c r="H23" s="18" t="s">
        <v>10</v>
      </c>
      <c r="I23" s="16" t="s">
        <v>11</v>
      </c>
      <c r="J23" s="16" t="s">
        <v>12</v>
      </c>
      <c r="K23" s="207" t="s">
        <v>13</v>
      </c>
      <c r="L23" s="208"/>
      <c r="M23" s="16" t="s">
        <v>14</v>
      </c>
      <c r="N23" s="55" t="s">
        <v>28</v>
      </c>
      <c r="O23" s="20"/>
      <c r="P23" s="20"/>
      <c r="Q23" s="20"/>
      <c r="R23" s="21"/>
      <c r="S23" s="21"/>
      <c r="T23" s="22"/>
      <c r="U23" s="22"/>
      <c r="V23" s="22"/>
      <c r="W23" s="22"/>
      <c r="X23" s="22"/>
      <c r="Y23" s="22"/>
      <c r="Z23" s="22"/>
      <c r="AA23" s="22"/>
      <c r="AB23" s="22"/>
      <c r="AC23" s="22"/>
    </row>
    <row r="24" spans="1:29" ht="38.25" customHeight="1">
      <c r="A24" s="180" t="s">
        <v>27</v>
      </c>
      <c r="B24" s="178" t="s">
        <v>37</v>
      </c>
      <c r="C24" s="179"/>
      <c r="D24" s="210">
        <v>20</v>
      </c>
      <c r="E24" s="17">
        <v>6</v>
      </c>
      <c r="F24" s="190"/>
      <c r="G24" s="191"/>
      <c r="H24" s="49"/>
      <c r="I24" s="49">
        <v>1</v>
      </c>
      <c r="J24" s="54">
        <f>IF(H24="","",H24*I24)</f>
      </c>
      <c r="K24" s="221">
        <f>IF(H24="","",$D$24*J24/$E$26)</f>
      </c>
      <c r="L24" s="221"/>
      <c r="M24" s="53">
        <f>ROUND(SUM(K24:K24),2)</f>
        <v>0</v>
      </c>
      <c r="N24" s="12" t="s">
        <v>29</v>
      </c>
      <c r="O24" s="20"/>
      <c r="P24" s="20"/>
      <c r="Q24" s="20"/>
      <c r="R24" s="21"/>
      <c r="S24" s="21"/>
      <c r="T24" s="22"/>
      <c r="U24" s="22"/>
      <c r="V24" s="22"/>
      <c r="W24" s="22"/>
      <c r="X24" s="22"/>
      <c r="Y24" s="22"/>
      <c r="Z24" s="22"/>
      <c r="AA24" s="22"/>
      <c r="AB24" s="22"/>
      <c r="AC24" s="22"/>
    </row>
    <row r="25" spans="1:29" ht="38.25" customHeight="1">
      <c r="A25" s="181"/>
      <c r="B25" s="178" t="s">
        <v>107</v>
      </c>
      <c r="C25" s="179"/>
      <c r="D25" s="211"/>
      <c r="E25" s="17">
        <v>6</v>
      </c>
      <c r="F25" s="225"/>
      <c r="G25" s="226"/>
      <c r="H25" s="49"/>
      <c r="I25" s="49">
        <v>1</v>
      </c>
      <c r="J25" s="54">
        <f>IF(H25="","",H25*I25)</f>
      </c>
      <c r="K25" s="221">
        <f>IF(H25="","",$D$24*J25/$E$26)</f>
      </c>
      <c r="L25" s="221"/>
      <c r="M25" s="53">
        <f>ROUND(SUM(K25:K25),2)</f>
        <v>0</v>
      </c>
      <c r="N25" s="12" t="s">
        <v>29</v>
      </c>
      <c r="O25" s="20"/>
      <c r="P25" s="20"/>
      <c r="Q25" s="20"/>
      <c r="R25" s="21"/>
      <c r="S25" s="21"/>
      <c r="T25" s="22"/>
      <c r="U25" s="22"/>
      <c r="V25" s="22"/>
      <c r="W25" s="22"/>
      <c r="X25" s="22"/>
      <c r="Y25" s="22"/>
      <c r="Z25" s="22"/>
      <c r="AA25" s="22"/>
      <c r="AB25" s="22"/>
      <c r="AC25" s="22"/>
    </row>
    <row r="26" spans="1:29" ht="11.25" customHeight="1" thickBot="1">
      <c r="A26" s="182"/>
      <c r="B26" s="35"/>
      <c r="C26" s="15"/>
      <c r="D26" s="16"/>
      <c r="E26" s="16">
        <f>SUM(E24:E25)</f>
        <v>12</v>
      </c>
      <c r="F26" s="50"/>
      <c r="G26" s="50"/>
      <c r="H26" s="51"/>
      <c r="I26" s="51"/>
      <c r="J26" s="51"/>
      <c r="K26" s="52"/>
      <c r="L26" s="48"/>
      <c r="M26" s="16"/>
      <c r="N26" s="19"/>
      <c r="O26" s="20"/>
      <c r="P26" s="20"/>
      <c r="Q26" s="20"/>
      <c r="R26" s="21"/>
      <c r="S26" s="21"/>
      <c r="T26" s="22"/>
      <c r="U26" s="22"/>
      <c r="V26" s="22"/>
      <c r="W26" s="22"/>
      <c r="X26" s="22"/>
      <c r="Y26" s="22"/>
      <c r="Z26" s="22"/>
      <c r="AA26" s="22"/>
      <c r="AB26" s="22"/>
      <c r="AC26" s="22"/>
    </row>
    <row r="27" spans="1:29" ht="76.5" customHeight="1">
      <c r="A27" s="209" t="s">
        <v>117</v>
      </c>
      <c r="B27" s="176" t="s">
        <v>121</v>
      </c>
      <c r="C27" s="177"/>
      <c r="D27" s="183">
        <v>10</v>
      </c>
      <c r="E27" s="10">
        <v>3</v>
      </c>
      <c r="F27" s="188"/>
      <c r="G27" s="189"/>
      <c r="H27" s="23">
        <f>IF(F27="1ｽﾊﾟﾝの施工延長が3,500ｍ以上の同種工事の施工実績あり",3,IF(F27="1ｽﾊﾟﾝの施工延長が2,700m～3,500ｍ未満の同種工事の施工実績あり",2,IF(F27="1ｽﾊﾟﾝの施工延長が1,900m～2,700m未満の同種工事の施工実績あり",1,0)))</f>
        <v>0</v>
      </c>
      <c r="I27" s="14">
        <v>1</v>
      </c>
      <c r="J27" s="14">
        <f>IF(H27="","",H27*I27)</f>
        <v>0</v>
      </c>
      <c r="K27" s="203">
        <f>IF(F27="","",$D$27*J27/$E$31)</f>
      </c>
      <c r="L27" s="203"/>
      <c r="M27" s="232">
        <f>ROUND(SUM(K27:K30),2)</f>
        <v>0</v>
      </c>
      <c r="N27" s="12" t="s">
        <v>29</v>
      </c>
      <c r="O27" s="12"/>
      <c r="P27" s="25"/>
      <c r="Q27" s="25"/>
      <c r="R27" s="26"/>
      <c r="S27" s="26"/>
      <c r="T27" s="22"/>
      <c r="U27" s="22"/>
      <c r="V27" s="22"/>
      <c r="W27" s="22"/>
      <c r="X27" s="22"/>
      <c r="Y27" s="22"/>
      <c r="Z27" s="22"/>
      <c r="AA27" s="22"/>
      <c r="AB27" s="22"/>
      <c r="AC27" s="22"/>
    </row>
    <row r="28" spans="1:29" ht="35.25" customHeight="1" thickBot="1">
      <c r="A28" s="209"/>
      <c r="B28" s="237" t="s">
        <v>33</v>
      </c>
      <c r="C28" s="237"/>
      <c r="D28" s="184"/>
      <c r="E28" s="10">
        <v>1</v>
      </c>
      <c r="F28" s="227"/>
      <c r="G28" s="228"/>
      <c r="H28" s="23">
        <f>IF(F28="認証取得あり",1,0)</f>
        <v>0</v>
      </c>
      <c r="I28" s="14">
        <v>1</v>
      </c>
      <c r="J28" s="14">
        <f>IF(H28="","",H28*I28)</f>
        <v>0</v>
      </c>
      <c r="K28" s="203">
        <f>IF(F28="","",$D$27*J28/$E$31)</f>
      </c>
      <c r="L28" s="203"/>
      <c r="M28" s="233"/>
      <c r="N28" s="12" t="s">
        <v>29</v>
      </c>
      <c r="O28" s="12"/>
      <c r="P28" s="25"/>
      <c r="Q28" s="25"/>
      <c r="R28" s="26"/>
      <c r="S28" s="26"/>
      <c r="T28" s="22"/>
      <c r="U28" s="22"/>
      <c r="V28" s="22"/>
      <c r="W28" s="22"/>
      <c r="X28" s="22"/>
      <c r="Y28" s="22"/>
      <c r="Z28" s="22"/>
      <c r="AA28" s="22"/>
      <c r="AB28" s="22"/>
      <c r="AC28" s="22"/>
    </row>
    <row r="29" spans="1:29" ht="120.75" customHeight="1">
      <c r="A29" s="170" t="s">
        <v>118</v>
      </c>
      <c r="B29" s="178" t="s">
        <v>34</v>
      </c>
      <c r="C29" s="187"/>
      <c r="D29" s="185"/>
      <c r="E29" s="10">
        <v>5</v>
      </c>
      <c r="F29" s="188"/>
      <c r="G29" s="189"/>
      <c r="H29" s="57">
        <f>IF(F29="同種工事規模以上の2件の工事に監理技術者として従事した実績あり",5,IF(F29="同種工事規模以上の1件の工事に監理技術者かつ同種工事規模以上の1件の工事に主任技術者として従事した実績あり",4,IF(F29="同種工事規模以上の1件の工事に監理技術者として従事した実績あり",3,IF(F29="同種工事規模以上の2件の工事に主任技術者として従事した実績あり",2,IF(F29="同種工事規模以上の1件の工事に主任技術者として従事した実績あり",1,0)))))</f>
        <v>0</v>
      </c>
      <c r="I29" s="14">
        <v>1</v>
      </c>
      <c r="J29" s="14">
        <f>IF(H29="","",H29*I29)</f>
        <v>0</v>
      </c>
      <c r="K29" s="203">
        <f>IF(F29="","",$D$27*J29/$E$31)</f>
      </c>
      <c r="L29" s="203"/>
      <c r="M29" s="234"/>
      <c r="N29" s="12" t="s">
        <v>29</v>
      </c>
      <c r="O29" s="12"/>
      <c r="P29" s="25"/>
      <c r="Q29" s="25"/>
      <c r="R29" s="22"/>
      <c r="S29" s="22"/>
      <c r="T29" s="22"/>
      <c r="U29" s="22"/>
      <c r="V29" s="22"/>
      <c r="W29" s="22"/>
      <c r="X29" s="22"/>
      <c r="Y29" s="22"/>
      <c r="Z29" s="22"/>
      <c r="AA29" s="22"/>
      <c r="AB29" s="22"/>
      <c r="AC29" s="22"/>
    </row>
    <row r="30" spans="1:29" ht="42.75" customHeight="1">
      <c r="A30" s="16" t="s">
        <v>35</v>
      </c>
      <c r="B30" s="237" t="s">
        <v>112</v>
      </c>
      <c r="C30" s="237"/>
      <c r="D30" s="186"/>
      <c r="E30" s="10">
        <v>1</v>
      </c>
      <c r="F30" s="192"/>
      <c r="G30" s="193"/>
      <c r="H30" s="23">
        <f>IF(F30="認証取得等あり",1,0)</f>
        <v>0</v>
      </c>
      <c r="I30" s="14">
        <v>1</v>
      </c>
      <c r="J30" s="14">
        <f>IF(H30="","",H30*I30)</f>
        <v>0</v>
      </c>
      <c r="K30" s="203">
        <f>IF(F30="","",$D$27*J30/$E$31)</f>
      </c>
      <c r="L30" s="203"/>
      <c r="M30" s="235"/>
      <c r="N30" s="12" t="s">
        <v>29</v>
      </c>
      <c r="O30" s="12"/>
      <c r="P30" s="22"/>
      <c r="Q30" s="22"/>
      <c r="R30" s="22"/>
      <c r="S30" s="22"/>
      <c r="T30" s="22"/>
      <c r="U30" s="22"/>
      <c r="V30" s="22"/>
      <c r="W30" s="22"/>
      <c r="X30" s="22"/>
      <c r="Y30" s="22"/>
      <c r="Z30" s="22"/>
      <c r="AA30" s="22"/>
      <c r="AB30" s="22"/>
      <c r="AC30" s="22"/>
    </row>
    <row r="31" spans="1:29" ht="12">
      <c r="A31" s="28"/>
      <c r="B31" s="29"/>
      <c r="C31" s="29"/>
      <c r="D31" s="18"/>
      <c r="E31" s="27">
        <f>SUM(E27:E30)</f>
        <v>10</v>
      </c>
      <c r="F31" s="12"/>
      <c r="G31" s="12"/>
      <c r="H31" s="30"/>
      <c r="I31" s="12"/>
      <c r="J31" s="12"/>
      <c r="K31" s="31"/>
      <c r="L31" s="31"/>
      <c r="M31" s="32"/>
      <c r="N31" s="22"/>
      <c r="O31" s="12"/>
      <c r="P31" s="22"/>
      <c r="Q31" s="22"/>
      <c r="R31" s="22"/>
      <c r="S31" s="22"/>
      <c r="T31" s="22"/>
      <c r="U31" s="22"/>
      <c r="V31" s="22"/>
      <c r="W31" s="22"/>
      <c r="X31" s="22"/>
      <c r="Y31" s="22"/>
      <c r="Z31" s="22"/>
      <c r="AA31" s="22"/>
      <c r="AB31" s="22"/>
      <c r="AC31" s="22"/>
    </row>
    <row r="32" spans="1:29" ht="12">
      <c r="A32" s="33"/>
      <c r="B32" s="34"/>
      <c r="C32" s="34"/>
      <c r="D32" s="16">
        <f>SUM(D24,D27,)</f>
        <v>30</v>
      </c>
      <c r="E32" s="10"/>
      <c r="F32" s="35"/>
      <c r="G32" s="35"/>
      <c r="H32" s="36"/>
      <c r="I32" s="35"/>
      <c r="J32" s="35"/>
      <c r="K32" s="37"/>
      <c r="L32" s="38" t="s">
        <v>30</v>
      </c>
      <c r="M32" s="24">
        <f>M24+M25+M27</f>
        <v>0</v>
      </c>
      <c r="N32" s="12" t="s">
        <v>29</v>
      </c>
      <c r="O32" s="22"/>
      <c r="P32" s="22"/>
      <c r="Q32" s="22"/>
      <c r="R32" s="22"/>
      <c r="S32" s="22"/>
      <c r="T32" s="22"/>
      <c r="U32" s="22"/>
      <c r="V32" s="22"/>
      <c r="W32" s="22"/>
      <c r="X32" s="22"/>
      <c r="Y32" s="22"/>
      <c r="Z32" s="22"/>
      <c r="AA32" s="22"/>
      <c r="AB32" s="22"/>
      <c r="AC32" s="22"/>
    </row>
    <row r="33" ht="7.5" customHeight="1" thickBot="1"/>
    <row r="34" spans="1:14" ht="12.75" thickBot="1">
      <c r="A34" s="39" t="s">
        <v>31</v>
      </c>
      <c r="B34" s="39"/>
      <c r="C34" s="3"/>
      <c r="D34" s="40" t="s">
        <v>15</v>
      </c>
      <c r="E34" s="213"/>
      <c r="F34" s="214"/>
      <c r="G34" s="215"/>
      <c r="H34" s="3" t="s">
        <v>16</v>
      </c>
      <c r="I34" s="41"/>
      <c r="J34" s="41"/>
      <c r="K34" s="41"/>
      <c r="L34" s="41"/>
      <c r="M34" s="41"/>
      <c r="N34" s="12"/>
    </row>
    <row r="35" spans="1:13" ht="13.5" customHeight="1">
      <c r="A35" s="39" t="s">
        <v>17</v>
      </c>
      <c r="E35" s="219" t="s">
        <v>116</v>
      </c>
      <c r="F35" s="219"/>
      <c r="G35" s="219"/>
      <c r="H35" s="219"/>
      <c r="I35" s="229" t="s">
        <v>116</v>
      </c>
      <c r="J35" s="230"/>
      <c r="K35" s="230"/>
      <c r="L35" s="230"/>
      <c r="M35" s="230"/>
    </row>
    <row r="36" spans="1:14" ht="12">
      <c r="A36" s="220" t="s">
        <v>18</v>
      </c>
      <c r="B36" s="42" t="s">
        <v>19</v>
      </c>
      <c r="C36" s="236" t="s">
        <v>20</v>
      </c>
      <c r="D36" s="218" t="s">
        <v>21</v>
      </c>
      <c r="E36" s="218"/>
      <c r="F36" s="56">
        <f>IF(H25="","",M32)</f>
      </c>
      <c r="G36" s="43"/>
      <c r="H36" s="44"/>
      <c r="I36" s="231" t="s">
        <v>22</v>
      </c>
      <c r="J36" s="223">
        <f>IF(H25="","",ROUNDDOWN((100+F36)/(E37/100000000),5))</f>
      </c>
      <c r="K36" s="223"/>
      <c r="L36" s="223"/>
      <c r="M36" s="223"/>
      <c r="N36" s="224" t="s">
        <v>29</v>
      </c>
    </row>
    <row r="37" spans="1:14" ht="12">
      <c r="A37" s="220"/>
      <c r="B37" s="45" t="s">
        <v>32</v>
      </c>
      <c r="C37" s="236"/>
      <c r="E37" s="216">
        <f>IF(E34="","",E34)</f>
      </c>
      <c r="F37" s="216"/>
      <c r="G37" s="216"/>
      <c r="I37" s="231"/>
      <c r="J37" s="223"/>
      <c r="K37" s="223"/>
      <c r="L37" s="223"/>
      <c r="M37" s="223"/>
      <c r="N37" s="224"/>
    </row>
    <row r="38" spans="1:13" s="46" customFormat="1" ht="10.5">
      <c r="A38" s="217" t="s">
        <v>108</v>
      </c>
      <c r="B38" s="217"/>
      <c r="C38" s="217"/>
      <c r="D38" s="217"/>
      <c r="E38" s="217"/>
      <c r="F38" s="217"/>
      <c r="G38" s="217"/>
      <c r="H38" s="217"/>
      <c r="I38" s="217"/>
      <c r="J38" s="217"/>
      <c r="K38" s="217"/>
      <c r="L38" s="217"/>
      <c r="M38" s="217"/>
    </row>
    <row r="39" ht="12">
      <c r="A39" s="1" t="s">
        <v>23</v>
      </c>
    </row>
    <row r="40" spans="1:13" s="46" customFormat="1" ht="10.5">
      <c r="A40" s="212" t="s">
        <v>24</v>
      </c>
      <c r="B40" s="212"/>
      <c r="C40" s="212"/>
      <c r="D40" s="212"/>
      <c r="E40" s="212"/>
      <c r="F40" s="212"/>
      <c r="G40" s="212"/>
      <c r="H40" s="212"/>
      <c r="I40" s="212"/>
      <c r="J40" s="212"/>
      <c r="K40" s="212"/>
      <c r="L40" s="212"/>
      <c r="M40" s="212"/>
    </row>
    <row r="41" spans="1:13" s="46" customFormat="1" ht="10.5">
      <c r="A41" s="212" t="s">
        <v>25</v>
      </c>
      <c r="B41" s="212"/>
      <c r="C41" s="212"/>
      <c r="D41" s="212"/>
      <c r="E41" s="212"/>
      <c r="F41" s="212"/>
      <c r="G41" s="212"/>
      <c r="H41" s="212"/>
      <c r="I41" s="212"/>
      <c r="J41" s="212"/>
      <c r="K41" s="212"/>
      <c r="L41" s="212"/>
      <c r="M41" s="212"/>
    </row>
    <row r="42" spans="1:13" s="46" customFormat="1" ht="10.5">
      <c r="A42" s="212" t="s">
        <v>26</v>
      </c>
      <c r="B42" s="212"/>
      <c r="C42" s="212"/>
      <c r="D42" s="212"/>
      <c r="E42" s="212"/>
      <c r="F42" s="212"/>
      <c r="G42" s="212"/>
      <c r="H42" s="212"/>
      <c r="I42" s="212"/>
      <c r="J42" s="212"/>
      <c r="K42" s="212"/>
      <c r="L42" s="212"/>
      <c r="M42" s="212"/>
    </row>
    <row r="43" spans="1:13" s="46" customFormat="1" ht="10.5">
      <c r="A43" s="212"/>
      <c r="B43" s="212"/>
      <c r="C43" s="212"/>
      <c r="D43" s="212"/>
      <c r="E43" s="212"/>
      <c r="F43" s="212"/>
      <c r="G43" s="212"/>
      <c r="H43" s="212"/>
      <c r="I43" s="212"/>
      <c r="J43" s="212"/>
      <c r="K43" s="212"/>
      <c r="L43" s="212"/>
      <c r="M43" s="212"/>
    </row>
    <row r="44" spans="1:13" s="46" customFormat="1" ht="10.5">
      <c r="A44" s="222"/>
      <c r="B44" s="222"/>
      <c r="C44" s="222"/>
      <c r="D44" s="222"/>
      <c r="E44" s="222"/>
      <c r="F44" s="222"/>
      <c r="G44" s="222"/>
      <c r="H44" s="222"/>
      <c r="I44" s="222"/>
      <c r="J44" s="222"/>
      <c r="K44" s="222"/>
      <c r="L44" s="222"/>
      <c r="M44" s="222"/>
    </row>
    <row r="45" spans="1:13" s="46" customFormat="1" ht="10.5">
      <c r="A45" s="212"/>
      <c r="B45" s="212"/>
      <c r="C45" s="212"/>
      <c r="D45" s="212"/>
      <c r="E45" s="212"/>
      <c r="F45" s="212"/>
      <c r="G45" s="212"/>
      <c r="H45" s="212"/>
      <c r="I45" s="212"/>
      <c r="J45" s="212"/>
      <c r="K45" s="212"/>
      <c r="L45" s="212"/>
      <c r="M45" s="212"/>
    </row>
  </sheetData>
  <sheetProtection password="CC09" sheet="1" selectLockedCells="1"/>
  <mergeCells count="48">
    <mergeCell ref="I36:I37"/>
    <mergeCell ref="M27:M30"/>
    <mergeCell ref="C36:C37"/>
    <mergeCell ref="K29:L29"/>
    <mergeCell ref="B30:C30"/>
    <mergeCell ref="K27:L27"/>
    <mergeCell ref="B28:C28"/>
    <mergeCell ref="K28:L28"/>
    <mergeCell ref="K24:L24"/>
    <mergeCell ref="A44:M44"/>
    <mergeCell ref="J36:M37"/>
    <mergeCell ref="A43:M43"/>
    <mergeCell ref="N36:N37"/>
    <mergeCell ref="B25:C25"/>
    <mergeCell ref="F25:G25"/>
    <mergeCell ref="K25:L25"/>
    <mergeCell ref="F28:G28"/>
    <mergeCell ref="I35:M35"/>
    <mergeCell ref="A45:M45"/>
    <mergeCell ref="E34:G34"/>
    <mergeCell ref="E37:G37"/>
    <mergeCell ref="A38:M38"/>
    <mergeCell ref="D36:E36"/>
    <mergeCell ref="A41:M41"/>
    <mergeCell ref="A42:M42"/>
    <mergeCell ref="A40:M40"/>
    <mergeCell ref="E35:H35"/>
    <mergeCell ref="A36:A37"/>
    <mergeCell ref="G16:L16"/>
    <mergeCell ref="C19:E19"/>
    <mergeCell ref="F19:M19"/>
    <mergeCell ref="A17:M17"/>
    <mergeCell ref="K30:L30"/>
    <mergeCell ref="B21:M21"/>
    <mergeCell ref="F27:G27"/>
    <mergeCell ref="K23:L23"/>
    <mergeCell ref="A27:A28"/>
    <mergeCell ref="D24:D25"/>
    <mergeCell ref="B23:C23"/>
    <mergeCell ref="F23:G23"/>
    <mergeCell ref="B27:C27"/>
    <mergeCell ref="B24:C24"/>
    <mergeCell ref="A24:A26"/>
    <mergeCell ref="D27:D30"/>
    <mergeCell ref="B29:C29"/>
    <mergeCell ref="F29:G29"/>
    <mergeCell ref="F24:G24"/>
    <mergeCell ref="F30:G30"/>
  </mergeCells>
  <dataValidations count="5">
    <dataValidation type="list" allowBlank="1" showInputMessage="1" showErrorMessage="1" sqref="F30:G30">
      <formula1>"認証取得等あり,なし"</formula1>
    </dataValidation>
    <dataValidation type="list" allowBlank="1" showInputMessage="1" showErrorMessage="1" sqref="F28">
      <formula1>"認証取得あり,なし"</formula1>
    </dataValidation>
    <dataValidation type="list" allowBlank="1" showInputMessage="1" showErrorMessage="1" sqref="H24">
      <formula1>"6,5,4,3,2,1,0,-1,-2"</formula1>
    </dataValidation>
    <dataValidation type="list" allowBlank="1" showInputMessage="1" showErrorMessage="1" sqref="F29:G29">
      <formula1>$F$2:$F$8</formula1>
    </dataValidation>
    <dataValidation type="list" allowBlank="1" showInputMessage="1" showErrorMessage="1" sqref="F27:G27">
      <formula1>$B$2:$B$5</formula1>
    </dataValidation>
  </dataValidations>
  <printOptions/>
  <pageMargins left="0.7874015748031497" right="0.3937007874015748" top="0.5905511811023623" bottom="0.3937007874015748" header="0.3937007874015748" footer="0.1968503937007874"/>
  <pageSetup cellComments="asDisplayed"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0"/>
  </sheetPr>
  <dimension ref="B2:J25"/>
  <sheetViews>
    <sheetView showGridLines="0" zoomScale="85" zoomScaleNormal="85" zoomScaleSheetLayoutView="70" zoomScalePageLayoutView="0" workbookViewId="0" topLeftCell="A21">
      <selection activeCell="C22" sqref="C22:J22"/>
    </sheetView>
  </sheetViews>
  <sheetFormatPr defaultColWidth="9.00390625" defaultRowHeight="13.5"/>
  <cols>
    <col min="1" max="1" width="2.125" style="109" customWidth="1"/>
    <col min="2" max="2" width="2.625" style="109" customWidth="1"/>
    <col min="3" max="3" width="6.375" style="109" customWidth="1"/>
    <col min="4" max="4" width="12.00390625" style="109" customWidth="1"/>
    <col min="5" max="5" width="1.625" style="109" customWidth="1"/>
    <col min="6" max="7" width="12.625" style="109" customWidth="1"/>
    <col min="8" max="8" width="31.625" style="109" customWidth="1"/>
    <col min="9" max="9" width="5.125" style="109" customWidth="1"/>
    <col min="10" max="10" width="1.625" style="109" customWidth="1"/>
    <col min="11" max="11" width="5.625" style="109" customWidth="1"/>
    <col min="12" max="16384" width="9.00390625" style="109" customWidth="1"/>
  </cols>
  <sheetData>
    <row r="2" spans="2:3" ht="12">
      <c r="B2" s="108" t="s">
        <v>126</v>
      </c>
      <c r="C2" s="108"/>
    </row>
    <row r="3" spans="7:10" ht="15" customHeight="1">
      <c r="G3" s="110" t="s">
        <v>0</v>
      </c>
      <c r="H3" s="111" t="s">
        <v>119</v>
      </c>
      <c r="I3" s="112"/>
      <c r="J3" s="113"/>
    </row>
    <row r="4" spans="2:10" ht="33" customHeight="1" thickBot="1">
      <c r="B4" s="238" t="s">
        <v>99</v>
      </c>
      <c r="C4" s="238"/>
      <c r="D4" s="238"/>
      <c r="E4" s="238"/>
      <c r="F4" s="238"/>
      <c r="G4" s="238"/>
      <c r="H4" s="238"/>
      <c r="I4" s="238"/>
      <c r="J4" s="238"/>
    </row>
    <row r="5" spans="3:10" ht="13.5" customHeight="1" thickBot="1">
      <c r="C5" s="114"/>
      <c r="D5" s="114"/>
      <c r="E5" s="114"/>
      <c r="F5" s="115" t="s">
        <v>2</v>
      </c>
      <c r="G5" s="239"/>
      <c r="H5" s="240"/>
      <c r="I5" s="241"/>
      <c r="J5" s="116"/>
    </row>
    <row r="6" spans="3:6" ht="7.5" customHeight="1" thickBot="1">
      <c r="C6" s="114"/>
      <c r="D6" s="114"/>
      <c r="E6" s="114"/>
      <c r="F6" s="117"/>
    </row>
    <row r="7" spans="2:9" s="108" customFormat="1" ht="13.5" customHeight="1" thickBot="1">
      <c r="B7" s="242" t="s">
        <v>3</v>
      </c>
      <c r="C7" s="243"/>
      <c r="D7" s="244" t="s">
        <v>120</v>
      </c>
      <c r="E7" s="245"/>
      <c r="F7" s="245"/>
      <c r="G7" s="245"/>
      <c r="H7" s="245"/>
      <c r="I7" s="246"/>
    </row>
    <row r="8" spans="2:8" ht="12">
      <c r="B8" s="114"/>
      <c r="F8" s="117"/>
      <c r="G8" s="117"/>
      <c r="H8" s="117"/>
    </row>
    <row r="9" spans="2:10" ht="15.75" customHeight="1">
      <c r="B9" s="118"/>
      <c r="C9" s="119" t="s">
        <v>127</v>
      </c>
      <c r="D9" s="119"/>
      <c r="E9" s="119"/>
      <c r="F9" s="120"/>
      <c r="G9" s="120"/>
      <c r="H9" s="120"/>
      <c r="I9" s="119"/>
      <c r="J9" s="121"/>
    </row>
    <row r="10" spans="2:10" ht="81.75" customHeight="1">
      <c r="B10" s="122"/>
      <c r="C10" s="247" t="s">
        <v>128</v>
      </c>
      <c r="D10" s="248"/>
      <c r="E10" s="248"/>
      <c r="F10" s="248"/>
      <c r="G10" s="248"/>
      <c r="H10" s="248"/>
      <c r="I10" s="249"/>
      <c r="J10" s="123"/>
    </row>
    <row r="11" spans="2:10" ht="6" customHeight="1">
      <c r="B11" s="122"/>
      <c r="C11" s="124"/>
      <c r="D11" s="124"/>
      <c r="E11" s="124"/>
      <c r="F11" s="124"/>
      <c r="G11" s="124"/>
      <c r="H11" s="124"/>
      <c r="I11" s="124"/>
      <c r="J11" s="123"/>
    </row>
    <row r="12" spans="2:10" ht="13.5" customHeight="1">
      <c r="B12" s="125"/>
      <c r="C12" s="115" t="s">
        <v>100</v>
      </c>
      <c r="D12" s="126" t="s">
        <v>97</v>
      </c>
      <c r="E12" s="127"/>
      <c r="F12" s="250" t="s">
        <v>129</v>
      </c>
      <c r="G12" s="251"/>
      <c r="H12" s="251"/>
      <c r="I12" s="252"/>
      <c r="J12" s="128"/>
    </row>
    <row r="13" spans="2:10" ht="65.25" customHeight="1">
      <c r="B13" s="125"/>
      <c r="C13" s="129"/>
      <c r="D13" s="127"/>
      <c r="E13" s="127"/>
      <c r="F13" s="253"/>
      <c r="G13" s="254"/>
      <c r="H13" s="254"/>
      <c r="I13" s="255"/>
      <c r="J13" s="128"/>
    </row>
    <row r="14" spans="2:10" ht="13.5" customHeight="1">
      <c r="B14" s="125"/>
      <c r="C14" s="115" t="s">
        <v>101</v>
      </c>
      <c r="D14" s="126" t="s">
        <v>98</v>
      </c>
      <c r="E14" s="127"/>
      <c r="F14" s="250" t="s">
        <v>130</v>
      </c>
      <c r="G14" s="251"/>
      <c r="H14" s="251"/>
      <c r="I14" s="252"/>
      <c r="J14" s="128"/>
    </row>
    <row r="15" spans="2:10" ht="66" customHeight="1">
      <c r="B15" s="125"/>
      <c r="C15" s="129"/>
      <c r="D15" s="129"/>
      <c r="E15" s="129"/>
      <c r="F15" s="253"/>
      <c r="G15" s="254"/>
      <c r="H15" s="254"/>
      <c r="I15" s="255"/>
      <c r="J15" s="128"/>
    </row>
    <row r="16" spans="2:10" ht="13.5" customHeight="1">
      <c r="B16" s="125"/>
      <c r="C16" s="115" t="s">
        <v>102</v>
      </c>
      <c r="D16" s="126" t="s">
        <v>115</v>
      </c>
      <c r="E16" s="127"/>
      <c r="F16" s="250" t="s">
        <v>131</v>
      </c>
      <c r="G16" s="251"/>
      <c r="H16" s="251"/>
      <c r="I16" s="252"/>
      <c r="J16" s="128"/>
    </row>
    <row r="17" spans="2:10" ht="114.75" customHeight="1">
      <c r="B17" s="125"/>
      <c r="C17" s="129"/>
      <c r="D17" s="129"/>
      <c r="E17" s="129"/>
      <c r="F17" s="253"/>
      <c r="G17" s="254"/>
      <c r="H17" s="254"/>
      <c r="I17" s="255"/>
      <c r="J17" s="128"/>
    </row>
    <row r="18" spans="2:10" ht="5.25" customHeight="1">
      <c r="B18" s="130"/>
      <c r="C18" s="131"/>
      <c r="D18" s="131"/>
      <c r="E18" s="131"/>
      <c r="F18" s="132"/>
      <c r="G18" s="132"/>
      <c r="H18" s="132"/>
      <c r="I18" s="132"/>
      <c r="J18" s="133"/>
    </row>
    <row r="19" spans="3:10" ht="12">
      <c r="C19" s="117"/>
      <c r="D19" s="117"/>
      <c r="E19" s="117"/>
      <c r="F19" s="117"/>
      <c r="G19" s="117"/>
      <c r="H19" s="117"/>
      <c r="I19" s="117"/>
      <c r="J19" s="134"/>
    </row>
    <row r="20" spans="2:10" ht="12">
      <c r="B20" s="259" t="s">
        <v>109</v>
      </c>
      <c r="C20" s="259"/>
      <c r="D20" s="259"/>
      <c r="E20" s="259"/>
      <c r="F20" s="259"/>
      <c r="G20" s="259"/>
      <c r="H20" s="259"/>
      <c r="I20" s="259"/>
      <c r="J20" s="259"/>
    </row>
    <row r="21" spans="2:10" ht="225" customHeight="1">
      <c r="B21" s="135" t="s">
        <v>103</v>
      </c>
      <c r="C21" s="260"/>
      <c r="D21" s="260"/>
      <c r="E21" s="260"/>
      <c r="F21" s="260"/>
      <c r="G21" s="260"/>
      <c r="H21" s="260"/>
      <c r="I21" s="260"/>
      <c r="J21" s="261"/>
    </row>
    <row r="22" spans="2:10" ht="225" customHeight="1">
      <c r="B22" s="135" t="s">
        <v>104</v>
      </c>
      <c r="C22" s="260"/>
      <c r="D22" s="260"/>
      <c r="E22" s="260"/>
      <c r="F22" s="260"/>
      <c r="G22" s="260"/>
      <c r="H22" s="260"/>
      <c r="I22" s="260"/>
      <c r="J22" s="261"/>
    </row>
    <row r="23" spans="2:10" ht="225" customHeight="1">
      <c r="B23" s="135" t="s">
        <v>105</v>
      </c>
      <c r="C23" s="260"/>
      <c r="D23" s="260"/>
      <c r="E23" s="260"/>
      <c r="F23" s="260"/>
      <c r="G23" s="260"/>
      <c r="H23" s="260"/>
      <c r="I23" s="260"/>
      <c r="J23" s="261"/>
    </row>
    <row r="24" spans="2:10" ht="33" customHeight="1">
      <c r="B24" s="136" t="s">
        <v>106</v>
      </c>
      <c r="C24" s="256" t="s">
        <v>137</v>
      </c>
      <c r="D24" s="257"/>
      <c r="E24" s="257"/>
      <c r="F24" s="257"/>
      <c r="G24" s="257"/>
      <c r="H24" s="257"/>
      <c r="I24" s="257"/>
      <c r="J24" s="258"/>
    </row>
    <row r="25" spans="2:10" ht="12">
      <c r="B25" s="137"/>
      <c r="C25" s="137"/>
      <c r="D25" s="137"/>
      <c r="E25" s="137"/>
      <c r="F25" s="137"/>
      <c r="G25" s="137"/>
      <c r="H25" s="137"/>
      <c r="I25" s="137"/>
      <c r="J25" s="137"/>
    </row>
  </sheetData>
  <sheetProtection password="CC09" sheet="1" selectLockedCells="1"/>
  <mergeCells count="13">
    <mergeCell ref="C24:J24"/>
    <mergeCell ref="F14:I15"/>
    <mergeCell ref="F16:I17"/>
    <mergeCell ref="B20:J20"/>
    <mergeCell ref="C21:J21"/>
    <mergeCell ref="C22:J22"/>
    <mergeCell ref="C23:J23"/>
    <mergeCell ref="B4:J4"/>
    <mergeCell ref="G5:I5"/>
    <mergeCell ref="B7:C7"/>
    <mergeCell ref="D7:I7"/>
    <mergeCell ref="C10:I10"/>
    <mergeCell ref="F12:I13"/>
  </mergeCells>
  <dataValidations count="1">
    <dataValidation type="list" allowBlank="1" showInputMessage="1" showErrorMessage="1" sqref="D16:E16 D14:E14 D12:E12">
      <formula1>"「施工手順」,「工程計画」,「施工課題」,「品質管理」,「安全管理」,「環境配慮」,「その他」"</formula1>
    </dataValidation>
  </dataValidations>
  <printOptions/>
  <pageMargins left="0.7874015748031497" right="0.7874015748031497" top="0.3937007874015748" bottom="0.3937007874015748" header="0.3937007874015748" footer="0.1968503937007874"/>
  <pageSetup horizontalDpi="600" verticalDpi="600" orientation="portrait" paperSize="9" r:id="rId1"/>
  <rowBreaks count="1" manualBreakCount="1">
    <brk id="18" min="1" max="14" man="1"/>
  </rowBreaks>
</worksheet>
</file>

<file path=xl/worksheets/sheet3.xml><?xml version="1.0" encoding="utf-8"?>
<worksheet xmlns="http://schemas.openxmlformats.org/spreadsheetml/2006/main" xmlns:r="http://schemas.openxmlformats.org/officeDocument/2006/relationships">
  <sheetPr>
    <tabColor indexed="10"/>
  </sheetPr>
  <dimension ref="B2:J25"/>
  <sheetViews>
    <sheetView showGridLines="0" zoomScale="70" zoomScaleNormal="70" zoomScaleSheetLayoutView="100" zoomScalePageLayoutView="0" workbookViewId="0" topLeftCell="A1">
      <selection activeCell="G5" sqref="G5:I5"/>
    </sheetView>
  </sheetViews>
  <sheetFormatPr defaultColWidth="9.00390625" defaultRowHeight="13.5"/>
  <cols>
    <col min="1" max="1" width="2.125" style="141" customWidth="1"/>
    <col min="2" max="2" width="2.625" style="141" customWidth="1"/>
    <col min="3" max="3" width="6.50390625" style="141" customWidth="1"/>
    <col min="4" max="4" width="12.00390625" style="141" customWidth="1"/>
    <col min="5" max="5" width="1.625" style="141" customWidth="1"/>
    <col min="6" max="7" width="12.625" style="141" customWidth="1"/>
    <col min="8" max="8" width="31.625" style="141" customWidth="1"/>
    <col min="9" max="9" width="5.125" style="141" customWidth="1"/>
    <col min="10" max="10" width="1.625" style="141" customWidth="1"/>
    <col min="11" max="11" width="5.625" style="141" customWidth="1"/>
    <col min="12" max="16384" width="9.00390625" style="141" customWidth="1"/>
  </cols>
  <sheetData>
    <row r="2" spans="2:3" ht="12">
      <c r="B2" s="140" t="s">
        <v>126</v>
      </c>
      <c r="C2" s="140"/>
    </row>
    <row r="3" spans="7:10" ht="15" customHeight="1">
      <c r="G3" s="142" t="s">
        <v>0</v>
      </c>
      <c r="H3" s="171" t="s">
        <v>119</v>
      </c>
      <c r="I3" s="143"/>
      <c r="J3" s="144"/>
    </row>
    <row r="4" spans="2:10" ht="33" customHeight="1" thickBot="1">
      <c r="B4" s="262" t="s">
        <v>99</v>
      </c>
      <c r="C4" s="262"/>
      <c r="D4" s="262"/>
      <c r="E4" s="262"/>
      <c r="F4" s="262"/>
      <c r="G4" s="262"/>
      <c r="H4" s="262"/>
      <c r="I4" s="262"/>
      <c r="J4" s="262"/>
    </row>
    <row r="5" spans="3:10" ht="13.5" customHeight="1" thickBot="1">
      <c r="C5" s="145"/>
      <c r="D5" s="145"/>
      <c r="E5" s="145"/>
      <c r="F5" s="146" t="s">
        <v>2</v>
      </c>
      <c r="G5" s="263"/>
      <c r="H5" s="264"/>
      <c r="I5" s="265"/>
      <c r="J5" s="147"/>
    </row>
    <row r="6" spans="3:6" ht="7.5" customHeight="1" thickBot="1">
      <c r="C6" s="145"/>
      <c r="D6" s="145"/>
      <c r="E6" s="145"/>
      <c r="F6" s="148"/>
    </row>
    <row r="7" spans="2:9" s="140" customFormat="1" ht="13.5" customHeight="1" thickBot="1">
      <c r="B7" s="266" t="s">
        <v>3</v>
      </c>
      <c r="C7" s="267"/>
      <c r="D7" s="268" t="str">
        <f>'様式-共Ⅱ　簡易な施工計画書①'!D7:I7</f>
        <v>第２霞目雨水幹線工事１</v>
      </c>
      <c r="E7" s="269"/>
      <c r="F7" s="269"/>
      <c r="G7" s="269"/>
      <c r="H7" s="269"/>
      <c r="I7" s="270"/>
    </row>
    <row r="8" spans="2:8" ht="12">
      <c r="B8" s="145"/>
      <c r="F8" s="148"/>
      <c r="G8" s="148"/>
      <c r="H8" s="148"/>
    </row>
    <row r="9" spans="2:10" ht="15.75" customHeight="1">
      <c r="B9" s="149"/>
      <c r="C9" s="150" t="s">
        <v>132</v>
      </c>
      <c r="D9" s="150"/>
      <c r="E9" s="150"/>
      <c r="F9" s="151"/>
      <c r="G9" s="151"/>
      <c r="H9" s="151"/>
      <c r="I9" s="150"/>
      <c r="J9" s="152"/>
    </row>
    <row r="10" spans="2:10" ht="111" customHeight="1">
      <c r="B10" s="153"/>
      <c r="C10" s="271" t="s">
        <v>133</v>
      </c>
      <c r="D10" s="272"/>
      <c r="E10" s="272"/>
      <c r="F10" s="272"/>
      <c r="G10" s="272"/>
      <c r="H10" s="272"/>
      <c r="I10" s="273"/>
      <c r="J10" s="154"/>
    </row>
    <row r="11" spans="2:10" ht="6" customHeight="1">
      <c r="B11" s="153"/>
      <c r="C11" s="155"/>
      <c r="D11" s="155"/>
      <c r="E11" s="155"/>
      <c r="F11" s="155"/>
      <c r="G11" s="155"/>
      <c r="H11" s="155"/>
      <c r="I11" s="155"/>
      <c r="J11" s="154"/>
    </row>
    <row r="12" spans="2:10" ht="13.5" customHeight="1">
      <c r="B12" s="156"/>
      <c r="C12" s="146" t="s">
        <v>100</v>
      </c>
      <c r="D12" s="157" t="s">
        <v>98</v>
      </c>
      <c r="E12" s="158"/>
      <c r="F12" s="274" t="s">
        <v>134</v>
      </c>
      <c r="G12" s="275"/>
      <c r="H12" s="275"/>
      <c r="I12" s="276"/>
      <c r="J12" s="159"/>
    </row>
    <row r="13" spans="2:10" ht="54" customHeight="1">
      <c r="B13" s="156"/>
      <c r="C13" s="160"/>
      <c r="D13" s="160"/>
      <c r="E13" s="160"/>
      <c r="F13" s="277"/>
      <c r="G13" s="278"/>
      <c r="H13" s="278"/>
      <c r="I13" s="279"/>
      <c r="J13" s="159"/>
    </row>
    <row r="14" spans="2:10" ht="13.5" customHeight="1">
      <c r="B14" s="156"/>
      <c r="C14" s="146" t="s">
        <v>101</v>
      </c>
      <c r="D14" s="157" t="s">
        <v>98</v>
      </c>
      <c r="E14" s="158"/>
      <c r="F14" s="274" t="s">
        <v>135</v>
      </c>
      <c r="G14" s="275"/>
      <c r="H14" s="275"/>
      <c r="I14" s="276"/>
      <c r="J14" s="159"/>
    </row>
    <row r="15" spans="2:10" ht="33" customHeight="1">
      <c r="B15" s="156"/>
      <c r="C15" s="160"/>
      <c r="D15" s="158"/>
      <c r="E15" s="158"/>
      <c r="F15" s="277"/>
      <c r="G15" s="278"/>
      <c r="H15" s="278"/>
      <c r="I15" s="279"/>
      <c r="J15" s="159"/>
    </row>
    <row r="16" spans="2:10" ht="13.5" customHeight="1">
      <c r="B16" s="156"/>
      <c r="C16" s="146" t="s">
        <v>102</v>
      </c>
      <c r="D16" s="157" t="s">
        <v>97</v>
      </c>
      <c r="E16" s="158"/>
      <c r="F16" s="274" t="s">
        <v>136</v>
      </c>
      <c r="G16" s="275"/>
      <c r="H16" s="275"/>
      <c r="I16" s="276"/>
      <c r="J16" s="159"/>
    </row>
    <row r="17" spans="2:10" ht="45" customHeight="1">
      <c r="B17" s="156"/>
      <c r="C17" s="160"/>
      <c r="D17" s="160"/>
      <c r="E17" s="160"/>
      <c r="F17" s="277"/>
      <c r="G17" s="278"/>
      <c r="H17" s="278"/>
      <c r="I17" s="279"/>
      <c r="J17" s="159"/>
    </row>
    <row r="18" spans="2:10" ht="5.25" customHeight="1">
      <c r="B18" s="161"/>
      <c r="C18" s="162"/>
      <c r="D18" s="162"/>
      <c r="E18" s="162"/>
      <c r="F18" s="163"/>
      <c r="G18" s="163"/>
      <c r="H18" s="163"/>
      <c r="I18" s="163"/>
      <c r="J18" s="164"/>
    </row>
    <row r="19" spans="3:10" ht="12">
      <c r="C19" s="148"/>
      <c r="D19" s="148"/>
      <c r="E19" s="148"/>
      <c r="F19" s="148"/>
      <c r="G19" s="148"/>
      <c r="H19" s="148"/>
      <c r="I19" s="148"/>
      <c r="J19" s="165"/>
    </row>
    <row r="20" spans="2:10" ht="12">
      <c r="B20" s="283" t="s">
        <v>110</v>
      </c>
      <c r="C20" s="283"/>
      <c r="D20" s="283"/>
      <c r="E20" s="283"/>
      <c r="F20" s="283"/>
      <c r="G20" s="283"/>
      <c r="H20" s="283"/>
      <c r="I20" s="283"/>
      <c r="J20" s="283"/>
    </row>
    <row r="21" spans="2:10" ht="225" customHeight="1">
      <c r="B21" s="166" t="s">
        <v>103</v>
      </c>
      <c r="C21" s="260"/>
      <c r="D21" s="260"/>
      <c r="E21" s="260"/>
      <c r="F21" s="260"/>
      <c r="G21" s="260"/>
      <c r="H21" s="260"/>
      <c r="I21" s="260"/>
      <c r="J21" s="261"/>
    </row>
    <row r="22" spans="2:10" ht="225" customHeight="1">
      <c r="B22" s="166" t="s">
        <v>104</v>
      </c>
      <c r="C22" s="260"/>
      <c r="D22" s="260"/>
      <c r="E22" s="260"/>
      <c r="F22" s="260"/>
      <c r="G22" s="260"/>
      <c r="H22" s="260"/>
      <c r="I22" s="260"/>
      <c r="J22" s="261"/>
    </row>
    <row r="23" spans="2:10" ht="225" customHeight="1">
      <c r="B23" s="166" t="s">
        <v>105</v>
      </c>
      <c r="C23" s="260"/>
      <c r="D23" s="260"/>
      <c r="E23" s="260"/>
      <c r="F23" s="260"/>
      <c r="G23" s="260"/>
      <c r="H23" s="260"/>
      <c r="I23" s="260"/>
      <c r="J23" s="261"/>
    </row>
    <row r="24" spans="2:10" ht="33" customHeight="1">
      <c r="B24" s="167" t="s">
        <v>106</v>
      </c>
      <c r="C24" s="280" t="s">
        <v>137</v>
      </c>
      <c r="D24" s="281"/>
      <c r="E24" s="281"/>
      <c r="F24" s="281"/>
      <c r="G24" s="281"/>
      <c r="H24" s="281"/>
      <c r="I24" s="281"/>
      <c r="J24" s="282"/>
    </row>
    <row r="25" spans="2:10" ht="12">
      <c r="B25" s="168"/>
      <c r="C25" s="168"/>
      <c r="D25" s="168"/>
      <c r="E25" s="168"/>
      <c r="F25" s="168"/>
      <c r="G25" s="168"/>
      <c r="H25" s="168"/>
      <c r="I25" s="168"/>
      <c r="J25" s="168"/>
    </row>
  </sheetData>
  <sheetProtection password="CC09" sheet="1" objects="1" scenarios="1" selectLockedCells="1"/>
  <mergeCells count="13">
    <mergeCell ref="C24:J24"/>
    <mergeCell ref="F14:I15"/>
    <mergeCell ref="F16:I17"/>
    <mergeCell ref="B20:J20"/>
    <mergeCell ref="C21:J21"/>
    <mergeCell ref="C22:J22"/>
    <mergeCell ref="C23:J23"/>
    <mergeCell ref="B4:J4"/>
    <mergeCell ref="G5:I5"/>
    <mergeCell ref="B7:C7"/>
    <mergeCell ref="D7:I7"/>
    <mergeCell ref="C10:I10"/>
    <mergeCell ref="F12:I13"/>
  </mergeCells>
  <dataValidations count="1">
    <dataValidation type="list" allowBlank="1" showInputMessage="1" showErrorMessage="1" sqref="D16:E16 D12:E12 D14:E14">
      <formula1>"「施工手順」,「工程計画」,「施工課題」,「品質管理」,「安全管理」,「環境配慮」,「その他」"</formula1>
    </dataValidation>
  </dataValidations>
  <printOptions/>
  <pageMargins left="0.7874015748031497" right="0.7874015748031497" top="0.3937007874015748" bottom="0.3937007874015748" header="0.3937007874015748" footer="0.1968503937007874"/>
  <pageSetup horizontalDpi="600" verticalDpi="600" orientation="portrait" paperSize="9" r:id="rId1"/>
  <rowBreaks count="1" manualBreakCount="1">
    <brk id="18" min="1" max="14" man="1"/>
  </rowBreaks>
</worksheet>
</file>

<file path=xl/worksheets/sheet4.xml><?xml version="1.0" encoding="utf-8"?>
<worksheet xmlns="http://schemas.openxmlformats.org/spreadsheetml/2006/main" xmlns:r="http://schemas.openxmlformats.org/officeDocument/2006/relationships">
  <dimension ref="A1:R55"/>
  <sheetViews>
    <sheetView showGridLines="0" tabSelected="1" view="pageBreakPreview" zoomScaleSheetLayoutView="100" zoomScalePageLayoutView="0" workbookViewId="0" topLeftCell="A8">
      <selection activeCell="F11" sqref="F11:O11"/>
    </sheetView>
  </sheetViews>
  <sheetFormatPr defaultColWidth="9.00390625" defaultRowHeight="13.5" outlineLevelRow="1"/>
  <cols>
    <col min="1" max="1" width="5.75390625" style="58" customWidth="1"/>
    <col min="2" max="3" width="4.375" style="58" customWidth="1"/>
    <col min="4" max="4" width="16.75390625" style="58" customWidth="1"/>
    <col min="5" max="5" width="18.625" style="58" customWidth="1"/>
    <col min="6" max="6" width="5.125" style="58" customWidth="1"/>
    <col min="7" max="7" width="5.125" style="59" customWidth="1"/>
    <col min="8" max="9" width="5.125" style="58" customWidth="1"/>
    <col min="10" max="15" width="2.875" style="58" customWidth="1"/>
    <col min="16" max="16" width="5.375" style="58" customWidth="1"/>
    <col min="17" max="17" width="5.625" style="58" customWidth="1"/>
    <col min="18" max="25" width="9.125" style="58" customWidth="1"/>
    <col min="26" max="16384" width="9.00390625" style="58" customWidth="1"/>
  </cols>
  <sheetData>
    <row r="1" spans="2:5" ht="12" hidden="1" outlineLevel="1">
      <c r="B1" s="1" t="s">
        <v>122</v>
      </c>
      <c r="E1" s="1" t="s">
        <v>86</v>
      </c>
    </row>
    <row r="2" spans="2:5" ht="12" hidden="1" outlineLevel="1">
      <c r="B2" s="1" t="s">
        <v>123</v>
      </c>
      <c r="E2" s="1" t="s">
        <v>87</v>
      </c>
    </row>
    <row r="3" spans="2:5" ht="12" hidden="1" outlineLevel="1">
      <c r="B3" s="1" t="s">
        <v>124</v>
      </c>
      <c r="E3" s="1" t="s">
        <v>88</v>
      </c>
    </row>
    <row r="4" spans="2:5" ht="12" hidden="1" outlineLevel="1">
      <c r="B4" s="1" t="s">
        <v>125</v>
      </c>
      <c r="E4" s="1" t="s">
        <v>89</v>
      </c>
    </row>
    <row r="5" ht="12" hidden="1" outlineLevel="1">
      <c r="E5" s="1" t="s">
        <v>90</v>
      </c>
    </row>
    <row r="6" ht="12" hidden="1" outlineLevel="1">
      <c r="E6" s="1" t="s">
        <v>91</v>
      </c>
    </row>
    <row r="7" s="1" customFormat="1" ht="12" hidden="1" outlineLevel="1">
      <c r="E7" s="1" t="s">
        <v>92</v>
      </c>
    </row>
    <row r="8" spans="2:18" ht="12.75" collapsed="1" thickBot="1">
      <c r="B8" s="60" t="s">
        <v>114</v>
      </c>
      <c r="C8" s="60"/>
      <c r="D8" s="60"/>
      <c r="E8" s="60"/>
      <c r="F8" s="60"/>
      <c r="G8" s="61"/>
      <c r="H8" s="60"/>
      <c r="I8" s="60"/>
      <c r="J8" s="60"/>
      <c r="K8" s="60"/>
      <c r="L8" s="60"/>
      <c r="M8" s="60"/>
      <c r="N8" s="60"/>
      <c r="O8" s="60"/>
      <c r="P8" s="62"/>
      <c r="Q8" s="60"/>
      <c r="R8" s="60"/>
    </row>
    <row r="9" spans="4:18" ht="15" customHeight="1" thickBot="1">
      <c r="D9" s="60"/>
      <c r="E9" s="60"/>
      <c r="H9" s="424" t="s">
        <v>0</v>
      </c>
      <c r="I9" s="425"/>
      <c r="J9" s="430" t="str">
        <f>'様式-共1-Ⅱw'!$G$16</f>
        <v>130510636</v>
      </c>
      <c r="K9" s="431"/>
      <c r="L9" s="431"/>
      <c r="M9" s="431"/>
      <c r="N9" s="431"/>
      <c r="O9" s="432"/>
      <c r="P9" s="64"/>
      <c r="Q9" s="60"/>
      <c r="R9" s="60"/>
    </row>
    <row r="10" spans="2:18" ht="26.25" customHeight="1">
      <c r="B10" s="429" t="s">
        <v>39</v>
      </c>
      <c r="C10" s="429"/>
      <c r="D10" s="429"/>
      <c r="E10" s="429"/>
      <c r="F10" s="429"/>
      <c r="G10" s="429"/>
      <c r="H10" s="429"/>
      <c r="I10" s="429"/>
      <c r="J10" s="429"/>
      <c r="K10" s="429"/>
      <c r="L10" s="429"/>
      <c r="M10" s="429"/>
      <c r="N10" s="429"/>
      <c r="O10" s="429"/>
      <c r="P10" s="429"/>
      <c r="Q10" s="60"/>
      <c r="R10" s="60"/>
    </row>
    <row r="11" spans="1:18" ht="24.75" customHeight="1">
      <c r="A11" s="340" t="s">
        <v>40</v>
      </c>
      <c r="B11" s="434" t="s">
        <v>83</v>
      </c>
      <c r="C11" s="437" t="s">
        <v>41</v>
      </c>
      <c r="D11" s="438"/>
      <c r="E11" s="169" t="s">
        <v>111</v>
      </c>
      <c r="F11" s="300"/>
      <c r="G11" s="301"/>
      <c r="H11" s="301"/>
      <c r="I11" s="301"/>
      <c r="J11" s="301"/>
      <c r="K11" s="301"/>
      <c r="L11" s="301"/>
      <c r="M11" s="301"/>
      <c r="N11" s="301"/>
      <c r="O11" s="302"/>
      <c r="P11" s="66"/>
      <c r="Q11" s="60"/>
      <c r="R11" s="60"/>
    </row>
    <row r="12" spans="1:18" ht="15" customHeight="1" thickBot="1">
      <c r="A12" s="341"/>
      <c r="B12" s="435"/>
      <c r="C12" s="439" t="s">
        <v>80</v>
      </c>
      <c r="D12" s="440"/>
      <c r="E12" s="440"/>
      <c r="F12" s="440"/>
      <c r="G12" s="440"/>
      <c r="H12" s="441"/>
      <c r="I12" s="441"/>
      <c r="J12" s="441"/>
      <c r="K12" s="440"/>
      <c r="L12" s="441"/>
      <c r="M12" s="441"/>
      <c r="N12" s="441"/>
      <c r="O12" s="441"/>
      <c r="P12" s="442"/>
      <c r="Q12" s="60"/>
      <c r="R12" s="60"/>
    </row>
    <row r="13" spans="1:16" ht="24.75" customHeight="1" thickBot="1">
      <c r="A13" s="342"/>
      <c r="B13" s="435"/>
      <c r="C13" s="433" t="s">
        <v>43</v>
      </c>
      <c r="D13" s="433"/>
      <c r="E13" s="426" t="s">
        <v>44</v>
      </c>
      <c r="F13" s="427"/>
      <c r="G13" s="428"/>
      <c r="H13" s="320"/>
      <c r="I13" s="321"/>
      <c r="J13" s="322"/>
      <c r="K13" s="67" t="s">
        <v>45</v>
      </c>
      <c r="L13" s="320"/>
      <c r="M13" s="321"/>
      <c r="N13" s="321"/>
      <c r="O13" s="321"/>
      <c r="P13" s="322"/>
    </row>
    <row r="14" spans="1:18" ht="15" customHeight="1" thickBot="1">
      <c r="A14" s="342"/>
      <c r="B14" s="435"/>
      <c r="C14" s="356" t="s">
        <v>46</v>
      </c>
      <c r="D14" s="415"/>
      <c r="E14" s="415"/>
      <c r="F14" s="415"/>
      <c r="G14" s="415"/>
      <c r="H14" s="415"/>
      <c r="I14" s="415"/>
      <c r="J14" s="415"/>
      <c r="K14" s="415"/>
      <c r="L14" s="415"/>
      <c r="M14" s="415"/>
      <c r="N14" s="415"/>
      <c r="O14" s="415"/>
      <c r="P14" s="416"/>
      <c r="Q14" s="60"/>
      <c r="R14" s="60"/>
    </row>
    <row r="15" spans="1:18" ht="12.75" thickBot="1">
      <c r="A15" s="342"/>
      <c r="B15" s="435"/>
      <c r="C15" s="291" t="s">
        <v>47</v>
      </c>
      <c r="D15" s="316"/>
      <c r="E15" s="383"/>
      <c r="F15" s="384"/>
      <c r="G15" s="384"/>
      <c r="H15" s="384"/>
      <c r="I15" s="385"/>
      <c r="J15" s="68"/>
      <c r="K15" s="69"/>
      <c r="L15" s="69"/>
      <c r="M15" s="69"/>
      <c r="N15" s="69"/>
      <c r="O15" s="69"/>
      <c r="P15" s="70"/>
      <c r="Q15" s="60"/>
      <c r="R15" s="60"/>
    </row>
    <row r="16" spans="1:18" ht="12.75" thickBot="1">
      <c r="A16" s="342"/>
      <c r="B16" s="435"/>
      <c r="C16" s="291" t="s">
        <v>48</v>
      </c>
      <c r="D16" s="291"/>
      <c r="E16" s="384"/>
      <c r="F16" s="384"/>
      <c r="G16" s="384"/>
      <c r="H16" s="384"/>
      <c r="I16" s="384"/>
      <c r="J16" s="384"/>
      <c r="K16" s="384"/>
      <c r="L16" s="384"/>
      <c r="M16" s="384"/>
      <c r="N16" s="384"/>
      <c r="O16" s="384"/>
      <c r="P16" s="385"/>
      <c r="Q16" s="60"/>
      <c r="R16" s="60"/>
    </row>
    <row r="17" spans="1:18" ht="14.25" thickBot="1">
      <c r="A17" s="342"/>
      <c r="B17" s="435"/>
      <c r="C17" s="303" t="s">
        <v>82</v>
      </c>
      <c r="D17" s="292"/>
      <c r="E17" s="418">
        <v>0</v>
      </c>
      <c r="F17" s="419"/>
      <c r="G17" s="420"/>
      <c r="H17" s="421"/>
      <c r="I17" s="422"/>
      <c r="J17" s="422"/>
      <c r="K17" s="422"/>
      <c r="L17" s="422"/>
      <c r="M17" s="422"/>
      <c r="N17" s="422"/>
      <c r="O17" s="422"/>
      <c r="P17" s="423"/>
      <c r="Q17" s="60"/>
      <c r="R17" s="60"/>
    </row>
    <row r="18" spans="1:18" ht="12.75" thickBot="1">
      <c r="A18" s="342"/>
      <c r="B18" s="435"/>
      <c r="C18" s="291" t="s">
        <v>49</v>
      </c>
      <c r="D18" s="316"/>
      <c r="E18" s="383"/>
      <c r="F18" s="384"/>
      <c r="G18" s="384"/>
      <c r="H18" s="384"/>
      <c r="I18" s="384"/>
      <c r="J18" s="384"/>
      <c r="K18" s="384"/>
      <c r="L18" s="384"/>
      <c r="M18" s="384"/>
      <c r="N18" s="384"/>
      <c r="O18" s="384"/>
      <c r="P18" s="385"/>
      <c r="Q18" s="60"/>
      <c r="R18" s="60"/>
    </row>
    <row r="19" spans="1:16" ht="40.5" customHeight="1" thickBot="1">
      <c r="A19" s="342"/>
      <c r="B19" s="435"/>
      <c r="C19" s="291" t="s">
        <v>50</v>
      </c>
      <c r="D19" s="316"/>
      <c r="E19" s="401"/>
      <c r="F19" s="402"/>
      <c r="G19" s="402"/>
      <c r="H19" s="402"/>
      <c r="I19" s="402"/>
      <c r="J19" s="402"/>
      <c r="K19" s="402"/>
      <c r="L19" s="402"/>
      <c r="M19" s="402"/>
      <c r="N19" s="402"/>
      <c r="O19" s="402"/>
      <c r="P19" s="403"/>
    </row>
    <row r="20" spans="1:16" ht="12.75" thickBot="1">
      <c r="A20" s="342"/>
      <c r="B20" s="435"/>
      <c r="C20" s="291" t="s">
        <v>51</v>
      </c>
      <c r="D20" s="316"/>
      <c r="E20" s="404"/>
      <c r="F20" s="405"/>
      <c r="G20" s="405"/>
      <c r="H20" s="71" t="s">
        <v>52</v>
      </c>
      <c r="I20" s="405"/>
      <c r="J20" s="405"/>
      <c r="K20" s="405"/>
      <c r="L20" s="405"/>
      <c r="M20" s="405"/>
      <c r="N20" s="405"/>
      <c r="O20" s="405"/>
      <c r="P20" s="417"/>
    </row>
    <row r="21" spans="1:16" ht="15.75" customHeight="1" thickBot="1">
      <c r="A21" s="343"/>
      <c r="B21" s="436"/>
      <c r="C21" s="291" t="s">
        <v>53</v>
      </c>
      <c r="D21" s="316"/>
      <c r="E21" s="72"/>
      <c r="F21" s="374" t="s">
        <v>54</v>
      </c>
      <c r="G21" s="375"/>
      <c r="H21" s="375"/>
      <c r="I21" s="375"/>
      <c r="J21" s="375"/>
      <c r="K21" s="375"/>
      <c r="L21" s="375"/>
      <c r="M21" s="375"/>
      <c r="N21" s="376"/>
      <c r="O21" s="406"/>
      <c r="P21" s="407"/>
    </row>
    <row r="22" spans="1:16" ht="24.75" customHeight="1" thickBot="1">
      <c r="A22" s="344" t="s">
        <v>55</v>
      </c>
      <c r="B22" s="348" t="s">
        <v>84</v>
      </c>
      <c r="C22" s="348"/>
      <c r="D22" s="349"/>
      <c r="E22" s="73" t="s">
        <v>56</v>
      </c>
      <c r="F22" s="350" t="s">
        <v>38</v>
      </c>
      <c r="G22" s="351"/>
      <c r="H22" s="373"/>
      <c r="I22" s="386" t="s">
        <v>57</v>
      </c>
      <c r="J22" s="387"/>
      <c r="K22" s="388"/>
      <c r="L22" s="388"/>
      <c r="M22" s="389"/>
      <c r="N22" s="392"/>
      <c r="O22" s="393"/>
      <c r="P22" s="394"/>
    </row>
    <row r="23" spans="1:16" ht="18" customHeight="1" thickBot="1">
      <c r="A23" s="345"/>
      <c r="B23" s="395" t="s">
        <v>85</v>
      </c>
      <c r="C23" s="396"/>
      <c r="D23" s="397"/>
      <c r="E23" s="74" t="s">
        <v>58</v>
      </c>
      <c r="F23" s="354"/>
      <c r="G23" s="355"/>
      <c r="H23" s="286"/>
      <c r="I23" s="286"/>
      <c r="J23" s="287"/>
      <c r="K23" s="65"/>
      <c r="L23" s="65"/>
      <c r="M23" s="65"/>
      <c r="N23" s="75"/>
      <c r="O23" s="60"/>
      <c r="P23" s="76"/>
    </row>
    <row r="24" spans="1:16" ht="18" customHeight="1" thickBot="1">
      <c r="A24" s="345"/>
      <c r="B24" s="398"/>
      <c r="C24" s="399"/>
      <c r="D24" s="400"/>
      <c r="E24" s="77" t="s">
        <v>59</v>
      </c>
      <c r="F24" s="350"/>
      <c r="G24" s="351"/>
      <c r="H24" s="352"/>
      <c r="I24" s="352"/>
      <c r="J24" s="353"/>
      <c r="K24" s="78"/>
      <c r="L24" s="78"/>
      <c r="M24" s="78"/>
      <c r="N24" s="79"/>
      <c r="O24" s="60"/>
      <c r="P24" s="76"/>
    </row>
    <row r="25" spans="1:16" ht="36.75" customHeight="1" thickBot="1">
      <c r="A25" s="345"/>
      <c r="B25" s="332" t="s">
        <v>60</v>
      </c>
      <c r="C25" s="390" t="s">
        <v>61</v>
      </c>
      <c r="D25" s="391"/>
      <c r="E25" s="80" t="s">
        <v>42</v>
      </c>
      <c r="F25" s="363"/>
      <c r="G25" s="364"/>
      <c r="H25" s="365"/>
      <c r="I25" s="365"/>
      <c r="J25" s="365"/>
      <c r="K25" s="365"/>
      <c r="L25" s="365"/>
      <c r="M25" s="365"/>
      <c r="N25" s="365"/>
      <c r="O25" s="365"/>
      <c r="P25" s="366"/>
    </row>
    <row r="26" spans="1:16" ht="15" customHeight="1" thickBot="1">
      <c r="A26" s="345"/>
      <c r="B26" s="333"/>
      <c r="C26" s="356" t="s">
        <v>95</v>
      </c>
      <c r="D26" s="357"/>
      <c r="E26" s="357"/>
      <c r="F26" s="357"/>
      <c r="G26" s="357"/>
      <c r="H26" s="357"/>
      <c r="I26" s="357"/>
      <c r="J26" s="357"/>
      <c r="K26" s="357"/>
      <c r="L26" s="357"/>
      <c r="M26" s="357"/>
      <c r="N26" s="357"/>
      <c r="O26" s="357"/>
      <c r="P26" s="357"/>
    </row>
    <row r="27" spans="1:16" ht="30" customHeight="1" thickBot="1">
      <c r="A27" s="345"/>
      <c r="B27" s="333"/>
      <c r="C27" s="346" t="s">
        <v>93</v>
      </c>
      <c r="D27" s="347"/>
      <c r="E27" s="412" t="s">
        <v>44</v>
      </c>
      <c r="F27" s="413"/>
      <c r="G27" s="414"/>
      <c r="H27" s="408"/>
      <c r="I27" s="409"/>
      <c r="J27" s="410"/>
      <c r="K27" s="81" t="s">
        <v>45</v>
      </c>
      <c r="L27" s="411"/>
      <c r="M27" s="286"/>
      <c r="N27" s="286"/>
      <c r="O27" s="286"/>
      <c r="P27" s="287"/>
    </row>
    <row r="28" spans="1:16" ht="15" customHeight="1" thickBot="1">
      <c r="A28" s="345"/>
      <c r="B28" s="333"/>
      <c r="C28" s="304" t="s">
        <v>62</v>
      </c>
      <c r="D28" s="305"/>
      <c r="E28" s="306"/>
      <c r="F28" s="306"/>
      <c r="G28" s="306"/>
      <c r="H28" s="307"/>
      <c r="I28" s="307"/>
      <c r="J28" s="307"/>
      <c r="K28" s="307"/>
      <c r="L28" s="307"/>
      <c r="M28" s="307"/>
      <c r="N28" s="307"/>
      <c r="O28" s="307"/>
      <c r="P28" s="308"/>
    </row>
    <row r="29" spans="1:16" ht="15" customHeight="1" thickBot="1">
      <c r="A29" s="345"/>
      <c r="B29" s="333"/>
      <c r="C29" s="291" t="s">
        <v>63</v>
      </c>
      <c r="D29" s="292"/>
      <c r="E29" s="284"/>
      <c r="F29" s="285"/>
      <c r="G29" s="299"/>
      <c r="H29" s="82"/>
      <c r="I29" s="83"/>
      <c r="J29" s="83"/>
      <c r="K29" s="83"/>
      <c r="L29" s="83"/>
      <c r="M29" s="83"/>
      <c r="N29" s="83"/>
      <c r="O29" s="84"/>
      <c r="P29" s="85"/>
    </row>
    <row r="30" spans="1:16" ht="15" customHeight="1" thickBot="1">
      <c r="A30" s="345"/>
      <c r="B30" s="333"/>
      <c r="C30" s="291" t="s">
        <v>48</v>
      </c>
      <c r="D30" s="291"/>
      <c r="E30" s="284"/>
      <c r="F30" s="285"/>
      <c r="G30" s="285"/>
      <c r="H30" s="285"/>
      <c r="I30" s="285"/>
      <c r="J30" s="285"/>
      <c r="K30" s="285"/>
      <c r="L30" s="285"/>
      <c r="M30" s="285"/>
      <c r="N30" s="285"/>
      <c r="O30" s="286"/>
      <c r="P30" s="287"/>
    </row>
    <row r="31" spans="1:16" ht="15" customHeight="1" thickBot="1">
      <c r="A31" s="345"/>
      <c r="B31" s="333"/>
      <c r="C31" s="303" t="s">
        <v>64</v>
      </c>
      <c r="D31" s="292"/>
      <c r="E31" s="297">
        <v>0</v>
      </c>
      <c r="F31" s="298"/>
      <c r="G31" s="86"/>
      <c r="H31" s="309"/>
      <c r="I31" s="309"/>
      <c r="J31" s="309"/>
      <c r="K31" s="309"/>
      <c r="L31" s="309"/>
      <c r="M31" s="309"/>
      <c r="N31" s="309"/>
      <c r="O31" s="87"/>
      <c r="P31" s="88"/>
    </row>
    <row r="32" spans="1:16" ht="15" customHeight="1" thickBot="1">
      <c r="A32" s="345"/>
      <c r="B32" s="333"/>
      <c r="C32" s="291" t="s">
        <v>65</v>
      </c>
      <c r="D32" s="292"/>
      <c r="E32" s="284"/>
      <c r="F32" s="285"/>
      <c r="G32" s="285"/>
      <c r="H32" s="285"/>
      <c r="I32" s="285"/>
      <c r="J32" s="285"/>
      <c r="K32" s="285"/>
      <c r="L32" s="285"/>
      <c r="M32" s="285"/>
      <c r="N32" s="285"/>
      <c r="O32" s="286"/>
      <c r="P32" s="287"/>
    </row>
    <row r="33" spans="1:16" ht="39.75" customHeight="1" thickBot="1">
      <c r="A33" s="345"/>
      <c r="B33" s="333"/>
      <c r="C33" s="291" t="s">
        <v>66</v>
      </c>
      <c r="D33" s="292"/>
      <c r="E33" s="310"/>
      <c r="F33" s="311"/>
      <c r="G33" s="311"/>
      <c r="H33" s="311"/>
      <c r="I33" s="311"/>
      <c r="J33" s="311"/>
      <c r="K33" s="311"/>
      <c r="L33" s="311"/>
      <c r="M33" s="311"/>
      <c r="N33" s="311"/>
      <c r="O33" s="312"/>
      <c r="P33" s="313"/>
    </row>
    <row r="34" spans="1:16" ht="15" customHeight="1" thickBot="1">
      <c r="A34" s="345"/>
      <c r="B34" s="333"/>
      <c r="C34" s="291" t="s">
        <v>51</v>
      </c>
      <c r="D34" s="292"/>
      <c r="E34" s="296"/>
      <c r="F34" s="288"/>
      <c r="G34" s="71" t="s">
        <v>52</v>
      </c>
      <c r="H34" s="288"/>
      <c r="I34" s="288"/>
      <c r="J34" s="288"/>
      <c r="K34" s="288"/>
      <c r="L34" s="288"/>
      <c r="M34" s="288"/>
      <c r="N34" s="288"/>
      <c r="O34" s="286"/>
      <c r="P34" s="287"/>
    </row>
    <row r="35" spans="1:16" ht="15" customHeight="1" thickBot="1">
      <c r="A35" s="345"/>
      <c r="B35" s="333"/>
      <c r="C35" s="291" t="s">
        <v>67</v>
      </c>
      <c r="D35" s="292"/>
      <c r="E35" s="296"/>
      <c r="F35" s="288"/>
      <c r="G35" s="71" t="s">
        <v>52</v>
      </c>
      <c r="H35" s="288"/>
      <c r="I35" s="288"/>
      <c r="J35" s="288"/>
      <c r="K35" s="288"/>
      <c r="L35" s="288"/>
      <c r="M35" s="288"/>
      <c r="N35" s="288"/>
      <c r="O35" s="286"/>
      <c r="P35" s="287"/>
    </row>
    <row r="36" spans="1:16" ht="15" customHeight="1" thickBot="1">
      <c r="A36" s="345"/>
      <c r="B36" s="333"/>
      <c r="C36" s="291" t="s">
        <v>68</v>
      </c>
      <c r="D36" s="323"/>
      <c r="E36" s="89" t="s">
        <v>68</v>
      </c>
      <c r="F36" s="318"/>
      <c r="G36" s="319"/>
      <c r="H36" s="289" t="s">
        <v>69</v>
      </c>
      <c r="I36" s="290"/>
      <c r="J36" s="290"/>
      <c r="K36" s="290"/>
      <c r="L36" s="290"/>
      <c r="M36" s="290"/>
      <c r="N36" s="90"/>
      <c r="O36" s="106"/>
      <c r="P36" s="107"/>
    </row>
    <row r="37" spans="1:16" ht="15" customHeight="1" thickBot="1">
      <c r="A37" s="345"/>
      <c r="B37" s="333"/>
      <c r="C37" s="358" t="s">
        <v>70</v>
      </c>
      <c r="D37" s="359"/>
      <c r="E37" s="105" t="s">
        <v>71</v>
      </c>
      <c r="F37" s="360"/>
      <c r="G37" s="361"/>
      <c r="H37" s="361"/>
      <c r="I37" s="361"/>
      <c r="J37" s="361"/>
      <c r="K37" s="361"/>
      <c r="L37" s="361"/>
      <c r="M37" s="361"/>
      <c r="N37" s="361"/>
      <c r="O37" s="361"/>
      <c r="P37" s="362"/>
    </row>
    <row r="38" spans="1:16" ht="24.75" customHeight="1" thickBot="1" thickTop="1">
      <c r="A38" s="345"/>
      <c r="B38" s="334"/>
      <c r="C38" s="314" t="s">
        <v>94</v>
      </c>
      <c r="D38" s="315"/>
      <c r="E38" s="327" t="s">
        <v>44</v>
      </c>
      <c r="F38" s="328"/>
      <c r="G38" s="329"/>
      <c r="H38" s="324"/>
      <c r="I38" s="325"/>
      <c r="J38" s="326"/>
      <c r="K38" s="67" t="s">
        <v>45</v>
      </c>
      <c r="L38" s="293"/>
      <c r="M38" s="294"/>
      <c r="N38" s="294"/>
      <c r="O38" s="294"/>
      <c r="P38" s="295"/>
    </row>
    <row r="39" spans="1:16" ht="15" customHeight="1" thickBot="1">
      <c r="A39" s="345"/>
      <c r="B39" s="334"/>
      <c r="C39" s="304" t="s">
        <v>62</v>
      </c>
      <c r="D39" s="305"/>
      <c r="E39" s="306"/>
      <c r="F39" s="306"/>
      <c r="G39" s="306"/>
      <c r="H39" s="307"/>
      <c r="I39" s="307"/>
      <c r="J39" s="307"/>
      <c r="K39" s="307"/>
      <c r="L39" s="307"/>
      <c r="M39" s="307"/>
      <c r="N39" s="307"/>
      <c r="O39" s="307"/>
      <c r="P39" s="308"/>
    </row>
    <row r="40" spans="1:16" ht="15" customHeight="1" thickBot="1">
      <c r="A40" s="345"/>
      <c r="B40" s="334"/>
      <c r="C40" s="291" t="s">
        <v>63</v>
      </c>
      <c r="D40" s="292"/>
      <c r="E40" s="284"/>
      <c r="F40" s="285"/>
      <c r="G40" s="299"/>
      <c r="H40" s="82"/>
      <c r="I40" s="83"/>
      <c r="J40" s="83"/>
      <c r="K40" s="83"/>
      <c r="L40" s="83"/>
      <c r="M40" s="83"/>
      <c r="N40" s="83"/>
      <c r="O40" s="84"/>
      <c r="P40" s="85"/>
    </row>
    <row r="41" spans="1:16" ht="15" customHeight="1" thickBot="1">
      <c r="A41" s="345"/>
      <c r="B41" s="334"/>
      <c r="C41" s="291" t="s">
        <v>48</v>
      </c>
      <c r="D41" s="291"/>
      <c r="E41" s="284"/>
      <c r="F41" s="285"/>
      <c r="G41" s="285"/>
      <c r="H41" s="285"/>
      <c r="I41" s="285"/>
      <c r="J41" s="285"/>
      <c r="K41" s="285"/>
      <c r="L41" s="285"/>
      <c r="M41" s="285"/>
      <c r="N41" s="285"/>
      <c r="O41" s="286"/>
      <c r="P41" s="287"/>
    </row>
    <row r="42" spans="1:16" ht="15" customHeight="1" thickBot="1">
      <c r="A42" s="345"/>
      <c r="B42" s="334"/>
      <c r="C42" s="303" t="s">
        <v>64</v>
      </c>
      <c r="D42" s="292"/>
      <c r="E42" s="297">
        <v>0</v>
      </c>
      <c r="F42" s="298"/>
      <c r="G42" s="86"/>
      <c r="H42" s="309"/>
      <c r="I42" s="309"/>
      <c r="J42" s="309"/>
      <c r="K42" s="309"/>
      <c r="L42" s="309"/>
      <c r="M42" s="309"/>
      <c r="N42" s="309"/>
      <c r="O42" s="87"/>
      <c r="P42" s="88"/>
    </row>
    <row r="43" spans="1:16" ht="15" customHeight="1" thickBot="1">
      <c r="A43" s="345"/>
      <c r="B43" s="334"/>
      <c r="C43" s="291" t="s">
        <v>65</v>
      </c>
      <c r="D43" s="292"/>
      <c r="E43" s="284"/>
      <c r="F43" s="285"/>
      <c r="G43" s="285"/>
      <c r="H43" s="285"/>
      <c r="I43" s="285"/>
      <c r="J43" s="285"/>
      <c r="K43" s="285"/>
      <c r="L43" s="285"/>
      <c r="M43" s="285"/>
      <c r="N43" s="285"/>
      <c r="O43" s="286"/>
      <c r="P43" s="287"/>
    </row>
    <row r="44" spans="1:16" ht="39.75" customHeight="1" thickBot="1">
      <c r="A44" s="345"/>
      <c r="B44" s="334"/>
      <c r="C44" s="291" t="s">
        <v>66</v>
      </c>
      <c r="D44" s="292"/>
      <c r="E44" s="310"/>
      <c r="F44" s="311"/>
      <c r="G44" s="311"/>
      <c r="H44" s="311"/>
      <c r="I44" s="311"/>
      <c r="J44" s="311"/>
      <c r="K44" s="311"/>
      <c r="L44" s="311"/>
      <c r="M44" s="311"/>
      <c r="N44" s="311"/>
      <c r="O44" s="312"/>
      <c r="P44" s="313"/>
    </row>
    <row r="45" spans="1:16" ht="15" customHeight="1" thickBot="1">
      <c r="A45" s="345"/>
      <c r="B45" s="334"/>
      <c r="C45" s="291" t="s">
        <v>51</v>
      </c>
      <c r="D45" s="292"/>
      <c r="E45" s="296"/>
      <c r="F45" s="288"/>
      <c r="G45" s="71" t="s">
        <v>52</v>
      </c>
      <c r="H45" s="288"/>
      <c r="I45" s="288"/>
      <c r="J45" s="288"/>
      <c r="K45" s="288"/>
      <c r="L45" s="288"/>
      <c r="M45" s="288"/>
      <c r="N45" s="288"/>
      <c r="O45" s="286"/>
      <c r="P45" s="287"/>
    </row>
    <row r="46" spans="1:16" ht="15" customHeight="1" thickBot="1">
      <c r="A46" s="345"/>
      <c r="B46" s="334"/>
      <c r="C46" s="291" t="s">
        <v>67</v>
      </c>
      <c r="D46" s="292"/>
      <c r="E46" s="296"/>
      <c r="F46" s="288"/>
      <c r="G46" s="71" t="s">
        <v>52</v>
      </c>
      <c r="H46" s="288"/>
      <c r="I46" s="288"/>
      <c r="J46" s="288"/>
      <c r="K46" s="288"/>
      <c r="L46" s="288"/>
      <c r="M46" s="288"/>
      <c r="N46" s="288"/>
      <c r="O46" s="286"/>
      <c r="P46" s="287"/>
    </row>
    <row r="47" spans="1:16" ht="15" customHeight="1" thickBot="1">
      <c r="A47" s="345"/>
      <c r="B47" s="334"/>
      <c r="C47" s="291" t="s">
        <v>68</v>
      </c>
      <c r="D47" s="323"/>
      <c r="E47" s="89" t="s">
        <v>68</v>
      </c>
      <c r="F47" s="318"/>
      <c r="G47" s="319"/>
      <c r="H47" s="289" t="s">
        <v>69</v>
      </c>
      <c r="I47" s="290"/>
      <c r="J47" s="290"/>
      <c r="K47" s="290"/>
      <c r="L47" s="290"/>
      <c r="M47" s="290"/>
      <c r="N47" s="90"/>
      <c r="O47" s="106"/>
      <c r="P47" s="107"/>
    </row>
    <row r="48" spans="1:16" ht="15" customHeight="1" thickBot="1">
      <c r="A48" s="345"/>
      <c r="B48" s="335"/>
      <c r="C48" s="316" t="s">
        <v>70</v>
      </c>
      <c r="D48" s="317"/>
      <c r="E48" s="89" t="s">
        <v>71</v>
      </c>
      <c r="F48" s="320"/>
      <c r="G48" s="321"/>
      <c r="H48" s="321"/>
      <c r="I48" s="321"/>
      <c r="J48" s="321"/>
      <c r="K48" s="321"/>
      <c r="L48" s="321"/>
      <c r="M48" s="321"/>
      <c r="N48" s="321"/>
      <c r="O48" s="321"/>
      <c r="P48" s="322"/>
    </row>
    <row r="49" spans="1:16" ht="15" customHeight="1" thickBot="1">
      <c r="A49" s="330" t="s">
        <v>96</v>
      </c>
      <c r="B49" s="336" t="s">
        <v>113</v>
      </c>
      <c r="C49" s="337"/>
      <c r="D49" s="337"/>
      <c r="E49" s="369" t="s">
        <v>72</v>
      </c>
      <c r="F49" s="370"/>
      <c r="G49" s="377"/>
      <c r="H49" s="378"/>
      <c r="I49" s="379" t="s">
        <v>57</v>
      </c>
      <c r="J49" s="379"/>
      <c r="K49" s="379"/>
      <c r="L49" s="379"/>
      <c r="M49" s="379"/>
      <c r="N49" s="380"/>
      <c r="O49" s="381"/>
      <c r="P49" s="382"/>
    </row>
    <row r="50" spans="1:16" ht="15" customHeight="1" thickBot="1">
      <c r="A50" s="331"/>
      <c r="B50" s="338"/>
      <c r="C50" s="339"/>
      <c r="D50" s="339"/>
      <c r="E50" s="371" t="s">
        <v>73</v>
      </c>
      <c r="F50" s="372"/>
      <c r="G50" s="367"/>
      <c r="H50" s="368"/>
      <c r="I50" s="63"/>
      <c r="J50" s="63"/>
      <c r="K50" s="63"/>
      <c r="L50" s="63"/>
      <c r="M50" s="63"/>
      <c r="N50" s="91"/>
      <c r="O50" s="92"/>
      <c r="P50" s="93"/>
    </row>
    <row r="51" spans="2:17" s="94" customFormat="1" ht="6" customHeight="1" thickBot="1">
      <c r="B51" s="95"/>
      <c r="C51" s="95"/>
      <c r="D51" s="95"/>
      <c r="E51" s="96"/>
      <c r="F51" s="97"/>
      <c r="G51" s="97"/>
      <c r="H51" s="97"/>
      <c r="I51" s="97"/>
      <c r="J51" s="97"/>
      <c r="K51" s="97"/>
      <c r="L51" s="97"/>
      <c r="M51" s="97"/>
      <c r="N51" s="97"/>
      <c r="O51" s="97"/>
      <c r="P51" s="97"/>
      <c r="Q51" s="98"/>
    </row>
    <row r="52" spans="2:7" s="99" customFormat="1" ht="12.75" customHeight="1" thickBot="1">
      <c r="B52" s="100" t="s">
        <v>74</v>
      </c>
      <c r="C52" s="101"/>
      <c r="D52" s="99" t="s">
        <v>75</v>
      </c>
      <c r="G52" s="102"/>
    </row>
    <row r="53" spans="2:7" s="99" customFormat="1" ht="12.75" customHeight="1" thickBot="1">
      <c r="B53" s="100"/>
      <c r="C53" s="103"/>
      <c r="D53" s="99" t="s">
        <v>76</v>
      </c>
      <c r="G53" s="102"/>
    </row>
    <row r="54" spans="2:3" s="99" customFormat="1" ht="12.75" customHeight="1">
      <c r="B54" s="104" t="s">
        <v>77</v>
      </c>
      <c r="C54" s="99" t="s">
        <v>78</v>
      </c>
    </row>
    <row r="55" spans="2:4" ht="12">
      <c r="B55" s="139"/>
      <c r="C55" s="138"/>
      <c r="D55" s="138"/>
    </row>
  </sheetData>
  <sheetProtection password="CC09" sheet="1" selectLockedCells="1"/>
  <mergeCells count="104">
    <mergeCell ref="H9:I9"/>
    <mergeCell ref="E13:G13"/>
    <mergeCell ref="B10:P10"/>
    <mergeCell ref="J9:O9"/>
    <mergeCell ref="C13:D13"/>
    <mergeCell ref="B11:B21"/>
    <mergeCell ref="C11:D11"/>
    <mergeCell ref="C12:P12"/>
    <mergeCell ref="C17:D17"/>
    <mergeCell ref="L13:P13"/>
    <mergeCell ref="E15:I15"/>
    <mergeCell ref="E16:P16"/>
    <mergeCell ref="C14:P14"/>
    <mergeCell ref="C15:D15"/>
    <mergeCell ref="H13:J13"/>
    <mergeCell ref="I20:P20"/>
    <mergeCell ref="E17:G17"/>
    <mergeCell ref="H17:P17"/>
    <mergeCell ref="C19:D19"/>
    <mergeCell ref="C20:D20"/>
    <mergeCell ref="E19:P19"/>
    <mergeCell ref="E20:G20"/>
    <mergeCell ref="E41:P41"/>
    <mergeCell ref="E43:P43"/>
    <mergeCell ref="O21:P21"/>
    <mergeCell ref="F36:G36"/>
    <mergeCell ref="H27:J27"/>
    <mergeCell ref="L27:P27"/>
    <mergeCell ref="E27:G27"/>
    <mergeCell ref="E34:F34"/>
    <mergeCell ref="I49:M49"/>
    <mergeCell ref="N49:P49"/>
    <mergeCell ref="E18:P18"/>
    <mergeCell ref="I22:M22"/>
    <mergeCell ref="C25:D25"/>
    <mergeCell ref="C21:D21"/>
    <mergeCell ref="N22:P22"/>
    <mergeCell ref="B23:D24"/>
    <mergeCell ref="C36:D36"/>
    <mergeCell ref="C18:D18"/>
    <mergeCell ref="G50:H50"/>
    <mergeCell ref="E49:F49"/>
    <mergeCell ref="E50:F50"/>
    <mergeCell ref="F22:H22"/>
    <mergeCell ref="F21:N21"/>
    <mergeCell ref="H35:P35"/>
    <mergeCell ref="E44:P44"/>
    <mergeCell ref="C39:P39"/>
    <mergeCell ref="G49:H49"/>
    <mergeCell ref="C41:D41"/>
    <mergeCell ref="B22:D22"/>
    <mergeCell ref="F24:J24"/>
    <mergeCell ref="F23:J23"/>
    <mergeCell ref="E45:F45"/>
    <mergeCell ref="C26:P26"/>
    <mergeCell ref="C37:D37"/>
    <mergeCell ref="F37:P37"/>
    <mergeCell ref="C35:D35"/>
    <mergeCell ref="F25:P25"/>
    <mergeCell ref="H45:P45"/>
    <mergeCell ref="A49:A50"/>
    <mergeCell ref="B25:B48"/>
    <mergeCell ref="B49:D50"/>
    <mergeCell ref="C45:D45"/>
    <mergeCell ref="A11:A21"/>
    <mergeCell ref="A22:A48"/>
    <mergeCell ref="C16:D16"/>
    <mergeCell ref="C30:D30"/>
    <mergeCell ref="C46:D46"/>
    <mergeCell ref="C27:D27"/>
    <mergeCell ref="C40:D40"/>
    <mergeCell ref="H42:N42"/>
    <mergeCell ref="E40:G40"/>
    <mergeCell ref="E42:F42"/>
    <mergeCell ref="C32:D32"/>
    <mergeCell ref="E32:P32"/>
    <mergeCell ref="H38:J38"/>
    <mergeCell ref="E38:G38"/>
    <mergeCell ref="C48:D48"/>
    <mergeCell ref="F47:G47"/>
    <mergeCell ref="H47:M47"/>
    <mergeCell ref="F48:P48"/>
    <mergeCell ref="E46:F46"/>
    <mergeCell ref="C47:D47"/>
    <mergeCell ref="E29:G29"/>
    <mergeCell ref="F11:O11"/>
    <mergeCell ref="C42:D42"/>
    <mergeCell ref="C28:P28"/>
    <mergeCell ref="C29:D29"/>
    <mergeCell ref="C31:D31"/>
    <mergeCell ref="H31:N31"/>
    <mergeCell ref="C33:D33"/>
    <mergeCell ref="E33:P33"/>
    <mergeCell ref="C38:D38"/>
    <mergeCell ref="E30:P30"/>
    <mergeCell ref="H46:P46"/>
    <mergeCell ref="H36:M36"/>
    <mergeCell ref="C34:D34"/>
    <mergeCell ref="L38:P38"/>
    <mergeCell ref="E35:F35"/>
    <mergeCell ref="C43:D43"/>
    <mergeCell ref="C44:D44"/>
    <mergeCell ref="H34:P34"/>
    <mergeCell ref="E31:F31"/>
  </mergeCells>
  <dataValidations count="8">
    <dataValidation type="list" allowBlank="1" showErrorMessage="1" sqref="G50:H50">
      <formula1>"公表済み,なし　"</formula1>
    </dataValidation>
    <dataValidation allowBlank="1" showInputMessage="1" showErrorMessage="1" prompt="入力は&#10;西暦/月/日" sqref="I20:P20 H45:M46 E45:F46 N22 E20:G20 H34:M35 E34:F35"/>
    <dataValidation type="list" allowBlank="1" showErrorMessage="1" sqref="G49:H49 F22:H22">
      <formula1>"認証取得あり,なし"</formula1>
    </dataValidation>
    <dataValidation type="list" allowBlank="1" showErrorMessage="1" sqref="F47:G47 F36:G36">
      <formula1>"主任技術者,監理技術者,-"</formula1>
    </dataValidation>
    <dataValidation type="list" allowBlank="1" showErrorMessage="1" sqref="F11">
      <formula1>$B$1:$B$4</formula1>
    </dataValidation>
    <dataValidation type="list" allowBlank="1" showInputMessage="1" showErrorMessage="1" sqref="E21">
      <formula1>"単独,共同企業体"</formula1>
    </dataValidation>
    <dataValidation type="list" allowBlank="1" showInputMessage="1" showErrorMessage="1" sqref="F25:P25">
      <formula1>$E$1:$E$7</formula1>
    </dataValidation>
    <dataValidation type="list" allowBlank="1" showErrorMessage="1" sqref="F24:J24">
      <formula1>"主任技術者,監理技術者"</formula1>
    </dataValidation>
  </dataValidations>
  <printOptions horizontalCentered="1"/>
  <pageMargins left="0.75" right="0.31" top="0.29" bottom="0.23" header="0.1968503937007874" footer="0.1968503937007874"/>
  <pageSetup horizontalDpi="300" verticalDpi="300" orientation="portrait" paperSize="9" scale="94"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K11" sqref="K1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都市整備局</dc:creator>
  <cp:keywords/>
  <dc:description/>
  <cp:lastModifiedBy>仙台市</cp:lastModifiedBy>
  <cp:lastPrinted>2013-11-28T08:38:38Z</cp:lastPrinted>
  <dcterms:created xsi:type="dcterms:W3CDTF">2010-05-27T06:44:32Z</dcterms:created>
  <dcterms:modified xsi:type="dcterms:W3CDTF">2013-12-18T04:59:41Z</dcterms:modified>
  <cp:category/>
  <cp:version/>
  <cp:contentType/>
  <cp:contentStatus/>
</cp:coreProperties>
</file>