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実績額算出" sheetId="3" r:id="rId1"/>
    <sheet name="実績額算出 (記載例)" sheetId="8" r:id="rId2"/>
    <sheet name="補助単価表" sheetId="2" r:id="rId3"/>
  </sheets>
  <definedNames>
    <definedName name="_xlnm.Print_Area" localSheetId="0">実績額算出!$A$1:$N$21</definedName>
    <definedName name="_xlnm.Print_Area" localSheetId="1">'実績額算出 (記載例)'!$A$1:$N$21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8" l="1"/>
  <c r="E17" i="3" l="1"/>
  <c r="G21" i="8" l="1"/>
  <c r="J18" i="8"/>
  <c r="H18" i="8"/>
  <c r="G21" i="3"/>
  <c r="L18" i="8" l="1"/>
  <c r="B21" i="8" s="1"/>
  <c r="K21" i="8" s="1"/>
  <c r="H18" i="3" l="1"/>
  <c r="J18" i="3"/>
  <c r="L18" i="3" l="1"/>
  <c r="B21" i="3" s="1"/>
  <c r="K21" i="3" s="1"/>
</calcChain>
</file>

<file path=xl/sharedStrings.xml><?xml version="1.0" encoding="utf-8"?>
<sst xmlns="http://schemas.openxmlformats.org/spreadsheetml/2006/main" count="128" uniqueCount="87">
  <si>
    <t>８月</t>
    <rPh sb="1" eb="2">
      <t>ツキ</t>
    </rPh>
    <phoneticPr fontId="1"/>
  </si>
  <si>
    <t>７月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</si>
  <si>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</si>
  <si>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</si>
  <si>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</si>
  <si>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</si>
  <si>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</si>
  <si>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</si>
  <si>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</si>
  <si>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①</t>
    <phoneticPr fontId="1"/>
  </si>
  <si>
    <t>②</t>
    <phoneticPr fontId="1"/>
  </si>
  <si>
    <t>対象者数合計（ア）</t>
    <rPh sb="0" eb="3">
      <t>タイショウシャ</t>
    </rPh>
    <rPh sb="3" eb="4">
      <t>スウ</t>
    </rPh>
    <rPh sb="4" eb="6">
      <t>ゴウケイ</t>
    </rPh>
    <phoneticPr fontId="1"/>
  </si>
  <si>
    <t>実施月数合計（イ）</t>
    <rPh sb="0" eb="2">
      <t>ジッシ</t>
    </rPh>
    <rPh sb="2" eb="4">
      <t>ツキスウ</t>
    </rPh>
    <rPh sb="4" eb="6">
      <t>ゴウケイ</t>
    </rPh>
    <phoneticPr fontId="1"/>
  </si>
  <si>
    <t>（ア）</t>
    <phoneticPr fontId="1"/>
  </si>
  <si>
    <t>÷</t>
    <phoneticPr fontId="1"/>
  </si>
  <si>
    <t>（イ）</t>
    <phoneticPr fontId="1"/>
  </si>
  <si>
    <t>＝</t>
    <phoneticPr fontId="1"/>
  </si>
  <si>
    <t>（ウ）</t>
    <phoneticPr fontId="1"/>
  </si>
  <si>
    <t>③</t>
    <phoneticPr fontId="1"/>
  </si>
  <si>
    <t>×</t>
    <phoneticPr fontId="1"/>
  </si>
  <si>
    <t>補助単価</t>
  </si>
  <si>
    <t>補助単価</t>
    <rPh sb="0" eb="2">
      <t>ホジョ</t>
    </rPh>
    <rPh sb="2" eb="4">
      <t>タンカ</t>
    </rPh>
    <phoneticPr fontId="1"/>
  </si>
  <si>
    <t>事業区分</t>
  </si>
  <si>
    <t>補助対象施設等</t>
  </si>
  <si>
    <t>高齢者福祉施設等</t>
  </si>
  <si>
    <r>
      <t>イ</t>
    </r>
    <r>
      <rPr>
        <sz val="11"/>
        <color theme="1"/>
        <rFont val="ＭＳ 明朝"/>
        <family val="1"/>
        <charset val="128"/>
      </rPr>
      <t>　短期入所生活介護</t>
    </r>
  </si>
  <si>
    <t>（通所施設）</t>
  </si>
  <si>
    <r>
      <t>ア</t>
    </r>
    <r>
      <rPr>
        <sz val="11"/>
        <color theme="1"/>
        <rFont val="ＭＳ 明朝"/>
        <family val="1"/>
        <charset val="128"/>
      </rPr>
      <t>　通所介護</t>
    </r>
  </si>
  <si>
    <r>
      <t>イ</t>
    </r>
    <r>
      <rPr>
        <sz val="11"/>
        <color theme="1"/>
        <rFont val="ＭＳ 明朝"/>
        <family val="1"/>
        <charset val="128"/>
      </rPr>
      <t>　地域密着型通所介護</t>
    </r>
  </si>
  <si>
    <r>
      <t>ウ</t>
    </r>
    <r>
      <rPr>
        <sz val="11"/>
        <color theme="1"/>
        <rFont val="ＭＳ 明朝"/>
        <family val="1"/>
        <charset val="128"/>
      </rPr>
      <t>　認知症対応型通所介護</t>
    </r>
  </si>
  <si>
    <r>
      <t>エ</t>
    </r>
    <r>
      <rPr>
        <sz val="11"/>
        <color theme="1"/>
        <rFont val="ＭＳ 明朝"/>
        <family val="1"/>
        <charset val="128"/>
      </rPr>
      <t>　通所リハビリテーション</t>
    </r>
  </si>
  <si>
    <r>
      <t>オ</t>
    </r>
    <r>
      <rPr>
        <sz val="11"/>
        <color theme="1"/>
        <rFont val="ＭＳ 明朝"/>
        <family val="1"/>
        <charset val="128"/>
      </rPr>
      <t>　小規模多機能型居宅介護</t>
    </r>
  </si>
  <si>
    <r>
      <t>カ</t>
    </r>
    <r>
      <rPr>
        <sz val="11"/>
        <color theme="1"/>
        <rFont val="ＭＳ 明朝"/>
        <family val="1"/>
        <charset val="128"/>
      </rPr>
      <t>　複合型サービス（看護小規模多機能型居宅介護）</t>
    </r>
  </si>
  <si>
    <t>障害者福祉施設等</t>
  </si>
  <si>
    <r>
      <t>ア</t>
    </r>
    <r>
      <rPr>
        <sz val="11"/>
        <color theme="1"/>
        <rFont val="ＭＳ 明朝"/>
        <family val="1"/>
        <charset val="128"/>
      </rPr>
      <t>　障害者支援施設</t>
    </r>
  </si>
  <si>
    <r>
      <t>ウ</t>
    </r>
    <r>
      <rPr>
        <sz val="11"/>
        <color theme="1"/>
        <rFont val="ＭＳ 明朝"/>
        <family val="1"/>
        <charset val="128"/>
      </rPr>
      <t>　短期入所</t>
    </r>
  </si>
  <si>
    <r>
      <t>エ</t>
    </r>
    <r>
      <rPr>
        <sz val="11"/>
        <color theme="1"/>
        <rFont val="ＭＳ 明朝"/>
        <family val="1"/>
        <charset val="128"/>
      </rPr>
      <t>　宿泊型自立訓練</t>
    </r>
  </si>
  <si>
    <r>
      <t>ア</t>
    </r>
    <r>
      <rPr>
        <sz val="11"/>
        <color theme="1"/>
        <rFont val="ＭＳ 明朝"/>
        <family val="1"/>
        <charset val="128"/>
      </rPr>
      <t>　生活介護</t>
    </r>
  </si>
  <si>
    <r>
      <t>イ</t>
    </r>
    <r>
      <rPr>
        <sz val="11"/>
        <color theme="1"/>
        <rFont val="ＭＳ 明朝"/>
        <family val="1"/>
        <charset val="128"/>
      </rPr>
      <t>　自立訓練（機能訓練）</t>
    </r>
  </si>
  <si>
    <r>
      <t>ウ</t>
    </r>
    <r>
      <rPr>
        <sz val="11"/>
        <color theme="1"/>
        <rFont val="ＭＳ 明朝"/>
        <family val="1"/>
        <charset val="128"/>
      </rPr>
      <t>　自立訓練（生活訓練）</t>
    </r>
  </si>
  <si>
    <r>
      <t>エ</t>
    </r>
    <r>
      <rPr>
        <sz val="11"/>
        <color theme="1"/>
        <rFont val="ＭＳ 明朝"/>
        <family val="1"/>
        <charset val="128"/>
      </rPr>
      <t>　就労移行支援</t>
    </r>
  </si>
  <si>
    <r>
      <t>オ</t>
    </r>
    <r>
      <rPr>
        <sz val="11"/>
        <color theme="1"/>
        <rFont val="ＭＳ 明朝"/>
        <family val="1"/>
        <charset val="128"/>
      </rPr>
      <t>　就労継続支援Ａ型</t>
    </r>
  </si>
  <si>
    <r>
      <t>カ</t>
    </r>
    <r>
      <rPr>
        <sz val="11"/>
        <color theme="1"/>
        <rFont val="ＭＳ 明朝"/>
        <family val="1"/>
        <charset val="128"/>
      </rPr>
      <t>　就労継続支援Ｂ型</t>
    </r>
  </si>
  <si>
    <t>救護施設及び日常生活支援住居施設等</t>
  </si>
  <si>
    <r>
      <t>ア</t>
    </r>
    <r>
      <rPr>
        <sz val="11"/>
        <color theme="1"/>
        <rFont val="ＭＳ 明朝"/>
        <family val="1"/>
        <charset val="128"/>
      </rPr>
      <t>　救護施設</t>
    </r>
  </si>
  <si>
    <r>
      <t>イ</t>
    </r>
    <r>
      <rPr>
        <sz val="11"/>
        <color theme="1"/>
        <rFont val="ＭＳ 明朝"/>
        <family val="1"/>
        <charset val="128"/>
      </rPr>
      <t>　日常生活支援住居施設等</t>
    </r>
  </si>
  <si>
    <t>補助単価表</t>
    <rPh sb="0" eb="2">
      <t>ホジョ</t>
    </rPh>
    <rPh sb="2" eb="4">
      <t>タンカ</t>
    </rPh>
    <rPh sb="4" eb="5">
      <t>ヒョウ</t>
    </rPh>
    <phoneticPr fontId="1"/>
  </si>
  <si>
    <t>施設名：</t>
    <rPh sb="0" eb="2">
      <t>シセツ</t>
    </rPh>
    <rPh sb="2" eb="3">
      <t>メイ</t>
    </rPh>
    <phoneticPr fontId="1"/>
  </si>
  <si>
    <t>定員：</t>
    <rPh sb="0" eb="2">
      <t>テイイン</t>
    </rPh>
    <phoneticPr fontId="1"/>
  </si>
  <si>
    <t>福祉施設等食材料費負担軽減事業補助金の実績額算出方法</t>
    <rPh sb="15" eb="18">
      <t>ホジョキン</t>
    </rPh>
    <phoneticPr fontId="1"/>
  </si>
  <si>
    <t>（入所施設）</t>
    <phoneticPr fontId="1"/>
  </si>
  <si>
    <r>
      <t>ア</t>
    </r>
    <r>
      <rPr>
        <sz val="11"/>
        <color theme="1"/>
        <rFont val="ＭＳ 明朝"/>
        <family val="1"/>
        <charset val="128"/>
      </rPr>
      <t>　介護老人福祉施設</t>
    </r>
    <phoneticPr fontId="1"/>
  </si>
  <si>
    <r>
      <t>オ</t>
    </r>
    <r>
      <rPr>
        <sz val="11"/>
        <color theme="1"/>
        <rFont val="ＭＳ 明朝"/>
        <family val="1"/>
        <charset val="128"/>
      </rPr>
      <t>　共同生活援助</t>
    </r>
    <phoneticPr fontId="1"/>
  </si>
  <si>
    <r>
      <t>カ　</t>
    </r>
    <r>
      <rPr>
        <sz val="11"/>
        <color theme="1"/>
        <rFont val="ＭＳ 明朝"/>
        <family val="1"/>
        <charset val="128"/>
      </rPr>
      <t>福祉ホーム</t>
    </r>
    <phoneticPr fontId="1"/>
  </si>
  <si>
    <r>
      <t>キ　</t>
    </r>
    <r>
      <rPr>
        <sz val="11"/>
        <color theme="1"/>
        <rFont val="ＭＳ 明朝"/>
        <family val="1"/>
        <charset val="128"/>
      </rPr>
      <t>障害児入所施設</t>
    </r>
    <phoneticPr fontId="1"/>
  </si>
  <si>
    <t>①　事業を実施している各月１日から同月末日までの利用者延べ人数を、同月の開所日数で除して得た人数（小数点以下切捨て）が各月の対象者数になります。</t>
    <rPh sb="2" eb="4">
      <t>ジギョウ</t>
    </rPh>
    <rPh sb="5" eb="7">
      <t>ジッシ</t>
    </rPh>
    <rPh sb="11" eb="13">
      <t>カクツキ</t>
    </rPh>
    <rPh sb="17" eb="18">
      <t>ドウ</t>
    </rPh>
    <rPh sb="18" eb="19">
      <t>ツキ</t>
    </rPh>
    <rPh sb="19" eb="21">
      <t>マツジツ</t>
    </rPh>
    <rPh sb="29" eb="30">
      <t>ヒト</t>
    </rPh>
    <rPh sb="33" eb="35">
      <t>ドウゲツ</t>
    </rPh>
    <rPh sb="59" eb="61">
      <t>カクツキ</t>
    </rPh>
    <rPh sb="62" eb="65">
      <t>タイショウシャ</t>
    </rPh>
    <rPh sb="65" eb="66">
      <t>スウ</t>
    </rPh>
    <phoneticPr fontId="1"/>
  </si>
  <si>
    <t>対象者数</t>
    <rPh sb="0" eb="3">
      <t>タイショウシャ</t>
    </rPh>
    <rPh sb="3" eb="4">
      <t>スウ</t>
    </rPh>
    <phoneticPr fontId="1"/>
  </si>
  <si>
    <r>
      <t>ウ</t>
    </r>
    <r>
      <rPr>
        <sz val="11"/>
        <color theme="1"/>
        <rFont val="ＭＳ 明朝"/>
        <family val="1"/>
        <charset val="128"/>
      </rPr>
      <t>　介護老人保健施設</t>
    </r>
    <phoneticPr fontId="1"/>
  </si>
  <si>
    <r>
      <rPr>
        <sz val="11"/>
        <color theme="1"/>
        <rFont val="ＭＳ ゴシック"/>
        <family val="3"/>
        <charset val="128"/>
      </rPr>
      <t>オ</t>
    </r>
    <r>
      <rPr>
        <sz val="11"/>
        <color theme="1"/>
        <rFont val="ＭＳ 明朝"/>
        <family val="1"/>
        <charset val="128"/>
      </rPr>
      <t>　認知症対応型共同生活介護</t>
    </r>
    <phoneticPr fontId="1"/>
  </si>
  <si>
    <r>
      <rPr>
        <sz val="11"/>
        <color theme="1"/>
        <rFont val="ＭＳ ゴシック"/>
        <family val="3"/>
        <charset val="128"/>
      </rPr>
      <t>カ</t>
    </r>
    <r>
      <rPr>
        <sz val="11"/>
        <color theme="1"/>
        <rFont val="ＭＳ 明朝"/>
        <family val="1"/>
        <charset val="128"/>
      </rPr>
      <t>　特定施設（介護付有料老人ホームに限る）</t>
    </r>
    <phoneticPr fontId="1"/>
  </si>
  <si>
    <r>
      <rPr>
        <sz val="11"/>
        <color theme="1"/>
        <rFont val="ＭＳ ゴシック"/>
        <family val="3"/>
        <charset val="128"/>
      </rPr>
      <t>キ</t>
    </r>
    <r>
      <rPr>
        <sz val="11"/>
        <color theme="1"/>
        <rFont val="ＭＳ 明朝"/>
        <family val="1"/>
        <charset val="128"/>
      </rPr>
      <t>　養護老人ホーム</t>
    </r>
    <phoneticPr fontId="1"/>
  </si>
  <si>
    <r>
      <rPr>
        <sz val="11"/>
        <color theme="1"/>
        <rFont val="ＭＳ ゴシック"/>
        <family val="3"/>
        <charset val="128"/>
      </rPr>
      <t>ク</t>
    </r>
    <r>
      <rPr>
        <sz val="11"/>
        <color theme="1"/>
        <rFont val="ＭＳ 明朝"/>
        <family val="1"/>
        <charset val="128"/>
      </rPr>
      <t>　軽費老人ホーム</t>
    </r>
    <phoneticPr fontId="1"/>
  </si>
  <si>
    <r>
      <rPr>
        <sz val="11"/>
        <color theme="1"/>
        <rFont val="ＭＳ ゴシック"/>
        <family val="3"/>
        <charset val="128"/>
      </rPr>
      <t>ケ</t>
    </r>
    <r>
      <rPr>
        <sz val="11"/>
        <color theme="1"/>
        <rFont val="ＭＳ 明朝"/>
        <family val="1"/>
        <charset val="128"/>
      </rPr>
      <t>　小規模多機能型居宅介護</t>
    </r>
    <phoneticPr fontId="1"/>
  </si>
  <si>
    <r>
      <rPr>
        <sz val="11"/>
        <color theme="1"/>
        <rFont val="ＭＳ ゴシック"/>
        <family val="3"/>
        <charset val="128"/>
      </rPr>
      <t>コ</t>
    </r>
    <r>
      <rPr>
        <sz val="11"/>
        <color theme="1"/>
        <rFont val="ＭＳ 明朝"/>
        <family val="1"/>
        <charset val="128"/>
      </rPr>
      <t>　複合型サービス（看護小規模多機能型居宅介護）</t>
    </r>
    <phoneticPr fontId="1"/>
  </si>
  <si>
    <r>
      <t>イ</t>
    </r>
    <r>
      <rPr>
        <sz val="11"/>
        <color theme="1"/>
        <rFont val="ＭＳ 明朝"/>
        <family val="1"/>
        <charset val="128"/>
      </rPr>
      <t>　療養介護</t>
    </r>
    <phoneticPr fontId="1"/>
  </si>
  <si>
    <r>
      <t>エ　</t>
    </r>
    <r>
      <rPr>
        <sz val="11"/>
        <color theme="1"/>
        <rFont val="ＭＳ 明朝"/>
        <family val="1"/>
        <charset val="128"/>
      </rPr>
      <t>短期入所療養介護</t>
    </r>
    <rPh sb="2" eb="4">
      <t>タンキ</t>
    </rPh>
    <rPh sb="4" eb="6">
      <t>ニュウショ</t>
    </rPh>
    <rPh sb="6" eb="8">
      <t>リョウヨウ</t>
    </rPh>
    <rPh sb="8" eb="10">
      <t>カイゴ</t>
    </rPh>
    <phoneticPr fontId="1"/>
  </si>
  <si>
    <r>
      <t>キ</t>
    </r>
    <r>
      <rPr>
        <sz val="11"/>
        <color theme="1"/>
        <rFont val="ＭＳ 明朝"/>
        <family val="1"/>
        <charset val="128"/>
      </rPr>
      <t>　地域活動推進センター</t>
    </r>
    <rPh sb="2" eb="4">
      <t>チイキ</t>
    </rPh>
    <rPh sb="4" eb="6">
      <t>カツドウ</t>
    </rPh>
    <rPh sb="6" eb="8">
      <t>スイシン</t>
    </rPh>
    <phoneticPr fontId="1"/>
  </si>
  <si>
    <r>
      <t>ク</t>
    </r>
    <r>
      <rPr>
        <sz val="11"/>
        <color theme="1"/>
        <rFont val="ＭＳ 明朝"/>
        <family val="1"/>
        <charset val="128"/>
      </rPr>
      <t>　小規模地域活動センター</t>
    </r>
    <rPh sb="2" eb="5">
      <t>ショウキボ</t>
    </rPh>
    <rPh sb="5" eb="7">
      <t>チイキ</t>
    </rPh>
    <rPh sb="7" eb="9">
      <t>カツドウ</t>
    </rPh>
    <phoneticPr fontId="1"/>
  </si>
  <si>
    <r>
      <t>ケ</t>
    </r>
    <r>
      <rPr>
        <sz val="11"/>
        <color theme="1"/>
        <rFont val="ＭＳ 明朝"/>
        <family val="1"/>
        <charset val="128"/>
      </rPr>
      <t>　日中一時支援事業</t>
    </r>
    <rPh sb="2" eb="4">
      <t>ニッチュウ</t>
    </rPh>
    <rPh sb="4" eb="6">
      <t>イチジ</t>
    </rPh>
    <rPh sb="6" eb="8">
      <t>シエン</t>
    </rPh>
    <rPh sb="8" eb="10">
      <t>ジギョウ</t>
    </rPh>
    <phoneticPr fontId="1"/>
  </si>
  <si>
    <r>
      <t>コ</t>
    </r>
    <r>
      <rPr>
        <sz val="11"/>
        <color theme="1"/>
        <rFont val="ＭＳ 明朝"/>
        <family val="1"/>
        <charset val="128"/>
      </rPr>
      <t>　児童発達支援</t>
    </r>
    <phoneticPr fontId="1"/>
  </si>
  <si>
    <r>
      <rPr>
        <sz val="11"/>
        <color theme="1"/>
        <rFont val="ＭＳ ゴシック"/>
        <family val="3"/>
        <charset val="128"/>
      </rPr>
      <t>サ</t>
    </r>
    <r>
      <rPr>
        <sz val="11"/>
        <color theme="1"/>
        <rFont val="ＭＳ 明朝"/>
        <family val="1"/>
        <charset val="128"/>
      </rPr>
      <t>　放課後等デイサービス</t>
    </r>
    <phoneticPr fontId="1"/>
  </si>
  <si>
    <t>実績額</t>
    <rPh sb="0" eb="3">
      <t>ジッセキガク</t>
    </rPh>
    <phoneticPr fontId="1"/>
  </si>
  <si>
    <t>（イ）</t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</si>
  <si>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</si>
  <si>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</si>
  <si>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</si>
  <si>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②　令和5年4月～令和6年3月までの各月の対象者数の合計（ア）を、事業実施月数の合計（イ）で除して得た人数（小数点以下切捨て）が、施設等の対象者数（ウ）になります。</t>
    <rPh sb="2" eb="4">
      <t>レイワ</t>
    </rPh>
    <rPh sb="5" eb="6">
      <t>ネン</t>
    </rPh>
    <rPh sb="7" eb="8">
      <t>ツキ</t>
    </rPh>
    <rPh sb="9" eb="11">
      <t>レイワ</t>
    </rPh>
    <rPh sb="12" eb="13">
      <t>ネン</t>
    </rPh>
    <rPh sb="14" eb="15">
      <t>ツキ</t>
    </rPh>
    <rPh sb="18" eb="20">
      <t>カクツキ</t>
    </rPh>
    <rPh sb="21" eb="24">
      <t>タイショウシャ</t>
    </rPh>
    <rPh sb="24" eb="25">
      <t>スウ</t>
    </rPh>
    <rPh sb="26" eb="28">
      <t>ゴウケイ</t>
    </rPh>
    <rPh sb="33" eb="35">
      <t>ジギョウ</t>
    </rPh>
    <rPh sb="35" eb="37">
      <t>ジッシ</t>
    </rPh>
    <rPh sb="37" eb="38">
      <t>ツキ</t>
    </rPh>
    <rPh sb="38" eb="39">
      <t>スウ</t>
    </rPh>
    <rPh sb="40" eb="42">
      <t>ゴウケイ</t>
    </rPh>
    <rPh sb="46" eb="47">
      <t>ジョ</t>
    </rPh>
    <rPh sb="49" eb="50">
      <t>エ</t>
    </rPh>
    <rPh sb="51" eb="53">
      <t>ニンズウ</t>
    </rPh>
    <rPh sb="54" eb="57">
      <t>ショウスウテン</t>
    </rPh>
    <rPh sb="57" eb="59">
      <t>イカ</t>
    </rPh>
    <rPh sb="59" eb="60">
      <t>キ</t>
    </rPh>
    <rPh sb="60" eb="61">
      <t>ス</t>
    </rPh>
    <rPh sb="65" eb="67">
      <t>シセツ</t>
    </rPh>
    <rPh sb="67" eb="68">
      <t>トウ</t>
    </rPh>
    <rPh sb="69" eb="72">
      <t>タイショウシャ</t>
    </rPh>
    <rPh sb="72" eb="73">
      <t>スウ</t>
    </rPh>
    <phoneticPr fontId="1"/>
  </si>
  <si>
    <t>５０，０００円</t>
    <phoneticPr fontId="1"/>
  </si>
  <si>
    <t>１２，３００円</t>
    <phoneticPr fontId="1"/>
  </si>
  <si>
    <r>
      <t xml:space="preserve">③　②で計算した対象者数に、各対象施設に応じた補助単価（別紙「補助単価表」参照）を乗じた金額（100円未満切捨て）が施設等の当補助金の実績額になります。
</t>
    </r>
    <r>
      <rPr>
        <sz val="10.5"/>
        <color theme="1"/>
        <rFont val="游ゴシック"/>
        <family val="3"/>
        <charset val="128"/>
        <scheme val="minor"/>
      </rPr>
      <t>※令和４年度以降に利用者等の負担する食材料費の値上げを行っているが、令和５年度の物価上昇を見込んだ値上げを行っていない場合、通常単価の５割の単価を入力してください。</t>
    </r>
    <rPh sb="4" eb="6">
      <t>ケイサン</t>
    </rPh>
    <rPh sb="8" eb="11">
      <t>タイショウシャ</t>
    </rPh>
    <rPh sb="11" eb="12">
      <t>スウ</t>
    </rPh>
    <rPh sb="14" eb="15">
      <t>カク</t>
    </rPh>
    <rPh sb="15" eb="17">
      <t>タイショウ</t>
    </rPh>
    <rPh sb="17" eb="19">
      <t>シセツ</t>
    </rPh>
    <rPh sb="20" eb="21">
      <t>オウ</t>
    </rPh>
    <rPh sb="23" eb="25">
      <t>ホジョ</t>
    </rPh>
    <rPh sb="25" eb="27">
      <t>タンカ</t>
    </rPh>
    <rPh sb="28" eb="30">
      <t>ベッシ</t>
    </rPh>
    <rPh sb="31" eb="33">
      <t>ホジョ</t>
    </rPh>
    <rPh sb="33" eb="35">
      <t>タンカ</t>
    </rPh>
    <rPh sb="35" eb="36">
      <t>ヒョウ</t>
    </rPh>
    <rPh sb="37" eb="39">
      <t>サンショウ</t>
    </rPh>
    <rPh sb="41" eb="42">
      <t>ジョウ</t>
    </rPh>
    <rPh sb="44" eb="46">
      <t>キンガク</t>
    </rPh>
    <rPh sb="50" eb="51">
      <t>エン</t>
    </rPh>
    <rPh sb="51" eb="53">
      <t>ミマン</t>
    </rPh>
    <rPh sb="53" eb="55">
      <t>キリス</t>
    </rPh>
    <rPh sb="58" eb="60">
      <t>シセツ</t>
    </rPh>
    <rPh sb="60" eb="61">
      <t>トウ</t>
    </rPh>
    <rPh sb="62" eb="63">
      <t>トウ</t>
    </rPh>
    <rPh sb="63" eb="66">
      <t>ホジョキン</t>
    </rPh>
    <rPh sb="67" eb="70">
      <t>ジッセキガク</t>
    </rPh>
    <rPh sb="136" eb="138">
      <t>バアイ</t>
    </rPh>
    <rPh sb="150" eb="152">
      <t>ニュウリョク</t>
    </rPh>
    <phoneticPr fontId="1"/>
  </si>
  <si>
    <t>施設名：〇〇デイサービス</t>
    <rPh sb="0" eb="2">
      <t>シセツ</t>
    </rPh>
    <rPh sb="2" eb="3">
      <t>メイ</t>
    </rPh>
    <phoneticPr fontId="1"/>
  </si>
  <si>
    <t>定員：30名</t>
    <rPh sb="0" eb="2">
      <t>テイイン</t>
    </rPh>
    <rPh sb="5" eb="6">
      <t>メイ</t>
    </rPh>
    <phoneticPr fontId="1"/>
  </si>
  <si>
    <t>５０，０００円</t>
    <phoneticPr fontId="1"/>
  </si>
  <si>
    <t>５０，０００円</t>
    <rPh sb="6" eb="7">
      <t>エン</t>
    </rPh>
    <phoneticPr fontId="1"/>
  </si>
  <si>
    <t>ア～ケ：１２，３００円</t>
    <phoneticPr fontId="1"/>
  </si>
  <si>
    <t>コ：８，２００円</t>
    <phoneticPr fontId="1"/>
  </si>
  <si>
    <t>サ：８，８００円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</si>
</sst>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);[Red]\(#,##0\)"/>
    <numFmt numFmtId="178" formatCode="#,##0_ 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/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178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16" xfId="0" applyFont="1" applyBorder="1" applyAlignment="1">
      <alignment horizontal="center" vertical="center"/>
    </xf>
    <xf numFmtId="178" fontId="3" fillId="0" borderId="5" xfId="0" applyNumberFormat="1" applyFont="1" applyBorder="1" applyAlignment="1" applyProtection="1">
      <alignment horizontal="center" vertical="center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178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6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178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/>
    <xf numFmtId="178" fontId="2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3" fillId="0" borderId="8" xfId="0" applyNumberFormat="1" applyFont="1" applyBorder="1" applyAlignment="1" applyProtection="1">
      <alignment horizontal="center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/>
    <xf numFmtId="0" fontId="7" fillId="0" borderId="1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314325</xdr:rowOff>
    </xdr:from>
    <xdr:to>
      <xdr:col>2</xdr:col>
      <xdr:colOff>161925</xdr:colOff>
      <xdr:row>2</xdr:row>
      <xdr:rowOff>95250</xdr:rowOff>
    </xdr:to>
    <xdr:sp macro="" textlink="">
      <xdr:nvSpPr>
        <xdr:cNvPr id="2" name="正方形/長方形 1"/>
        <xdr:cNvSpPr/>
      </xdr:nvSpPr>
      <xdr:spPr>
        <a:xfrm>
          <a:off x="123826" y="314325"/>
          <a:ext cx="1352549" cy="5429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別　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314325</xdr:rowOff>
    </xdr:from>
    <xdr:to>
      <xdr:col>2</xdr:col>
      <xdr:colOff>161925</xdr:colOff>
      <xdr:row>2</xdr:row>
      <xdr:rowOff>95250</xdr:rowOff>
    </xdr:to>
    <xdr:sp macro="" textlink="">
      <xdr:nvSpPr>
        <xdr:cNvPr id="2" name="正方形/長方形 1"/>
        <xdr:cNvSpPr/>
      </xdr:nvSpPr>
      <xdr:spPr>
        <a:xfrm>
          <a:off x="123826" y="219075"/>
          <a:ext cx="1352549" cy="4762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別　紙</a:t>
          </a:r>
        </a:p>
      </xdr:txBody>
    </xdr:sp>
    <xdr:clientData/>
  </xdr:twoCellAnchor>
  <xdr:twoCellAnchor>
    <xdr:from>
      <xdr:col>10</xdr:col>
      <xdr:colOff>581025</xdr:colOff>
      <xdr:row>1</xdr:row>
      <xdr:rowOff>28575</xdr:rowOff>
    </xdr:from>
    <xdr:to>
      <xdr:col>13</xdr:col>
      <xdr:colOff>485775</xdr:colOff>
      <xdr:row>2</xdr:row>
      <xdr:rowOff>123825</xdr:rowOff>
    </xdr:to>
    <xdr:sp macro="" textlink="">
      <xdr:nvSpPr>
        <xdr:cNvPr id="3" name="角丸四角形 2"/>
        <xdr:cNvSpPr/>
      </xdr:nvSpPr>
      <xdr:spPr>
        <a:xfrm>
          <a:off x="7153275" y="247650"/>
          <a:ext cx="1876425" cy="4762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　載　例</a:t>
          </a:r>
        </a:p>
      </xdr:txBody>
    </xdr:sp>
    <xdr:clientData/>
  </xdr:twoCellAnchor>
  <xdr:twoCellAnchor>
    <xdr:from>
      <xdr:col>1</xdr:col>
      <xdr:colOff>819150</xdr:colOff>
      <xdr:row>9</xdr:row>
      <xdr:rowOff>95250</xdr:rowOff>
    </xdr:from>
    <xdr:to>
      <xdr:col>6</xdr:col>
      <xdr:colOff>571499</xdr:colOff>
      <xdr:row>10</xdr:row>
      <xdr:rowOff>714375</xdr:rowOff>
    </xdr:to>
    <xdr:sp macro="" textlink="">
      <xdr:nvSpPr>
        <xdr:cNvPr id="4" name="角丸四角形吹き出し 3"/>
        <xdr:cNvSpPr/>
      </xdr:nvSpPr>
      <xdr:spPr>
        <a:xfrm>
          <a:off x="1247775" y="2552700"/>
          <a:ext cx="3267074" cy="933450"/>
        </a:xfrm>
        <a:prstGeom prst="wedgeRoundRectCallout">
          <a:avLst>
            <a:gd name="adj1" fmla="val -2574"/>
            <a:gd name="adj2" fmla="val 29069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R5.4.2</a:t>
          </a:r>
          <a:r>
            <a:rPr kumimoji="1" lang="ja-JP" altLang="en-US" sz="1100"/>
            <a:t>以降に開所した施設等の場合、</a:t>
          </a:r>
          <a:r>
            <a:rPr kumimoji="1" lang="en-US" altLang="ja-JP" sz="1100"/>
            <a:t>1</a:t>
          </a:r>
          <a:r>
            <a:rPr kumimoji="1" lang="ja-JP" altLang="en-US" sz="1100"/>
            <a:t>か月以上開所した事業実施月数を入力してください。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（例：</a:t>
          </a:r>
          <a:r>
            <a:rPr kumimoji="1" lang="en-US" altLang="ja-JP" sz="1100"/>
            <a:t>8/15</a:t>
          </a:r>
          <a:r>
            <a:rPr kumimoji="1" lang="ja-JP" altLang="en-US" sz="1100"/>
            <a:t>新規開所施設→</a:t>
          </a:r>
          <a:r>
            <a:rPr kumimoji="1" lang="en-US" altLang="ja-JP" sz="1100"/>
            <a:t>9</a:t>
          </a:r>
          <a:r>
            <a:rPr kumimoji="1" lang="ja-JP" altLang="en-US" sz="1100"/>
            <a:t>～</a:t>
          </a:r>
          <a:r>
            <a:rPr kumimoji="1" lang="en-US" altLang="ja-JP" sz="1100"/>
            <a:t>3</a:t>
          </a:r>
          <a:r>
            <a:rPr kumimoji="1" lang="ja-JP" altLang="en-US" sz="1100"/>
            <a:t>月の</a:t>
          </a:r>
          <a:r>
            <a:rPr kumimoji="1" lang="en-US" altLang="ja-JP" sz="1100"/>
            <a:t>7</a:t>
          </a:r>
          <a:r>
            <a:rPr kumimoji="1" lang="ja-JP" altLang="en-US" sz="1100"/>
            <a:t>か月）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7</xdr:row>
      <xdr:rowOff>295275</xdr:rowOff>
    </xdr:from>
    <xdr:to>
      <xdr:col>13</xdr:col>
      <xdr:colOff>161926</xdr:colOff>
      <xdr:row>12</xdr:row>
      <xdr:rowOff>66675</xdr:rowOff>
    </xdr:to>
    <xdr:sp macro="" textlink="">
      <xdr:nvSpPr>
        <xdr:cNvPr id="5" name="角丸四角形吹き出し 4"/>
        <xdr:cNvSpPr/>
      </xdr:nvSpPr>
      <xdr:spPr>
        <a:xfrm>
          <a:off x="4829175" y="2295525"/>
          <a:ext cx="3876676" cy="1466850"/>
        </a:xfrm>
        <a:prstGeom prst="wedgeRoundRectCallout">
          <a:avLst>
            <a:gd name="adj1" fmla="val -33767"/>
            <a:gd name="adj2" fmla="val 7371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R5.4.2</a:t>
          </a:r>
          <a:r>
            <a:rPr kumimoji="1" lang="ja-JP" altLang="en-US" sz="1100"/>
            <a:t>以降に開所した施設等の場合、</a:t>
          </a:r>
          <a:r>
            <a:rPr kumimoji="1" lang="en-US" altLang="ja-JP" sz="1100"/>
            <a:t>1</a:t>
          </a:r>
          <a:r>
            <a:rPr kumimoji="1" lang="ja-JP" altLang="en-US" sz="1100"/>
            <a:t>か月以上開所した月から対象者数を集計し、入力してください。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（例：</a:t>
          </a:r>
          <a:r>
            <a:rPr kumimoji="1" lang="en-US" altLang="ja-JP" sz="1100"/>
            <a:t>8/15</a:t>
          </a:r>
          <a:r>
            <a:rPr kumimoji="1" lang="ja-JP" altLang="en-US" sz="1100"/>
            <a:t>新規開所施設→</a:t>
          </a:r>
          <a:r>
            <a:rPr kumimoji="1" lang="en-US" altLang="ja-JP" sz="1100"/>
            <a:t>9</a:t>
          </a:r>
          <a:r>
            <a:rPr kumimoji="1" lang="ja-JP" altLang="en-US" sz="1100"/>
            <a:t>月から集計開始）</a:t>
          </a:r>
          <a:endParaRPr kumimoji="1" lang="en-US" altLang="ja-JP" sz="1100"/>
        </a:p>
        <a:p>
          <a:pPr algn="l"/>
          <a:r>
            <a:rPr kumimoji="1" lang="ja-JP" altLang="en-US" sz="1100"/>
            <a:t>・年央で定員数に変動があった施設等については、個別に担当課へご連絡ください。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Zeros="0" tabSelected="1" view="pageBreakPreview" topLeftCell="A4" zoomScaleNormal="70" zoomScaleSheetLayoutView="100" workbookViewId="0">
      <selection activeCell="A23" sqref="A23:XFD32"/>
    </sheetView>
  </sheetViews>
  <sheetFormatPr defaultRowHeight="30" x14ac:dyDescent="0.6"/>
  <cols>
    <col min="1" max="1" width="5.625" customWidth="1"/>
    <col min="2" max="2" width="11.625" style="1" customWidth="1"/>
    <col min="3" max="14" width="8.625" style="1" customWidth="1"/>
    <col min="15" max="15" width="9" style="1"/>
    <col min="16" max="16" width="12.125" style="1" bestFit="1" customWidth="1"/>
    <col min="17" max="16384" width="9" style="1"/>
  </cols>
  <sheetData>
    <row r="1" spans="1:16" ht="17.25" customHeight="1" x14ac:dyDescent="0.6"/>
    <row r="2" spans="1:16" x14ac:dyDescent="0.6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ht="24.95" customHeight="1" x14ac:dyDescent="0.6">
      <c r="P3" s="5"/>
    </row>
    <row r="4" spans="1:16" ht="24.95" customHeight="1" x14ac:dyDescent="0.6">
      <c r="B4" s="36" t="s">
        <v>55</v>
      </c>
      <c r="C4" s="36"/>
      <c r="D4" s="36"/>
      <c r="E4" s="36"/>
      <c r="F4" s="37"/>
      <c r="G4" s="37"/>
      <c r="H4" s="37"/>
      <c r="I4" s="37"/>
      <c r="J4" s="37"/>
      <c r="K4" s="37"/>
      <c r="L4" s="37"/>
      <c r="M4" s="37"/>
      <c r="N4" s="37"/>
      <c r="P4" s="5"/>
    </row>
    <row r="5" spans="1:16" ht="24.95" customHeight="1" x14ac:dyDescent="0.6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5"/>
    </row>
    <row r="6" spans="1:16" ht="11.25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P6" s="5"/>
    </row>
    <row r="7" spans="1:16" ht="24.95" customHeight="1" x14ac:dyDescent="0.6">
      <c r="B7" s="36" t="s">
        <v>76</v>
      </c>
      <c r="C7" s="36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P7" s="5"/>
    </row>
    <row r="8" spans="1:16" ht="24.95" customHeight="1" x14ac:dyDescent="0.6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P8" s="5"/>
    </row>
    <row r="9" spans="1:16" ht="11.25" customHeight="1" x14ac:dyDescent="0.6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P9" s="5"/>
    </row>
    <row r="10" spans="1:16" ht="24.95" customHeight="1" x14ac:dyDescent="0.6">
      <c r="B10" s="36" t="s">
        <v>79</v>
      </c>
      <c r="C10" s="36"/>
      <c r="D10" s="36"/>
      <c r="E10" s="36"/>
      <c r="F10" s="37"/>
      <c r="G10" s="37"/>
      <c r="H10" s="37"/>
      <c r="I10" s="37"/>
      <c r="J10" s="37"/>
      <c r="K10" s="37"/>
      <c r="L10" s="37"/>
      <c r="M10" s="37"/>
      <c r="N10" s="37"/>
      <c r="P10" s="5"/>
    </row>
    <row r="11" spans="1:16" ht="61.5" customHeight="1" x14ac:dyDescent="0.6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P11" s="5"/>
    </row>
    <row r="12" spans="1:16" ht="11.25" customHeight="1" x14ac:dyDescent="0.6">
      <c r="P12" s="5"/>
    </row>
    <row r="13" spans="1:16" ht="29.25" customHeight="1" thickBot="1" x14ac:dyDescent="0.65">
      <c r="C13" s="24" t="s">
        <v>47</v>
      </c>
      <c r="D13" s="24"/>
      <c r="E13" s="24"/>
      <c r="F13" s="24"/>
      <c r="G13" s="24"/>
      <c r="H13" s="24"/>
      <c r="I13" s="24"/>
      <c r="J13" s="24"/>
      <c r="K13" s="24" t="s">
        <v>48</v>
      </c>
      <c r="L13" s="24"/>
      <c r="M13" s="24"/>
      <c r="N13" s="24"/>
      <c r="P13" s="5"/>
    </row>
    <row r="14" spans="1:16" x14ac:dyDescent="0.6">
      <c r="A14" s="2" t="s">
        <v>9</v>
      </c>
      <c r="B14" s="17"/>
      <c r="C14" s="21" t="s">
        <v>73</v>
      </c>
      <c r="D14" s="22" t="s">
        <v>74</v>
      </c>
      <c r="E14" s="22" t="s">
        <v>75</v>
      </c>
      <c r="F14" s="29" t="s">
        <v>1</v>
      </c>
      <c r="G14" s="22" t="s">
        <v>0</v>
      </c>
      <c r="H14" s="22" t="s">
        <v>2</v>
      </c>
      <c r="I14" s="22" t="s">
        <v>3</v>
      </c>
      <c r="J14" s="22" t="s">
        <v>4</v>
      </c>
      <c r="K14" s="22" t="s">
        <v>5</v>
      </c>
      <c r="L14" s="22" t="s">
        <v>6</v>
      </c>
      <c r="M14" s="22" t="s">
        <v>7</v>
      </c>
      <c r="N14" s="23" t="s">
        <v>8</v>
      </c>
      <c r="P14" s="5"/>
    </row>
    <row r="15" spans="1:16" ht="30.75" thickBot="1" x14ac:dyDescent="0.65">
      <c r="B15" s="13" t="s">
        <v>56</v>
      </c>
      <c r="C15" s="18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20"/>
      <c r="P15" s="5"/>
    </row>
    <row r="16" spans="1:16" ht="13.5" customHeight="1" thickBot="1" x14ac:dyDescent="0.65"/>
    <row r="17" spans="1:13" ht="30.75" thickBot="1" x14ac:dyDescent="0.65">
      <c r="A17" s="2" t="s">
        <v>10</v>
      </c>
      <c r="B17" s="38" t="s">
        <v>11</v>
      </c>
      <c r="C17" s="39"/>
      <c r="D17" s="40"/>
      <c r="E17" s="44">
        <f>SUM(C15:N15)</f>
        <v>0</v>
      </c>
      <c r="F17" s="45"/>
      <c r="H17" s="14" t="s">
        <v>13</v>
      </c>
      <c r="I17" s="15"/>
      <c r="J17" s="15" t="s">
        <v>15</v>
      </c>
      <c r="K17" s="15"/>
      <c r="L17" s="15" t="s">
        <v>17</v>
      </c>
    </row>
    <row r="18" spans="1:13" ht="33.75" thickBot="1" x14ac:dyDescent="0.65">
      <c r="B18" s="41" t="s">
        <v>12</v>
      </c>
      <c r="C18" s="42"/>
      <c r="D18" s="43"/>
      <c r="E18" s="46"/>
      <c r="F18" s="43"/>
      <c r="H18" s="4">
        <f>E17</f>
        <v>0</v>
      </c>
      <c r="I18" s="3" t="s">
        <v>14</v>
      </c>
      <c r="J18" s="4">
        <f>E18</f>
        <v>0</v>
      </c>
      <c r="K18" s="3" t="s">
        <v>16</v>
      </c>
      <c r="L18" s="6" t="str">
        <f>IFERROR(ROUNDDOWN(H18/J18,0)," ")</f>
        <v xml:space="preserve"> </v>
      </c>
    </row>
    <row r="19" spans="1:13" ht="13.5" customHeight="1" x14ac:dyDescent="0.6">
      <c r="E19" s="16"/>
      <c r="H19" s="16"/>
    </row>
    <row r="20" spans="1:13" ht="30.75" thickBot="1" x14ac:dyDescent="0.65">
      <c r="A20" s="2" t="s">
        <v>18</v>
      </c>
      <c r="B20" s="15" t="s">
        <v>17</v>
      </c>
      <c r="D20" s="47" t="s">
        <v>21</v>
      </c>
      <c r="E20" s="48"/>
      <c r="G20" s="26" t="s">
        <v>72</v>
      </c>
      <c r="H20" s="27"/>
      <c r="I20" s="27"/>
      <c r="J20" s="31"/>
      <c r="K20" s="47" t="s">
        <v>71</v>
      </c>
      <c r="L20" s="48"/>
      <c r="M20" s="48"/>
    </row>
    <row r="21" spans="1:13" ht="33.75" thickBot="1" x14ac:dyDescent="0.65">
      <c r="B21" s="7" t="str">
        <f>L18</f>
        <v xml:space="preserve"> </v>
      </c>
      <c r="C21" s="3" t="s">
        <v>19</v>
      </c>
      <c r="D21" s="52"/>
      <c r="E21" s="53"/>
      <c r="F21" s="3" t="s">
        <v>19</v>
      </c>
      <c r="G21" s="6">
        <f>E18</f>
        <v>0</v>
      </c>
      <c r="H21" s="3" t="s">
        <v>14</v>
      </c>
      <c r="I21" s="3">
        <v>12</v>
      </c>
      <c r="J21" s="32" t="s">
        <v>16</v>
      </c>
      <c r="K21" s="49" t="str">
        <f>IFERROR(ROUNDDOWN(B21*D21*G21/12,-2)," ")</f>
        <v xml:space="preserve"> </v>
      </c>
      <c r="L21" s="50"/>
      <c r="M21" s="51"/>
    </row>
    <row r="24" spans="1:13" hidden="1" x14ac:dyDescent="0.6">
      <c r="B24" s="5">
        <v>50000</v>
      </c>
    </row>
    <row r="25" spans="1:13" hidden="1" x14ac:dyDescent="0.6">
      <c r="B25" s="5">
        <v>25000</v>
      </c>
    </row>
    <row r="26" spans="1:13" hidden="1" x14ac:dyDescent="0.6">
      <c r="B26" s="5">
        <v>12300</v>
      </c>
    </row>
    <row r="27" spans="1:13" hidden="1" x14ac:dyDescent="0.6">
      <c r="B27" s="5">
        <v>6150</v>
      </c>
    </row>
    <row r="28" spans="1:13" hidden="1" x14ac:dyDescent="0.6">
      <c r="B28" s="5">
        <v>8800</v>
      </c>
    </row>
    <row r="29" spans="1:13" hidden="1" x14ac:dyDescent="0.6">
      <c r="B29" s="5">
        <v>4400</v>
      </c>
    </row>
    <row r="30" spans="1:13" hidden="1" x14ac:dyDescent="0.6">
      <c r="B30" s="5">
        <v>8200</v>
      </c>
    </row>
    <row r="31" spans="1:13" hidden="1" x14ac:dyDescent="0.6">
      <c r="B31" s="5">
        <v>4100</v>
      </c>
    </row>
    <row r="32" spans="1:13" x14ac:dyDescent="0.6">
      <c r="B32" s="5"/>
    </row>
    <row r="33" spans="2:2" x14ac:dyDescent="0.6">
      <c r="B33" s="5"/>
    </row>
    <row r="34" spans="2:2" x14ac:dyDescent="0.6">
      <c r="B34" s="5"/>
    </row>
  </sheetData>
  <sheetProtection sheet="1" objects="1" scenarios="1"/>
  <mergeCells count="12">
    <mergeCell ref="B18:D18"/>
    <mergeCell ref="E17:F17"/>
    <mergeCell ref="E18:F18"/>
    <mergeCell ref="K20:M20"/>
    <mergeCell ref="K21:M21"/>
    <mergeCell ref="D20:E20"/>
    <mergeCell ref="D21:E21"/>
    <mergeCell ref="A2:N2"/>
    <mergeCell ref="B4:N5"/>
    <mergeCell ref="B7:N8"/>
    <mergeCell ref="B10:N11"/>
    <mergeCell ref="B17:D17"/>
  </mergeCells>
  <phoneticPr fontId="1"/>
  <dataValidations count="1">
    <dataValidation type="list" allowBlank="1" showInputMessage="1" showErrorMessage="1" sqref="D21:E21">
      <formula1>$B$23:$B$31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Zeros="0" view="pageBreakPreview" zoomScaleNormal="100" zoomScaleSheetLayoutView="100" workbookViewId="0">
      <selection activeCell="E18" sqref="E18:F18"/>
    </sheetView>
  </sheetViews>
  <sheetFormatPr defaultRowHeight="30" x14ac:dyDescent="0.6"/>
  <cols>
    <col min="1" max="1" width="5.625" customWidth="1"/>
    <col min="2" max="2" width="11.625" style="1" customWidth="1"/>
    <col min="3" max="14" width="8.625" style="1" customWidth="1"/>
    <col min="15" max="15" width="9" style="1"/>
    <col min="16" max="16" width="12.125" style="1" bestFit="1" customWidth="1"/>
    <col min="17" max="16384" width="9" style="1"/>
  </cols>
  <sheetData>
    <row r="1" spans="1:16" ht="17.25" customHeight="1" x14ac:dyDescent="0.6"/>
    <row r="2" spans="1:16" x14ac:dyDescent="0.6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ht="24.95" customHeight="1" x14ac:dyDescent="0.6">
      <c r="P3" s="5"/>
    </row>
    <row r="4" spans="1:16" ht="24.95" customHeight="1" x14ac:dyDescent="0.6">
      <c r="B4" s="36" t="s">
        <v>55</v>
      </c>
      <c r="C4" s="36"/>
      <c r="D4" s="36"/>
      <c r="E4" s="36"/>
      <c r="F4" s="37"/>
      <c r="G4" s="37"/>
      <c r="H4" s="37"/>
      <c r="I4" s="37"/>
      <c r="J4" s="37"/>
      <c r="K4" s="37"/>
      <c r="L4" s="37"/>
      <c r="M4" s="37"/>
      <c r="N4" s="37"/>
      <c r="P4" s="5"/>
    </row>
    <row r="5" spans="1:16" ht="24.95" customHeight="1" x14ac:dyDescent="0.6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5"/>
    </row>
    <row r="6" spans="1:16" ht="11.25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P6" s="5"/>
    </row>
    <row r="7" spans="1:16" ht="24.95" customHeight="1" x14ac:dyDescent="0.6">
      <c r="B7" s="36" t="s">
        <v>76</v>
      </c>
      <c r="C7" s="36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P7" s="5"/>
    </row>
    <row r="8" spans="1:16" ht="24.95" customHeight="1" x14ac:dyDescent="0.6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P8" s="5"/>
    </row>
    <row r="9" spans="1:16" ht="11.25" customHeight="1" x14ac:dyDescent="0.6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P9" s="5"/>
    </row>
    <row r="10" spans="1:16" ht="24.95" customHeight="1" x14ac:dyDescent="0.6">
      <c r="B10" s="36" t="s">
        <v>79</v>
      </c>
      <c r="C10" s="36"/>
      <c r="D10" s="36"/>
      <c r="E10" s="36"/>
      <c r="F10" s="37"/>
      <c r="G10" s="37"/>
      <c r="H10" s="37"/>
      <c r="I10" s="37"/>
      <c r="J10" s="37"/>
      <c r="K10" s="37"/>
      <c r="L10" s="37"/>
      <c r="M10" s="37"/>
      <c r="N10" s="37"/>
      <c r="P10" s="5"/>
    </row>
    <row r="11" spans="1:16" ht="61.5" customHeight="1" x14ac:dyDescent="0.6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P11" s="5"/>
    </row>
    <row r="12" spans="1:16" ht="11.25" customHeight="1" x14ac:dyDescent="0.6">
      <c r="P12" s="5"/>
    </row>
    <row r="13" spans="1:16" ht="29.25" customHeight="1" thickBot="1" x14ac:dyDescent="0.65">
      <c r="C13" s="24" t="s">
        <v>80</v>
      </c>
      <c r="D13" s="24"/>
      <c r="E13" s="24"/>
      <c r="F13" s="24"/>
      <c r="G13" s="24"/>
      <c r="H13" s="24"/>
      <c r="I13" s="24"/>
      <c r="J13" s="24"/>
      <c r="K13" s="24" t="s">
        <v>81</v>
      </c>
      <c r="L13" s="24"/>
      <c r="M13" s="24"/>
      <c r="N13" s="24"/>
      <c r="P13" s="5"/>
    </row>
    <row r="14" spans="1:16" x14ac:dyDescent="0.6">
      <c r="A14" s="2" t="s">
        <v>9</v>
      </c>
      <c r="B14" s="17"/>
      <c r="C14" s="21" t="s">
        <v>73</v>
      </c>
      <c r="D14" s="22" t="s">
        <v>74</v>
      </c>
      <c r="E14" s="22" t="s">
        <v>75</v>
      </c>
      <c r="F14" s="29" t="s">
        <v>1</v>
      </c>
      <c r="G14" s="22" t="s">
        <v>0</v>
      </c>
      <c r="H14" s="22" t="s">
        <v>2</v>
      </c>
      <c r="I14" s="22" t="s">
        <v>3</v>
      </c>
      <c r="J14" s="22" t="s">
        <v>4</v>
      </c>
      <c r="K14" s="22" t="s">
        <v>5</v>
      </c>
      <c r="L14" s="22" t="s">
        <v>6</v>
      </c>
      <c r="M14" s="22" t="s">
        <v>7</v>
      </c>
      <c r="N14" s="23" t="s">
        <v>8</v>
      </c>
      <c r="P14" s="5"/>
    </row>
    <row r="15" spans="1:16" ht="30.75" thickBot="1" x14ac:dyDescent="0.65">
      <c r="B15" s="13" t="s">
        <v>56</v>
      </c>
      <c r="C15" s="18">
        <v>28</v>
      </c>
      <c r="D15" s="19">
        <v>29</v>
      </c>
      <c r="E15" s="19">
        <v>28</v>
      </c>
      <c r="F15" s="30">
        <v>28</v>
      </c>
      <c r="G15" s="19">
        <v>29</v>
      </c>
      <c r="H15" s="19">
        <v>27</v>
      </c>
      <c r="I15" s="19">
        <v>29</v>
      </c>
      <c r="J15" s="19">
        <v>30</v>
      </c>
      <c r="K15" s="19">
        <v>27</v>
      </c>
      <c r="L15" s="19">
        <v>26</v>
      </c>
      <c r="M15" s="19">
        <v>28</v>
      </c>
      <c r="N15" s="20">
        <v>28</v>
      </c>
      <c r="P15" s="5"/>
    </row>
    <row r="16" spans="1:16" ht="13.5" customHeight="1" thickBot="1" x14ac:dyDescent="0.65"/>
    <row r="17" spans="1:13" ht="30.75" thickBot="1" x14ac:dyDescent="0.65">
      <c r="A17" s="2" t="s">
        <v>10</v>
      </c>
      <c r="B17" s="38" t="s">
        <v>11</v>
      </c>
      <c r="C17" s="39"/>
      <c r="D17" s="40"/>
      <c r="E17" s="44">
        <f>SUM(C15:N15)</f>
        <v>337</v>
      </c>
      <c r="F17" s="45"/>
      <c r="H17" s="28" t="s">
        <v>13</v>
      </c>
      <c r="I17" s="26"/>
      <c r="J17" s="26" t="s">
        <v>15</v>
      </c>
      <c r="K17" s="26"/>
      <c r="L17" s="26" t="s">
        <v>17</v>
      </c>
    </row>
    <row r="18" spans="1:13" ht="33.75" thickBot="1" x14ac:dyDescent="0.65">
      <c r="B18" s="41" t="s">
        <v>12</v>
      </c>
      <c r="C18" s="42"/>
      <c r="D18" s="43"/>
      <c r="E18" s="46">
        <v>12</v>
      </c>
      <c r="F18" s="43"/>
      <c r="H18" s="4">
        <f>E17</f>
        <v>337</v>
      </c>
      <c r="I18" s="3" t="s">
        <v>14</v>
      </c>
      <c r="J18" s="4">
        <f>E18</f>
        <v>12</v>
      </c>
      <c r="K18" s="3" t="s">
        <v>16</v>
      </c>
      <c r="L18" s="6">
        <f>IFERROR(ROUNDDOWN(H18/J18,0)," ")</f>
        <v>28</v>
      </c>
    </row>
    <row r="19" spans="1:13" ht="13.5" customHeight="1" x14ac:dyDescent="0.6">
      <c r="E19" s="16"/>
      <c r="H19" s="16"/>
    </row>
    <row r="20" spans="1:13" ht="30.75" thickBot="1" x14ac:dyDescent="0.65">
      <c r="A20" s="2" t="s">
        <v>18</v>
      </c>
      <c r="B20" s="26" t="s">
        <v>17</v>
      </c>
      <c r="D20" s="47" t="s">
        <v>21</v>
      </c>
      <c r="E20" s="48"/>
      <c r="G20" s="26" t="s">
        <v>15</v>
      </c>
      <c r="H20" s="27"/>
      <c r="I20" s="27"/>
      <c r="J20" s="31"/>
      <c r="K20" s="47" t="s">
        <v>71</v>
      </c>
      <c r="L20" s="48"/>
      <c r="M20" s="48"/>
    </row>
    <row r="21" spans="1:13" ht="33.75" thickBot="1" x14ac:dyDescent="0.65">
      <c r="B21" s="7">
        <f>L18</f>
        <v>28</v>
      </c>
      <c r="C21" s="3" t="s">
        <v>19</v>
      </c>
      <c r="D21" s="52">
        <v>12300</v>
      </c>
      <c r="E21" s="53"/>
      <c r="F21" s="3" t="s">
        <v>19</v>
      </c>
      <c r="G21" s="6">
        <f>E18</f>
        <v>12</v>
      </c>
      <c r="H21" s="3" t="s">
        <v>14</v>
      </c>
      <c r="I21" s="3">
        <v>12</v>
      </c>
      <c r="J21" s="32" t="s">
        <v>16</v>
      </c>
      <c r="K21" s="49">
        <f>IFERROR(ROUNDDOWN(B21*D21*G21/12,-2)," ")</f>
        <v>344400</v>
      </c>
      <c r="L21" s="50"/>
      <c r="M21" s="51"/>
    </row>
    <row r="23" spans="1:13" hidden="1" x14ac:dyDescent="0.6"/>
    <row r="24" spans="1:13" hidden="1" x14ac:dyDescent="0.6">
      <c r="B24" s="5">
        <v>50000</v>
      </c>
    </row>
    <row r="25" spans="1:13" hidden="1" x14ac:dyDescent="0.6">
      <c r="B25" s="5">
        <v>25000</v>
      </c>
    </row>
    <row r="26" spans="1:13" hidden="1" x14ac:dyDescent="0.6">
      <c r="B26" s="5">
        <v>12300</v>
      </c>
    </row>
    <row r="27" spans="1:13" hidden="1" x14ac:dyDescent="0.6">
      <c r="B27" s="5">
        <v>6150</v>
      </c>
    </row>
    <row r="28" spans="1:13" hidden="1" x14ac:dyDescent="0.6">
      <c r="B28" s="5">
        <v>9600</v>
      </c>
    </row>
    <row r="29" spans="1:13" hidden="1" x14ac:dyDescent="0.6">
      <c r="B29" s="5">
        <v>2100</v>
      </c>
    </row>
    <row r="30" spans="1:13" hidden="1" x14ac:dyDescent="0.6">
      <c r="B30" s="5">
        <v>2400</v>
      </c>
    </row>
    <row r="31" spans="1:13" x14ac:dyDescent="0.6">
      <c r="B31" s="5"/>
    </row>
    <row r="32" spans="1:13" x14ac:dyDescent="0.6">
      <c r="B32" s="5"/>
    </row>
    <row r="33" spans="2:2" x14ac:dyDescent="0.6">
      <c r="B33" s="5"/>
    </row>
    <row r="34" spans="2:2" x14ac:dyDescent="0.6">
      <c r="B34" s="5"/>
    </row>
  </sheetData>
  <sheetProtection sheet="1" objects="1" scenarios="1"/>
  <mergeCells count="12">
    <mergeCell ref="B18:D18"/>
    <mergeCell ref="E18:F18"/>
    <mergeCell ref="D20:E20"/>
    <mergeCell ref="K20:M20"/>
    <mergeCell ref="D21:E21"/>
    <mergeCell ref="K21:M21"/>
    <mergeCell ref="A2:N2"/>
    <mergeCell ref="B4:N5"/>
    <mergeCell ref="B7:N8"/>
    <mergeCell ref="B10:N11"/>
    <mergeCell ref="B17:D17"/>
    <mergeCell ref="E17:F17"/>
  </mergeCells>
  <phoneticPr fontId="1"/>
  <dataValidations count="1">
    <dataValidation type="list" allowBlank="1" showInputMessage="1" showErrorMessage="1" sqref="D21:E21">
      <formula1>$B$23:$B$30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2"/>
  <sheetViews>
    <sheetView workbookViewId="0">
      <selection activeCell="D3" sqref="D3:D13"/>
    </sheetView>
  </sheetViews>
  <sheetFormatPr defaultRowHeight="18.75" x14ac:dyDescent="0.4"/>
  <cols>
    <col min="3" max="3" width="30.25" customWidth="1"/>
    <col min="4" max="4" width="37.5" customWidth="1"/>
    <col min="5" max="6" width="9" customWidth="1"/>
  </cols>
  <sheetData>
    <row r="1" spans="2:4" ht="32.25" customHeight="1" thickBot="1" x14ac:dyDescent="0.55000000000000004">
      <c r="B1" s="47" t="s">
        <v>46</v>
      </c>
      <c r="C1" s="54"/>
      <c r="D1" s="54"/>
    </row>
    <row r="2" spans="2:4" ht="19.5" thickBot="1" x14ac:dyDescent="0.45">
      <c r="B2" s="8" t="s">
        <v>22</v>
      </c>
      <c r="C2" s="9" t="s">
        <v>23</v>
      </c>
      <c r="D2" s="9" t="s">
        <v>20</v>
      </c>
    </row>
    <row r="3" spans="2:4" ht="24.95" customHeight="1" x14ac:dyDescent="0.4">
      <c r="B3" s="55" t="s">
        <v>24</v>
      </c>
      <c r="C3" s="10" t="s">
        <v>50</v>
      </c>
      <c r="D3" s="60" t="s">
        <v>77</v>
      </c>
    </row>
    <row r="4" spans="2:4" ht="24.95" customHeight="1" x14ac:dyDescent="0.4">
      <c r="B4" s="56"/>
      <c r="C4" s="10" t="s">
        <v>51</v>
      </c>
      <c r="D4" s="61"/>
    </row>
    <row r="5" spans="2:4" ht="24.95" customHeight="1" x14ac:dyDescent="0.4">
      <c r="B5" s="56"/>
      <c r="C5" s="10" t="s">
        <v>25</v>
      </c>
      <c r="D5" s="61"/>
    </row>
    <row r="6" spans="2:4" ht="24.95" customHeight="1" x14ac:dyDescent="0.4">
      <c r="B6" s="56"/>
      <c r="C6" s="10" t="s">
        <v>57</v>
      </c>
      <c r="D6" s="61"/>
    </row>
    <row r="7" spans="2:4" ht="24.95" customHeight="1" x14ac:dyDescent="0.4">
      <c r="B7" s="56"/>
      <c r="C7" s="10" t="s">
        <v>65</v>
      </c>
      <c r="D7" s="61"/>
    </row>
    <row r="8" spans="2:4" ht="24.95" customHeight="1" x14ac:dyDescent="0.4">
      <c r="B8" s="56"/>
      <c r="C8" s="12" t="s">
        <v>58</v>
      </c>
      <c r="D8" s="61"/>
    </row>
    <row r="9" spans="2:4" ht="33.75" customHeight="1" x14ac:dyDescent="0.4">
      <c r="B9" s="56"/>
      <c r="C9" s="12" t="s">
        <v>59</v>
      </c>
      <c r="D9" s="61"/>
    </row>
    <row r="10" spans="2:4" ht="24.75" customHeight="1" x14ac:dyDescent="0.4">
      <c r="B10" s="56"/>
      <c r="C10" s="12" t="s">
        <v>60</v>
      </c>
      <c r="D10" s="61"/>
    </row>
    <row r="11" spans="2:4" ht="24.95" customHeight="1" x14ac:dyDescent="0.4">
      <c r="B11" s="56"/>
      <c r="C11" s="12" t="s">
        <v>61</v>
      </c>
      <c r="D11" s="61"/>
    </row>
    <row r="12" spans="2:4" ht="24.95" customHeight="1" x14ac:dyDescent="0.4">
      <c r="B12" s="56"/>
      <c r="C12" s="12" t="s">
        <v>62</v>
      </c>
      <c r="D12" s="61"/>
    </row>
    <row r="13" spans="2:4" ht="33.75" customHeight="1" thickBot="1" x14ac:dyDescent="0.45">
      <c r="B13" s="56"/>
      <c r="C13" s="25" t="s">
        <v>63</v>
      </c>
      <c r="D13" s="62"/>
    </row>
    <row r="14" spans="2:4" ht="24.95" customHeight="1" x14ac:dyDescent="0.4">
      <c r="B14" s="56"/>
      <c r="C14" s="10" t="s">
        <v>26</v>
      </c>
      <c r="D14" s="60" t="s">
        <v>78</v>
      </c>
    </row>
    <row r="15" spans="2:4" ht="24.95" customHeight="1" x14ac:dyDescent="0.4">
      <c r="B15" s="56"/>
      <c r="C15" s="10" t="s">
        <v>27</v>
      </c>
      <c r="D15" s="61"/>
    </row>
    <row r="16" spans="2:4" ht="24.95" customHeight="1" x14ac:dyDescent="0.4">
      <c r="B16" s="56"/>
      <c r="C16" s="10" t="s">
        <v>28</v>
      </c>
      <c r="D16" s="61"/>
    </row>
    <row r="17" spans="2:4" ht="24.95" customHeight="1" x14ac:dyDescent="0.4">
      <c r="B17" s="56"/>
      <c r="C17" s="10" t="s">
        <v>29</v>
      </c>
      <c r="D17" s="61"/>
    </row>
    <row r="18" spans="2:4" ht="24.95" customHeight="1" x14ac:dyDescent="0.4">
      <c r="B18" s="56"/>
      <c r="C18" s="10" t="s">
        <v>30</v>
      </c>
      <c r="D18" s="61"/>
    </row>
    <row r="19" spans="2:4" ht="24.95" customHeight="1" x14ac:dyDescent="0.4">
      <c r="B19" s="56"/>
      <c r="C19" s="10" t="s">
        <v>31</v>
      </c>
      <c r="D19" s="61"/>
    </row>
    <row r="20" spans="2:4" ht="33.75" customHeight="1" thickBot="1" x14ac:dyDescent="0.45">
      <c r="B20" s="57"/>
      <c r="C20" s="11" t="s">
        <v>32</v>
      </c>
      <c r="D20" s="62"/>
    </row>
    <row r="21" spans="2:4" ht="24.75" customHeight="1" x14ac:dyDescent="0.4">
      <c r="B21" s="55" t="s">
        <v>33</v>
      </c>
      <c r="C21" s="10" t="s">
        <v>50</v>
      </c>
      <c r="D21" s="63" t="s">
        <v>83</v>
      </c>
    </row>
    <row r="22" spans="2:4" ht="24.95" customHeight="1" x14ac:dyDescent="0.4">
      <c r="B22" s="56"/>
      <c r="C22" s="10" t="s">
        <v>34</v>
      </c>
      <c r="D22" s="64"/>
    </row>
    <row r="23" spans="2:4" ht="36.75" customHeight="1" x14ac:dyDescent="0.4">
      <c r="B23" s="56"/>
      <c r="C23" s="10" t="s">
        <v>64</v>
      </c>
      <c r="D23" s="64"/>
    </row>
    <row r="24" spans="2:4" ht="24.95" customHeight="1" x14ac:dyDescent="0.4">
      <c r="B24" s="56"/>
      <c r="C24" s="10" t="s">
        <v>35</v>
      </c>
      <c r="D24" s="64"/>
    </row>
    <row r="25" spans="2:4" ht="24.95" customHeight="1" x14ac:dyDescent="0.4">
      <c r="B25" s="56"/>
      <c r="C25" s="10" t="s">
        <v>36</v>
      </c>
      <c r="D25" s="64"/>
    </row>
    <row r="26" spans="2:4" ht="24.95" customHeight="1" x14ac:dyDescent="0.4">
      <c r="B26" s="56"/>
      <c r="C26" s="10" t="s">
        <v>52</v>
      </c>
      <c r="D26" s="64"/>
    </row>
    <row r="27" spans="2:4" ht="24.95" customHeight="1" x14ac:dyDescent="0.4">
      <c r="B27" s="56"/>
      <c r="C27" s="10" t="s">
        <v>53</v>
      </c>
      <c r="D27" s="64"/>
    </row>
    <row r="28" spans="2:4" ht="24.95" customHeight="1" thickBot="1" x14ac:dyDescent="0.45">
      <c r="B28" s="56"/>
      <c r="C28" s="11" t="s">
        <v>54</v>
      </c>
      <c r="D28" s="65"/>
    </row>
    <row r="29" spans="2:4" ht="24.95" customHeight="1" x14ac:dyDescent="0.4">
      <c r="B29" s="56"/>
      <c r="C29" s="10" t="s">
        <v>26</v>
      </c>
      <c r="D29" s="66" t="s">
        <v>84</v>
      </c>
    </row>
    <row r="30" spans="2:4" ht="24.95" customHeight="1" x14ac:dyDescent="0.4">
      <c r="B30" s="56"/>
      <c r="C30" s="10" t="s">
        <v>37</v>
      </c>
      <c r="D30" s="66" t="s">
        <v>85</v>
      </c>
    </row>
    <row r="31" spans="2:4" ht="24.95" customHeight="1" x14ac:dyDescent="0.4">
      <c r="B31" s="56"/>
      <c r="C31" s="10" t="s">
        <v>38</v>
      </c>
      <c r="D31" s="66" t="s">
        <v>86</v>
      </c>
    </row>
    <row r="32" spans="2:4" ht="24.95" customHeight="1" x14ac:dyDescent="0.4">
      <c r="B32" s="56"/>
      <c r="C32" s="10" t="s">
        <v>39</v>
      </c>
      <c r="D32" s="67"/>
    </row>
    <row r="33" spans="2:4" ht="24.95" customHeight="1" x14ac:dyDescent="0.4">
      <c r="B33" s="56"/>
      <c r="C33" s="10" t="s">
        <v>40</v>
      </c>
      <c r="D33" s="67"/>
    </row>
    <row r="34" spans="2:4" ht="24.95" customHeight="1" x14ac:dyDescent="0.4">
      <c r="B34" s="56"/>
      <c r="C34" s="10" t="s">
        <v>41</v>
      </c>
      <c r="D34" s="67"/>
    </row>
    <row r="35" spans="2:4" ht="24.95" customHeight="1" x14ac:dyDescent="0.4">
      <c r="B35" s="56"/>
      <c r="C35" s="10" t="s">
        <v>42</v>
      </c>
      <c r="D35" s="67"/>
    </row>
    <row r="36" spans="2:4" ht="24.95" customHeight="1" x14ac:dyDescent="0.4">
      <c r="B36" s="56"/>
      <c r="C36" s="10" t="s">
        <v>66</v>
      </c>
      <c r="D36" s="67"/>
    </row>
    <row r="37" spans="2:4" ht="24.95" customHeight="1" x14ac:dyDescent="0.4">
      <c r="B37" s="56"/>
      <c r="C37" s="10" t="s">
        <v>67</v>
      </c>
      <c r="D37" s="67"/>
    </row>
    <row r="38" spans="2:4" ht="24.95" customHeight="1" x14ac:dyDescent="0.4">
      <c r="B38" s="56"/>
      <c r="C38" s="10" t="s">
        <v>68</v>
      </c>
      <c r="D38" s="67"/>
    </row>
    <row r="39" spans="2:4" ht="24.95" customHeight="1" x14ac:dyDescent="0.4">
      <c r="B39" s="56"/>
      <c r="C39" s="10" t="s">
        <v>69</v>
      </c>
      <c r="D39" s="67"/>
    </row>
    <row r="40" spans="2:4" ht="24.95" customHeight="1" thickBot="1" x14ac:dyDescent="0.45">
      <c r="B40" s="56"/>
      <c r="C40" s="25" t="s">
        <v>70</v>
      </c>
      <c r="D40" s="68"/>
    </row>
    <row r="41" spans="2:4" ht="38.25" customHeight="1" x14ac:dyDescent="0.4">
      <c r="B41" s="58" t="s">
        <v>43</v>
      </c>
      <c r="C41" s="10" t="s">
        <v>44</v>
      </c>
      <c r="D41" s="60" t="s">
        <v>82</v>
      </c>
    </row>
    <row r="42" spans="2:4" ht="39" customHeight="1" thickBot="1" x14ac:dyDescent="0.45">
      <c r="B42" s="59"/>
      <c r="C42" s="11" t="s">
        <v>45</v>
      </c>
      <c r="D42" s="62"/>
    </row>
  </sheetData>
  <mergeCells count="8">
    <mergeCell ref="B1:D1"/>
    <mergeCell ref="D41:D42"/>
    <mergeCell ref="B3:B20"/>
    <mergeCell ref="D3:D13"/>
    <mergeCell ref="D14:D20"/>
    <mergeCell ref="B21:B40"/>
    <mergeCell ref="B41:B42"/>
    <mergeCell ref="D21:D28"/>
  </mergeCells>
  <phoneticPr fontId="1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実績額算出</vt:lpstr>
      <vt:lpstr>実績額算出 (記載例)</vt:lpstr>
      <vt:lpstr>補助単価表</vt:lpstr>
      <vt:lpstr>実績額算出!Print_Area</vt:lpstr>
      <vt:lpstr>'実績額算出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2023-07-03T07:48:21Z</dcterms:modified>
</cp:coreProperties>
</file>