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9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5" i="16" l="1"/>
  <c r="A6" i="16"/>
  <c r="A7" i="16"/>
  <c r="A8" i="16"/>
  <c r="A9" i="16"/>
  <c r="A15" i="14" l="1"/>
  <c r="A16" i="14"/>
  <c r="A17" i="14"/>
  <c r="A4" i="16" l="1"/>
  <c r="A11" i="16"/>
  <c r="A12" i="16"/>
  <c r="A13" i="16"/>
  <c r="A14" i="16"/>
  <c r="A15" i="16"/>
  <c r="A16" i="16"/>
  <c r="A17" i="16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A18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<sst xmlns="http://schemas.openxmlformats.org/spreadsheetml/2006/main" count="254" uniqueCount="153">
  <si>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</si>
  <si>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</si>
  <si>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</si>
  <si>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</si>
  <si>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</si>
  <si>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</si>
  <si>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</si>
  <si>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</si>
  <si>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</si>
  <si>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</si>
  <si>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</si>
  <si>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</si>
  <si>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</si>
  <si>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</si>
  <si>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</si>
  <si>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</si>
  <si>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</si>
  <si>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</si>
  <si>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</si>
  <si>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</si>
  <si>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</si>
  <si>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</si>
  <si>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</si>
  <si>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</si>
  <si>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</si>
  <si>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</si>
  <si>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</si>
  <si>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</si>
  <si>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</si>
  <si>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</si>
  <si>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</si>
  <si>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</si>
  <si>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</si>
  <si>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</si>
  <si>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</si>
  <si>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</si>
  <si>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</si>
  <si>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</si>
  <si>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</si>
  <si>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</si>
  <si>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旅館・ホテル営業</t>
  </si>
  <si>
    <t>ＫＯＫＯ　ＨＯＴＥＬ　仙台勾当台公園</t>
  </si>
  <si>
    <t>022-721-2082</t>
  </si>
  <si>
    <t>青葉区本町二丁目１５－１０</t>
  </si>
  <si>
    <t>㈱フィーノホテルズ</t>
  </si>
  <si>
    <t>代表取締役　高倉　茂</t>
  </si>
  <si>
    <t>東京都千代田区岩本町一丁目１２－３</t>
  </si>
  <si>
    <t>03-5822-3090</t>
  </si>
  <si>
    <t>ＫＯＫＯ　ＨＯＴＥＬ　仙台駅前　Ｗｅｓｔ</t>
  </si>
  <si>
    <t>022-263-7607</t>
  </si>
  <si>
    <t>青葉区中央三丁目８－２７</t>
  </si>
  <si>
    <t>ＫＯＫＯ　ＨＯＴＥＬ　仙台駅前　Ｓｏｕｔｈ</t>
  </si>
  <si>
    <t>022-266-8873</t>
  </si>
  <si>
    <t>青葉区中央四丁目７－１</t>
  </si>
  <si>
    <t>その他</t>
  </si>
  <si>
    <t>愛子天空の湯　そよぎの杜</t>
  </si>
  <si>
    <t>022-796-1437</t>
  </si>
  <si>
    <t>青葉区錦ケ丘一丁目２－８８</t>
  </si>
  <si>
    <t>㈱ＧＥＮ</t>
  </si>
  <si>
    <t>ｍｉｄ－ｃ</t>
  </si>
  <si>
    <t>022-796-0980</t>
  </si>
  <si>
    <t>青葉区中央一丁目７－２８</t>
  </si>
  <si>
    <t>アルファビル　２階</t>
  </si>
  <si>
    <t>浜野　浩太</t>
  </si>
  <si>
    <t>ｃｏｍｆｏｒｔａｂｌｅ</t>
  </si>
  <si>
    <t>022-352-5408</t>
  </si>
  <si>
    <t>若林区かすみ町５－３４</t>
  </si>
  <si>
    <t>吉田　敏人</t>
  </si>
  <si>
    <t>ＴＨＥＡＴＥＲ　ＳＥＮＤＡＩ</t>
  </si>
  <si>
    <t>022-397-6366</t>
  </si>
  <si>
    <t>青葉区中央三丁目５－１</t>
  </si>
  <si>
    <t>Ｔ＆Ｉビル　３階</t>
  </si>
  <si>
    <t>㈱ＴＨＥＡＴＥＲ</t>
  </si>
  <si>
    <t>ＡＩＭＡ</t>
  </si>
  <si>
    <t>青葉区中央三丁目６－５</t>
  </si>
  <si>
    <t>佐藤商店ビル　４階</t>
  </si>
  <si>
    <t>三浦　恵美</t>
  </si>
  <si>
    <t>ＡＣＴ　仙台</t>
  </si>
  <si>
    <t>022-397-7686</t>
  </si>
  <si>
    <t>青葉区一番町三丁目１－１５</t>
  </si>
  <si>
    <t>巴屋ビル　４階</t>
  </si>
  <si>
    <t>(同)　ＡＣＴ</t>
    <rPh sb="1" eb="2">
      <t>ドウ</t>
    </rPh>
    <phoneticPr fontId="18"/>
  </si>
  <si>
    <t>ＡＣＴ　仙台　ｄｅｕｘｉｅｍｅ</t>
  </si>
  <si>
    <t>022-738-7805</t>
  </si>
  <si>
    <t>青葉区一番町四丁目５－７</t>
  </si>
  <si>
    <t>シエロ一番町　５階Ｅ</t>
  </si>
  <si>
    <t>ｎａｉｌ＆ｅｙｅｌａｓｈ　ｓａｌｏｎ　Ａｘｉａ</t>
  </si>
  <si>
    <t>022-393-7085</t>
  </si>
  <si>
    <t>青葉区春日町３－４－２０３</t>
  </si>
  <si>
    <t>メゾン定禅寺ビル　２階</t>
  </si>
  <si>
    <t>㈱アンジェ</t>
  </si>
  <si>
    <t>ＫＩＳＥＩ北仙台店</t>
  </si>
  <si>
    <t>022-234-3302</t>
  </si>
  <si>
    <t>青葉区昭和町５－３８</t>
  </si>
  <si>
    <t>㈱紀生</t>
  </si>
  <si>
    <t>ＰｒｉｖａｔｅＳａｌｏｎ　ＢＡＵＭ</t>
  </si>
  <si>
    <t>青葉区通町二丁目１－８</t>
  </si>
  <si>
    <t>吉本ビル　１階</t>
  </si>
  <si>
    <t>石川　樹津美</t>
  </si>
  <si>
    <t>ラポールヘア　仙台福田町店</t>
  </si>
  <si>
    <t>022-254-2660</t>
  </si>
  <si>
    <t>宮城野区福田町南一丁目２－１</t>
  </si>
  <si>
    <t>富松商店ビル１階</t>
  </si>
  <si>
    <t>㈱ラポールヘア・グループ</t>
  </si>
  <si>
    <t>美容室　末永</t>
  </si>
  <si>
    <t>若林区連坊一丁目１２－１５</t>
  </si>
  <si>
    <t>末永　恵理</t>
  </si>
  <si>
    <t>ｈａｉｒ　ｓａｌｏｎ　Ｄｅａｒ　Ｂｉｒｔｈｄａｙ　Ｒｅｎｂｏ</t>
  </si>
  <si>
    <t>022-385-5547</t>
  </si>
  <si>
    <t>若林区連坊二丁目１１－２８</t>
  </si>
  <si>
    <t>１階</t>
  </si>
  <si>
    <t>成田　哲也</t>
  </si>
  <si>
    <t>ｓｏｌｉｔｏｎ</t>
  </si>
  <si>
    <t>022-724-7217</t>
  </si>
  <si>
    <t>若林区清水小路８－２</t>
  </si>
  <si>
    <t>ＣＡアークビル７階</t>
  </si>
  <si>
    <t>㈲アドグラフィック</t>
  </si>
  <si>
    <t>ロレインブロウ仙台長町店</t>
  </si>
  <si>
    <t>太白区長町八丁目２１－８</t>
  </si>
  <si>
    <t>ディオコート長町　２０２号室</t>
  </si>
  <si>
    <t>阿部　和康</t>
  </si>
  <si>
    <t>ＫｉｉＲＯ</t>
  </si>
  <si>
    <t>022-773-3033</t>
  </si>
  <si>
    <t>泉区市名坂字萩清水１００－２１</t>
  </si>
  <si>
    <t>伊藤　晃太</t>
  </si>
  <si>
    <t>一般</t>
  </si>
  <si>
    <t>ホンダクリーニング仙台　岩切店</t>
  </si>
  <si>
    <t>022-255-6657</t>
  </si>
  <si>
    <t>宮城野区岩切一丁目１－４０</t>
  </si>
  <si>
    <t>㈱ホンダクリーニング仙台</t>
  </si>
  <si>
    <t>浴用</t>
  </si>
  <si>
    <t>男子　天然温泉</t>
  </si>
  <si>
    <t>愛子天空の湯そよぎの杜　源泉</t>
  </si>
  <si>
    <t>仙台市青葉区錦ケ丘一丁目２－８８</t>
  </si>
  <si>
    <t>ナトリウム・カルシウム-塩化物温泉（低張性・弱アルカリ性・高温泉）</t>
  </si>
  <si>
    <t>022-796-1534</t>
  </si>
  <si>
    <t>女子　天然温泉</t>
  </si>
  <si>
    <t>男子　壺湯</t>
  </si>
  <si>
    <t>女子　壺湯</t>
  </si>
  <si>
    <t>鷹泉閣　岩松旅館</t>
  </si>
  <si>
    <t>あずさ</t>
  </si>
  <si>
    <t>不二の湯</t>
  </si>
  <si>
    <t>仙台市青葉区作並字深沢山１４－４、１４－５</t>
  </si>
  <si>
    <t>ナトリウム・カルシウム－硫酸塩・塩化物泉　低張性弱アルカリ性高温泉</t>
  </si>
  <si>
    <t>022-395-2211</t>
  </si>
  <si>
    <t>青葉区作並字元木１６</t>
  </si>
  <si>
    <t>㈱鷹泉閣　岩松旅館</t>
  </si>
  <si>
    <t>ひのき</t>
  </si>
  <si>
    <t>M.BALANCE　仙台一番町</t>
    <rPh sb="10" eb="12">
      <t>センダイ</t>
    </rPh>
    <rPh sb="12" eb="15">
      <t>イチバンチョウ</t>
    </rPh>
    <phoneticPr fontId="18"/>
  </si>
  <si>
    <t>青葉区一番町一丁目２－３３</t>
    <rPh sb="0" eb="3">
      <t>アオバク</t>
    </rPh>
    <rPh sb="3" eb="6">
      <t>イチバンチョウ</t>
    </rPh>
    <rPh sb="6" eb="9">
      <t>イッチョウメ</t>
    </rPh>
    <phoneticPr fontId="18"/>
  </si>
  <si>
    <t>大成有楽不動産㈱</t>
    <rPh sb="0" eb="2">
      <t>タイセイ</t>
    </rPh>
    <rPh sb="2" eb="4">
      <t>ユウラク</t>
    </rPh>
    <rPh sb="4" eb="7">
      <t>フドウサン</t>
    </rPh>
    <phoneticPr fontId="18"/>
  </si>
  <si>
    <t>事務所</t>
    <rPh sb="0" eb="2">
      <t>ジム</t>
    </rPh>
    <rPh sb="2" eb="3">
      <t>ショ</t>
    </rPh>
    <phoneticPr fontId="18"/>
  </si>
  <si>
    <t>2023年9月</t>
    <rPh sb="4" eb="5">
      <t>ネン</t>
    </rPh>
    <rPh sb="6" eb="7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</si>
</sst>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B3" sqref="B3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152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40</v>
      </c>
      <c r="C4" s="2" t="s">
        <v>41</v>
      </c>
      <c r="D4" s="2" t="s">
        <v>42</v>
      </c>
      <c r="E4" s="2" t="s">
        <v>43</v>
      </c>
      <c r="F4" s="2"/>
      <c r="G4" s="2" t="s">
        <v>44</v>
      </c>
      <c r="H4" s="2" t="s">
        <v>45</v>
      </c>
      <c r="I4" s="2" t="s">
        <v>46</v>
      </c>
      <c r="J4" s="2"/>
      <c r="K4" s="2" t="s">
        <v>47</v>
      </c>
      <c r="L4" s="2">
        <v>230</v>
      </c>
      <c r="M4" s="3">
        <v>45190</v>
      </c>
    </row>
    <row r="5" spans="1:16" x14ac:dyDescent="0.4">
      <c r="A5" s="2">
        <f t="shared" si="0"/>
        <v>2</v>
      </c>
      <c r="B5" s="2" t="s">
        <v>40</v>
      </c>
      <c r="C5" s="2" t="s">
        <v>48</v>
      </c>
      <c r="D5" s="2" t="s">
        <v>49</v>
      </c>
      <c r="E5" s="2" t="s">
        <v>50</v>
      </c>
      <c r="F5" s="2"/>
      <c r="G5" s="2" t="s">
        <v>44</v>
      </c>
      <c r="H5" s="2" t="s">
        <v>45</v>
      </c>
      <c r="I5" s="2" t="s">
        <v>46</v>
      </c>
      <c r="J5" s="2"/>
      <c r="K5" s="2" t="s">
        <v>47</v>
      </c>
      <c r="L5" s="2">
        <v>170</v>
      </c>
      <c r="M5" s="3">
        <v>45190</v>
      </c>
      <c r="N5" s="30"/>
    </row>
    <row r="6" spans="1:16" x14ac:dyDescent="0.4">
      <c r="A6" s="2">
        <f t="shared" si="0"/>
        <v>3</v>
      </c>
      <c r="B6" s="2" t="s">
        <v>40</v>
      </c>
      <c r="C6" s="2" t="s">
        <v>51</v>
      </c>
      <c r="D6" s="2" t="s">
        <v>52</v>
      </c>
      <c r="E6" s="2" t="s">
        <v>53</v>
      </c>
      <c r="F6" s="2"/>
      <c r="G6" s="2" t="s">
        <v>44</v>
      </c>
      <c r="H6" s="7" t="s">
        <v>45</v>
      </c>
      <c r="I6" s="7" t="s">
        <v>46</v>
      </c>
      <c r="J6" s="7"/>
      <c r="K6" s="7" t="s">
        <v>47</v>
      </c>
      <c r="L6" s="31">
        <v>190</v>
      </c>
      <c r="M6" s="3">
        <v>45190</v>
      </c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3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/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2023年9月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/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2023年9月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>
        <f t="shared" ref="A4:A13" si="0">IF(B4="","",ROW()-3)</f>
        <v>1</v>
      </c>
      <c r="B4" s="7" t="s">
        <v>54</v>
      </c>
      <c r="C4" s="7" t="s">
        <v>55</v>
      </c>
      <c r="D4" s="7" t="s">
        <v>56</v>
      </c>
      <c r="E4" s="7" t="s">
        <v>57</v>
      </c>
      <c r="F4" s="48"/>
      <c r="G4" s="7" t="s">
        <v>58</v>
      </c>
      <c r="H4" s="8">
        <v>45191</v>
      </c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/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2023年9月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59</v>
      </c>
      <c r="C4" s="48" t="s">
        <v>60</v>
      </c>
      <c r="D4" s="48" t="s">
        <v>61</v>
      </c>
      <c r="E4" s="48" t="s">
        <v>62</v>
      </c>
      <c r="F4" s="48" t="s">
        <v>63</v>
      </c>
      <c r="G4" s="49">
        <v>45196</v>
      </c>
      <c r="H4" s="48">
        <v>3</v>
      </c>
      <c r="I4" s="48">
        <v>71.88</v>
      </c>
    </row>
    <row r="5" spans="1:9" x14ac:dyDescent="0.4">
      <c r="A5" s="27">
        <f>IF(B5="","",ROW()-3)</f>
        <v>2</v>
      </c>
      <c r="B5" s="42" t="s">
        <v>64</v>
      </c>
      <c r="C5" s="42" t="s">
        <v>65</v>
      </c>
      <c r="D5" s="42" t="s">
        <v>66</v>
      </c>
      <c r="E5" s="42"/>
      <c r="F5" s="42" t="s">
        <v>67</v>
      </c>
      <c r="G5" s="43">
        <v>45190</v>
      </c>
      <c r="H5" s="42">
        <v>2</v>
      </c>
      <c r="I5" s="42">
        <v>14.29</v>
      </c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2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sqref="A1:B1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2023年9月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68</v>
      </c>
      <c r="C4" s="48" t="s">
        <v>69</v>
      </c>
      <c r="D4" s="48" t="s">
        <v>70</v>
      </c>
      <c r="E4" s="48" t="s">
        <v>71</v>
      </c>
      <c r="F4" s="48" t="s">
        <v>72</v>
      </c>
      <c r="G4" s="49">
        <v>45194</v>
      </c>
      <c r="H4" s="48">
        <v>22</v>
      </c>
      <c r="I4" s="48">
        <v>126.81</v>
      </c>
    </row>
    <row r="5" spans="1:11" s="46" customFormat="1" x14ac:dyDescent="0.4">
      <c r="A5" s="2">
        <f t="shared" si="0"/>
        <v>2</v>
      </c>
      <c r="B5" s="48" t="s">
        <v>73</v>
      </c>
      <c r="C5" s="48"/>
      <c r="D5" s="48" t="s">
        <v>74</v>
      </c>
      <c r="E5" s="48" t="s">
        <v>75</v>
      </c>
      <c r="F5" s="48" t="s">
        <v>76</v>
      </c>
      <c r="G5" s="49">
        <v>45182</v>
      </c>
      <c r="H5" s="48">
        <v>2</v>
      </c>
      <c r="I5" s="48">
        <v>18.989999999999998</v>
      </c>
    </row>
    <row r="6" spans="1:11" s="46" customFormat="1" x14ac:dyDescent="0.4">
      <c r="A6" s="2">
        <f t="shared" si="0"/>
        <v>3</v>
      </c>
      <c r="B6" s="48" t="s">
        <v>77</v>
      </c>
      <c r="C6" s="48" t="s">
        <v>78</v>
      </c>
      <c r="D6" s="48" t="s">
        <v>79</v>
      </c>
      <c r="E6" s="48" t="s">
        <v>80</v>
      </c>
      <c r="F6" s="48" t="s">
        <v>81</v>
      </c>
      <c r="G6" s="49">
        <v>45182</v>
      </c>
      <c r="H6" s="48">
        <v>9</v>
      </c>
      <c r="I6" s="48">
        <v>100.26</v>
      </c>
    </row>
    <row r="7" spans="1:11" s="46" customFormat="1" x14ac:dyDescent="0.4">
      <c r="A7" s="2">
        <f t="shared" si="0"/>
        <v>4</v>
      </c>
      <c r="B7" s="48" t="s">
        <v>82</v>
      </c>
      <c r="C7" s="48" t="s">
        <v>83</v>
      </c>
      <c r="D7" s="48" t="s">
        <v>84</v>
      </c>
      <c r="E7" s="48" t="s">
        <v>85</v>
      </c>
      <c r="F7" s="48" t="s">
        <v>81</v>
      </c>
      <c r="G7" s="49">
        <v>45175</v>
      </c>
      <c r="H7" s="48">
        <v>8</v>
      </c>
      <c r="I7" s="48">
        <v>71.64</v>
      </c>
    </row>
    <row r="8" spans="1:11" s="46" customFormat="1" x14ac:dyDescent="0.4">
      <c r="A8" s="2">
        <f>IF(B8="","",ROW()-3)</f>
        <v>5</v>
      </c>
      <c r="B8" s="48" t="s">
        <v>86</v>
      </c>
      <c r="C8" s="48" t="s">
        <v>87</v>
      </c>
      <c r="D8" s="48" t="s">
        <v>88</v>
      </c>
      <c r="E8" s="48" t="s">
        <v>89</v>
      </c>
      <c r="F8" s="48" t="s">
        <v>90</v>
      </c>
      <c r="G8" s="49">
        <v>45182</v>
      </c>
      <c r="H8" s="48">
        <v>1</v>
      </c>
      <c r="I8" s="48">
        <v>22.41</v>
      </c>
    </row>
    <row r="9" spans="1:11" s="46" customFormat="1" x14ac:dyDescent="0.4">
      <c r="A9" s="2">
        <f>IF(B9="","",ROW()-3)</f>
        <v>6</v>
      </c>
      <c r="B9" s="48" t="s">
        <v>91</v>
      </c>
      <c r="C9" s="48" t="s">
        <v>92</v>
      </c>
      <c r="D9" s="48" t="s">
        <v>93</v>
      </c>
      <c r="E9" s="48"/>
      <c r="F9" s="48" t="s">
        <v>94</v>
      </c>
      <c r="G9" s="49">
        <v>45170</v>
      </c>
      <c r="H9" s="48">
        <v>10</v>
      </c>
      <c r="I9" s="48">
        <v>112.47</v>
      </c>
    </row>
    <row r="10" spans="1:11" s="46" customFormat="1" x14ac:dyDescent="0.4">
      <c r="A10" s="2">
        <f>IF(B10="","",ROW()-3)</f>
        <v>7</v>
      </c>
      <c r="B10" s="48" t="s">
        <v>95</v>
      </c>
      <c r="C10" s="48"/>
      <c r="D10" s="48" t="s">
        <v>96</v>
      </c>
      <c r="E10" s="48" t="s">
        <v>97</v>
      </c>
      <c r="F10" s="48" t="s">
        <v>98</v>
      </c>
      <c r="G10" s="49">
        <v>45176</v>
      </c>
      <c r="H10" s="48">
        <v>2</v>
      </c>
      <c r="I10" s="48">
        <v>29.7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99</v>
      </c>
      <c r="C11" s="48" t="s">
        <v>100</v>
      </c>
      <c r="D11" s="48" t="s">
        <v>101</v>
      </c>
      <c r="E11" s="48" t="s">
        <v>102</v>
      </c>
      <c r="F11" s="48" t="s">
        <v>103</v>
      </c>
      <c r="G11" s="49">
        <v>45194</v>
      </c>
      <c r="H11" s="48">
        <v>8</v>
      </c>
      <c r="I11" s="48">
        <v>92.62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104</v>
      </c>
      <c r="C12" s="48"/>
      <c r="D12" s="48" t="s">
        <v>105</v>
      </c>
      <c r="E12" s="48"/>
      <c r="F12" s="48" t="s">
        <v>106</v>
      </c>
      <c r="G12" s="49">
        <v>45188</v>
      </c>
      <c r="H12" s="48">
        <v>1</v>
      </c>
      <c r="I12" s="48">
        <v>19.579999999999998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s="22">
        <v>45174</v>
      </c>
      <c r="H13">
        <v>4</v>
      </c>
      <c r="I13">
        <v>57.53</v>
      </c>
      <c r="J13" s="45"/>
      <c r="K13" s="45"/>
    </row>
    <row r="14" spans="1:11" s="46" customFormat="1" x14ac:dyDescent="0.4">
      <c r="A14" s="2">
        <f t="shared" si="1"/>
        <v>11</v>
      </c>
      <c r="B14" s="48" t="s">
        <v>112</v>
      </c>
      <c r="C14" s="48" t="s">
        <v>113</v>
      </c>
      <c r="D14" s="48" t="s">
        <v>114</v>
      </c>
      <c r="E14" s="48" t="s">
        <v>115</v>
      </c>
      <c r="F14" s="48" t="s">
        <v>116</v>
      </c>
      <c r="G14" s="49">
        <v>45174</v>
      </c>
      <c r="H14" s="48">
        <v>3</v>
      </c>
      <c r="I14" s="48">
        <v>47.72</v>
      </c>
      <c r="J14" s="45"/>
      <c r="K14" s="45"/>
    </row>
    <row r="15" spans="1:11" s="50" customFormat="1" x14ac:dyDescent="0.4">
      <c r="A15" s="2">
        <f t="shared" si="1"/>
        <v>12</v>
      </c>
      <c r="B15" s="52" t="s">
        <v>117</v>
      </c>
      <c r="C15" s="48"/>
      <c r="D15" s="52" t="s">
        <v>118</v>
      </c>
      <c r="E15" s="52" t="s">
        <v>119</v>
      </c>
      <c r="F15" s="52" t="s">
        <v>120</v>
      </c>
      <c r="G15" s="53">
        <v>45175</v>
      </c>
      <c r="H15" s="52">
        <v>2</v>
      </c>
      <c r="I15" s="52">
        <v>57.71</v>
      </c>
      <c r="J15" s="45"/>
      <c r="K15" s="45"/>
    </row>
    <row r="16" spans="1:11" s="46" customFormat="1" x14ac:dyDescent="0.4">
      <c r="A16" s="2">
        <f>IF(B16="","",ROW()-3)</f>
        <v>13</v>
      </c>
      <c r="B16" s="27" t="s">
        <v>121</v>
      </c>
      <c r="C16" s="2" t="s">
        <v>122</v>
      </c>
      <c r="D16" s="27" t="s">
        <v>123</v>
      </c>
      <c r="E16" s="27"/>
      <c r="F16" s="27" t="s">
        <v>124</v>
      </c>
      <c r="G16" s="36">
        <v>45191</v>
      </c>
      <c r="H16" s="27">
        <v>12</v>
      </c>
      <c r="I16" s="27">
        <v>132</v>
      </c>
      <c r="J16" s="45"/>
      <c r="K16" s="45"/>
    </row>
    <row r="17" spans="1:11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36"/>
      <c r="H17" s="27"/>
      <c r="I17" s="27"/>
      <c r="J17" s="45"/>
      <c r="K17" s="45"/>
    </row>
    <row r="18" spans="1:11" s="46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13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/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2023年9月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>
        <f t="shared" ref="A4:A13" si="0">IF(B4="","",ROW()-3)</f>
        <v>1</v>
      </c>
      <c r="B4" s="48" t="s">
        <v>125</v>
      </c>
      <c r="C4" s="48" t="s">
        <v>126</v>
      </c>
      <c r="D4" s="48" t="s">
        <v>127</v>
      </c>
      <c r="E4" s="48" t="s">
        <v>128</v>
      </c>
      <c r="F4" s="48"/>
      <c r="G4" s="48" t="s">
        <v>129</v>
      </c>
      <c r="H4" s="49">
        <v>45176</v>
      </c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/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2023年9月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>
        <f t="shared" ref="A4:A9" si="0">IF(B4="","",ROW()-3)</f>
        <v>1</v>
      </c>
      <c r="B4" s="16" t="s">
        <v>130</v>
      </c>
      <c r="C4" s="16" t="s">
        <v>55</v>
      </c>
      <c r="D4" s="16" t="s">
        <v>131</v>
      </c>
      <c r="E4" s="16" t="s">
        <v>132</v>
      </c>
      <c r="F4" s="16" t="s">
        <v>133</v>
      </c>
      <c r="G4" s="16" t="s">
        <v>134</v>
      </c>
      <c r="H4" s="16" t="s">
        <v>135</v>
      </c>
      <c r="I4" s="16" t="s">
        <v>57</v>
      </c>
      <c r="J4" s="16"/>
      <c r="K4" s="16" t="s">
        <v>58</v>
      </c>
      <c r="L4" s="51">
        <v>45191</v>
      </c>
    </row>
    <row r="5" spans="1:12" s="17" customFormat="1" x14ac:dyDescent="0.4">
      <c r="A5" s="16">
        <f t="shared" si="0"/>
        <v>2</v>
      </c>
      <c r="B5" s="16" t="s">
        <v>130</v>
      </c>
      <c r="C5" s="16" t="s">
        <v>55</v>
      </c>
      <c r="D5" s="16" t="s">
        <v>136</v>
      </c>
      <c r="E5" s="16" t="s">
        <v>132</v>
      </c>
      <c r="F5" s="16" t="s">
        <v>133</v>
      </c>
      <c r="G5" s="16" t="s">
        <v>134</v>
      </c>
      <c r="H5" s="16" t="s">
        <v>135</v>
      </c>
      <c r="I5" s="16" t="s">
        <v>57</v>
      </c>
      <c r="J5" s="16"/>
      <c r="K5" s="16" t="s">
        <v>58</v>
      </c>
      <c r="L5" s="51">
        <v>45191</v>
      </c>
    </row>
    <row r="6" spans="1:12" s="17" customFormat="1" x14ac:dyDescent="0.4">
      <c r="A6" s="16">
        <f t="shared" si="0"/>
        <v>3</v>
      </c>
      <c r="B6" s="16" t="s">
        <v>130</v>
      </c>
      <c r="C6" s="16" t="s">
        <v>55</v>
      </c>
      <c r="D6" s="16" t="s">
        <v>137</v>
      </c>
      <c r="E6" s="16" t="s">
        <v>132</v>
      </c>
      <c r="F6" s="16" t="s">
        <v>133</v>
      </c>
      <c r="G6" s="16" t="s">
        <v>134</v>
      </c>
      <c r="H6" s="16" t="s">
        <v>135</v>
      </c>
      <c r="I6" s="16" t="s">
        <v>57</v>
      </c>
      <c r="J6" s="16"/>
      <c r="K6" s="16" t="s">
        <v>58</v>
      </c>
      <c r="L6" s="51">
        <v>45191</v>
      </c>
    </row>
    <row r="7" spans="1:12" s="17" customFormat="1" x14ac:dyDescent="0.4">
      <c r="A7" s="16">
        <f t="shared" si="0"/>
        <v>4</v>
      </c>
      <c r="B7" s="16" t="s">
        <v>130</v>
      </c>
      <c r="C7" s="16" t="s">
        <v>55</v>
      </c>
      <c r="D7" s="16" t="s">
        <v>138</v>
      </c>
      <c r="E7" s="16" t="s">
        <v>132</v>
      </c>
      <c r="F7" s="16" t="s">
        <v>133</v>
      </c>
      <c r="G7" s="16" t="s">
        <v>134</v>
      </c>
      <c r="H7" s="16" t="s">
        <v>135</v>
      </c>
      <c r="I7" s="16" t="s">
        <v>57</v>
      </c>
      <c r="J7" s="16"/>
      <c r="K7" s="16" t="s">
        <v>58</v>
      </c>
      <c r="L7" s="51">
        <v>45191</v>
      </c>
    </row>
    <row r="8" spans="1:12" s="17" customFormat="1" x14ac:dyDescent="0.4">
      <c r="A8" s="16">
        <f t="shared" si="0"/>
        <v>5</v>
      </c>
      <c r="B8" s="16" t="s">
        <v>130</v>
      </c>
      <c r="C8" s="16" t="s">
        <v>139</v>
      </c>
      <c r="D8" s="16" t="s">
        <v>140</v>
      </c>
      <c r="E8" s="16" t="s">
        <v>141</v>
      </c>
      <c r="F8" s="16" t="s">
        <v>142</v>
      </c>
      <c r="G8" s="16" t="s">
        <v>143</v>
      </c>
      <c r="H8" s="16" t="s">
        <v>144</v>
      </c>
      <c r="I8" s="16" t="s">
        <v>145</v>
      </c>
      <c r="J8" s="16"/>
      <c r="K8" s="16" t="s">
        <v>146</v>
      </c>
      <c r="L8" s="51">
        <v>45182</v>
      </c>
    </row>
    <row r="9" spans="1:12" s="17" customFormat="1" x14ac:dyDescent="0.4">
      <c r="A9" s="16">
        <f t="shared" si="0"/>
        <v>6</v>
      </c>
      <c r="B9" s="16" t="s">
        <v>130</v>
      </c>
      <c r="C9" s="16" t="s">
        <v>139</v>
      </c>
      <c r="D9" s="16" t="s">
        <v>147</v>
      </c>
      <c r="E9" s="16" t="s">
        <v>141</v>
      </c>
      <c r="F9" s="16" t="s">
        <v>142</v>
      </c>
      <c r="G9" s="16" t="s">
        <v>143</v>
      </c>
      <c r="H9" s="16" t="s">
        <v>144</v>
      </c>
      <c r="I9" s="16" t="s">
        <v>145</v>
      </c>
      <c r="J9" s="16"/>
      <c r="K9" s="16" t="s">
        <v>146</v>
      </c>
      <c r="L9" s="51">
        <v>45182</v>
      </c>
    </row>
    <row r="10" spans="1:12" s="17" customForma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ref="A11:A17" si="1">IF(B11="","",ROW()-3)</f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1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1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1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1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1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1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2" t="str">
        <f t="shared" ref="A18:A19" si="2">IF(B18="","",ROW()-3)</f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si="2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6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/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2023年9月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148</v>
      </c>
      <c r="C4" s="2" t="s">
        <v>149</v>
      </c>
      <c r="D4" s="2" t="s">
        <v>150</v>
      </c>
      <c r="E4" s="8">
        <v>45194</v>
      </c>
      <c r="F4" s="2" t="s">
        <v>151</v>
      </c>
      <c r="G4" s="9">
        <v>3267.92</v>
      </c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1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B4" sqref="B4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2023年9月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2023-10-06T04:14:49Z</cp:lastPrinted>
  <dcterms:created xsi:type="dcterms:W3CDTF">2020-04-15T05:33:13Z</dcterms:created>
  <dcterms:modified xsi:type="dcterms:W3CDTF">2023-10-06T08:11:22Z</dcterms:modified>
</cp:coreProperties>
</file>