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uknt214om\指導課\障害者支援係共有\障害者支援課指導係\05_指導・監査\03_実地指導\11_令和５年度\00_年間計画\02_実施手法等（昨年度からの変更点）\★セルフチェックシート\HP掲載用\"/>
    </mc:Choice>
  </mc:AlternateContent>
  <bookViews>
    <workbookView xWindow="-1965" yWindow="-30" windowWidth="15480" windowHeight="11145"/>
  </bookViews>
  <sheets>
    <sheet name="勤務形態一覧表（実施月の体制）" sheetId="42" r:id="rId1"/>
    <sheet name="勤務形態一覧表（実施月の1ヶ月前） " sheetId="44" r:id="rId2"/>
    <sheet name="勤務形態一覧表（実施月の2ヶ月前） " sheetId="43" r:id="rId3"/>
    <sheet name="記載例" sheetId="40" r:id="rId4"/>
  </sheets>
  <calcPr calcId="162913"/>
</workbook>
</file>

<file path=xl/calcChain.xml><?xml version="1.0" encoding="utf-8"?>
<calcChain xmlns="http://schemas.openxmlformats.org/spreadsheetml/2006/main">
  <c r="AV22" i="44" l="1"/>
  <c r="AU21" i="44"/>
  <c r="AT21" i="44"/>
  <c r="AS21" i="44"/>
  <c r="AR21" i="44"/>
  <c r="AQ21" i="44"/>
  <c r="AP21" i="44"/>
  <c r="AO21" i="44"/>
  <c r="AN21" i="44"/>
  <c r="AM21" i="44"/>
  <c r="AL21" i="44"/>
  <c r="AK21" i="44"/>
  <c r="AJ21" i="44"/>
  <c r="AI21" i="44"/>
  <c r="AH21" i="44"/>
  <c r="AG21" i="44"/>
  <c r="AF21" i="44"/>
  <c r="AE21" i="44"/>
  <c r="AD21" i="44"/>
  <c r="AC21" i="44"/>
  <c r="AB21" i="44"/>
  <c r="AA21" i="44"/>
  <c r="Z21" i="44"/>
  <c r="Y21" i="44"/>
  <c r="X21" i="44"/>
  <c r="W21" i="44"/>
  <c r="V21" i="44"/>
  <c r="U21" i="44"/>
  <c r="T21" i="44"/>
  <c r="AV21" i="44" s="1"/>
  <c r="AY21" i="44" s="1"/>
  <c r="S21" i="44"/>
  <c r="R21" i="44"/>
  <c r="Q21" i="44"/>
  <c r="BB20" i="44"/>
  <c r="AV20" i="44"/>
  <c r="BB19" i="44"/>
  <c r="AV19" i="44"/>
  <c r="BB18" i="44"/>
  <c r="AV18" i="44"/>
  <c r="BB17" i="44"/>
  <c r="AV17" i="44"/>
  <c r="BB16" i="44"/>
  <c r="AV16" i="44"/>
  <c r="BB15" i="44"/>
  <c r="AV15" i="44"/>
  <c r="BB14" i="44"/>
  <c r="AV14" i="44"/>
  <c r="BB13" i="44"/>
  <c r="AV13" i="44"/>
  <c r="BB12" i="44"/>
  <c r="AV12" i="44"/>
  <c r="BB11" i="44"/>
  <c r="AV11" i="44"/>
  <c r="BB10" i="44"/>
  <c r="BB21" i="44" s="1"/>
  <c r="AV10" i="44"/>
  <c r="AU9" i="44"/>
  <c r="AT9" i="44"/>
  <c r="AS9" i="44"/>
  <c r="AR9" i="44"/>
  <c r="AQ9" i="44"/>
  <c r="AP9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AA9" i="44"/>
  <c r="Z9" i="44"/>
  <c r="Y9" i="44"/>
  <c r="X9" i="44"/>
  <c r="W9" i="44"/>
  <c r="V9" i="44"/>
  <c r="U9" i="44"/>
  <c r="T9" i="44"/>
  <c r="S9" i="44"/>
  <c r="R9" i="44"/>
  <c r="Q9" i="44"/>
  <c r="AV22" i="43"/>
  <c r="AU21" i="43"/>
  <c r="AT21" i="43"/>
  <c r="AS21" i="43"/>
  <c r="AR21" i="43"/>
  <c r="AQ21" i="43"/>
  <c r="AP21" i="43"/>
  <c r="AO21" i="43"/>
  <c r="AN21" i="43"/>
  <c r="AM21" i="43"/>
  <c r="AL21" i="43"/>
  <c r="AK21" i="43"/>
  <c r="AJ21" i="43"/>
  <c r="AI21" i="43"/>
  <c r="AH21" i="43"/>
  <c r="AG21" i="43"/>
  <c r="AF21" i="43"/>
  <c r="AE21" i="43"/>
  <c r="AD21" i="43"/>
  <c r="AC21" i="43"/>
  <c r="AB21" i="43"/>
  <c r="AA21" i="43"/>
  <c r="Z21" i="43"/>
  <c r="Y21" i="43"/>
  <c r="X21" i="43"/>
  <c r="W21" i="43"/>
  <c r="V21" i="43"/>
  <c r="U21" i="43"/>
  <c r="T21" i="43"/>
  <c r="AV21" i="43" s="1"/>
  <c r="AY21" i="43" s="1"/>
  <c r="S21" i="43"/>
  <c r="R21" i="43"/>
  <c r="Q21" i="43"/>
  <c r="BB20" i="43"/>
  <c r="AV20" i="43"/>
  <c r="BB19" i="43"/>
  <c r="AV19" i="43"/>
  <c r="BB18" i="43"/>
  <c r="AV18" i="43"/>
  <c r="BB17" i="43"/>
  <c r="AV17" i="43"/>
  <c r="BB16" i="43"/>
  <c r="AV16" i="43"/>
  <c r="BB15" i="43"/>
  <c r="AV15" i="43"/>
  <c r="BB14" i="43"/>
  <c r="AV14" i="43"/>
  <c r="BB13" i="43"/>
  <c r="AV13" i="43"/>
  <c r="BB12" i="43"/>
  <c r="AV12" i="43"/>
  <c r="BB11" i="43"/>
  <c r="AV11" i="43"/>
  <c r="BB10" i="43"/>
  <c r="BB21" i="43" s="1"/>
  <c r="AV10" i="43"/>
  <c r="AU9" i="43"/>
  <c r="AT9" i="43"/>
  <c r="AS9" i="43"/>
  <c r="AR9" i="43"/>
  <c r="AQ9" i="43"/>
  <c r="AP9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AA9" i="43"/>
  <c r="Z9" i="43"/>
  <c r="Y9" i="43"/>
  <c r="X9" i="43"/>
  <c r="W9" i="43"/>
  <c r="V9" i="43"/>
  <c r="U9" i="43"/>
  <c r="T9" i="43"/>
  <c r="S9" i="43"/>
  <c r="R9" i="43"/>
  <c r="Q9" i="43"/>
  <c r="AV22" i="42"/>
  <c r="AU21" i="42"/>
  <c r="AT21" i="42"/>
  <c r="AS21" i="42"/>
  <c r="AR21" i="42"/>
  <c r="AQ21" i="42"/>
  <c r="AP21" i="42"/>
  <c r="AO21" i="42"/>
  <c r="AN21" i="42"/>
  <c r="AM21" i="42"/>
  <c r="AL21" i="42"/>
  <c r="AK21" i="42"/>
  <c r="AJ21" i="42"/>
  <c r="AI21" i="42"/>
  <c r="AH21" i="42"/>
  <c r="AG21" i="42"/>
  <c r="AF21" i="42"/>
  <c r="AE21" i="42"/>
  <c r="AD21" i="42"/>
  <c r="AC21" i="42"/>
  <c r="AB21" i="42"/>
  <c r="AA21" i="42"/>
  <c r="Z21" i="42"/>
  <c r="Y21" i="42"/>
  <c r="X21" i="42"/>
  <c r="W21" i="42"/>
  <c r="V21" i="42"/>
  <c r="U21" i="42"/>
  <c r="T21" i="42"/>
  <c r="S21" i="42"/>
  <c r="R21" i="42"/>
  <c r="Q21" i="42"/>
  <c r="BB20" i="42"/>
  <c r="AV20" i="42"/>
  <c r="BB19" i="42"/>
  <c r="AV19" i="42"/>
  <c r="BB18" i="42"/>
  <c r="AV18" i="42"/>
  <c r="BB17" i="42"/>
  <c r="AV17" i="42"/>
  <c r="BB16" i="42"/>
  <c r="AV16" i="42"/>
  <c r="BB15" i="42"/>
  <c r="AV15" i="42"/>
  <c r="BB14" i="42"/>
  <c r="AV14" i="42"/>
  <c r="BB13" i="42"/>
  <c r="AV13" i="42"/>
  <c r="BB12" i="42"/>
  <c r="AV12" i="42"/>
  <c r="BB11" i="42"/>
  <c r="AV11" i="42"/>
  <c r="BB10" i="42"/>
  <c r="BB21" i="42" s="1"/>
  <c r="AV10" i="42"/>
  <c r="AU9" i="42"/>
  <c r="AT9" i="42"/>
  <c r="AS9" i="42"/>
  <c r="AR9" i="42"/>
  <c r="AQ9" i="42"/>
  <c r="AP9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AA9" i="42"/>
  <c r="Z9" i="42"/>
  <c r="Y9" i="42"/>
  <c r="X9" i="42"/>
  <c r="W9" i="42"/>
  <c r="V9" i="42"/>
  <c r="U9" i="42"/>
  <c r="T9" i="42"/>
  <c r="S9" i="42"/>
  <c r="R9" i="42"/>
  <c r="Q9" i="42"/>
  <c r="AQ21" i="40"/>
  <c r="AR21" i="40"/>
  <c r="AS21" i="40"/>
  <c r="AO21" i="40"/>
  <c r="BB19" i="40"/>
  <c r="AV19" i="40"/>
  <c r="AV22" i="40"/>
  <c r="AU21" i="40"/>
  <c r="AT21" i="40"/>
  <c r="AP21" i="40"/>
  <c r="AN21" i="40"/>
  <c r="AM21" i="40"/>
  <c r="AL21" i="40"/>
  <c r="AK21" i="40"/>
  <c r="AJ21" i="40"/>
  <c r="AI21" i="40"/>
  <c r="AH21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AV20" i="40"/>
  <c r="BB20" i="40" s="1"/>
  <c r="BB18" i="40"/>
  <c r="AV18" i="40"/>
  <c r="AV17" i="40"/>
  <c r="BB17" i="40" s="1"/>
  <c r="AV16" i="40"/>
  <c r="BB16" i="40" s="1"/>
  <c r="AV15" i="40"/>
  <c r="BB15" i="40" s="1"/>
  <c r="AV14" i="40"/>
  <c r="BB14" i="40" s="1"/>
  <c r="BB13" i="40"/>
  <c r="AV13" i="40"/>
  <c r="AV12" i="40"/>
  <c r="BB12" i="40" s="1"/>
  <c r="AV11" i="40"/>
  <c r="BB11" i="40" s="1"/>
  <c r="BB10" i="40"/>
  <c r="AV10" i="40"/>
  <c r="AU9" i="40"/>
  <c r="AT9" i="40"/>
  <c r="AS9" i="40"/>
  <c r="AR9" i="40"/>
  <c r="AQ9" i="40"/>
  <c r="AP9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AA9" i="40"/>
  <c r="Z9" i="40"/>
  <c r="Y9" i="40"/>
  <c r="X9" i="40"/>
  <c r="W9" i="40"/>
  <c r="V9" i="40"/>
  <c r="U9" i="40"/>
  <c r="T9" i="40"/>
  <c r="S9" i="40"/>
  <c r="R9" i="40"/>
  <c r="Q9" i="40"/>
  <c r="AV21" i="42" l="1"/>
  <c r="AY21" i="42" s="1"/>
  <c r="AV21" i="40"/>
  <c r="AY21" i="40" s="1"/>
  <c r="BB21" i="40"/>
</calcChain>
</file>

<file path=xl/comments1.xml><?xml version="1.0" encoding="utf-8"?>
<comments xmlns="http://schemas.openxmlformats.org/spreadsheetml/2006/main">
  <authors>
    <author>仙台市</author>
  </authors>
  <commentList>
    <comment ref="G2" authorId="0" shapeId="0">
      <text>
        <r>
          <rPr>
            <sz val="12"/>
            <color indexed="10"/>
            <rFont val="MS P ゴシック"/>
            <family val="3"/>
            <charset val="128"/>
          </rPr>
          <t>入力してください</t>
        </r>
      </text>
    </comment>
    <comment ref="BB10" authorId="0" shapeId="0">
      <text>
        <r>
          <rPr>
            <sz val="11"/>
            <color indexed="10"/>
            <rFont val="MS P ゴシック"/>
            <family val="3"/>
            <charset val="128"/>
          </rPr>
          <t>自動計算されます</t>
        </r>
      </text>
    </comment>
    <comment ref="A21" authorId="0" shapeId="0">
      <text>
        <r>
          <rPr>
            <sz val="11"/>
            <color indexed="10"/>
            <rFont val="ＭＳ Ｐゴシック"/>
            <family val="3"/>
            <charset val="128"/>
          </rPr>
          <t>自動計算されます。</t>
        </r>
      </text>
    </comment>
    <comment ref="AV23" authorId="0" shapeId="0">
      <text>
        <r>
          <rPr>
            <sz val="11"/>
            <color indexed="10"/>
            <rFont val="ＭＳ Ｐゴシック"/>
            <family val="3"/>
            <charset val="128"/>
          </rPr>
          <t>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G2" authorId="0" shapeId="0">
      <text>
        <r>
          <rPr>
            <sz val="12"/>
            <color indexed="10"/>
            <rFont val="MS P ゴシック"/>
            <family val="3"/>
            <charset val="128"/>
          </rPr>
          <t>入力してください</t>
        </r>
      </text>
    </comment>
    <comment ref="BB10" authorId="0" shapeId="0">
      <text>
        <r>
          <rPr>
            <sz val="11"/>
            <color indexed="10"/>
            <rFont val="MS P ゴシック"/>
            <family val="3"/>
            <charset val="128"/>
          </rPr>
          <t>自動計算されます</t>
        </r>
      </text>
    </comment>
    <comment ref="A21" authorId="0" shapeId="0">
      <text>
        <r>
          <rPr>
            <sz val="11"/>
            <color indexed="10"/>
            <rFont val="ＭＳ Ｐゴシック"/>
            <family val="3"/>
            <charset val="128"/>
          </rPr>
          <t>自動計算されます。</t>
        </r>
      </text>
    </comment>
    <comment ref="AV23" authorId="0" shapeId="0">
      <text>
        <r>
          <rPr>
            <sz val="11"/>
            <color indexed="10"/>
            <rFont val="ＭＳ Ｐゴシック"/>
            <family val="3"/>
            <charset val="128"/>
          </rPr>
          <t>必ず記入してください。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G2" authorId="0" shapeId="0">
      <text>
        <r>
          <rPr>
            <sz val="12"/>
            <color indexed="10"/>
            <rFont val="MS P ゴシック"/>
            <family val="3"/>
            <charset val="128"/>
          </rPr>
          <t>入力してください</t>
        </r>
      </text>
    </comment>
    <comment ref="BB10" authorId="0" shapeId="0">
      <text>
        <r>
          <rPr>
            <sz val="11"/>
            <color indexed="10"/>
            <rFont val="MS P ゴシック"/>
            <family val="3"/>
            <charset val="128"/>
          </rPr>
          <t>自動計算されます</t>
        </r>
      </text>
    </comment>
    <comment ref="A21" authorId="0" shapeId="0">
      <text>
        <r>
          <rPr>
            <sz val="11"/>
            <color indexed="10"/>
            <rFont val="ＭＳ Ｐゴシック"/>
            <family val="3"/>
            <charset val="128"/>
          </rPr>
          <t>自動計算されます。</t>
        </r>
      </text>
    </comment>
    <comment ref="AV23" authorId="0" shapeId="0">
      <text>
        <r>
          <rPr>
            <sz val="11"/>
            <color indexed="10"/>
            <rFont val="ＭＳ Ｐゴシック"/>
            <family val="3"/>
            <charset val="128"/>
          </rPr>
          <t>必ず記入してください。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G2" authorId="0" shapeId="0">
      <text>
        <r>
          <rPr>
            <sz val="12"/>
            <color indexed="10"/>
            <rFont val="MS P ゴシック"/>
            <family val="3"/>
            <charset val="128"/>
          </rPr>
          <t>入力してください</t>
        </r>
      </text>
    </comment>
    <comment ref="BB10" authorId="0" shapeId="0">
      <text>
        <r>
          <rPr>
            <sz val="11"/>
            <color indexed="10"/>
            <rFont val="MS P ゴシック"/>
            <family val="3"/>
            <charset val="128"/>
          </rPr>
          <t>自動計算されます</t>
        </r>
      </text>
    </comment>
    <comment ref="A21" authorId="0" shapeId="0">
      <text>
        <r>
          <rPr>
            <sz val="11"/>
            <color indexed="10"/>
            <rFont val="ＭＳ Ｐゴシック"/>
            <family val="3"/>
            <charset val="128"/>
          </rPr>
          <t>自動計算されます。</t>
        </r>
      </text>
    </comment>
    <comment ref="AV23" authorId="0" shapeId="0">
      <text>
        <r>
          <rPr>
            <sz val="11"/>
            <color indexed="10"/>
            <rFont val="ＭＳ Ｐゴシック"/>
            <family val="3"/>
            <charset val="128"/>
          </rPr>
          <t>必ず記入してください。</t>
        </r>
      </text>
    </comment>
  </commentList>
</comments>
</file>

<file path=xl/sharedStrings.xml><?xml version="1.0" encoding="utf-8"?>
<sst xmlns="http://schemas.openxmlformats.org/spreadsheetml/2006/main" count="197" uniqueCount="59">
  <si>
    <t>基準上の必要職員数</t>
    <rPh sb="0" eb="2">
      <t>キジュン</t>
    </rPh>
    <rPh sb="2" eb="3">
      <t>ウエ</t>
    </rPh>
    <rPh sb="4" eb="6">
      <t>ヒツヨウ</t>
    </rPh>
    <rPh sb="6" eb="8">
      <t>ショクイン</t>
    </rPh>
    <rPh sb="8" eb="9">
      <t>スウ</t>
    </rPh>
    <phoneticPr fontId="2"/>
  </si>
  <si>
    <t>前年度の平均実利用者数</t>
    <rPh sb="0" eb="3">
      <t>ゼンネンド</t>
    </rPh>
    <rPh sb="4" eb="6">
      <t>ヘイキン</t>
    </rPh>
    <rPh sb="6" eb="7">
      <t>ジツ</t>
    </rPh>
    <rPh sb="7" eb="10">
      <t>リヨウシャ</t>
    </rPh>
    <rPh sb="10" eb="11">
      <t>スウ</t>
    </rPh>
    <phoneticPr fontId="2"/>
  </si>
  <si>
    <t>人</t>
    <rPh sb="0" eb="1">
      <t>ニン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</si>
  <si>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</si>
  <si>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サービス種類</t>
    <rPh sb="4" eb="6">
      <t>シュルイ</t>
    </rPh>
    <phoneticPr fontId="2"/>
  </si>
  <si>
    <t>事業所・施設名</t>
    <rPh sb="0" eb="3">
      <t>ジギョウショ</t>
    </rPh>
    <rPh sb="4" eb="6">
      <t>シセツ</t>
    </rPh>
    <rPh sb="6" eb="7">
      <t>メイ</t>
    </rPh>
    <phoneticPr fontId="2"/>
  </si>
  <si>
    <t>定員</t>
    <rPh sb="0" eb="2">
      <t>テイイン</t>
    </rPh>
    <phoneticPr fontId="2"/>
  </si>
  <si>
    <t>勤務形態</t>
    <rPh sb="0" eb="2">
      <t>キンム</t>
    </rPh>
    <rPh sb="2" eb="4">
      <t>ケイタイ</t>
    </rPh>
    <phoneticPr fontId="2"/>
  </si>
  <si>
    <t>サービス提供時間</t>
    <rPh sb="4" eb="6">
      <t>テイキョウ</t>
    </rPh>
    <rPh sb="6" eb="8">
      <t>ジカン</t>
    </rPh>
    <phoneticPr fontId="2"/>
  </si>
  <si>
    <t>※生活介護・施設入所支援のみ</t>
    <rPh sb="1" eb="3">
      <t>セイカツ</t>
    </rPh>
    <rPh sb="3" eb="5">
      <t>カイゴ</t>
    </rPh>
    <rPh sb="6" eb="8">
      <t>シセツ</t>
    </rPh>
    <rPh sb="8" eb="10">
      <t>ニュウショ</t>
    </rPh>
    <rPh sb="10" eb="12">
      <t>シエン</t>
    </rPh>
    <phoneticPr fontId="2"/>
  </si>
  <si>
    <t>　本表はサービスの種類ごとに作成してください。</t>
    <rPh sb="1" eb="2">
      <t>ホン</t>
    </rPh>
    <rPh sb="2" eb="3">
      <t>ヒョウ</t>
    </rPh>
    <rPh sb="9" eb="11">
      <t>シュルイ</t>
    </rPh>
    <rPh sb="14" eb="16">
      <t>サクセイ</t>
    </rPh>
    <phoneticPr fontId="2"/>
  </si>
  <si>
    <t>注１</t>
    <phoneticPr fontId="2"/>
  </si>
  <si>
    <t>合　　　　　　　　　　　　計</t>
    <rPh sb="0" eb="1">
      <t>ゴウ</t>
    </rPh>
    <rPh sb="13" eb="14">
      <t>ケイ</t>
    </rPh>
    <phoneticPr fontId="2"/>
  </si>
  <si>
    <t>第　１　週</t>
    <rPh sb="0" eb="1">
      <t>ダイ</t>
    </rPh>
    <rPh sb="4" eb="5">
      <t>シュウ</t>
    </rPh>
    <phoneticPr fontId="2"/>
  </si>
  <si>
    <t>第　２　週</t>
    <rPh sb="0" eb="1">
      <t>ダイ</t>
    </rPh>
    <rPh sb="4" eb="5">
      <t>シュウ</t>
    </rPh>
    <phoneticPr fontId="2"/>
  </si>
  <si>
    <t>第　３　週</t>
    <rPh sb="0" eb="1">
      <t>ダイ</t>
    </rPh>
    <rPh sb="4" eb="5">
      <t>シュウ</t>
    </rPh>
    <phoneticPr fontId="2"/>
  </si>
  <si>
    <t>第　４　週</t>
    <rPh sb="0" eb="1">
      <t>ダイ</t>
    </rPh>
    <rPh sb="4" eb="5">
      <t>シュウ</t>
    </rPh>
    <phoneticPr fontId="2"/>
  </si>
  <si>
    <t>氏　　　　名</t>
    <rPh sb="0" eb="1">
      <t>シ</t>
    </rPh>
    <rPh sb="5" eb="6">
      <t>メイ</t>
    </rPh>
    <phoneticPr fontId="2"/>
  </si>
  <si>
    <t>時間</t>
    <rPh sb="0" eb="2">
      <t>ジカン</t>
    </rPh>
    <phoneticPr fontId="2"/>
  </si>
  <si>
    <t>１　週　間　に　当　該　事　業　所　・　施　設　に　お　け　る　常　勤　職　員　の　勤　務　す　べ　き　時　間　数</t>
    <rPh sb="2" eb="3">
      <t>シュウ</t>
    </rPh>
    <rPh sb="4" eb="5">
      <t>カン</t>
    </rPh>
    <rPh sb="8" eb="9">
      <t>トウ</t>
    </rPh>
    <rPh sb="10" eb="11">
      <t>ガイ</t>
    </rPh>
    <rPh sb="12" eb="13">
      <t>コト</t>
    </rPh>
    <rPh sb="14" eb="15">
      <t>ギョウ</t>
    </rPh>
    <rPh sb="16" eb="17">
      <t>ショ</t>
    </rPh>
    <rPh sb="20" eb="21">
      <t>シ</t>
    </rPh>
    <rPh sb="22" eb="23">
      <t>セツ</t>
    </rPh>
    <rPh sb="32" eb="33">
      <t>ツネ</t>
    </rPh>
    <rPh sb="34" eb="35">
      <t>ツトム</t>
    </rPh>
    <rPh sb="36" eb="37">
      <t>ショク</t>
    </rPh>
    <rPh sb="38" eb="39">
      <t>イン</t>
    </rPh>
    <rPh sb="42" eb="43">
      <t>ツトム</t>
    </rPh>
    <rPh sb="44" eb="45">
      <t>ツトム</t>
    </rPh>
    <rPh sb="52" eb="53">
      <t>トキ</t>
    </rPh>
    <rPh sb="54" eb="55">
      <t>アイダ</t>
    </rPh>
    <rPh sb="56" eb="57">
      <t>カズ</t>
    </rPh>
    <phoneticPr fontId="2"/>
  </si>
  <si>
    <t>注２</t>
    <phoneticPr fontId="2"/>
  </si>
  <si>
    <t>注３</t>
    <phoneticPr fontId="2"/>
  </si>
  <si>
    <t>注４</t>
    <phoneticPr fontId="2"/>
  </si>
  <si>
    <t>週平均の勤務時間</t>
    <rPh sb="0" eb="3">
      <t>シュウヘイキン</t>
    </rPh>
    <rPh sb="4" eb="6">
      <t>キンム</t>
    </rPh>
    <rPh sb="6" eb="7">
      <t>ドキ</t>
    </rPh>
    <rPh sb="7" eb="8">
      <t>アイダ</t>
    </rPh>
    <phoneticPr fontId="2"/>
  </si>
  <si>
    <t>常勤換算後の人数</t>
    <rPh sb="0" eb="2">
      <t>ジョウキン</t>
    </rPh>
    <rPh sb="2" eb="4">
      <t>カンザン</t>
    </rPh>
    <rPh sb="4" eb="5">
      <t>ゴ</t>
    </rPh>
    <rPh sb="6" eb="7">
      <t>ヒト</t>
    </rPh>
    <rPh sb="7" eb="8">
      <t>カズ</t>
    </rPh>
    <phoneticPr fontId="2"/>
  </si>
  <si>
    <t>　「人員配置区分」欄は、報酬算定上の区分を記載し、「該当する体制等」欄は、（別紙１）「介護給付費等の算定に係る体制等状況一覧表」に掲げる体制加算等の内容を記載してください。（この際、（別紙１）「介護給付費等の算定に係る体制等状況一覧表」の記載内容と同様に記載してください。）</t>
    <rPh sb="2" eb="4">
      <t>ジンイン</t>
    </rPh>
    <rPh sb="4" eb="6">
      <t>ハイチ</t>
    </rPh>
    <rPh sb="6" eb="8">
      <t>クブン</t>
    </rPh>
    <rPh sb="9" eb="10">
      <t>ラン</t>
    </rPh>
    <rPh sb="12" eb="14">
      <t>ホウシュウ</t>
    </rPh>
    <rPh sb="14" eb="16">
      <t>サンテイ</t>
    </rPh>
    <rPh sb="16" eb="17">
      <t>ジョウ</t>
    </rPh>
    <rPh sb="18" eb="20">
      <t>クブン</t>
    </rPh>
    <rPh sb="21" eb="23">
      <t>キサイ</t>
    </rPh>
    <rPh sb="26" eb="28">
      <t>ガイトウ</t>
    </rPh>
    <rPh sb="30" eb="32">
      <t>タイセイ</t>
    </rPh>
    <rPh sb="32" eb="33">
      <t>トウ</t>
    </rPh>
    <rPh sb="34" eb="35">
      <t>ラン</t>
    </rPh>
    <rPh sb="65" eb="66">
      <t>カカ</t>
    </rPh>
    <rPh sb="68" eb="70">
      <t>タイセイ</t>
    </rPh>
    <rPh sb="70" eb="72">
      <t>カサン</t>
    </rPh>
    <rPh sb="72" eb="73">
      <t>トウ</t>
    </rPh>
    <rPh sb="74" eb="76">
      <t>ナイヨウ</t>
    </rPh>
    <rPh sb="77" eb="79">
      <t>キサイ</t>
    </rPh>
    <rPh sb="89" eb="90">
      <t>サイ</t>
    </rPh>
    <rPh sb="119" eb="121">
      <t>キサイ</t>
    </rPh>
    <rPh sb="121" eb="123">
      <t>ナイヨウ</t>
    </rPh>
    <rPh sb="124" eb="126">
      <t>ドウヨウ</t>
    </rPh>
    <rPh sb="127" eb="129">
      <t>キサイ</t>
    </rPh>
    <phoneticPr fontId="2"/>
  </si>
  <si>
    <t>　「職種」欄は、すべての職種を記載し、「勤務形態」欄は、①常勤・専従、②常勤・兼務、③非常勤・専従、④非常勤・兼務のいずれかを記載するとともに、加算等に係る職員の加配を区分した上、それぞれ１日あたりの勤務時間を記載してください。</t>
    <rPh sb="2" eb="4">
      <t>ショクシュ</t>
    </rPh>
    <rPh sb="5" eb="6">
      <t>ラン</t>
    </rPh>
    <rPh sb="12" eb="14">
      <t>ショクシュ</t>
    </rPh>
    <rPh sb="15" eb="17">
      <t>キサイ</t>
    </rPh>
    <rPh sb="20" eb="22">
      <t>キンム</t>
    </rPh>
    <rPh sb="22" eb="24">
      <t>ケイタイ</t>
    </rPh>
    <rPh sb="25" eb="26">
      <t>ラン</t>
    </rPh>
    <rPh sb="29" eb="31">
      <t>ジョウキン</t>
    </rPh>
    <rPh sb="32" eb="34">
      <t>センジュウ</t>
    </rPh>
    <rPh sb="36" eb="38">
      <t>ジョウキン</t>
    </rPh>
    <rPh sb="39" eb="41">
      <t>ケンム</t>
    </rPh>
    <rPh sb="43" eb="44">
      <t>ヒ</t>
    </rPh>
    <rPh sb="44" eb="46">
      <t>ジョウキン</t>
    </rPh>
    <rPh sb="47" eb="49">
      <t>センジュウ</t>
    </rPh>
    <rPh sb="51" eb="54">
      <t>ヒジョウキン</t>
    </rPh>
    <rPh sb="55" eb="57">
      <t>ケンム</t>
    </rPh>
    <rPh sb="63" eb="65">
      <t>キサイ</t>
    </rPh>
    <rPh sb="74" eb="75">
      <t>トウ</t>
    </rPh>
    <rPh sb="76" eb="77">
      <t>カカ</t>
    </rPh>
    <rPh sb="78" eb="80">
      <t>ショクイン</t>
    </rPh>
    <rPh sb="81" eb="83">
      <t>カハイ</t>
    </rPh>
    <rPh sb="84" eb="86">
      <t>クブン</t>
    </rPh>
    <rPh sb="88" eb="89">
      <t>ウエ</t>
    </rPh>
    <rPh sb="95" eb="96">
      <t>ニチ</t>
    </rPh>
    <rPh sb="100" eb="102">
      <t>キンム</t>
    </rPh>
    <rPh sb="102" eb="104">
      <t>ジカン</t>
    </rPh>
    <rPh sb="105" eb="107">
      <t>キサイ</t>
    </rPh>
    <phoneticPr fontId="2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</si>
  <si>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2"/>
  </si>
  <si>
    <t>　算出にあたっては、小数点第２位以下を切り捨ててください（ただし、前年度の平均利用者数の算定にあたっては小数点第２位以下を切り上げした数を、平均障害支援区分の算定にあたっては小数点第２位以下を四捨五入した数を、重度障害者割合の算出にあたっては小数点以下第１位を四捨五入した数を用いてください）。</t>
    <rPh sb="1" eb="3">
      <t>サンシュツ</t>
    </rPh>
    <rPh sb="10" eb="13">
      <t>ショウスウテン</t>
    </rPh>
    <rPh sb="13" eb="14">
      <t>ダイ</t>
    </rPh>
    <rPh sb="15" eb="16">
      <t>イ</t>
    </rPh>
    <rPh sb="16" eb="18">
      <t>イカ</t>
    </rPh>
    <rPh sb="19" eb="20">
      <t>キ</t>
    </rPh>
    <rPh sb="21" eb="22">
      <t>ス</t>
    </rPh>
    <rPh sb="33" eb="36">
      <t>ゼンネンド</t>
    </rPh>
    <rPh sb="37" eb="39">
      <t>ヘイキン</t>
    </rPh>
    <rPh sb="39" eb="42">
      <t>リヨウシャ</t>
    </rPh>
    <rPh sb="42" eb="43">
      <t>スウ</t>
    </rPh>
    <rPh sb="44" eb="46">
      <t>サンテイ</t>
    </rPh>
    <rPh sb="52" eb="55">
      <t>ショウスウテン</t>
    </rPh>
    <rPh sb="55" eb="56">
      <t>ダイ</t>
    </rPh>
    <rPh sb="57" eb="58">
      <t>イ</t>
    </rPh>
    <rPh sb="58" eb="60">
      <t>イカ</t>
    </rPh>
    <rPh sb="61" eb="62">
      <t>キ</t>
    </rPh>
    <rPh sb="63" eb="64">
      <t>ア</t>
    </rPh>
    <rPh sb="67" eb="68">
      <t>カズ</t>
    </rPh>
    <rPh sb="70" eb="72">
      <t>ヘイキン</t>
    </rPh>
    <rPh sb="74" eb="76">
      <t>シエン</t>
    </rPh>
    <rPh sb="76" eb="78">
      <t>クブン</t>
    </rPh>
    <rPh sb="79" eb="81">
      <t>サンテイ</t>
    </rPh>
    <rPh sb="87" eb="90">
      <t>ショウスウテン</t>
    </rPh>
    <rPh sb="90" eb="91">
      <t>ダイ</t>
    </rPh>
    <rPh sb="93" eb="95">
      <t>イカ</t>
    </rPh>
    <rPh sb="96" eb="100">
      <t>シシャゴニュウ</t>
    </rPh>
    <rPh sb="102" eb="103">
      <t>カズ</t>
    </rPh>
    <rPh sb="105" eb="107">
      <t>ジュウド</t>
    </rPh>
    <rPh sb="107" eb="110">
      <t>ショウガイシャ</t>
    </rPh>
    <rPh sb="110" eb="112">
      <t>ワリアイ</t>
    </rPh>
    <rPh sb="113" eb="115">
      <t>サンシュツ</t>
    </rPh>
    <rPh sb="121" eb="124">
      <t>ショウスウテン</t>
    </rPh>
    <rPh sb="124" eb="126">
      <t>イカ</t>
    </rPh>
    <rPh sb="126" eb="127">
      <t>ダイ</t>
    </rPh>
    <rPh sb="128" eb="129">
      <t>イ</t>
    </rPh>
    <rPh sb="130" eb="134">
      <t>シシャゴニュウ</t>
    </rPh>
    <rPh sb="136" eb="137">
      <t>カズ</t>
    </rPh>
    <rPh sb="138" eb="139">
      <t>モチ</t>
    </rPh>
    <phoneticPr fontId="2"/>
  </si>
  <si>
    <t>第5週</t>
    <rPh sb="0" eb="1">
      <t>ダイ</t>
    </rPh>
    <rPh sb="2" eb="3">
      <t>シュウ</t>
    </rPh>
    <phoneticPr fontId="2"/>
  </si>
  <si>
    <t>1ヶ月の
合　計</t>
    <rPh sb="2" eb="3">
      <t>ゲツ</t>
    </rPh>
    <rPh sb="5" eb="6">
      <t>ゴウ</t>
    </rPh>
    <rPh sb="7" eb="8">
      <t>ケイ</t>
    </rPh>
    <phoneticPr fontId="2"/>
  </si>
  <si>
    <t>年</t>
    <rPh sb="0" eb="1">
      <t>ネン</t>
    </rPh>
    <phoneticPr fontId="13"/>
  </si>
  <si>
    <t>月</t>
    <rPh sb="0" eb="1">
      <t>ガツ</t>
    </rPh>
    <phoneticPr fontId="13"/>
  </si>
  <si>
    <t>職　　　　種
（人員基準上の職種）</t>
    <rPh sb="0" eb="1">
      <t>ショク</t>
    </rPh>
    <rPh sb="5" eb="6">
      <t>タネ</t>
    </rPh>
    <rPh sb="8" eb="10">
      <t>ジンイン</t>
    </rPh>
    <rPh sb="10" eb="12">
      <t>キジュン</t>
    </rPh>
    <rPh sb="12" eb="13">
      <t>ジョウ</t>
    </rPh>
    <rPh sb="14" eb="16">
      <t>ショクシュ</t>
    </rPh>
    <phoneticPr fontId="2"/>
  </si>
  <si>
    <t>従業者の勤務の体制及び勤務形態一覧表（実地指導事前提出資料用）</t>
    <rPh sb="19" eb="21">
      <t>ジッチ</t>
    </rPh>
    <rPh sb="21" eb="23">
      <t>シドウ</t>
    </rPh>
    <rPh sb="23" eb="25">
      <t>ジゼン</t>
    </rPh>
    <rPh sb="25" eb="27">
      <t>テイシュツ</t>
    </rPh>
    <rPh sb="27" eb="29">
      <t>シリョウ</t>
    </rPh>
    <rPh sb="29" eb="30">
      <t>ヨウ</t>
    </rPh>
    <phoneticPr fontId="2"/>
  </si>
  <si>
    <r>
      <t xml:space="preserve">保有する資格等
</t>
    </r>
    <r>
      <rPr>
        <sz val="10"/>
        <rFont val="ＭＳ Ｐゴシック"/>
        <family val="3"/>
        <charset val="128"/>
      </rPr>
      <t>（資格要件がある加算を取得している場合のみ入力）</t>
    </r>
    <rPh sb="0" eb="2">
      <t>ホユウ</t>
    </rPh>
    <rPh sb="4" eb="6">
      <t>シカク</t>
    </rPh>
    <rPh sb="6" eb="7">
      <t>ナド</t>
    </rPh>
    <rPh sb="9" eb="11">
      <t>シカク</t>
    </rPh>
    <rPh sb="11" eb="13">
      <t>ヨウケン</t>
    </rPh>
    <rPh sb="16" eb="18">
      <t>カサン</t>
    </rPh>
    <rPh sb="19" eb="21">
      <t>シュトク</t>
    </rPh>
    <rPh sb="25" eb="27">
      <t>バアイ</t>
    </rPh>
    <rPh sb="29" eb="31">
      <t>ニュウリョク</t>
    </rPh>
    <phoneticPr fontId="2"/>
  </si>
  <si>
    <t>生活介護</t>
    <rPh sb="0" eb="2">
      <t>セイカツ</t>
    </rPh>
    <rPh sb="2" eb="4">
      <t>カイゴ</t>
    </rPh>
    <phoneticPr fontId="2"/>
  </si>
  <si>
    <t>○○</t>
    <phoneticPr fontId="2"/>
  </si>
  <si>
    <t>Ⅲ型（2.5：1）</t>
    <rPh sb="1" eb="2">
      <t>ガタ</t>
    </rPh>
    <phoneticPr fontId="2"/>
  </si>
  <si>
    <t>20人</t>
    <rPh sb="2" eb="3">
      <t>ニン</t>
    </rPh>
    <phoneticPr fontId="2"/>
  </si>
  <si>
    <t>取得している加算
（人員体制に係るもの）</t>
    <rPh sb="0" eb="2">
      <t>シュトク</t>
    </rPh>
    <rPh sb="6" eb="8">
      <t>カサン</t>
    </rPh>
    <rPh sb="10" eb="12">
      <t>ジンイン</t>
    </rPh>
    <rPh sb="12" eb="14">
      <t>タイセイ</t>
    </rPh>
    <rPh sb="15" eb="16">
      <t>カカ</t>
    </rPh>
    <phoneticPr fontId="2"/>
  </si>
  <si>
    <t>管理者</t>
  </si>
  <si>
    <t>サービス管理責任者</t>
  </si>
  <si>
    <t>生活支援員</t>
  </si>
  <si>
    <t>看護師</t>
  </si>
  <si>
    <t>常勤・兼務</t>
  </si>
  <si>
    <t>常勤・専従</t>
  </si>
  <si>
    <t>非常勤・専従</t>
  </si>
  <si>
    <t>○○　○○</t>
  </si>
  <si>
    <t>○○　○○</t>
    <phoneticPr fontId="2"/>
  </si>
  <si>
    <t>介護福祉士</t>
    <rPh sb="0" eb="2">
      <t>カイゴ</t>
    </rPh>
    <rPh sb="2" eb="5">
      <t>フクシシ</t>
    </rPh>
    <phoneticPr fontId="2"/>
  </si>
  <si>
    <t>社会福祉士</t>
    <rPh sb="0" eb="2">
      <t>シャカイ</t>
    </rPh>
    <rPh sb="2" eb="5">
      <t>フクシシ</t>
    </rPh>
    <phoneticPr fontId="2"/>
  </si>
  <si>
    <t>強度行動障害
実践研修</t>
    <rPh sb="0" eb="2">
      <t>キョウド</t>
    </rPh>
    <rPh sb="2" eb="4">
      <t>コウドウ</t>
    </rPh>
    <rPh sb="4" eb="6">
      <t>ショウガイ</t>
    </rPh>
    <rPh sb="7" eb="9">
      <t>ジッセン</t>
    </rPh>
    <rPh sb="9" eb="11">
      <t>ケンシュウ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</si>
  <si>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</si>
  <si>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15人</t>
    <rPh sb="2" eb="3">
      <t>ニン</t>
    </rPh>
    <phoneticPr fontId="2"/>
  </si>
  <si>
    <t>3人</t>
    <rPh sb="1" eb="2">
      <t>ニン</t>
    </rPh>
    <phoneticPr fontId="2"/>
  </si>
  <si>
    <t>作業療法士</t>
    <phoneticPr fontId="2"/>
  </si>
  <si>
    <t>医師</t>
    <rPh sb="0" eb="2">
      <t>イシ</t>
    </rPh>
    <phoneticPr fontId="2"/>
  </si>
  <si>
    <t>福祉専門職員配置等加算：Ⅰ
重度障害者支援加算：Ⅱ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rPh sb="14" eb="16">
      <t>ジュウド</t>
    </rPh>
    <rPh sb="16" eb="19">
      <t>ショウガイシャ</t>
    </rPh>
    <rPh sb="19" eb="21">
      <t>シエン</t>
    </rPh>
    <rPh sb="21" eb="23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</si>
</sst>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MS P ゴシック"/>
      <family val="3"/>
      <charset val="128"/>
    </font>
    <font>
      <sz val="18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indexed="10"/>
      <name val="MS P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/>
    <xf numFmtId="0" fontId="1" fillId="0" borderId="0" xfId="3" applyFont="1" applyAlignment="1">
      <alignment vertical="top"/>
    </xf>
    <xf numFmtId="0" fontId="4" fillId="0" borderId="0" xfId="3" applyFont="1" applyAlignment="1">
      <alignment horizontal="left" vertical="center" shrinkToFit="1"/>
    </xf>
    <xf numFmtId="0" fontId="4" fillId="0" borderId="0" xfId="3" applyFont="1" applyAlignment="1">
      <alignment horizontal="center" vertical="center" shrinkToFit="1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0" fontId="4" fillId="0" borderId="0" xfId="3" applyFont="1" applyFill="1" applyBorder="1" applyAlignment="1">
      <alignment horizontal="center" vertical="center" shrinkToFit="1"/>
    </xf>
    <xf numFmtId="0" fontId="4" fillId="0" borderId="0" xfId="3" applyFont="1" applyFill="1" applyBorder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vertical="center" textRotation="255" shrinkToFit="1"/>
    </xf>
    <xf numFmtId="0" fontId="1" fillId="0" borderId="0" xfId="3" applyFont="1">
      <alignment vertical="center"/>
    </xf>
    <xf numFmtId="0" fontId="1" fillId="0" borderId="3" xfId="3" applyFont="1" applyFill="1" applyBorder="1" applyAlignment="1">
      <alignment horizontal="center" vertical="center" shrinkToFit="1"/>
    </xf>
    <xf numFmtId="0" fontId="1" fillId="0" borderId="4" xfId="3" applyFont="1" applyFill="1" applyBorder="1" applyAlignment="1">
      <alignment vertical="center" shrinkToFit="1"/>
    </xf>
    <xf numFmtId="0" fontId="1" fillId="0" borderId="5" xfId="3" applyFont="1" applyFill="1" applyBorder="1" applyAlignment="1">
      <alignment vertical="center" shrinkToFit="1"/>
    </xf>
    <xf numFmtId="0" fontId="1" fillId="0" borderId="3" xfId="3" applyFont="1" applyFill="1" applyBorder="1" applyAlignment="1">
      <alignment vertical="center" shrinkToFit="1"/>
    </xf>
    <xf numFmtId="0" fontId="1" fillId="0" borderId="6" xfId="3" applyFont="1" applyFill="1" applyBorder="1" applyAlignment="1">
      <alignment vertical="center" shrinkToFit="1"/>
    </xf>
    <xf numFmtId="0" fontId="1" fillId="0" borderId="7" xfId="3" applyFont="1" applyFill="1" applyBorder="1" applyAlignment="1">
      <alignment vertical="center" shrinkToFit="1"/>
    </xf>
    <xf numFmtId="0" fontId="1" fillId="0" borderId="8" xfId="3" applyFont="1" applyFill="1" applyBorder="1" applyAlignment="1">
      <alignment horizontal="center" vertical="center" shrinkToFit="1"/>
    </xf>
    <xf numFmtId="0" fontId="1" fillId="0" borderId="9" xfId="3" applyFont="1" applyFill="1" applyBorder="1" applyAlignment="1">
      <alignment horizontal="center" vertical="center" shrinkToFit="1"/>
    </xf>
    <xf numFmtId="0" fontId="1" fillId="0" borderId="10" xfId="3" applyFont="1" applyFill="1" applyBorder="1" applyAlignment="1">
      <alignment horizontal="center" vertical="center" shrinkToFit="1"/>
    </xf>
    <xf numFmtId="0" fontId="1" fillId="0" borderId="11" xfId="3" applyFont="1" applyFill="1" applyBorder="1" applyAlignment="1">
      <alignment horizontal="center" vertical="center" shrinkToFit="1"/>
    </xf>
    <xf numFmtId="0" fontId="1" fillId="0" borderId="12" xfId="3" applyFont="1" applyFill="1" applyBorder="1" applyAlignment="1">
      <alignment horizontal="center" vertical="center" shrinkToFit="1"/>
    </xf>
    <xf numFmtId="0" fontId="1" fillId="0" borderId="0" xfId="3" applyFont="1" applyBorder="1">
      <alignment vertical="center"/>
    </xf>
    <xf numFmtId="0" fontId="1" fillId="0" borderId="1" xfId="3" applyFont="1" applyFill="1" applyBorder="1" applyAlignment="1">
      <alignment horizontal="left" vertical="center"/>
    </xf>
    <xf numFmtId="0" fontId="1" fillId="0" borderId="14" xfId="3" applyFont="1" applyFill="1" applyBorder="1">
      <alignment vertical="center"/>
    </xf>
    <xf numFmtId="0" fontId="1" fillId="0" borderId="15" xfId="3" applyFont="1" applyFill="1" applyBorder="1">
      <alignment vertical="center"/>
    </xf>
    <xf numFmtId="0" fontId="1" fillId="0" borderId="16" xfId="3" applyFont="1" applyFill="1" applyBorder="1">
      <alignment vertical="center"/>
    </xf>
    <xf numFmtId="0" fontId="1" fillId="0" borderId="17" xfId="3" applyFont="1" applyFill="1" applyBorder="1">
      <alignment vertical="center"/>
    </xf>
    <xf numFmtId="0" fontId="1" fillId="0" borderId="18" xfId="3" applyFont="1" applyFill="1" applyBorder="1">
      <alignment vertical="center"/>
    </xf>
    <xf numFmtId="0" fontId="1" fillId="0" borderId="8" xfId="3" applyFont="1" applyFill="1" applyBorder="1">
      <alignment vertical="center"/>
    </xf>
    <xf numFmtId="0" fontId="1" fillId="0" borderId="9" xfId="3" applyFont="1" applyFill="1" applyBorder="1">
      <alignment vertical="center"/>
    </xf>
    <xf numFmtId="0" fontId="1" fillId="0" borderId="10" xfId="3" applyFont="1" applyFill="1" applyBorder="1">
      <alignment vertical="center"/>
    </xf>
    <xf numFmtId="0" fontId="1" fillId="0" borderId="11" xfId="3" applyFont="1" applyFill="1" applyBorder="1">
      <alignment vertical="center"/>
    </xf>
    <xf numFmtId="0" fontId="1" fillId="0" borderId="12" xfId="3" applyFont="1" applyFill="1" applyBorder="1">
      <alignment vertical="center"/>
    </xf>
    <xf numFmtId="0" fontId="4" fillId="0" borderId="13" xfId="3" applyFont="1" applyBorder="1" applyAlignment="1">
      <alignment horizontal="center" vertical="center"/>
    </xf>
    <xf numFmtId="0" fontId="4" fillId="0" borderId="0" xfId="3" applyFont="1" applyBorder="1">
      <alignment vertical="center"/>
    </xf>
    <xf numFmtId="177" fontId="1" fillId="0" borderId="19" xfId="3" applyNumberFormat="1" applyFont="1" applyFill="1" applyBorder="1" applyAlignment="1">
      <alignment vertical="center" shrinkToFit="1"/>
    </xf>
    <xf numFmtId="177" fontId="1" fillId="0" borderId="20" xfId="3" applyNumberFormat="1" applyFont="1" applyFill="1" applyBorder="1" applyAlignment="1">
      <alignment vertical="center" shrinkToFit="1"/>
    </xf>
    <xf numFmtId="177" fontId="1" fillId="0" borderId="21" xfId="3" applyNumberFormat="1" applyFont="1" applyFill="1" applyBorder="1" applyAlignment="1">
      <alignment vertical="center" shrinkToFit="1"/>
    </xf>
    <xf numFmtId="177" fontId="1" fillId="0" borderId="22" xfId="3" applyNumberFormat="1" applyFont="1" applyFill="1" applyBorder="1" applyAlignment="1">
      <alignment vertical="center" shrinkToFit="1"/>
    </xf>
    <xf numFmtId="177" fontId="1" fillId="0" borderId="23" xfId="3" applyNumberFormat="1" applyFont="1" applyFill="1" applyBorder="1" applyAlignment="1">
      <alignment vertical="center" shrinkToFit="1"/>
    </xf>
    <xf numFmtId="0" fontId="1" fillId="0" borderId="1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 shrinkToFit="1"/>
    </xf>
    <xf numFmtId="0" fontId="5" fillId="0" borderId="0" xfId="3" applyFont="1" applyAlignment="1">
      <alignment horizontal="left" vertical="center" wrapText="1"/>
    </xf>
    <xf numFmtId="0" fontId="1" fillId="0" borderId="35" xfId="3" applyFont="1" applyFill="1" applyBorder="1" applyAlignment="1">
      <alignment horizontal="center" vertical="center"/>
    </xf>
    <xf numFmtId="0" fontId="1" fillId="0" borderId="35" xfId="3" applyFont="1" applyFill="1" applyBorder="1" applyAlignment="1">
      <alignment horizontal="center" vertical="center" shrinkToFit="1"/>
    </xf>
    <xf numFmtId="0" fontId="1" fillId="0" borderId="43" xfId="3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" fillId="0" borderId="13" xfId="3" applyFont="1" applyFill="1" applyBorder="1" applyAlignment="1">
      <alignment horizontal="distributed" vertical="center" indent="2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left" vertical="center" wrapText="1"/>
    </xf>
    <xf numFmtId="0" fontId="1" fillId="0" borderId="0" xfId="3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1" fillId="0" borderId="24" xfId="3" applyFont="1" applyFill="1" applyBorder="1" applyAlignment="1">
      <alignment horizontal="left" vertical="center" indent="4"/>
    </xf>
    <xf numFmtId="0" fontId="1" fillId="0" borderId="1" xfId="3" applyFont="1" applyFill="1" applyBorder="1" applyAlignment="1">
      <alignment horizontal="left" vertical="center" indent="4"/>
    </xf>
    <xf numFmtId="0" fontId="1" fillId="0" borderId="2" xfId="3" applyFont="1" applyFill="1" applyBorder="1" applyAlignment="1">
      <alignment horizontal="left" vertical="center" indent="4"/>
    </xf>
    <xf numFmtId="0" fontId="1" fillId="0" borderId="24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 shrinkToFit="1"/>
    </xf>
    <xf numFmtId="176" fontId="1" fillId="0" borderId="1" xfId="3" applyNumberFormat="1" applyFont="1" applyFill="1" applyBorder="1" applyAlignment="1">
      <alignment horizontal="center" vertical="center"/>
    </xf>
    <xf numFmtId="176" fontId="1" fillId="0" borderId="2" xfId="3" applyNumberFormat="1" applyFont="1" applyFill="1" applyBorder="1" applyAlignment="1">
      <alignment horizontal="center" vertical="center"/>
    </xf>
    <xf numFmtId="176" fontId="1" fillId="0" borderId="24" xfId="3" applyNumberFormat="1" applyFont="1" applyFill="1" applyBorder="1" applyAlignment="1">
      <alignment horizontal="center" vertical="center"/>
    </xf>
    <xf numFmtId="0" fontId="1" fillId="0" borderId="28" xfId="3" applyFont="1" applyFill="1" applyBorder="1" applyAlignment="1">
      <alignment horizontal="distributed" vertical="center" indent="4" shrinkToFit="1"/>
    </xf>
    <xf numFmtId="0" fontId="1" fillId="0" borderId="13" xfId="3" applyFont="1" applyFill="1" applyBorder="1" applyAlignment="1">
      <alignment horizontal="distributed" vertical="center" indent="4" shrinkToFit="1"/>
    </xf>
    <xf numFmtId="0" fontId="1" fillId="0" borderId="29" xfId="3" applyFont="1" applyFill="1" applyBorder="1" applyAlignment="1">
      <alignment horizontal="distributed" vertical="center" indent="4" shrinkToFit="1"/>
    </xf>
    <xf numFmtId="176" fontId="1" fillId="0" borderId="13" xfId="3" applyNumberFormat="1" applyFont="1" applyFill="1" applyBorder="1" applyAlignment="1">
      <alignment horizontal="center" vertical="center"/>
    </xf>
    <xf numFmtId="176" fontId="1" fillId="0" borderId="29" xfId="3" applyNumberFormat="1" applyFont="1" applyFill="1" applyBorder="1" applyAlignment="1">
      <alignment horizontal="center" vertical="center"/>
    </xf>
    <xf numFmtId="0" fontId="1" fillId="0" borderId="32" xfId="3" applyFont="1" applyFill="1" applyBorder="1" applyAlignment="1">
      <alignment horizontal="center" vertical="center"/>
    </xf>
    <xf numFmtId="0" fontId="1" fillId="0" borderId="33" xfId="3" applyFont="1" applyFill="1" applyBorder="1" applyAlignment="1">
      <alignment horizontal="center" vertical="center"/>
    </xf>
    <xf numFmtId="0" fontId="1" fillId="0" borderId="34" xfId="3" applyFont="1" applyFill="1" applyBorder="1" applyAlignment="1">
      <alignment horizontal="center" vertical="center"/>
    </xf>
    <xf numFmtId="0" fontId="1" fillId="0" borderId="35" xfId="3" applyFont="1" applyFill="1" applyBorder="1" applyAlignment="1">
      <alignment horizontal="center" vertical="center"/>
    </xf>
    <xf numFmtId="0" fontId="1" fillId="0" borderId="35" xfId="3" applyFont="1" applyFill="1" applyBorder="1" applyAlignment="1">
      <alignment horizontal="center" vertical="center" shrinkToFit="1"/>
    </xf>
    <xf numFmtId="0" fontId="1" fillId="0" borderId="36" xfId="3" applyFont="1" applyFill="1" applyBorder="1" applyAlignment="1">
      <alignment horizontal="center" vertical="center"/>
    </xf>
    <xf numFmtId="176" fontId="1" fillId="0" borderId="37" xfId="3" applyNumberFormat="1" applyFont="1" applyFill="1" applyBorder="1" applyAlignment="1">
      <alignment horizontal="center" vertical="center"/>
    </xf>
    <xf numFmtId="176" fontId="1" fillId="0" borderId="38" xfId="3" applyNumberFormat="1" applyFont="1" applyFill="1" applyBorder="1" applyAlignment="1">
      <alignment horizontal="center" vertical="center"/>
    </xf>
    <xf numFmtId="176" fontId="1" fillId="0" borderId="36" xfId="3" applyNumberFormat="1" applyFont="1" applyFill="1" applyBorder="1" applyAlignment="1">
      <alignment horizontal="center" vertical="center"/>
    </xf>
    <xf numFmtId="176" fontId="1" fillId="0" borderId="39" xfId="3" applyNumberFormat="1" applyFont="1" applyFill="1" applyBorder="1" applyAlignment="1">
      <alignment horizontal="center" vertical="center"/>
    </xf>
    <xf numFmtId="176" fontId="1" fillId="0" borderId="40" xfId="3" applyNumberFormat="1" applyFont="1" applyFill="1" applyBorder="1" applyAlignment="1">
      <alignment horizontal="center" vertical="center"/>
    </xf>
    <xf numFmtId="176" fontId="1" fillId="0" borderId="41" xfId="3" applyNumberFormat="1" applyFont="1" applyFill="1" applyBorder="1" applyAlignment="1">
      <alignment horizontal="center" vertical="center"/>
    </xf>
    <xf numFmtId="0" fontId="1" fillId="0" borderId="39" xfId="3" applyFont="1" applyFill="1" applyBorder="1" applyAlignment="1">
      <alignment horizontal="center" vertical="center"/>
    </xf>
    <xf numFmtId="0" fontId="1" fillId="0" borderId="40" xfId="3" applyFont="1" applyFill="1" applyBorder="1" applyAlignment="1">
      <alignment horizontal="center" vertical="center"/>
    </xf>
    <xf numFmtId="0" fontId="0" fillId="0" borderId="39" xfId="3" applyFont="1" applyFill="1" applyBorder="1" applyAlignment="1">
      <alignment horizontal="center" vertical="center"/>
    </xf>
    <xf numFmtId="0" fontId="1" fillId="0" borderId="41" xfId="3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 wrapText="1"/>
    </xf>
    <xf numFmtId="0" fontId="1" fillId="0" borderId="42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25" xfId="3" applyFont="1" applyFill="1" applyBorder="1" applyAlignment="1">
      <alignment horizontal="center" vertical="center" wrapText="1"/>
    </xf>
    <xf numFmtId="0" fontId="1" fillId="0" borderId="26" xfId="3" applyFont="1" applyFill="1" applyBorder="1" applyAlignment="1">
      <alignment horizontal="center" vertical="center" wrapText="1"/>
    </xf>
    <xf numFmtId="0" fontId="1" fillId="0" borderId="27" xfId="3" applyFont="1" applyFill="1" applyBorder="1" applyAlignment="1">
      <alignment horizontal="center" vertical="center" wrapText="1"/>
    </xf>
    <xf numFmtId="0" fontId="1" fillId="0" borderId="3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31" xfId="3" applyFont="1" applyFill="1" applyBorder="1" applyAlignment="1">
      <alignment horizontal="center" vertical="center" wrapText="1"/>
    </xf>
    <xf numFmtId="0" fontId="1" fillId="0" borderId="28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1" fillId="0" borderId="29" xfId="3" applyFont="1" applyFill="1" applyBorder="1" applyAlignment="1">
      <alignment horizontal="center" vertical="center" wrapText="1"/>
    </xf>
    <xf numFmtId="0" fontId="1" fillId="0" borderId="43" xfId="3" applyFont="1" applyFill="1" applyBorder="1" applyAlignment="1">
      <alignment horizontal="center" vertical="center" shrinkToFit="1"/>
    </xf>
    <xf numFmtId="0" fontId="0" fillId="0" borderId="42" xfId="3" applyFont="1" applyFill="1" applyBorder="1" applyAlignment="1">
      <alignment horizontal="center" vertical="center" wrapText="1"/>
    </xf>
    <xf numFmtId="0" fontId="1" fillId="0" borderId="42" xfId="3" applyFont="1" applyFill="1" applyBorder="1" applyAlignment="1">
      <alignment horizontal="center" vertical="center"/>
    </xf>
    <xf numFmtId="0" fontId="1" fillId="0" borderId="44" xfId="3" applyFont="1" applyFill="1" applyBorder="1" applyAlignment="1">
      <alignment horizontal="center" vertical="center"/>
    </xf>
    <xf numFmtId="0" fontId="1" fillId="0" borderId="27" xfId="3" applyFont="1" applyFill="1" applyBorder="1" applyAlignment="1">
      <alignment horizontal="center" vertical="center"/>
    </xf>
    <xf numFmtId="0" fontId="1" fillId="0" borderId="25" xfId="3" applyFont="1" applyFill="1" applyBorder="1" applyAlignment="1">
      <alignment horizontal="center" vertical="center"/>
    </xf>
    <xf numFmtId="0" fontId="1" fillId="0" borderId="25" xfId="3" applyFont="1" applyFill="1" applyBorder="1" applyAlignment="1">
      <alignment horizontal="distributed" wrapText="1" indent="2"/>
    </xf>
    <xf numFmtId="0" fontId="5" fillId="0" borderId="26" xfId="3" applyFont="1" applyFill="1" applyBorder="1" applyAlignment="1">
      <alignment horizontal="distributed" wrapText="1" indent="2"/>
    </xf>
    <xf numFmtId="0" fontId="5" fillId="0" borderId="27" xfId="3" applyFont="1" applyFill="1" applyBorder="1" applyAlignment="1">
      <alignment horizontal="distributed" wrapText="1" indent="2"/>
    </xf>
    <xf numFmtId="0" fontId="1" fillId="0" borderId="26" xfId="3" applyFont="1" applyFill="1" applyBorder="1" applyAlignment="1">
      <alignment horizontal="center"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1" fillId="0" borderId="25" xfId="3" applyFont="1" applyFill="1" applyBorder="1" applyAlignment="1">
      <alignment horizontal="distributed" vertical="center" wrapText="1" indent="2" shrinkToFit="1"/>
    </xf>
    <xf numFmtId="0" fontId="1" fillId="0" borderId="26" xfId="3" applyFont="1" applyFill="1" applyBorder="1" applyAlignment="1">
      <alignment horizontal="distributed" vertical="center" wrapText="1" indent="2" shrinkToFit="1"/>
    </xf>
    <xf numFmtId="0" fontId="1" fillId="0" borderId="27" xfId="3" applyFont="1" applyFill="1" applyBorder="1" applyAlignment="1">
      <alignment horizontal="distributed" vertical="center" wrapText="1" indent="2" shrinkToFit="1"/>
    </xf>
    <xf numFmtId="0" fontId="1" fillId="0" borderId="28" xfId="3" applyFont="1" applyFill="1" applyBorder="1" applyAlignment="1">
      <alignment horizontal="distributed" vertical="center" wrapText="1" indent="2" shrinkToFit="1"/>
    </xf>
    <xf numFmtId="0" fontId="1" fillId="0" borderId="13" xfId="3" applyFont="1" applyFill="1" applyBorder="1" applyAlignment="1">
      <alignment horizontal="distributed" vertical="center" wrapText="1" indent="2" shrinkToFit="1"/>
    </xf>
    <xf numFmtId="0" fontId="1" fillId="0" borderId="29" xfId="3" applyFont="1" applyFill="1" applyBorder="1" applyAlignment="1">
      <alignment horizontal="distributed" vertical="center" wrapText="1" indent="2" shrinkToFit="1"/>
    </xf>
    <xf numFmtId="0" fontId="1" fillId="0" borderId="0" xfId="3" applyFont="1" applyFill="1" applyBorder="1" applyAlignment="1">
      <alignment horizontal="center" vertical="center"/>
    </xf>
    <xf numFmtId="0" fontId="1" fillId="0" borderId="31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top" wrapText="1"/>
    </xf>
    <xf numFmtId="0" fontId="6" fillId="0" borderId="13" xfId="3" applyFont="1" applyFill="1" applyBorder="1" applyAlignment="1">
      <alignment horizontal="center" vertical="top" wrapText="1"/>
    </xf>
    <xf numFmtId="0" fontId="6" fillId="0" borderId="29" xfId="3" applyFont="1" applyFill="1" applyBorder="1" applyAlignment="1">
      <alignment horizontal="center" vertical="top" wrapText="1"/>
    </xf>
    <xf numFmtId="0" fontId="1" fillId="0" borderId="24" xfId="3" applyFont="1" applyFill="1" applyBorder="1" applyAlignment="1">
      <alignment horizontal="distributed" vertical="center" indent="2"/>
    </xf>
    <xf numFmtId="0" fontId="1" fillId="0" borderId="1" xfId="3" applyFont="1" applyFill="1" applyBorder="1" applyAlignment="1">
      <alignment horizontal="distributed" vertical="center" indent="2"/>
    </xf>
    <xf numFmtId="0" fontId="1" fillId="0" borderId="2" xfId="3" applyFont="1" applyFill="1" applyBorder="1" applyAlignment="1">
      <alignment horizontal="distributed" vertical="center" indent="2"/>
    </xf>
    <xf numFmtId="0" fontId="1" fillId="0" borderId="2" xfId="3" applyFont="1" applyFill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 shrinkToFit="1"/>
    </xf>
    <xf numFmtId="0" fontId="1" fillId="0" borderId="1" xfId="3" applyFont="1" applyFill="1" applyBorder="1" applyAlignment="1">
      <alignment horizontal="center" vertical="center" shrinkToFit="1"/>
    </xf>
    <xf numFmtId="0" fontId="1" fillId="0" borderId="2" xfId="3" applyFont="1" applyFill="1" applyBorder="1" applyAlignment="1">
      <alignment horizontal="center" vertical="center" shrinkToFit="1"/>
    </xf>
    <xf numFmtId="0" fontId="8" fillId="0" borderId="0" xfId="3" applyFont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" fillId="0" borderId="28" xfId="3" applyFont="1" applyFill="1" applyBorder="1" applyAlignment="1">
      <alignment horizontal="distributed" vertical="center" indent="2"/>
    </xf>
    <xf numFmtId="0" fontId="1" fillId="0" borderId="13" xfId="3" applyFont="1" applyFill="1" applyBorder="1" applyAlignment="1">
      <alignment horizontal="distributed" vertical="center" indent="2"/>
    </xf>
    <xf numFmtId="0" fontId="1" fillId="0" borderId="29" xfId="3" applyFont="1" applyFill="1" applyBorder="1" applyAlignment="1">
      <alignment horizontal="distributed" vertical="center" indent="2"/>
    </xf>
    <xf numFmtId="0" fontId="12" fillId="0" borderId="0" xfId="0" applyFont="1" applyFill="1" applyAlignment="1">
      <alignment horizontal="left" vertical="center"/>
    </xf>
    <xf numFmtId="0" fontId="1" fillId="0" borderId="48" xfId="3" applyFont="1" applyFill="1" applyBorder="1" applyAlignment="1">
      <alignment horizontal="center" vertical="center" wrapText="1"/>
    </xf>
    <xf numFmtId="0" fontId="1" fillId="0" borderId="49" xfId="3" applyFont="1" applyFill="1" applyBorder="1" applyAlignment="1">
      <alignment horizontal="center" vertical="center" wrapText="1"/>
    </xf>
    <xf numFmtId="0" fontId="0" fillId="0" borderId="44" xfId="3" applyFont="1" applyFill="1" applyBorder="1" applyAlignment="1">
      <alignment horizontal="center" vertical="center" wrapText="1"/>
    </xf>
    <xf numFmtId="0" fontId="0" fillId="0" borderId="24" xfId="3" applyFont="1" applyFill="1" applyBorder="1" applyAlignment="1">
      <alignment horizontal="center" vertical="center"/>
    </xf>
    <xf numFmtId="0" fontId="0" fillId="0" borderId="25" xfId="3" applyFont="1" applyFill="1" applyBorder="1" applyAlignment="1">
      <alignment horizontal="center" vertical="center"/>
    </xf>
    <xf numFmtId="0" fontId="0" fillId="0" borderId="25" xfId="3" applyFont="1" applyFill="1" applyBorder="1" applyAlignment="1">
      <alignment horizontal="distributed" vertical="center" wrapText="1" indent="2"/>
    </xf>
    <xf numFmtId="0" fontId="1" fillId="0" borderId="26" xfId="3" applyFont="1" applyFill="1" applyBorder="1" applyAlignment="1">
      <alignment horizontal="distributed" vertical="center" indent="2"/>
    </xf>
    <xf numFmtId="0" fontId="1" fillId="0" borderId="27" xfId="3" applyFont="1" applyFill="1" applyBorder="1" applyAlignment="1">
      <alignment horizontal="distributed" vertical="center" indent="2"/>
    </xf>
    <xf numFmtId="0" fontId="5" fillId="0" borderId="2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0" fontId="1" fillId="0" borderId="37" xfId="3" applyFont="1" applyFill="1" applyBorder="1" applyAlignment="1">
      <alignment horizontal="center" vertical="center"/>
    </xf>
    <xf numFmtId="0" fontId="1" fillId="0" borderId="38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horizontal="center" vertical="center"/>
    </xf>
    <xf numFmtId="0" fontId="6" fillId="0" borderId="38" xfId="3" applyFont="1" applyFill="1" applyBorder="1" applyAlignment="1">
      <alignment horizontal="center" vertical="center"/>
    </xf>
    <xf numFmtId="0" fontId="0" fillId="0" borderId="35" xfId="3" applyFont="1" applyFill="1" applyBorder="1" applyAlignment="1">
      <alignment horizontal="center" vertical="center" shrinkToFit="1"/>
    </xf>
    <xf numFmtId="0" fontId="0" fillId="0" borderId="35" xfId="3" applyFont="1" applyFill="1" applyBorder="1" applyAlignment="1">
      <alignment horizontal="center" vertical="center" wrapText="1" shrinkToFit="1"/>
    </xf>
    <xf numFmtId="0" fontId="0" fillId="0" borderId="35" xfId="3" applyFont="1" applyFill="1" applyBorder="1" applyAlignment="1">
      <alignment horizontal="center" vertical="center" wrapText="1"/>
    </xf>
    <xf numFmtId="0" fontId="0" fillId="0" borderId="30" xfId="3" applyFont="1" applyFill="1" applyBorder="1" applyAlignment="1">
      <alignment horizontal="center" vertical="center" wrapText="1"/>
    </xf>
    <xf numFmtId="176" fontId="1" fillId="0" borderId="28" xfId="3" applyNumberFormat="1" applyFont="1" applyFill="1" applyBorder="1" applyAlignment="1">
      <alignment horizontal="center" vertical="center"/>
    </xf>
    <xf numFmtId="0" fontId="1" fillId="0" borderId="3" xfId="3" applyFont="1" applyFill="1" applyBorder="1">
      <alignment vertical="center"/>
    </xf>
    <xf numFmtId="0" fontId="1" fillId="0" borderId="4" xfId="3" applyFont="1" applyFill="1" applyBorder="1">
      <alignment vertical="center"/>
    </xf>
    <xf numFmtId="0" fontId="1" fillId="0" borderId="5" xfId="3" applyFont="1" applyFill="1" applyBorder="1">
      <alignment vertical="center"/>
    </xf>
    <xf numFmtId="0" fontId="1" fillId="0" borderId="6" xfId="3" applyFont="1" applyFill="1" applyBorder="1">
      <alignment vertical="center"/>
    </xf>
    <xf numFmtId="0" fontId="1" fillId="0" borderId="7" xfId="3" applyFont="1" applyFill="1" applyBorder="1">
      <alignment vertical="center"/>
    </xf>
    <xf numFmtId="0" fontId="0" fillId="0" borderId="49" xfId="3" applyFont="1" applyFill="1" applyBorder="1" applyAlignment="1">
      <alignment horizontal="center" vertical="center"/>
    </xf>
    <xf numFmtId="0" fontId="1" fillId="0" borderId="49" xfId="3" applyFont="1" applyFill="1" applyBorder="1" applyAlignment="1">
      <alignment horizontal="center" vertical="center"/>
    </xf>
    <xf numFmtId="0" fontId="1" fillId="0" borderId="49" xfId="3" applyFont="1" applyFill="1" applyBorder="1" applyAlignment="1">
      <alignment horizontal="center" vertical="center"/>
    </xf>
    <xf numFmtId="0" fontId="0" fillId="0" borderId="35" xfId="3" applyFont="1" applyFill="1" applyBorder="1" applyAlignment="1">
      <alignment horizontal="center" vertical="center"/>
    </xf>
    <xf numFmtId="0" fontId="0" fillId="0" borderId="36" xfId="3" applyFont="1" applyFill="1" applyBorder="1" applyAlignment="1">
      <alignment horizontal="center" vertical="center"/>
    </xf>
    <xf numFmtId="0" fontId="0" fillId="0" borderId="28" xfId="3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③-２加算様式（就労）" xfId="3"/>
  </cellStyles>
  <dxfs count="39"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76200</xdr:colOff>
      <xdr:row>0</xdr:row>
      <xdr:rowOff>101600</xdr:rowOff>
    </xdr:from>
    <xdr:to>
      <xdr:col>54</xdr:col>
      <xdr:colOff>177800</xdr:colOff>
      <xdr:row>1</xdr:row>
      <xdr:rowOff>546100</xdr:rowOff>
    </xdr:to>
    <xdr:sp macro="" textlink="">
      <xdr:nvSpPr>
        <xdr:cNvPr id="2" name="テキスト ボックス 1"/>
        <xdr:cNvSpPr txBox="1"/>
      </xdr:nvSpPr>
      <xdr:spPr>
        <a:xfrm>
          <a:off x="11849100" y="101600"/>
          <a:ext cx="1473200" cy="749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3"/>
  <sheetViews>
    <sheetView tabSelected="1" view="pageBreakPreview" zoomScale="75" zoomScaleNormal="100" zoomScaleSheetLayoutView="100" workbookViewId="0">
      <selection activeCell="P2" sqref="P2"/>
    </sheetView>
  </sheetViews>
  <sheetFormatPr defaultColWidth="3" defaultRowHeight="21" customHeight="1"/>
  <cols>
    <col min="1" max="1" width="3" style="4" customWidth="1"/>
    <col min="2" max="4" width="3" style="10" customWidth="1"/>
    <col min="5" max="5" width="2.875" style="4" customWidth="1"/>
    <col min="6" max="9" width="3" style="4"/>
    <col min="10" max="10" width="13.625" style="4" customWidth="1"/>
    <col min="11" max="55" width="3" style="4"/>
    <col min="56" max="56" width="4.5" style="4" customWidth="1"/>
    <col min="57" max="16384" width="3" style="4"/>
  </cols>
  <sheetData>
    <row r="1" spans="1:57" ht="24" customHeight="1" thickBot="1">
      <c r="A1" s="1"/>
      <c r="B1" s="2"/>
      <c r="C1" s="2"/>
      <c r="D1" s="2"/>
      <c r="E1" s="131" t="s">
        <v>34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3"/>
      <c r="BA1" s="3"/>
      <c r="BB1" s="3"/>
      <c r="BC1" s="3"/>
      <c r="BD1" s="3"/>
      <c r="BE1" s="2"/>
    </row>
    <row r="2" spans="1:57" s="36" customFormat="1" ht="46.5" customHeight="1" thickBot="1">
      <c r="A2" s="132"/>
      <c r="B2" s="133"/>
      <c r="C2" s="133"/>
      <c r="D2" s="133"/>
      <c r="E2" s="134"/>
      <c r="F2" s="51" t="s">
        <v>31</v>
      </c>
      <c r="G2" s="132"/>
      <c r="H2" s="133"/>
      <c r="I2" s="134"/>
      <c r="J2" s="138" t="s">
        <v>32</v>
      </c>
      <c r="L2" s="35"/>
      <c r="M2" s="35"/>
      <c r="N2" s="35"/>
      <c r="O2" s="35"/>
      <c r="P2" s="35"/>
      <c r="Q2" s="35"/>
      <c r="R2" s="52"/>
      <c r="S2" s="52"/>
      <c r="T2" s="52"/>
      <c r="U2" s="52"/>
      <c r="V2" s="52"/>
      <c r="W2" s="52"/>
      <c r="X2" s="52"/>
      <c r="Y2" s="52"/>
      <c r="Z2" s="52"/>
      <c r="AA2" s="52"/>
      <c r="AB2" s="44"/>
      <c r="AC2" s="44"/>
      <c r="AD2" s="44"/>
      <c r="AE2" s="44"/>
      <c r="AF2" s="44"/>
      <c r="AG2" s="44"/>
      <c r="AH2" s="44"/>
      <c r="AI2" s="44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44"/>
      <c r="AW2" s="44"/>
      <c r="AX2" s="44"/>
      <c r="AY2" s="44"/>
      <c r="AZ2" s="44"/>
      <c r="BA2" s="44"/>
      <c r="BB2" s="44"/>
      <c r="BC2" s="44"/>
      <c r="BD2" s="35"/>
    </row>
    <row r="3" spans="1:57" s="11" customFormat="1" ht="24" customHeight="1">
      <c r="A3" s="135" t="s">
        <v>4</v>
      </c>
      <c r="B3" s="136"/>
      <c r="C3" s="136"/>
      <c r="D3" s="136"/>
      <c r="E3" s="136"/>
      <c r="F3" s="125"/>
      <c r="G3" s="136"/>
      <c r="H3" s="136"/>
      <c r="I3" s="137"/>
      <c r="J3" s="142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127"/>
      <c r="AB3" s="124" t="s">
        <v>5</v>
      </c>
      <c r="AC3" s="125"/>
      <c r="AD3" s="125"/>
      <c r="AE3" s="125"/>
      <c r="AF3" s="125"/>
      <c r="AG3" s="125"/>
      <c r="AH3" s="125"/>
      <c r="AI3" s="125"/>
      <c r="AJ3" s="125"/>
      <c r="AK3" s="142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127"/>
    </row>
    <row r="4" spans="1:57" s="11" customFormat="1" ht="24" customHeight="1">
      <c r="A4" s="124" t="s">
        <v>6</v>
      </c>
      <c r="B4" s="125"/>
      <c r="C4" s="125"/>
      <c r="D4" s="125"/>
      <c r="E4" s="125"/>
      <c r="F4" s="125"/>
      <c r="G4" s="125"/>
      <c r="H4" s="125"/>
      <c r="I4" s="126"/>
      <c r="J4" s="142" t="s">
        <v>2</v>
      </c>
      <c r="K4" s="61"/>
      <c r="L4" s="61"/>
      <c r="M4" s="61"/>
      <c r="N4" s="61"/>
      <c r="O4" s="61"/>
      <c r="P4" s="61"/>
      <c r="Q4" s="61"/>
      <c r="R4" s="127"/>
      <c r="S4" s="128" t="s">
        <v>1</v>
      </c>
      <c r="T4" s="129"/>
      <c r="U4" s="129"/>
      <c r="V4" s="129"/>
      <c r="W4" s="129"/>
      <c r="X4" s="129"/>
      <c r="Y4" s="129"/>
      <c r="Z4" s="129"/>
      <c r="AA4" s="130"/>
      <c r="AB4" s="142" t="s">
        <v>2</v>
      </c>
      <c r="AC4" s="61"/>
      <c r="AD4" s="61"/>
      <c r="AE4" s="61"/>
      <c r="AF4" s="61"/>
      <c r="AG4" s="61"/>
      <c r="AH4" s="61"/>
      <c r="AI4" s="61"/>
      <c r="AJ4" s="127"/>
      <c r="AK4" s="124" t="s">
        <v>0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6"/>
      <c r="AW4" s="153" t="s">
        <v>2</v>
      </c>
      <c r="AX4" s="61"/>
      <c r="AY4" s="61"/>
      <c r="AZ4" s="61"/>
      <c r="BA4" s="61"/>
      <c r="BB4" s="61"/>
      <c r="BC4" s="61"/>
      <c r="BD4" s="127"/>
    </row>
    <row r="5" spans="1:57" s="5" customFormat="1" ht="15" customHeight="1">
      <c r="A5" s="106" t="s">
        <v>27</v>
      </c>
      <c r="B5" s="107"/>
      <c r="C5" s="107"/>
      <c r="D5" s="107"/>
      <c r="E5" s="107"/>
      <c r="F5" s="107"/>
      <c r="G5" s="107"/>
      <c r="H5" s="107"/>
      <c r="I5" s="108"/>
      <c r="J5" s="147"/>
      <c r="K5" s="148"/>
      <c r="L5" s="148"/>
      <c r="M5" s="148"/>
      <c r="N5" s="148"/>
      <c r="O5" s="148"/>
      <c r="P5" s="148"/>
      <c r="Q5" s="148"/>
      <c r="R5" s="149"/>
      <c r="S5" s="113" t="s">
        <v>3</v>
      </c>
      <c r="T5" s="114"/>
      <c r="U5" s="114"/>
      <c r="V5" s="114"/>
      <c r="W5" s="114"/>
      <c r="X5" s="114"/>
      <c r="Y5" s="114"/>
      <c r="Z5" s="114"/>
      <c r="AA5" s="115"/>
      <c r="AB5" s="143"/>
      <c r="AC5" s="109"/>
      <c r="AD5" s="109"/>
      <c r="AE5" s="109"/>
      <c r="AF5" s="109"/>
      <c r="AG5" s="109"/>
      <c r="AH5" s="109"/>
      <c r="AI5" s="109"/>
      <c r="AJ5" s="104"/>
      <c r="AK5" s="144" t="s">
        <v>40</v>
      </c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6"/>
      <c r="AW5" s="162"/>
      <c r="AX5" s="119"/>
      <c r="AY5" s="119"/>
      <c r="AZ5" s="119"/>
      <c r="BA5" s="119"/>
      <c r="BB5" s="119"/>
      <c r="BC5" s="119"/>
      <c r="BD5" s="120"/>
    </row>
    <row r="6" spans="1:57" s="6" customFormat="1" ht="21" customHeight="1">
      <c r="A6" s="121" t="s">
        <v>9</v>
      </c>
      <c r="B6" s="122"/>
      <c r="C6" s="122"/>
      <c r="D6" s="122"/>
      <c r="E6" s="122"/>
      <c r="F6" s="122"/>
      <c r="G6" s="122"/>
      <c r="H6" s="122"/>
      <c r="I6" s="123"/>
      <c r="J6" s="150"/>
      <c r="K6" s="151"/>
      <c r="L6" s="151"/>
      <c r="M6" s="151"/>
      <c r="N6" s="151"/>
      <c r="O6" s="151"/>
      <c r="P6" s="151"/>
      <c r="Q6" s="151"/>
      <c r="R6" s="152"/>
      <c r="S6" s="116"/>
      <c r="T6" s="117"/>
      <c r="U6" s="117"/>
      <c r="V6" s="117"/>
      <c r="W6" s="117"/>
      <c r="X6" s="117"/>
      <c r="Y6" s="117"/>
      <c r="Z6" s="117"/>
      <c r="AA6" s="118"/>
      <c r="AB6" s="110"/>
      <c r="AC6" s="111"/>
      <c r="AD6" s="111"/>
      <c r="AE6" s="111"/>
      <c r="AF6" s="111"/>
      <c r="AG6" s="111"/>
      <c r="AH6" s="111"/>
      <c r="AI6" s="111"/>
      <c r="AJ6" s="112"/>
      <c r="AK6" s="135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7"/>
      <c r="AW6" s="110"/>
      <c r="AX6" s="111"/>
      <c r="AY6" s="111"/>
      <c r="AZ6" s="111"/>
      <c r="BA6" s="111"/>
      <c r="BB6" s="111"/>
      <c r="BC6" s="111"/>
      <c r="BD6" s="112"/>
    </row>
    <row r="7" spans="1:57" s="11" customFormat="1" ht="17.25" customHeight="1">
      <c r="A7" s="101" t="s">
        <v>33</v>
      </c>
      <c r="B7" s="102"/>
      <c r="C7" s="102"/>
      <c r="D7" s="102"/>
      <c r="E7" s="102"/>
      <c r="F7" s="89" t="s">
        <v>7</v>
      </c>
      <c r="G7" s="89"/>
      <c r="H7" s="89"/>
      <c r="I7" s="89"/>
      <c r="J7" s="141" t="s">
        <v>35</v>
      </c>
      <c r="K7" s="102" t="s">
        <v>17</v>
      </c>
      <c r="L7" s="102"/>
      <c r="M7" s="102"/>
      <c r="N7" s="102"/>
      <c r="O7" s="102"/>
      <c r="P7" s="60"/>
      <c r="Q7" s="103" t="s">
        <v>13</v>
      </c>
      <c r="R7" s="103"/>
      <c r="S7" s="103"/>
      <c r="T7" s="103"/>
      <c r="U7" s="103"/>
      <c r="V7" s="103"/>
      <c r="W7" s="103"/>
      <c r="X7" s="103" t="s">
        <v>14</v>
      </c>
      <c r="Y7" s="103"/>
      <c r="Z7" s="103"/>
      <c r="AA7" s="103"/>
      <c r="AB7" s="103"/>
      <c r="AC7" s="103"/>
      <c r="AD7" s="103"/>
      <c r="AE7" s="104" t="s">
        <v>15</v>
      </c>
      <c r="AF7" s="103"/>
      <c r="AG7" s="103"/>
      <c r="AH7" s="103"/>
      <c r="AI7" s="103"/>
      <c r="AJ7" s="103"/>
      <c r="AK7" s="105"/>
      <c r="AL7" s="84" t="s">
        <v>16</v>
      </c>
      <c r="AM7" s="85"/>
      <c r="AN7" s="85"/>
      <c r="AO7" s="85"/>
      <c r="AP7" s="85"/>
      <c r="AQ7" s="85"/>
      <c r="AR7" s="85"/>
      <c r="AS7" s="86" t="s">
        <v>29</v>
      </c>
      <c r="AT7" s="85"/>
      <c r="AU7" s="87"/>
      <c r="AV7" s="88" t="s">
        <v>30</v>
      </c>
      <c r="AW7" s="89"/>
      <c r="AX7" s="89"/>
      <c r="AY7" s="89" t="s">
        <v>23</v>
      </c>
      <c r="AZ7" s="89"/>
      <c r="BA7" s="89"/>
      <c r="BB7" s="91" t="s">
        <v>24</v>
      </c>
      <c r="BC7" s="92"/>
      <c r="BD7" s="93"/>
    </row>
    <row r="8" spans="1:57" s="11" customFormat="1" ht="17.25" customHeight="1">
      <c r="A8" s="102"/>
      <c r="B8" s="102"/>
      <c r="C8" s="102"/>
      <c r="D8" s="102"/>
      <c r="E8" s="102"/>
      <c r="F8" s="89"/>
      <c r="G8" s="89"/>
      <c r="H8" s="89"/>
      <c r="I8" s="89"/>
      <c r="J8" s="139"/>
      <c r="K8" s="102"/>
      <c r="L8" s="102"/>
      <c r="M8" s="102"/>
      <c r="N8" s="102"/>
      <c r="O8" s="102"/>
      <c r="P8" s="60"/>
      <c r="Q8" s="18">
        <v>1</v>
      </c>
      <c r="R8" s="19">
        <v>2</v>
      </c>
      <c r="S8" s="19">
        <v>3</v>
      </c>
      <c r="T8" s="19">
        <v>4</v>
      </c>
      <c r="U8" s="19">
        <v>5</v>
      </c>
      <c r="V8" s="19">
        <v>6</v>
      </c>
      <c r="W8" s="20">
        <v>7</v>
      </c>
      <c r="X8" s="18">
        <v>8</v>
      </c>
      <c r="Y8" s="19">
        <v>9</v>
      </c>
      <c r="Z8" s="19">
        <v>10</v>
      </c>
      <c r="AA8" s="19">
        <v>11</v>
      </c>
      <c r="AB8" s="19">
        <v>12</v>
      </c>
      <c r="AC8" s="19">
        <v>13</v>
      </c>
      <c r="AD8" s="20">
        <v>14</v>
      </c>
      <c r="AE8" s="21">
        <v>15</v>
      </c>
      <c r="AF8" s="19">
        <v>16</v>
      </c>
      <c r="AG8" s="19">
        <v>17</v>
      </c>
      <c r="AH8" s="19">
        <v>18</v>
      </c>
      <c r="AI8" s="19">
        <v>19</v>
      </c>
      <c r="AJ8" s="19">
        <v>20</v>
      </c>
      <c r="AK8" s="22">
        <v>21</v>
      </c>
      <c r="AL8" s="18">
        <v>22</v>
      </c>
      <c r="AM8" s="19">
        <v>23</v>
      </c>
      <c r="AN8" s="19">
        <v>24</v>
      </c>
      <c r="AO8" s="19">
        <v>25</v>
      </c>
      <c r="AP8" s="19">
        <v>26</v>
      </c>
      <c r="AQ8" s="19">
        <v>27</v>
      </c>
      <c r="AR8" s="22">
        <v>28</v>
      </c>
      <c r="AS8" s="18">
        <v>29</v>
      </c>
      <c r="AT8" s="19">
        <v>30</v>
      </c>
      <c r="AU8" s="20">
        <v>31</v>
      </c>
      <c r="AV8" s="90"/>
      <c r="AW8" s="89"/>
      <c r="AX8" s="89"/>
      <c r="AY8" s="89"/>
      <c r="AZ8" s="89"/>
      <c r="BA8" s="89"/>
      <c r="BB8" s="94"/>
      <c r="BC8" s="95"/>
      <c r="BD8" s="96"/>
    </row>
    <row r="9" spans="1:57" s="11" customFormat="1" ht="17.25" customHeight="1">
      <c r="A9" s="102"/>
      <c r="B9" s="102"/>
      <c r="C9" s="102"/>
      <c r="D9" s="102"/>
      <c r="E9" s="102"/>
      <c r="F9" s="89"/>
      <c r="G9" s="89"/>
      <c r="H9" s="89"/>
      <c r="I9" s="89"/>
      <c r="J9" s="140"/>
      <c r="K9" s="102"/>
      <c r="L9" s="102"/>
      <c r="M9" s="102"/>
      <c r="N9" s="102"/>
      <c r="O9" s="102"/>
      <c r="P9" s="60"/>
      <c r="Q9" s="12" t="str">
        <f>IF($G$2="","",TEXT($A$2&amp;"/"&amp;$G$2&amp;"/"&amp;Q8,"aaa"))</f>
        <v/>
      </c>
      <c r="R9" s="13" t="str">
        <f>IF($G$2="","",TEXT($A$2&amp;"/"&amp;$G$2&amp;"/"&amp;R8,"aaa"))</f>
        <v/>
      </c>
      <c r="S9" s="13" t="str">
        <f t="shared" ref="S9:AV9" si="0">IF($G$2="","",TEXT($A$2&amp;"/"&amp;$G$2&amp;"/"&amp;S8,"aaa"))</f>
        <v/>
      </c>
      <c r="T9" s="13" t="str">
        <f t="shared" si="0"/>
        <v/>
      </c>
      <c r="U9" s="13" t="str">
        <f t="shared" si="0"/>
        <v/>
      </c>
      <c r="V9" s="13" t="str">
        <f t="shared" si="0"/>
        <v/>
      </c>
      <c r="W9" s="14" t="str">
        <f t="shared" si="0"/>
        <v/>
      </c>
      <c r="X9" s="15" t="str">
        <f t="shared" si="0"/>
        <v/>
      </c>
      <c r="Y9" s="13" t="str">
        <f t="shared" si="0"/>
        <v/>
      </c>
      <c r="Z9" s="13" t="str">
        <f t="shared" si="0"/>
        <v/>
      </c>
      <c r="AA9" s="13" t="str">
        <f t="shared" si="0"/>
        <v/>
      </c>
      <c r="AB9" s="13" t="str">
        <f t="shared" si="0"/>
        <v/>
      </c>
      <c r="AC9" s="13" t="str">
        <f t="shared" si="0"/>
        <v/>
      </c>
      <c r="AD9" s="14" t="str">
        <f t="shared" si="0"/>
        <v/>
      </c>
      <c r="AE9" s="16" t="str">
        <f t="shared" si="0"/>
        <v/>
      </c>
      <c r="AF9" s="13" t="str">
        <f t="shared" si="0"/>
        <v/>
      </c>
      <c r="AG9" s="13" t="str">
        <f t="shared" si="0"/>
        <v/>
      </c>
      <c r="AH9" s="13" t="str">
        <f t="shared" si="0"/>
        <v/>
      </c>
      <c r="AI9" s="13" t="str">
        <f t="shared" si="0"/>
        <v/>
      </c>
      <c r="AJ9" s="13" t="str">
        <f t="shared" si="0"/>
        <v/>
      </c>
      <c r="AK9" s="17" t="str">
        <f t="shared" si="0"/>
        <v/>
      </c>
      <c r="AL9" s="15" t="str">
        <f t="shared" si="0"/>
        <v/>
      </c>
      <c r="AM9" s="13" t="str">
        <f t="shared" si="0"/>
        <v/>
      </c>
      <c r="AN9" s="13" t="str">
        <f t="shared" si="0"/>
        <v/>
      </c>
      <c r="AO9" s="13" t="str">
        <f t="shared" si="0"/>
        <v/>
      </c>
      <c r="AP9" s="13" t="str">
        <f t="shared" si="0"/>
        <v/>
      </c>
      <c r="AQ9" s="13" t="str">
        <f t="shared" si="0"/>
        <v/>
      </c>
      <c r="AR9" s="17" t="str">
        <f t="shared" si="0"/>
        <v/>
      </c>
      <c r="AS9" s="15" t="str">
        <f t="shared" si="0"/>
        <v/>
      </c>
      <c r="AT9" s="13" t="str">
        <f t="shared" si="0"/>
        <v/>
      </c>
      <c r="AU9" s="14" t="str">
        <f t="shared" si="0"/>
        <v/>
      </c>
      <c r="AV9" s="90"/>
      <c r="AW9" s="89"/>
      <c r="AX9" s="89"/>
      <c r="AY9" s="89"/>
      <c r="AZ9" s="89"/>
      <c r="BA9" s="89"/>
      <c r="BB9" s="97"/>
      <c r="BC9" s="98"/>
      <c r="BD9" s="99"/>
    </row>
    <row r="10" spans="1:57" s="11" customFormat="1" ht="24" customHeight="1">
      <c r="A10" s="84"/>
      <c r="B10" s="85"/>
      <c r="C10" s="85"/>
      <c r="D10" s="85"/>
      <c r="E10" s="87"/>
      <c r="F10" s="100"/>
      <c r="G10" s="100"/>
      <c r="H10" s="100"/>
      <c r="I10" s="100"/>
      <c r="J10" s="50"/>
      <c r="K10" s="84"/>
      <c r="L10" s="85"/>
      <c r="M10" s="85"/>
      <c r="N10" s="85"/>
      <c r="O10" s="85"/>
      <c r="P10" s="87"/>
      <c r="Q10" s="25"/>
      <c r="R10" s="26"/>
      <c r="S10" s="26"/>
      <c r="T10" s="26"/>
      <c r="U10" s="26"/>
      <c r="V10" s="26"/>
      <c r="W10" s="27"/>
      <c r="X10" s="25"/>
      <c r="Y10" s="26"/>
      <c r="Z10" s="26"/>
      <c r="AA10" s="26"/>
      <c r="AB10" s="26"/>
      <c r="AC10" s="26"/>
      <c r="AD10" s="27"/>
      <c r="AE10" s="28"/>
      <c r="AF10" s="26"/>
      <c r="AG10" s="26"/>
      <c r="AH10" s="26"/>
      <c r="AI10" s="26"/>
      <c r="AJ10" s="26"/>
      <c r="AK10" s="29"/>
      <c r="AL10" s="25"/>
      <c r="AM10" s="26"/>
      <c r="AN10" s="26"/>
      <c r="AO10" s="26"/>
      <c r="AP10" s="26"/>
      <c r="AQ10" s="26"/>
      <c r="AR10" s="29"/>
      <c r="AS10" s="25"/>
      <c r="AT10" s="26"/>
      <c r="AU10" s="27"/>
      <c r="AV10" s="82">
        <f>SUM(Q10:AU10)</f>
        <v>0</v>
      </c>
      <c r="AW10" s="82"/>
      <c r="AX10" s="83"/>
      <c r="AY10" s="81"/>
      <c r="AZ10" s="82"/>
      <c r="BA10" s="83"/>
      <c r="BB10" s="81">
        <f>IF(AV$23&lt;32,ROUNDDOWN(AY10/32,1),ROUNDDOWN(AY10/AV$23,1))</f>
        <v>0</v>
      </c>
      <c r="BC10" s="82"/>
      <c r="BD10" s="83"/>
    </row>
    <row r="11" spans="1:57" s="11" customFormat="1" ht="24" customHeight="1">
      <c r="A11" s="156"/>
      <c r="B11" s="157"/>
      <c r="C11" s="157"/>
      <c r="D11" s="157"/>
      <c r="E11" s="158"/>
      <c r="F11" s="76"/>
      <c r="G11" s="76"/>
      <c r="H11" s="76"/>
      <c r="I11" s="76"/>
      <c r="J11" s="49"/>
      <c r="K11" s="77"/>
      <c r="L11" s="154"/>
      <c r="M11" s="154"/>
      <c r="N11" s="154"/>
      <c r="O11" s="154"/>
      <c r="P11" s="155"/>
      <c r="Q11" s="30"/>
      <c r="R11" s="31"/>
      <c r="S11" s="31"/>
      <c r="T11" s="31"/>
      <c r="U11" s="31"/>
      <c r="V11" s="31"/>
      <c r="W11" s="32"/>
      <c r="X11" s="30"/>
      <c r="Y11" s="31"/>
      <c r="Z11" s="31"/>
      <c r="AA11" s="31"/>
      <c r="AB11" s="31"/>
      <c r="AC11" s="31"/>
      <c r="AD11" s="32"/>
      <c r="AE11" s="33"/>
      <c r="AF11" s="31"/>
      <c r="AG11" s="31"/>
      <c r="AH11" s="31"/>
      <c r="AI11" s="31"/>
      <c r="AJ11" s="31"/>
      <c r="AK11" s="34"/>
      <c r="AL11" s="30"/>
      <c r="AM11" s="31"/>
      <c r="AN11" s="31"/>
      <c r="AO11" s="31"/>
      <c r="AP11" s="31"/>
      <c r="AQ11" s="31"/>
      <c r="AR11" s="34"/>
      <c r="AS11" s="30"/>
      <c r="AT11" s="31"/>
      <c r="AU11" s="32"/>
      <c r="AV11" s="78">
        <f t="shared" ref="AV11:AV20" si="1">SUM(Q11:AU11)</f>
        <v>0</v>
      </c>
      <c r="AW11" s="78"/>
      <c r="AX11" s="79"/>
      <c r="AY11" s="80"/>
      <c r="AZ11" s="78"/>
      <c r="BA11" s="79"/>
      <c r="BB11" s="80">
        <f>IF(AV$23&lt;32,ROUNDDOWN(AY11/32,1),ROUNDDOWN(AY11/AV$23,1))</f>
        <v>0</v>
      </c>
      <c r="BC11" s="78"/>
      <c r="BD11" s="79"/>
    </row>
    <row r="12" spans="1:57" s="11" customFormat="1" ht="24" customHeight="1">
      <c r="A12" s="77"/>
      <c r="B12" s="154"/>
      <c r="C12" s="154"/>
      <c r="D12" s="154"/>
      <c r="E12" s="155"/>
      <c r="F12" s="76"/>
      <c r="G12" s="76"/>
      <c r="H12" s="76"/>
      <c r="I12" s="76"/>
      <c r="J12" s="159"/>
      <c r="K12" s="77"/>
      <c r="L12" s="154"/>
      <c r="M12" s="154"/>
      <c r="N12" s="154"/>
      <c r="O12" s="154"/>
      <c r="P12" s="155"/>
      <c r="Q12" s="30"/>
      <c r="R12" s="31"/>
      <c r="S12" s="31"/>
      <c r="T12" s="31"/>
      <c r="U12" s="31"/>
      <c r="V12" s="31"/>
      <c r="W12" s="32"/>
      <c r="X12" s="30"/>
      <c r="Y12" s="31"/>
      <c r="Z12" s="31"/>
      <c r="AA12" s="31"/>
      <c r="AB12" s="31"/>
      <c r="AC12" s="31"/>
      <c r="AD12" s="32"/>
      <c r="AE12" s="33"/>
      <c r="AF12" s="31"/>
      <c r="AG12" s="31"/>
      <c r="AH12" s="31"/>
      <c r="AI12" s="31"/>
      <c r="AJ12" s="31"/>
      <c r="AK12" s="34"/>
      <c r="AL12" s="30"/>
      <c r="AM12" s="31"/>
      <c r="AN12" s="31"/>
      <c r="AO12" s="31"/>
      <c r="AP12" s="31"/>
      <c r="AQ12" s="31"/>
      <c r="AR12" s="34"/>
      <c r="AS12" s="30"/>
      <c r="AT12" s="31"/>
      <c r="AU12" s="32"/>
      <c r="AV12" s="78">
        <f t="shared" si="1"/>
        <v>0</v>
      </c>
      <c r="AW12" s="78"/>
      <c r="AX12" s="79"/>
      <c r="AY12" s="80"/>
      <c r="AZ12" s="78"/>
      <c r="BA12" s="79"/>
      <c r="BB12" s="80">
        <f>IF(AV$23&lt;32,ROUNDDOWN(AY12/32,1),ROUNDDOWN(AY12/AV$23,1))</f>
        <v>0</v>
      </c>
      <c r="BC12" s="78"/>
      <c r="BD12" s="79"/>
    </row>
    <row r="13" spans="1:57" s="11" customFormat="1" ht="24" customHeight="1">
      <c r="A13" s="77"/>
      <c r="B13" s="154"/>
      <c r="C13" s="154"/>
      <c r="D13" s="154"/>
      <c r="E13" s="155"/>
      <c r="F13" s="76"/>
      <c r="G13" s="76"/>
      <c r="H13" s="76"/>
      <c r="I13" s="76"/>
      <c r="J13" s="159"/>
      <c r="K13" s="77"/>
      <c r="L13" s="154"/>
      <c r="M13" s="154"/>
      <c r="N13" s="154"/>
      <c r="O13" s="154"/>
      <c r="P13" s="155"/>
      <c r="Q13" s="30"/>
      <c r="R13" s="31"/>
      <c r="S13" s="31"/>
      <c r="T13" s="31"/>
      <c r="U13" s="31"/>
      <c r="V13" s="31"/>
      <c r="W13" s="32"/>
      <c r="X13" s="30"/>
      <c r="Y13" s="31"/>
      <c r="Z13" s="31"/>
      <c r="AA13" s="31"/>
      <c r="AB13" s="31"/>
      <c r="AC13" s="31"/>
      <c r="AD13" s="32"/>
      <c r="AE13" s="33"/>
      <c r="AF13" s="31"/>
      <c r="AG13" s="31"/>
      <c r="AH13" s="31"/>
      <c r="AI13" s="31"/>
      <c r="AJ13" s="31"/>
      <c r="AK13" s="34"/>
      <c r="AL13" s="30"/>
      <c r="AM13" s="31"/>
      <c r="AN13" s="31"/>
      <c r="AO13" s="31"/>
      <c r="AP13" s="31"/>
      <c r="AQ13" s="31"/>
      <c r="AR13" s="34"/>
      <c r="AS13" s="30"/>
      <c r="AT13" s="31"/>
      <c r="AU13" s="32"/>
      <c r="AV13" s="78">
        <f t="shared" si="1"/>
        <v>0</v>
      </c>
      <c r="AW13" s="78"/>
      <c r="AX13" s="79"/>
      <c r="AY13" s="80"/>
      <c r="AZ13" s="78"/>
      <c r="BA13" s="79"/>
      <c r="BB13" s="80">
        <f>IF(AV$23&lt;32,ROUNDDOWN(AY13/32,1),ROUNDDOWN(AY13/AV$23,1))</f>
        <v>0</v>
      </c>
      <c r="BC13" s="78"/>
      <c r="BD13" s="79"/>
    </row>
    <row r="14" spans="1:57" s="11" customFormat="1" ht="24" customHeight="1">
      <c r="A14" s="77"/>
      <c r="B14" s="154"/>
      <c r="C14" s="154"/>
      <c r="D14" s="154"/>
      <c r="E14" s="155"/>
      <c r="F14" s="76"/>
      <c r="G14" s="76"/>
      <c r="H14" s="76"/>
      <c r="I14" s="76"/>
      <c r="J14" s="159"/>
      <c r="K14" s="77"/>
      <c r="L14" s="154"/>
      <c r="M14" s="154"/>
      <c r="N14" s="154"/>
      <c r="O14" s="154"/>
      <c r="P14" s="155"/>
      <c r="Q14" s="30"/>
      <c r="R14" s="31"/>
      <c r="S14" s="31"/>
      <c r="T14" s="31"/>
      <c r="U14" s="31"/>
      <c r="V14" s="31"/>
      <c r="W14" s="32"/>
      <c r="X14" s="30"/>
      <c r="Y14" s="31"/>
      <c r="Z14" s="31"/>
      <c r="AA14" s="31"/>
      <c r="AB14" s="31"/>
      <c r="AC14" s="31"/>
      <c r="AD14" s="32"/>
      <c r="AE14" s="33"/>
      <c r="AF14" s="31"/>
      <c r="AG14" s="31"/>
      <c r="AH14" s="31"/>
      <c r="AI14" s="31"/>
      <c r="AJ14" s="31"/>
      <c r="AK14" s="34"/>
      <c r="AL14" s="30"/>
      <c r="AM14" s="31"/>
      <c r="AN14" s="31"/>
      <c r="AO14" s="31"/>
      <c r="AP14" s="31"/>
      <c r="AQ14" s="31"/>
      <c r="AR14" s="34"/>
      <c r="AS14" s="30"/>
      <c r="AT14" s="31"/>
      <c r="AU14" s="32"/>
      <c r="AV14" s="78">
        <f t="shared" si="1"/>
        <v>0</v>
      </c>
      <c r="AW14" s="78"/>
      <c r="AX14" s="79"/>
      <c r="AY14" s="80"/>
      <c r="AZ14" s="78"/>
      <c r="BA14" s="79"/>
      <c r="BB14" s="80">
        <f>IF(AV$23&lt;32,ROUNDDOWN(AY14/32,1),ROUNDDOWN(AY14/AV$23,1))</f>
        <v>0</v>
      </c>
      <c r="BC14" s="78"/>
      <c r="BD14" s="79"/>
    </row>
    <row r="15" spans="1:57" s="11" customFormat="1" ht="24" customHeight="1">
      <c r="A15" s="77"/>
      <c r="B15" s="154"/>
      <c r="C15" s="154"/>
      <c r="D15" s="154"/>
      <c r="E15" s="155"/>
      <c r="F15" s="76"/>
      <c r="G15" s="76"/>
      <c r="H15" s="76"/>
      <c r="I15" s="76"/>
      <c r="J15" s="160"/>
      <c r="K15" s="77"/>
      <c r="L15" s="154"/>
      <c r="M15" s="154"/>
      <c r="N15" s="154"/>
      <c r="O15" s="154"/>
      <c r="P15" s="155"/>
      <c r="Q15" s="30"/>
      <c r="R15" s="31"/>
      <c r="S15" s="31"/>
      <c r="T15" s="31"/>
      <c r="U15" s="31"/>
      <c r="V15" s="31"/>
      <c r="W15" s="32"/>
      <c r="X15" s="30"/>
      <c r="Y15" s="31"/>
      <c r="Z15" s="31"/>
      <c r="AA15" s="31"/>
      <c r="AB15" s="31"/>
      <c r="AC15" s="31"/>
      <c r="AD15" s="32"/>
      <c r="AE15" s="33"/>
      <c r="AF15" s="31"/>
      <c r="AG15" s="31"/>
      <c r="AH15" s="31"/>
      <c r="AI15" s="31"/>
      <c r="AJ15" s="31"/>
      <c r="AK15" s="34"/>
      <c r="AL15" s="30"/>
      <c r="AM15" s="31"/>
      <c r="AN15" s="31"/>
      <c r="AO15" s="31"/>
      <c r="AP15" s="31"/>
      <c r="AQ15" s="31"/>
      <c r="AR15" s="34"/>
      <c r="AS15" s="30"/>
      <c r="AT15" s="31"/>
      <c r="AU15" s="32"/>
      <c r="AV15" s="78">
        <f t="shared" si="1"/>
        <v>0</v>
      </c>
      <c r="AW15" s="78"/>
      <c r="AX15" s="79"/>
      <c r="AY15" s="80"/>
      <c r="AZ15" s="78"/>
      <c r="BA15" s="79"/>
      <c r="BB15" s="80">
        <f>IF(AV$23&lt;32,ROUNDDOWN(AY15/32,1),ROUNDDOWN(AY15/AV$23,1))</f>
        <v>0</v>
      </c>
      <c r="BC15" s="78"/>
      <c r="BD15" s="79"/>
    </row>
    <row r="16" spans="1:57" s="11" customFormat="1" ht="24" customHeight="1">
      <c r="A16" s="77"/>
      <c r="B16" s="154"/>
      <c r="C16" s="154"/>
      <c r="D16" s="154"/>
      <c r="E16" s="155"/>
      <c r="F16" s="75"/>
      <c r="G16" s="75"/>
      <c r="H16" s="75"/>
      <c r="I16" s="75"/>
      <c r="J16" s="48"/>
      <c r="K16" s="77"/>
      <c r="L16" s="154"/>
      <c r="M16" s="154"/>
      <c r="N16" s="154"/>
      <c r="O16" s="154"/>
      <c r="P16" s="155"/>
      <c r="Q16" s="30"/>
      <c r="R16" s="31"/>
      <c r="S16" s="31"/>
      <c r="T16" s="31"/>
      <c r="U16" s="31"/>
      <c r="V16" s="31"/>
      <c r="W16" s="32"/>
      <c r="X16" s="30"/>
      <c r="Y16" s="31"/>
      <c r="Z16" s="31"/>
      <c r="AA16" s="31"/>
      <c r="AB16" s="31"/>
      <c r="AC16" s="31"/>
      <c r="AD16" s="32"/>
      <c r="AE16" s="33"/>
      <c r="AF16" s="31"/>
      <c r="AG16" s="31"/>
      <c r="AH16" s="31"/>
      <c r="AI16" s="31"/>
      <c r="AJ16" s="31"/>
      <c r="AK16" s="34"/>
      <c r="AL16" s="30"/>
      <c r="AM16" s="31"/>
      <c r="AN16" s="31"/>
      <c r="AO16" s="31"/>
      <c r="AP16" s="31"/>
      <c r="AQ16" s="31"/>
      <c r="AR16" s="34"/>
      <c r="AS16" s="30"/>
      <c r="AT16" s="31"/>
      <c r="AU16" s="32"/>
      <c r="AV16" s="78">
        <f t="shared" si="1"/>
        <v>0</v>
      </c>
      <c r="AW16" s="78"/>
      <c r="AX16" s="79"/>
      <c r="AY16" s="80"/>
      <c r="AZ16" s="78"/>
      <c r="BA16" s="79"/>
      <c r="BB16" s="80">
        <f>IF(AV$23&lt;32,ROUNDDOWN(AY16/32,1),ROUNDDOWN(AY16/AV$23,1))</f>
        <v>0</v>
      </c>
      <c r="BC16" s="78"/>
      <c r="BD16" s="79"/>
    </row>
    <row r="17" spans="1:59" s="11" customFormat="1" ht="24" customHeight="1">
      <c r="A17" s="77"/>
      <c r="B17" s="154"/>
      <c r="C17" s="154"/>
      <c r="D17" s="154"/>
      <c r="E17" s="155"/>
      <c r="F17" s="75"/>
      <c r="G17" s="75"/>
      <c r="H17" s="75"/>
      <c r="I17" s="75"/>
      <c r="J17" s="161"/>
      <c r="K17" s="77"/>
      <c r="L17" s="154"/>
      <c r="M17" s="154"/>
      <c r="N17" s="154"/>
      <c r="O17" s="154"/>
      <c r="P17" s="155"/>
      <c r="Q17" s="30"/>
      <c r="R17" s="31"/>
      <c r="S17" s="31"/>
      <c r="T17" s="31"/>
      <c r="U17" s="31"/>
      <c r="V17" s="31"/>
      <c r="W17" s="32"/>
      <c r="X17" s="30"/>
      <c r="Y17" s="31"/>
      <c r="Z17" s="31"/>
      <c r="AA17" s="31"/>
      <c r="AB17" s="31"/>
      <c r="AC17" s="31"/>
      <c r="AD17" s="32"/>
      <c r="AE17" s="33"/>
      <c r="AF17" s="31"/>
      <c r="AG17" s="31"/>
      <c r="AH17" s="31"/>
      <c r="AI17" s="31"/>
      <c r="AJ17" s="31"/>
      <c r="AK17" s="34"/>
      <c r="AL17" s="30"/>
      <c r="AM17" s="31"/>
      <c r="AN17" s="31"/>
      <c r="AO17" s="31"/>
      <c r="AP17" s="31"/>
      <c r="AQ17" s="31"/>
      <c r="AR17" s="34"/>
      <c r="AS17" s="30"/>
      <c r="AT17" s="31"/>
      <c r="AU17" s="32"/>
      <c r="AV17" s="78">
        <f t="shared" si="1"/>
        <v>0</v>
      </c>
      <c r="AW17" s="78"/>
      <c r="AX17" s="79"/>
      <c r="AY17" s="80"/>
      <c r="AZ17" s="78"/>
      <c r="BA17" s="79"/>
      <c r="BB17" s="80">
        <f>IF(AV$23&lt;32,ROUNDDOWN(AY17/32,1),ROUNDDOWN(AY17/AV$23,1))</f>
        <v>0</v>
      </c>
      <c r="BC17" s="78"/>
      <c r="BD17" s="79"/>
    </row>
    <row r="18" spans="1:59" s="11" customFormat="1" ht="24" customHeight="1">
      <c r="A18" s="77"/>
      <c r="B18" s="154"/>
      <c r="C18" s="154"/>
      <c r="D18" s="154"/>
      <c r="E18" s="155"/>
      <c r="F18" s="76"/>
      <c r="G18" s="76"/>
      <c r="H18" s="76"/>
      <c r="I18" s="76"/>
      <c r="J18" s="49"/>
      <c r="K18" s="77"/>
      <c r="L18" s="154"/>
      <c r="M18" s="154"/>
      <c r="N18" s="154"/>
      <c r="O18" s="154"/>
      <c r="P18" s="155"/>
      <c r="Q18" s="30"/>
      <c r="R18" s="31"/>
      <c r="S18" s="31"/>
      <c r="T18" s="31"/>
      <c r="U18" s="31"/>
      <c r="V18" s="31"/>
      <c r="W18" s="32"/>
      <c r="X18" s="30"/>
      <c r="Y18" s="31"/>
      <c r="Z18" s="31"/>
      <c r="AA18" s="31"/>
      <c r="AB18" s="31"/>
      <c r="AC18" s="31"/>
      <c r="AD18" s="32"/>
      <c r="AE18" s="33"/>
      <c r="AF18" s="31"/>
      <c r="AG18" s="31"/>
      <c r="AH18" s="31"/>
      <c r="AI18" s="31"/>
      <c r="AJ18" s="31"/>
      <c r="AK18" s="34"/>
      <c r="AL18" s="30"/>
      <c r="AM18" s="31"/>
      <c r="AN18" s="31"/>
      <c r="AO18" s="31"/>
      <c r="AP18" s="31"/>
      <c r="AQ18" s="31"/>
      <c r="AR18" s="34"/>
      <c r="AS18" s="30"/>
      <c r="AT18" s="31"/>
      <c r="AU18" s="32"/>
      <c r="AV18" s="78">
        <f t="shared" si="1"/>
        <v>0</v>
      </c>
      <c r="AW18" s="78"/>
      <c r="AX18" s="79"/>
      <c r="AY18" s="80"/>
      <c r="AZ18" s="78"/>
      <c r="BA18" s="79"/>
      <c r="BB18" s="80">
        <f>IF(AV$23&lt;32,ROUNDDOWN(AY18/32,1),ROUNDDOWN(AY18/AV$23,1))</f>
        <v>0</v>
      </c>
      <c r="BC18" s="78"/>
      <c r="BD18" s="79"/>
    </row>
    <row r="19" spans="1:59" s="11" customFormat="1" ht="24" customHeight="1">
      <c r="A19" s="173"/>
      <c r="B19" s="154"/>
      <c r="C19" s="154"/>
      <c r="D19" s="154"/>
      <c r="E19" s="155"/>
      <c r="F19" s="75"/>
      <c r="G19" s="75"/>
      <c r="H19" s="75"/>
      <c r="I19" s="75"/>
      <c r="J19" s="48"/>
      <c r="K19" s="172"/>
      <c r="L19" s="75"/>
      <c r="M19" s="75"/>
      <c r="N19" s="75"/>
      <c r="O19" s="75"/>
      <c r="P19" s="75"/>
      <c r="Q19" s="30"/>
      <c r="R19" s="31"/>
      <c r="S19" s="31"/>
      <c r="T19" s="31"/>
      <c r="U19" s="31"/>
      <c r="V19" s="31"/>
      <c r="W19" s="32"/>
      <c r="X19" s="30"/>
      <c r="Y19" s="31"/>
      <c r="Z19" s="31"/>
      <c r="AA19" s="31"/>
      <c r="AB19" s="31"/>
      <c r="AC19" s="31"/>
      <c r="AD19" s="32"/>
      <c r="AE19" s="33"/>
      <c r="AF19" s="31"/>
      <c r="AG19" s="31"/>
      <c r="AH19" s="31"/>
      <c r="AI19" s="31"/>
      <c r="AJ19" s="31"/>
      <c r="AK19" s="34"/>
      <c r="AL19" s="30"/>
      <c r="AM19" s="31"/>
      <c r="AN19" s="31"/>
      <c r="AO19" s="31"/>
      <c r="AP19" s="31"/>
      <c r="AQ19" s="31"/>
      <c r="AR19" s="34"/>
      <c r="AS19" s="30"/>
      <c r="AT19" s="31"/>
      <c r="AU19" s="32"/>
      <c r="AV19" s="80">
        <f t="shared" si="1"/>
        <v>0</v>
      </c>
      <c r="AW19" s="78"/>
      <c r="AX19" s="79"/>
      <c r="AY19" s="80"/>
      <c r="AZ19" s="78"/>
      <c r="BA19" s="79"/>
      <c r="BB19" s="80">
        <f>IF(AV$23&lt;32,ROUNDDOWN(AY19/32,1),ROUNDDOWN(AY19/AV$23,1))</f>
        <v>0</v>
      </c>
      <c r="BC19" s="78"/>
      <c r="BD19" s="79"/>
    </row>
    <row r="20" spans="1:59" s="11" customFormat="1" ht="24" customHeight="1">
      <c r="A20" s="174"/>
      <c r="B20" s="111"/>
      <c r="C20" s="111"/>
      <c r="D20" s="111"/>
      <c r="E20" s="112"/>
      <c r="F20" s="170"/>
      <c r="G20" s="170"/>
      <c r="H20" s="170"/>
      <c r="I20" s="170"/>
      <c r="J20" s="171"/>
      <c r="K20" s="169"/>
      <c r="L20" s="170"/>
      <c r="M20" s="170"/>
      <c r="N20" s="170"/>
      <c r="O20" s="170"/>
      <c r="P20" s="110"/>
      <c r="Q20" s="164"/>
      <c r="R20" s="165"/>
      <c r="S20" s="165"/>
      <c r="T20" s="165"/>
      <c r="U20" s="165"/>
      <c r="V20" s="165"/>
      <c r="W20" s="166"/>
      <c r="X20" s="164"/>
      <c r="Y20" s="165"/>
      <c r="Z20" s="165"/>
      <c r="AA20" s="165"/>
      <c r="AB20" s="165"/>
      <c r="AC20" s="165"/>
      <c r="AD20" s="166"/>
      <c r="AE20" s="167"/>
      <c r="AF20" s="165"/>
      <c r="AG20" s="165"/>
      <c r="AH20" s="165"/>
      <c r="AI20" s="165"/>
      <c r="AJ20" s="165"/>
      <c r="AK20" s="168"/>
      <c r="AL20" s="164"/>
      <c r="AM20" s="165"/>
      <c r="AN20" s="165"/>
      <c r="AO20" s="165"/>
      <c r="AP20" s="165"/>
      <c r="AQ20" s="165"/>
      <c r="AR20" s="168"/>
      <c r="AS20" s="164"/>
      <c r="AT20" s="165"/>
      <c r="AU20" s="166"/>
      <c r="AV20" s="70">
        <f t="shared" si="1"/>
        <v>0</v>
      </c>
      <c r="AW20" s="70"/>
      <c r="AX20" s="71"/>
      <c r="AY20" s="163"/>
      <c r="AZ20" s="70"/>
      <c r="BA20" s="71"/>
      <c r="BB20" s="163">
        <f>IF(AV$23&lt;32,ROUNDDOWN(AY20/32,1),ROUNDDOWN(AY20/AV$23,1))</f>
        <v>0</v>
      </c>
      <c r="BC20" s="70"/>
      <c r="BD20" s="71"/>
    </row>
    <row r="21" spans="1:59" s="11" customFormat="1" ht="24" customHeight="1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37">
        <f>SUM(Q10:Q20)</f>
        <v>0</v>
      </c>
      <c r="R21" s="38">
        <f t="shared" ref="R21:AU21" si="2">SUM(R10:R20)</f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7">
        <f t="shared" si="2"/>
        <v>0</v>
      </c>
      <c r="Y21" s="38">
        <f t="shared" si="2"/>
        <v>0</v>
      </c>
      <c r="Z21" s="38">
        <f t="shared" si="2"/>
        <v>0</v>
      </c>
      <c r="AA21" s="38">
        <f t="shared" si="2"/>
        <v>0</v>
      </c>
      <c r="AB21" s="38">
        <f t="shared" si="2"/>
        <v>0</v>
      </c>
      <c r="AC21" s="38">
        <f t="shared" si="2"/>
        <v>0</v>
      </c>
      <c r="AD21" s="39">
        <f t="shared" si="2"/>
        <v>0</v>
      </c>
      <c r="AE21" s="40">
        <f t="shared" si="2"/>
        <v>0</v>
      </c>
      <c r="AF21" s="38">
        <f t="shared" si="2"/>
        <v>0</v>
      </c>
      <c r="AG21" s="38">
        <f t="shared" si="2"/>
        <v>0</v>
      </c>
      <c r="AH21" s="38">
        <f t="shared" si="2"/>
        <v>0</v>
      </c>
      <c r="AI21" s="38">
        <f t="shared" si="2"/>
        <v>0</v>
      </c>
      <c r="AJ21" s="38">
        <f t="shared" si="2"/>
        <v>0</v>
      </c>
      <c r="AK21" s="41">
        <f t="shared" si="2"/>
        <v>0</v>
      </c>
      <c r="AL21" s="37">
        <f t="shared" si="2"/>
        <v>0</v>
      </c>
      <c r="AM21" s="38">
        <f t="shared" si="2"/>
        <v>0</v>
      </c>
      <c r="AN21" s="38">
        <f t="shared" si="2"/>
        <v>0</v>
      </c>
      <c r="AO21" s="38">
        <f>SUM(AO10:AO20)</f>
        <v>0</v>
      </c>
      <c r="AP21" s="38">
        <f t="shared" si="2"/>
        <v>0</v>
      </c>
      <c r="AQ21" s="38">
        <f>SUM(AQ10:AQ20)</f>
        <v>0</v>
      </c>
      <c r="AR21" s="41">
        <f t="shared" si="2"/>
        <v>0</v>
      </c>
      <c r="AS21" s="37">
        <f t="shared" si="2"/>
        <v>0</v>
      </c>
      <c r="AT21" s="38">
        <f t="shared" si="2"/>
        <v>0</v>
      </c>
      <c r="AU21" s="39">
        <f t="shared" si="2"/>
        <v>0</v>
      </c>
      <c r="AV21" s="64">
        <f>SUM(Q21:AU21)</f>
        <v>0</v>
      </c>
      <c r="AW21" s="64"/>
      <c r="AX21" s="65"/>
      <c r="AY21" s="66">
        <f t="shared" ref="AY21" si="3">+AV21/4</f>
        <v>0</v>
      </c>
      <c r="AZ21" s="64"/>
      <c r="BA21" s="65"/>
      <c r="BB21" s="66">
        <f>SUM(BB10:BD20)</f>
        <v>0</v>
      </c>
      <c r="BC21" s="64"/>
      <c r="BD21" s="65"/>
      <c r="BE21" s="23"/>
    </row>
    <row r="22" spans="1:59" s="11" customFormat="1" ht="24" customHeight="1">
      <c r="A22" s="67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15"/>
      <c r="R22" s="13"/>
      <c r="S22" s="13"/>
      <c r="T22" s="13"/>
      <c r="U22" s="13"/>
      <c r="V22" s="13"/>
      <c r="W22" s="14"/>
      <c r="X22" s="15"/>
      <c r="Y22" s="13"/>
      <c r="Z22" s="13"/>
      <c r="AA22" s="13"/>
      <c r="AB22" s="13"/>
      <c r="AC22" s="13"/>
      <c r="AD22" s="14"/>
      <c r="AE22" s="16"/>
      <c r="AF22" s="13"/>
      <c r="AG22" s="13"/>
      <c r="AH22" s="13"/>
      <c r="AI22" s="13"/>
      <c r="AJ22" s="13"/>
      <c r="AK22" s="17"/>
      <c r="AL22" s="15"/>
      <c r="AM22" s="13"/>
      <c r="AN22" s="13"/>
      <c r="AO22" s="13"/>
      <c r="AP22" s="13"/>
      <c r="AQ22" s="13"/>
      <c r="AR22" s="17"/>
      <c r="AS22" s="15"/>
      <c r="AT22" s="13"/>
      <c r="AU22" s="14"/>
      <c r="AV22" s="70">
        <f>SUM(Q22:AU22)</f>
        <v>0</v>
      </c>
      <c r="AW22" s="70"/>
      <c r="AX22" s="71"/>
      <c r="AY22" s="72"/>
      <c r="AZ22" s="73"/>
      <c r="BA22" s="74"/>
      <c r="BB22" s="72"/>
      <c r="BC22" s="73"/>
      <c r="BD22" s="74"/>
    </row>
    <row r="23" spans="1:59" s="11" customFormat="1" ht="24" customHeight="1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/>
      <c r="AV23" s="60"/>
      <c r="AW23" s="61"/>
      <c r="AX23" s="61"/>
      <c r="AY23" s="61"/>
      <c r="AZ23" s="61"/>
      <c r="BA23" s="61"/>
      <c r="BB23" s="24" t="s">
        <v>18</v>
      </c>
      <c r="BC23" s="42"/>
      <c r="BD23" s="43"/>
      <c r="BE23" s="23"/>
    </row>
    <row r="24" spans="1:59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</row>
    <row r="25" spans="1:59" s="5" customFormat="1" ht="13.5">
      <c r="A25" s="53" t="s">
        <v>11</v>
      </c>
      <c r="B25" s="53"/>
      <c r="C25" s="62" t="s">
        <v>10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45"/>
      <c r="BF25" s="45"/>
      <c r="BG25" s="45"/>
    </row>
    <row r="26" spans="1:59" s="5" customFormat="1" ht="13.5" customHeight="1">
      <c r="A26" s="53" t="s">
        <v>20</v>
      </c>
      <c r="B26" s="53"/>
      <c r="C26" s="63" t="s">
        <v>25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46"/>
      <c r="BF26" s="46"/>
      <c r="BG26" s="46"/>
    </row>
    <row r="27" spans="1:59" s="5" customFormat="1" ht="13.5">
      <c r="A27" s="53"/>
      <c r="B27" s="5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46"/>
      <c r="BF27" s="46"/>
      <c r="BG27" s="46"/>
    </row>
    <row r="28" spans="1:59" s="5" customFormat="1" ht="13.5" customHeight="1">
      <c r="A28" s="53" t="s">
        <v>21</v>
      </c>
      <c r="B28" s="53"/>
      <c r="C28" s="54" t="s">
        <v>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47"/>
      <c r="BF28" s="47"/>
      <c r="BG28" s="47"/>
    </row>
    <row r="29" spans="1:59" s="5" customFormat="1" ht="13.5">
      <c r="A29" s="5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47"/>
      <c r="BF29" s="47"/>
      <c r="BG29" s="47"/>
    </row>
    <row r="30" spans="1:59" s="5" customFormat="1" ht="13.5" customHeight="1">
      <c r="A30" s="53" t="s">
        <v>22</v>
      </c>
      <c r="B30" s="53"/>
      <c r="C30" s="55" t="s">
        <v>28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45"/>
      <c r="BF30" s="45"/>
      <c r="BG30" s="45"/>
    </row>
    <row r="31" spans="1:59" s="5" customFormat="1" ht="13.5">
      <c r="A31" s="53"/>
      <c r="B31" s="53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45"/>
      <c r="BF31" s="45"/>
      <c r="BG31" s="45"/>
    </row>
    <row r="32" spans="1:59" ht="14.25"/>
    <row r="33" ht="14.25"/>
  </sheetData>
  <mergeCells count="119">
    <mergeCell ref="A28:B28"/>
    <mergeCell ref="C28:BD29"/>
    <mergeCell ref="A29:B29"/>
    <mergeCell ref="A30:B30"/>
    <mergeCell ref="C30:BD31"/>
    <mergeCell ref="A31:B31"/>
    <mergeCell ref="A23:AU23"/>
    <mergeCell ref="AV23:BA23"/>
    <mergeCell ref="A25:B25"/>
    <mergeCell ref="C25:BD25"/>
    <mergeCell ref="A26:B26"/>
    <mergeCell ref="C26:BD27"/>
    <mergeCell ref="A27:B27"/>
    <mergeCell ref="A21:P21"/>
    <mergeCell ref="AV21:AX21"/>
    <mergeCell ref="AY21:BA21"/>
    <mergeCell ref="BB21:BD21"/>
    <mergeCell ref="A22:P22"/>
    <mergeCell ref="AV22:AX22"/>
    <mergeCell ref="AY22:BA22"/>
    <mergeCell ref="BB22:BD22"/>
    <mergeCell ref="A20:E20"/>
    <mergeCell ref="F20:I20"/>
    <mergeCell ref="K20:P20"/>
    <mergeCell ref="AV20:AX20"/>
    <mergeCell ref="AY20:BA20"/>
    <mergeCell ref="BB20:BD20"/>
    <mergeCell ref="A19:E19"/>
    <mergeCell ref="F19:I19"/>
    <mergeCell ref="K19:P19"/>
    <mergeCell ref="AV19:AX19"/>
    <mergeCell ref="AY19:BA19"/>
    <mergeCell ref="BB19:BD19"/>
    <mergeCell ref="A18:E18"/>
    <mergeCell ref="F18:I18"/>
    <mergeCell ref="K18:P18"/>
    <mergeCell ref="AV18:AX18"/>
    <mergeCell ref="AY18:BA18"/>
    <mergeCell ref="BB18:BD18"/>
    <mergeCell ref="A17:E17"/>
    <mergeCell ref="F17:I17"/>
    <mergeCell ref="K17:P17"/>
    <mergeCell ref="AV17:AX17"/>
    <mergeCell ref="AY17:BA17"/>
    <mergeCell ref="BB17:BD17"/>
    <mergeCell ref="A16:E16"/>
    <mergeCell ref="F16:I16"/>
    <mergeCell ref="K16:P16"/>
    <mergeCell ref="AV16:AX16"/>
    <mergeCell ref="AY16:BA16"/>
    <mergeCell ref="BB16:BD16"/>
    <mergeCell ref="A15:E15"/>
    <mergeCell ref="F15:I15"/>
    <mergeCell ref="K15:P15"/>
    <mergeCell ref="AV15:AX15"/>
    <mergeCell ref="AY15:BA15"/>
    <mergeCell ref="BB15:BD15"/>
    <mergeCell ref="A14:E14"/>
    <mergeCell ref="F14:I14"/>
    <mergeCell ref="K14:P14"/>
    <mergeCell ref="AV14:AX14"/>
    <mergeCell ref="AY14:BA14"/>
    <mergeCell ref="BB14:BD14"/>
    <mergeCell ref="A13:E13"/>
    <mergeCell ref="F13:I13"/>
    <mergeCell ref="K13:P13"/>
    <mergeCell ref="AV13:AX13"/>
    <mergeCell ref="AY13:BA13"/>
    <mergeCell ref="BB13:BD13"/>
    <mergeCell ref="A12:E12"/>
    <mergeCell ref="F12:I12"/>
    <mergeCell ref="K12:P12"/>
    <mergeCell ref="AV12:AX12"/>
    <mergeCell ref="AY12:BA12"/>
    <mergeCell ref="BB12:BD12"/>
    <mergeCell ref="A11:E11"/>
    <mergeCell ref="F11:I11"/>
    <mergeCell ref="K11:P11"/>
    <mergeCell ref="AV11:AX11"/>
    <mergeCell ref="AY11:BA11"/>
    <mergeCell ref="BB11:BD11"/>
    <mergeCell ref="A10:E10"/>
    <mergeCell ref="F10:I10"/>
    <mergeCell ref="K10:P10"/>
    <mergeCell ref="AV10:AX10"/>
    <mergeCell ref="AY10:BA10"/>
    <mergeCell ref="BB10:BD10"/>
    <mergeCell ref="AE7:AK7"/>
    <mergeCell ref="AL7:AR7"/>
    <mergeCell ref="AS7:AU7"/>
    <mergeCell ref="AV7:AX9"/>
    <mergeCell ref="AY7:BA9"/>
    <mergeCell ref="BB7:BD9"/>
    <mergeCell ref="A7:E9"/>
    <mergeCell ref="F7:I9"/>
    <mergeCell ref="J7:J9"/>
    <mergeCell ref="K7:P9"/>
    <mergeCell ref="Q7:W7"/>
    <mergeCell ref="X7:AD7"/>
    <mergeCell ref="A5:I5"/>
    <mergeCell ref="J5:R6"/>
    <mergeCell ref="S5:AA6"/>
    <mergeCell ref="AB5:AJ6"/>
    <mergeCell ref="AK5:AV6"/>
    <mergeCell ref="AW5:BD6"/>
    <mergeCell ref="A6:I6"/>
    <mergeCell ref="A4:I4"/>
    <mergeCell ref="J4:R4"/>
    <mergeCell ref="S4:AA4"/>
    <mergeCell ref="AB4:AJ4"/>
    <mergeCell ref="AK4:AV4"/>
    <mergeCell ref="AW4:BD4"/>
    <mergeCell ref="E1:AY1"/>
    <mergeCell ref="A2:E2"/>
    <mergeCell ref="G2:I2"/>
    <mergeCell ref="A3:I3"/>
    <mergeCell ref="J3:AA3"/>
    <mergeCell ref="AB3:AJ3"/>
    <mergeCell ref="AK3:BD3"/>
  </mergeCells>
  <phoneticPr fontId="2"/>
  <conditionalFormatting sqref="BB21:BD21 Q10:BA18 Q20:BA22">
    <cfRule type="cellIs" dxfId="26" priority="6" stopIfTrue="1" operator="equal">
      <formula>0</formula>
    </cfRule>
  </conditionalFormatting>
  <conditionalFormatting sqref="BB10:BD18 BB20:BD20">
    <cfRule type="cellIs" dxfId="25" priority="7" stopIfTrue="1" operator="equal">
      <formula>0</formula>
    </cfRule>
    <cfRule type="cellIs" dxfId="24" priority="8" stopIfTrue="1" operator="greaterThan">
      <formula>1</formula>
    </cfRule>
  </conditionalFormatting>
  <conditionalFormatting sqref="AV23:BA23">
    <cfRule type="cellIs" dxfId="23" priority="9" stopIfTrue="1" operator="equal">
      <formula>0</formula>
    </cfRule>
  </conditionalFormatting>
  <conditionalFormatting sqref="A2:E2">
    <cfRule type="cellIs" dxfId="22" priority="4" operator="equal">
      <formula>0</formula>
    </cfRule>
  </conditionalFormatting>
  <conditionalFormatting sqref="G2:I2">
    <cfRule type="cellIs" dxfId="21" priority="5" operator="equal">
      <formula>0</formula>
    </cfRule>
  </conditionalFormatting>
  <conditionalFormatting sqref="Q19:BA19">
    <cfRule type="cellIs" dxfId="20" priority="1" stopIfTrue="1" operator="equal">
      <formula>0</formula>
    </cfRule>
  </conditionalFormatting>
  <conditionalFormatting sqref="BB19:BD19">
    <cfRule type="cellIs" dxfId="19" priority="2" stopIfTrue="1" operator="equal">
      <formula>0</formula>
    </cfRule>
    <cfRule type="cellIs" dxfId="18" priority="3" stopIfTrue="1" operator="greaterThan">
      <formula>1</formula>
    </cfRule>
  </conditionalFormatting>
  <dataValidations count="1">
    <dataValidation type="list" allowBlank="1" showInputMessage="1" showErrorMessage="1" sqref="F10:I20">
      <formula1>"常勤・専従,常勤・兼務,非常勤・専従,非常勤・兼務"</formula1>
    </dataValidation>
  </dataValidations>
  <printOptions horizontalCentered="1"/>
  <pageMargins left="0.39370078740157483" right="0.19685039370078741" top="0.59055118110236227" bottom="0" header="0.39370078740157483" footer="0.39370078740157483"/>
  <pageSetup paperSize="9" scale="7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3"/>
  <sheetViews>
    <sheetView view="pageBreakPreview" topLeftCell="A7" zoomScale="75" zoomScaleNormal="100" zoomScaleSheetLayoutView="100" workbookViewId="0">
      <selection activeCell="A21" sqref="A21:P21"/>
    </sheetView>
  </sheetViews>
  <sheetFormatPr defaultColWidth="3" defaultRowHeight="21" customHeight="1"/>
  <cols>
    <col min="1" max="1" width="3" style="4" customWidth="1"/>
    <col min="2" max="4" width="3" style="10" customWidth="1"/>
    <col min="5" max="5" width="2.875" style="4" customWidth="1"/>
    <col min="6" max="9" width="3" style="4"/>
    <col min="10" max="10" width="13.625" style="4" customWidth="1"/>
    <col min="11" max="55" width="3" style="4"/>
    <col min="56" max="56" width="4.5" style="4" customWidth="1"/>
    <col min="57" max="16384" width="3" style="4"/>
  </cols>
  <sheetData>
    <row r="1" spans="1:57" ht="24" customHeight="1" thickBot="1">
      <c r="A1" s="1"/>
      <c r="B1" s="2"/>
      <c r="C1" s="2"/>
      <c r="D1" s="2"/>
      <c r="E1" s="131" t="s">
        <v>34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3"/>
      <c r="BA1" s="3"/>
      <c r="BB1" s="3"/>
      <c r="BC1" s="3"/>
      <c r="BD1" s="3"/>
      <c r="BE1" s="2"/>
    </row>
    <row r="2" spans="1:57" s="36" customFormat="1" ht="46.5" customHeight="1" thickBot="1">
      <c r="A2" s="132"/>
      <c r="B2" s="133"/>
      <c r="C2" s="133"/>
      <c r="D2" s="133"/>
      <c r="E2" s="134"/>
      <c r="F2" s="51" t="s">
        <v>31</v>
      </c>
      <c r="G2" s="132"/>
      <c r="H2" s="133"/>
      <c r="I2" s="134"/>
      <c r="J2" s="138" t="s">
        <v>32</v>
      </c>
      <c r="L2" s="35"/>
      <c r="M2" s="35"/>
      <c r="N2" s="35"/>
      <c r="O2" s="35"/>
      <c r="P2" s="35"/>
      <c r="Q2" s="35"/>
      <c r="R2" s="52"/>
      <c r="S2" s="52"/>
      <c r="T2" s="52"/>
      <c r="U2" s="52"/>
      <c r="V2" s="52"/>
      <c r="W2" s="52"/>
      <c r="X2" s="52"/>
      <c r="Y2" s="52"/>
      <c r="Z2" s="52"/>
      <c r="AA2" s="52"/>
      <c r="AB2" s="44"/>
      <c r="AC2" s="44"/>
      <c r="AD2" s="44"/>
      <c r="AE2" s="44"/>
      <c r="AF2" s="44"/>
      <c r="AG2" s="44"/>
      <c r="AH2" s="44"/>
      <c r="AI2" s="44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44"/>
      <c r="AW2" s="44"/>
      <c r="AX2" s="44"/>
      <c r="AY2" s="44"/>
      <c r="AZ2" s="44"/>
      <c r="BA2" s="44"/>
      <c r="BB2" s="44"/>
      <c r="BC2" s="44"/>
      <c r="BD2" s="35"/>
    </row>
    <row r="3" spans="1:57" s="11" customFormat="1" ht="24" customHeight="1">
      <c r="A3" s="135" t="s">
        <v>4</v>
      </c>
      <c r="B3" s="136"/>
      <c r="C3" s="136"/>
      <c r="D3" s="136"/>
      <c r="E3" s="136"/>
      <c r="F3" s="125"/>
      <c r="G3" s="136"/>
      <c r="H3" s="136"/>
      <c r="I3" s="137"/>
      <c r="J3" s="142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127"/>
      <c r="AB3" s="124" t="s">
        <v>5</v>
      </c>
      <c r="AC3" s="125"/>
      <c r="AD3" s="125"/>
      <c r="AE3" s="125"/>
      <c r="AF3" s="125"/>
      <c r="AG3" s="125"/>
      <c r="AH3" s="125"/>
      <c r="AI3" s="125"/>
      <c r="AJ3" s="125"/>
      <c r="AK3" s="142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127"/>
    </row>
    <row r="4" spans="1:57" s="11" customFormat="1" ht="24" customHeight="1">
      <c r="A4" s="124" t="s">
        <v>6</v>
      </c>
      <c r="B4" s="125"/>
      <c r="C4" s="125"/>
      <c r="D4" s="125"/>
      <c r="E4" s="125"/>
      <c r="F4" s="125"/>
      <c r="G4" s="125"/>
      <c r="H4" s="125"/>
      <c r="I4" s="126"/>
      <c r="J4" s="142" t="s">
        <v>2</v>
      </c>
      <c r="K4" s="61"/>
      <c r="L4" s="61"/>
      <c r="M4" s="61"/>
      <c r="N4" s="61"/>
      <c r="O4" s="61"/>
      <c r="P4" s="61"/>
      <c r="Q4" s="61"/>
      <c r="R4" s="127"/>
      <c r="S4" s="128" t="s">
        <v>1</v>
      </c>
      <c r="T4" s="129"/>
      <c r="U4" s="129"/>
      <c r="V4" s="129"/>
      <c r="W4" s="129"/>
      <c r="X4" s="129"/>
      <c r="Y4" s="129"/>
      <c r="Z4" s="129"/>
      <c r="AA4" s="130"/>
      <c r="AB4" s="142" t="s">
        <v>2</v>
      </c>
      <c r="AC4" s="61"/>
      <c r="AD4" s="61"/>
      <c r="AE4" s="61"/>
      <c r="AF4" s="61"/>
      <c r="AG4" s="61"/>
      <c r="AH4" s="61"/>
      <c r="AI4" s="61"/>
      <c r="AJ4" s="127"/>
      <c r="AK4" s="124" t="s">
        <v>0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6"/>
      <c r="AW4" s="153" t="s">
        <v>2</v>
      </c>
      <c r="AX4" s="61"/>
      <c r="AY4" s="61"/>
      <c r="AZ4" s="61"/>
      <c r="BA4" s="61"/>
      <c r="BB4" s="61"/>
      <c r="BC4" s="61"/>
      <c r="BD4" s="127"/>
    </row>
    <row r="5" spans="1:57" s="5" customFormat="1" ht="15" customHeight="1">
      <c r="A5" s="106" t="s">
        <v>27</v>
      </c>
      <c r="B5" s="107"/>
      <c r="C5" s="107"/>
      <c r="D5" s="107"/>
      <c r="E5" s="107"/>
      <c r="F5" s="107"/>
      <c r="G5" s="107"/>
      <c r="H5" s="107"/>
      <c r="I5" s="108"/>
      <c r="J5" s="147"/>
      <c r="K5" s="148"/>
      <c r="L5" s="148"/>
      <c r="M5" s="148"/>
      <c r="N5" s="148"/>
      <c r="O5" s="148"/>
      <c r="P5" s="148"/>
      <c r="Q5" s="148"/>
      <c r="R5" s="149"/>
      <c r="S5" s="113" t="s">
        <v>3</v>
      </c>
      <c r="T5" s="114"/>
      <c r="U5" s="114"/>
      <c r="V5" s="114"/>
      <c r="W5" s="114"/>
      <c r="X5" s="114"/>
      <c r="Y5" s="114"/>
      <c r="Z5" s="114"/>
      <c r="AA5" s="115"/>
      <c r="AB5" s="143"/>
      <c r="AC5" s="109"/>
      <c r="AD5" s="109"/>
      <c r="AE5" s="109"/>
      <c r="AF5" s="109"/>
      <c r="AG5" s="109"/>
      <c r="AH5" s="109"/>
      <c r="AI5" s="109"/>
      <c r="AJ5" s="104"/>
      <c r="AK5" s="144" t="s">
        <v>40</v>
      </c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6"/>
      <c r="AW5" s="162"/>
      <c r="AX5" s="119"/>
      <c r="AY5" s="119"/>
      <c r="AZ5" s="119"/>
      <c r="BA5" s="119"/>
      <c r="BB5" s="119"/>
      <c r="BC5" s="119"/>
      <c r="BD5" s="120"/>
    </row>
    <row r="6" spans="1:57" s="6" customFormat="1" ht="21" customHeight="1">
      <c r="A6" s="121" t="s">
        <v>9</v>
      </c>
      <c r="B6" s="122"/>
      <c r="C6" s="122"/>
      <c r="D6" s="122"/>
      <c r="E6" s="122"/>
      <c r="F6" s="122"/>
      <c r="G6" s="122"/>
      <c r="H6" s="122"/>
      <c r="I6" s="123"/>
      <c r="J6" s="150"/>
      <c r="K6" s="151"/>
      <c r="L6" s="151"/>
      <c r="M6" s="151"/>
      <c r="N6" s="151"/>
      <c r="O6" s="151"/>
      <c r="P6" s="151"/>
      <c r="Q6" s="151"/>
      <c r="R6" s="152"/>
      <c r="S6" s="116"/>
      <c r="T6" s="117"/>
      <c r="U6" s="117"/>
      <c r="V6" s="117"/>
      <c r="W6" s="117"/>
      <c r="X6" s="117"/>
      <c r="Y6" s="117"/>
      <c r="Z6" s="117"/>
      <c r="AA6" s="118"/>
      <c r="AB6" s="110"/>
      <c r="AC6" s="111"/>
      <c r="AD6" s="111"/>
      <c r="AE6" s="111"/>
      <c r="AF6" s="111"/>
      <c r="AG6" s="111"/>
      <c r="AH6" s="111"/>
      <c r="AI6" s="111"/>
      <c r="AJ6" s="112"/>
      <c r="AK6" s="135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7"/>
      <c r="AW6" s="110"/>
      <c r="AX6" s="111"/>
      <c r="AY6" s="111"/>
      <c r="AZ6" s="111"/>
      <c r="BA6" s="111"/>
      <c r="BB6" s="111"/>
      <c r="BC6" s="111"/>
      <c r="BD6" s="112"/>
    </row>
    <row r="7" spans="1:57" s="11" customFormat="1" ht="17.25" customHeight="1">
      <c r="A7" s="101" t="s">
        <v>33</v>
      </c>
      <c r="B7" s="102"/>
      <c r="C7" s="102"/>
      <c r="D7" s="102"/>
      <c r="E7" s="102"/>
      <c r="F7" s="89" t="s">
        <v>7</v>
      </c>
      <c r="G7" s="89"/>
      <c r="H7" s="89"/>
      <c r="I7" s="89"/>
      <c r="J7" s="141" t="s">
        <v>35</v>
      </c>
      <c r="K7" s="102" t="s">
        <v>17</v>
      </c>
      <c r="L7" s="102"/>
      <c r="M7" s="102"/>
      <c r="N7" s="102"/>
      <c r="O7" s="102"/>
      <c r="P7" s="60"/>
      <c r="Q7" s="103" t="s">
        <v>13</v>
      </c>
      <c r="R7" s="103"/>
      <c r="S7" s="103"/>
      <c r="T7" s="103"/>
      <c r="U7" s="103"/>
      <c r="V7" s="103"/>
      <c r="W7" s="103"/>
      <c r="X7" s="103" t="s">
        <v>14</v>
      </c>
      <c r="Y7" s="103"/>
      <c r="Z7" s="103"/>
      <c r="AA7" s="103"/>
      <c r="AB7" s="103"/>
      <c r="AC7" s="103"/>
      <c r="AD7" s="103"/>
      <c r="AE7" s="104" t="s">
        <v>15</v>
      </c>
      <c r="AF7" s="103"/>
      <c r="AG7" s="103"/>
      <c r="AH7" s="103"/>
      <c r="AI7" s="103"/>
      <c r="AJ7" s="103"/>
      <c r="AK7" s="105"/>
      <c r="AL7" s="84" t="s">
        <v>16</v>
      </c>
      <c r="AM7" s="85"/>
      <c r="AN7" s="85"/>
      <c r="AO7" s="85"/>
      <c r="AP7" s="85"/>
      <c r="AQ7" s="85"/>
      <c r="AR7" s="85"/>
      <c r="AS7" s="86" t="s">
        <v>29</v>
      </c>
      <c r="AT7" s="85"/>
      <c r="AU7" s="87"/>
      <c r="AV7" s="88" t="s">
        <v>30</v>
      </c>
      <c r="AW7" s="89"/>
      <c r="AX7" s="89"/>
      <c r="AY7" s="89" t="s">
        <v>23</v>
      </c>
      <c r="AZ7" s="89"/>
      <c r="BA7" s="89"/>
      <c r="BB7" s="91" t="s">
        <v>24</v>
      </c>
      <c r="BC7" s="92"/>
      <c r="BD7" s="93"/>
    </row>
    <row r="8" spans="1:57" s="11" customFormat="1" ht="17.25" customHeight="1">
      <c r="A8" s="102"/>
      <c r="B8" s="102"/>
      <c r="C8" s="102"/>
      <c r="D8" s="102"/>
      <c r="E8" s="102"/>
      <c r="F8" s="89"/>
      <c r="G8" s="89"/>
      <c r="H8" s="89"/>
      <c r="I8" s="89"/>
      <c r="J8" s="139"/>
      <c r="K8" s="102"/>
      <c r="L8" s="102"/>
      <c r="M8" s="102"/>
      <c r="N8" s="102"/>
      <c r="O8" s="102"/>
      <c r="P8" s="60"/>
      <c r="Q8" s="18">
        <v>1</v>
      </c>
      <c r="R8" s="19">
        <v>2</v>
      </c>
      <c r="S8" s="19">
        <v>3</v>
      </c>
      <c r="T8" s="19">
        <v>4</v>
      </c>
      <c r="U8" s="19">
        <v>5</v>
      </c>
      <c r="V8" s="19">
        <v>6</v>
      </c>
      <c r="W8" s="20">
        <v>7</v>
      </c>
      <c r="X8" s="18">
        <v>8</v>
      </c>
      <c r="Y8" s="19">
        <v>9</v>
      </c>
      <c r="Z8" s="19">
        <v>10</v>
      </c>
      <c r="AA8" s="19">
        <v>11</v>
      </c>
      <c r="AB8" s="19">
        <v>12</v>
      </c>
      <c r="AC8" s="19">
        <v>13</v>
      </c>
      <c r="AD8" s="20">
        <v>14</v>
      </c>
      <c r="AE8" s="21">
        <v>15</v>
      </c>
      <c r="AF8" s="19">
        <v>16</v>
      </c>
      <c r="AG8" s="19">
        <v>17</v>
      </c>
      <c r="AH8" s="19">
        <v>18</v>
      </c>
      <c r="AI8" s="19">
        <v>19</v>
      </c>
      <c r="AJ8" s="19">
        <v>20</v>
      </c>
      <c r="AK8" s="22">
        <v>21</v>
      </c>
      <c r="AL8" s="18">
        <v>22</v>
      </c>
      <c r="AM8" s="19">
        <v>23</v>
      </c>
      <c r="AN8" s="19">
        <v>24</v>
      </c>
      <c r="AO8" s="19">
        <v>25</v>
      </c>
      <c r="AP8" s="19">
        <v>26</v>
      </c>
      <c r="AQ8" s="19">
        <v>27</v>
      </c>
      <c r="AR8" s="22">
        <v>28</v>
      </c>
      <c r="AS8" s="18">
        <v>29</v>
      </c>
      <c r="AT8" s="19">
        <v>30</v>
      </c>
      <c r="AU8" s="20">
        <v>31</v>
      </c>
      <c r="AV8" s="90"/>
      <c r="AW8" s="89"/>
      <c r="AX8" s="89"/>
      <c r="AY8" s="89"/>
      <c r="AZ8" s="89"/>
      <c r="BA8" s="89"/>
      <c r="BB8" s="94"/>
      <c r="BC8" s="95"/>
      <c r="BD8" s="96"/>
    </row>
    <row r="9" spans="1:57" s="11" customFormat="1" ht="17.25" customHeight="1">
      <c r="A9" s="102"/>
      <c r="B9" s="102"/>
      <c r="C9" s="102"/>
      <c r="D9" s="102"/>
      <c r="E9" s="102"/>
      <c r="F9" s="89"/>
      <c r="G9" s="89"/>
      <c r="H9" s="89"/>
      <c r="I9" s="89"/>
      <c r="J9" s="140"/>
      <c r="K9" s="102"/>
      <c r="L9" s="102"/>
      <c r="M9" s="102"/>
      <c r="N9" s="102"/>
      <c r="O9" s="102"/>
      <c r="P9" s="60"/>
      <c r="Q9" s="12" t="str">
        <f>IF($G$2="","",TEXT($A$2&amp;"/"&amp;$G$2&amp;"/"&amp;Q8,"aaa"))</f>
        <v/>
      </c>
      <c r="R9" s="13" t="str">
        <f>IF($G$2="","",TEXT($A$2&amp;"/"&amp;$G$2&amp;"/"&amp;R8,"aaa"))</f>
        <v/>
      </c>
      <c r="S9" s="13" t="str">
        <f t="shared" ref="S9:AV9" si="0">IF($G$2="","",TEXT($A$2&amp;"/"&amp;$G$2&amp;"/"&amp;S8,"aaa"))</f>
        <v/>
      </c>
      <c r="T9" s="13" t="str">
        <f t="shared" si="0"/>
        <v/>
      </c>
      <c r="U9" s="13" t="str">
        <f t="shared" si="0"/>
        <v/>
      </c>
      <c r="V9" s="13" t="str">
        <f t="shared" si="0"/>
        <v/>
      </c>
      <c r="W9" s="14" t="str">
        <f t="shared" si="0"/>
        <v/>
      </c>
      <c r="X9" s="15" t="str">
        <f t="shared" si="0"/>
        <v/>
      </c>
      <c r="Y9" s="13" t="str">
        <f t="shared" si="0"/>
        <v/>
      </c>
      <c r="Z9" s="13" t="str">
        <f t="shared" si="0"/>
        <v/>
      </c>
      <c r="AA9" s="13" t="str">
        <f t="shared" si="0"/>
        <v/>
      </c>
      <c r="AB9" s="13" t="str">
        <f t="shared" si="0"/>
        <v/>
      </c>
      <c r="AC9" s="13" t="str">
        <f t="shared" si="0"/>
        <v/>
      </c>
      <c r="AD9" s="14" t="str">
        <f t="shared" si="0"/>
        <v/>
      </c>
      <c r="AE9" s="16" t="str">
        <f t="shared" si="0"/>
        <v/>
      </c>
      <c r="AF9" s="13" t="str">
        <f t="shared" si="0"/>
        <v/>
      </c>
      <c r="AG9" s="13" t="str">
        <f t="shared" si="0"/>
        <v/>
      </c>
      <c r="AH9" s="13" t="str">
        <f t="shared" si="0"/>
        <v/>
      </c>
      <c r="AI9" s="13" t="str">
        <f t="shared" si="0"/>
        <v/>
      </c>
      <c r="AJ9" s="13" t="str">
        <f t="shared" si="0"/>
        <v/>
      </c>
      <c r="AK9" s="17" t="str">
        <f t="shared" si="0"/>
        <v/>
      </c>
      <c r="AL9" s="15" t="str">
        <f t="shared" si="0"/>
        <v/>
      </c>
      <c r="AM9" s="13" t="str">
        <f t="shared" si="0"/>
        <v/>
      </c>
      <c r="AN9" s="13" t="str">
        <f t="shared" si="0"/>
        <v/>
      </c>
      <c r="AO9" s="13" t="str">
        <f t="shared" si="0"/>
        <v/>
      </c>
      <c r="AP9" s="13" t="str">
        <f t="shared" si="0"/>
        <v/>
      </c>
      <c r="AQ9" s="13" t="str">
        <f t="shared" si="0"/>
        <v/>
      </c>
      <c r="AR9" s="17" t="str">
        <f t="shared" si="0"/>
        <v/>
      </c>
      <c r="AS9" s="15" t="str">
        <f t="shared" si="0"/>
        <v/>
      </c>
      <c r="AT9" s="13" t="str">
        <f t="shared" si="0"/>
        <v/>
      </c>
      <c r="AU9" s="14" t="str">
        <f t="shared" si="0"/>
        <v/>
      </c>
      <c r="AV9" s="90"/>
      <c r="AW9" s="89"/>
      <c r="AX9" s="89"/>
      <c r="AY9" s="89"/>
      <c r="AZ9" s="89"/>
      <c r="BA9" s="89"/>
      <c r="BB9" s="97"/>
      <c r="BC9" s="98"/>
      <c r="BD9" s="99"/>
    </row>
    <row r="10" spans="1:57" s="11" customFormat="1" ht="24" customHeight="1">
      <c r="A10" s="84"/>
      <c r="B10" s="85"/>
      <c r="C10" s="85"/>
      <c r="D10" s="85"/>
      <c r="E10" s="87"/>
      <c r="F10" s="100"/>
      <c r="G10" s="100"/>
      <c r="H10" s="100"/>
      <c r="I10" s="100"/>
      <c r="J10" s="50"/>
      <c r="K10" s="84"/>
      <c r="L10" s="85"/>
      <c r="M10" s="85"/>
      <c r="N10" s="85"/>
      <c r="O10" s="85"/>
      <c r="P10" s="87"/>
      <c r="Q10" s="25"/>
      <c r="R10" s="26"/>
      <c r="S10" s="26"/>
      <c r="T10" s="26"/>
      <c r="U10" s="26"/>
      <c r="V10" s="26"/>
      <c r="W10" s="27"/>
      <c r="X10" s="25"/>
      <c r="Y10" s="26"/>
      <c r="Z10" s="26"/>
      <c r="AA10" s="26"/>
      <c r="AB10" s="26"/>
      <c r="AC10" s="26"/>
      <c r="AD10" s="27"/>
      <c r="AE10" s="28"/>
      <c r="AF10" s="26"/>
      <c r="AG10" s="26"/>
      <c r="AH10" s="26"/>
      <c r="AI10" s="26"/>
      <c r="AJ10" s="26"/>
      <c r="AK10" s="29"/>
      <c r="AL10" s="25"/>
      <c r="AM10" s="26"/>
      <c r="AN10" s="26"/>
      <c r="AO10" s="26"/>
      <c r="AP10" s="26"/>
      <c r="AQ10" s="26"/>
      <c r="AR10" s="29"/>
      <c r="AS10" s="25"/>
      <c r="AT10" s="26"/>
      <c r="AU10" s="27"/>
      <c r="AV10" s="82">
        <f>SUM(Q10:AU10)</f>
        <v>0</v>
      </c>
      <c r="AW10" s="82"/>
      <c r="AX10" s="83"/>
      <c r="AY10" s="81"/>
      <c r="AZ10" s="82"/>
      <c r="BA10" s="83"/>
      <c r="BB10" s="81">
        <f>IF(AV$23&lt;32,ROUNDDOWN(AY10/32,1),ROUNDDOWN(AY10/AV$23,1))</f>
        <v>0</v>
      </c>
      <c r="BC10" s="82"/>
      <c r="BD10" s="83"/>
    </row>
    <row r="11" spans="1:57" s="11" customFormat="1" ht="24" customHeight="1">
      <c r="A11" s="156"/>
      <c r="B11" s="157"/>
      <c r="C11" s="157"/>
      <c r="D11" s="157"/>
      <c r="E11" s="158"/>
      <c r="F11" s="76"/>
      <c r="G11" s="76"/>
      <c r="H11" s="76"/>
      <c r="I11" s="76"/>
      <c r="J11" s="49"/>
      <c r="K11" s="77"/>
      <c r="L11" s="154"/>
      <c r="M11" s="154"/>
      <c r="N11" s="154"/>
      <c r="O11" s="154"/>
      <c r="P11" s="155"/>
      <c r="Q11" s="30"/>
      <c r="R11" s="31"/>
      <c r="S11" s="31"/>
      <c r="T11" s="31"/>
      <c r="U11" s="31"/>
      <c r="V11" s="31"/>
      <c r="W11" s="32"/>
      <c r="X11" s="30"/>
      <c r="Y11" s="31"/>
      <c r="Z11" s="31"/>
      <c r="AA11" s="31"/>
      <c r="AB11" s="31"/>
      <c r="AC11" s="31"/>
      <c r="AD11" s="32"/>
      <c r="AE11" s="33"/>
      <c r="AF11" s="31"/>
      <c r="AG11" s="31"/>
      <c r="AH11" s="31"/>
      <c r="AI11" s="31"/>
      <c r="AJ11" s="31"/>
      <c r="AK11" s="34"/>
      <c r="AL11" s="30"/>
      <c r="AM11" s="31"/>
      <c r="AN11" s="31"/>
      <c r="AO11" s="31"/>
      <c r="AP11" s="31"/>
      <c r="AQ11" s="31"/>
      <c r="AR11" s="34"/>
      <c r="AS11" s="30"/>
      <c r="AT11" s="31"/>
      <c r="AU11" s="32"/>
      <c r="AV11" s="78">
        <f t="shared" ref="AV11:AV20" si="1">SUM(Q11:AU11)</f>
        <v>0</v>
      </c>
      <c r="AW11" s="78"/>
      <c r="AX11" s="79"/>
      <c r="AY11" s="80"/>
      <c r="AZ11" s="78"/>
      <c r="BA11" s="79"/>
      <c r="BB11" s="80">
        <f>IF(AV$23&lt;32,ROUNDDOWN(AY11/32,1),ROUNDDOWN(AY11/AV$23,1))</f>
        <v>0</v>
      </c>
      <c r="BC11" s="78"/>
      <c r="BD11" s="79"/>
    </row>
    <row r="12" spans="1:57" s="11" customFormat="1" ht="24" customHeight="1">
      <c r="A12" s="77"/>
      <c r="B12" s="154"/>
      <c r="C12" s="154"/>
      <c r="D12" s="154"/>
      <c r="E12" s="155"/>
      <c r="F12" s="76"/>
      <c r="G12" s="76"/>
      <c r="H12" s="76"/>
      <c r="I12" s="76"/>
      <c r="J12" s="159"/>
      <c r="K12" s="77"/>
      <c r="L12" s="154"/>
      <c r="M12" s="154"/>
      <c r="N12" s="154"/>
      <c r="O12" s="154"/>
      <c r="P12" s="155"/>
      <c r="Q12" s="30"/>
      <c r="R12" s="31"/>
      <c r="S12" s="31"/>
      <c r="T12" s="31"/>
      <c r="U12" s="31"/>
      <c r="V12" s="31"/>
      <c r="W12" s="32"/>
      <c r="X12" s="30"/>
      <c r="Y12" s="31"/>
      <c r="Z12" s="31"/>
      <c r="AA12" s="31"/>
      <c r="AB12" s="31"/>
      <c r="AC12" s="31"/>
      <c r="AD12" s="32"/>
      <c r="AE12" s="33"/>
      <c r="AF12" s="31"/>
      <c r="AG12" s="31"/>
      <c r="AH12" s="31"/>
      <c r="AI12" s="31"/>
      <c r="AJ12" s="31"/>
      <c r="AK12" s="34"/>
      <c r="AL12" s="30"/>
      <c r="AM12" s="31"/>
      <c r="AN12" s="31"/>
      <c r="AO12" s="31"/>
      <c r="AP12" s="31"/>
      <c r="AQ12" s="31"/>
      <c r="AR12" s="34"/>
      <c r="AS12" s="30"/>
      <c r="AT12" s="31"/>
      <c r="AU12" s="32"/>
      <c r="AV12" s="78">
        <f t="shared" si="1"/>
        <v>0</v>
      </c>
      <c r="AW12" s="78"/>
      <c r="AX12" s="79"/>
      <c r="AY12" s="80"/>
      <c r="AZ12" s="78"/>
      <c r="BA12" s="79"/>
      <c r="BB12" s="80">
        <f>IF(AV$23&lt;32,ROUNDDOWN(AY12/32,1),ROUNDDOWN(AY12/AV$23,1))</f>
        <v>0</v>
      </c>
      <c r="BC12" s="78"/>
      <c r="BD12" s="79"/>
    </row>
    <row r="13" spans="1:57" s="11" customFormat="1" ht="24" customHeight="1">
      <c r="A13" s="77"/>
      <c r="B13" s="154"/>
      <c r="C13" s="154"/>
      <c r="D13" s="154"/>
      <c r="E13" s="155"/>
      <c r="F13" s="76"/>
      <c r="G13" s="76"/>
      <c r="H13" s="76"/>
      <c r="I13" s="76"/>
      <c r="J13" s="159"/>
      <c r="K13" s="77"/>
      <c r="L13" s="154"/>
      <c r="M13" s="154"/>
      <c r="N13" s="154"/>
      <c r="O13" s="154"/>
      <c r="P13" s="155"/>
      <c r="Q13" s="30"/>
      <c r="R13" s="31"/>
      <c r="S13" s="31"/>
      <c r="T13" s="31"/>
      <c r="U13" s="31"/>
      <c r="V13" s="31"/>
      <c r="W13" s="32"/>
      <c r="X13" s="30"/>
      <c r="Y13" s="31"/>
      <c r="Z13" s="31"/>
      <c r="AA13" s="31"/>
      <c r="AB13" s="31"/>
      <c r="AC13" s="31"/>
      <c r="AD13" s="32"/>
      <c r="AE13" s="33"/>
      <c r="AF13" s="31"/>
      <c r="AG13" s="31"/>
      <c r="AH13" s="31"/>
      <c r="AI13" s="31"/>
      <c r="AJ13" s="31"/>
      <c r="AK13" s="34"/>
      <c r="AL13" s="30"/>
      <c r="AM13" s="31"/>
      <c r="AN13" s="31"/>
      <c r="AO13" s="31"/>
      <c r="AP13" s="31"/>
      <c r="AQ13" s="31"/>
      <c r="AR13" s="34"/>
      <c r="AS13" s="30"/>
      <c r="AT13" s="31"/>
      <c r="AU13" s="32"/>
      <c r="AV13" s="78">
        <f t="shared" si="1"/>
        <v>0</v>
      </c>
      <c r="AW13" s="78"/>
      <c r="AX13" s="79"/>
      <c r="AY13" s="80"/>
      <c r="AZ13" s="78"/>
      <c r="BA13" s="79"/>
      <c r="BB13" s="80">
        <f>IF(AV$23&lt;32,ROUNDDOWN(AY13/32,1),ROUNDDOWN(AY13/AV$23,1))</f>
        <v>0</v>
      </c>
      <c r="BC13" s="78"/>
      <c r="BD13" s="79"/>
    </row>
    <row r="14" spans="1:57" s="11" customFormat="1" ht="24" customHeight="1">
      <c r="A14" s="77"/>
      <c r="B14" s="154"/>
      <c r="C14" s="154"/>
      <c r="D14" s="154"/>
      <c r="E14" s="155"/>
      <c r="F14" s="76"/>
      <c r="G14" s="76"/>
      <c r="H14" s="76"/>
      <c r="I14" s="76"/>
      <c r="J14" s="159"/>
      <c r="K14" s="77"/>
      <c r="L14" s="154"/>
      <c r="M14" s="154"/>
      <c r="N14" s="154"/>
      <c r="O14" s="154"/>
      <c r="P14" s="155"/>
      <c r="Q14" s="30"/>
      <c r="R14" s="31"/>
      <c r="S14" s="31"/>
      <c r="T14" s="31"/>
      <c r="U14" s="31"/>
      <c r="V14" s="31"/>
      <c r="W14" s="32"/>
      <c r="X14" s="30"/>
      <c r="Y14" s="31"/>
      <c r="Z14" s="31"/>
      <c r="AA14" s="31"/>
      <c r="AB14" s="31"/>
      <c r="AC14" s="31"/>
      <c r="AD14" s="32"/>
      <c r="AE14" s="33"/>
      <c r="AF14" s="31"/>
      <c r="AG14" s="31"/>
      <c r="AH14" s="31"/>
      <c r="AI14" s="31"/>
      <c r="AJ14" s="31"/>
      <c r="AK14" s="34"/>
      <c r="AL14" s="30"/>
      <c r="AM14" s="31"/>
      <c r="AN14" s="31"/>
      <c r="AO14" s="31"/>
      <c r="AP14" s="31"/>
      <c r="AQ14" s="31"/>
      <c r="AR14" s="34"/>
      <c r="AS14" s="30"/>
      <c r="AT14" s="31"/>
      <c r="AU14" s="32"/>
      <c r="AV14" s="78">
        <f t="shared" si="1"/>
        <v>0</v>
      </c>
      <c r="AW14" s="78"/>
      <c r="AX14" s="79"/>
      <c r="AY14" s="80"/>
      <c r="AZ14" s="78"/>
      <c r="BA14" s="79"/>
      <c r="BB14" s="80">
        <f>IF(AV$23&lt;32,ROUNDDOWN(AY14/32,1),ROUNDDOWN(AY14/AV$23,1))</f>
        <v>0</v>
      </c>
      <c r="BC14" s="78"/>
      <c r="BD14" s="79"/>
    </row>
    <row r="15" spans="1:57" s="11" customFormat="1" ht="24" customHeight="1">
      <c r="A15" s="77"/>
      <c r="B15" s="154"/>
      <c r="C15" s="154"/>
      <c r="D15" s="154"/>
      <c r="E15" s="155"/>
      <c r="F15" s="76"/>
      <c r="G15" s="76"/>
      <c r="H15" s="76"/>
      <c r="I15" s="76"/>
      <c r="J15" s="160"/>
      <c r="K15" s="77"/>
      <c r="L15" s="154"/>
      <c r="M15" s="154"/>
      <c r="N15" s="154"/>
      <c r="O15" s="154"/>
      <c r="P15" s="155"/>
      <c r="Q15" s="30"/>
      <c r="R15" s="31"/>
      <c r="S15" s="31"/>
      <c r="T15" s="31"/>
      <c r="U15" s="31"/>
      <c r="V15" s="31"/>
      <c r="W15" s="32"/>
      <c r="X15" s="30"/>
      <c r="Y15" s="31"/>
      <c r="Z15" s="31"/>
      <c r="AA15" s="31"/>
      <c r="AB15" s="31"/>
      <c r="AC15" s="31"/>
      <c r="AD15" s="32"/>
      <c r="AE15" s="33"/>
      <c r="AF15" s="31"/>
      <c r="AG15" s="31"/>
      <c r="AH15" s="31"/>
      <c r="AI15" s="31"/>
      <c r="AJ15" s="31"/>
      <c r="AK15" s="34"/>
      <c r="AL15" s="30"/>
      <c r="AM15" s="31"/>
      <c r="AN15" s="31"/>
      <c r="AO15" s="31"/>
      <c r="AP15" s="31"/>
      <c r="AQ15" s="31"/>
      <c r="AR15" s="34"/>
      <c r="AS15" s="30"/>
      <c r="AT15" s="31"/>
      <c r="AU15" s="32"/>
      <c r="AV15" s="78">
        <f t="shared" si="1"/>
        <v>0</v>
      </c>
      <c r="AW15" s="78"/>
      <c r="AX15" s="79"/>
      <c r="AY15" s="80"/>
      <c r="AZ15" s="78"/>
      <c r="BA15" s="79"/>
      <c r="BB15" s="80">
        <f>IF(AV$23&lt;32,ROUNDDOWN(AY15/32,1),ROUNDDOWN(AY15/AV$23,1))</f>
        <v>0</v>
      </c>
      <c r="BC15" s="78"/>
      <c r="BD15" s="79"/>
    </row>
    <row r="16" spans="1:57" s="11" customFormat="1" ht="24" customHeight="1">
      <c r="A16" s="77"/>
      <c r="B16" s="154"/>
      <c r="C16" s="154"/>
      <c r="D16" s="154"/>
      <c r="E16" s="155"/>
      <c r="F16" s="75"/>
      <c r="G16" s="75"/>
      <c r="H16" s="75"/>
      <c r="I16" s="75"/>
      <c r="J16" s="48"/>
      <c r="K16" s="77"/>
      <c r="L16" s="154"/>
      <c r="M16" s="154"/>
      <c r="N16" s="154"/>
      <c r="O16" s="154"/>
      <c r="P16" s="155"/>
      <c r="Q16" s="30"/>
      <c r="R16" s="31"/>
      <c r="S16" s="31"/>
      <c r="T16" s="31"/>
      <c r="U16" s="31"/>
      <c r="V16" s="31"/>
      <c r="W16" s="32"/>
      <c r="X16" s="30"/>
      <c r="Y16" s="31"/>
      <c r="Z16" s="31"/>
      <c r="AA16" s="31"/>
      <c r="AB16" s="31"/>
      <c r="AC16" s="31"/>
      <c r="AD16" s="32"/>
      <c r="AE16" s="33"/>
      <c r="AF16" s="31"/>
      <c r="AG16" s="31"/>
      <c r="AH16" s="31"/>
      <c r="AI16" s="31"/>
      <c r="AJ16" s="31"/>
      <c r="AK16" s="34"/>
      <c r="AL16" s="30"/>
      <c r="AM16" s="31"/>
      <c r="AN16" s="31"/>
      <c r="AO16" s="31"/>
      <c r="AP16" s="31"/>
      <c r="AQ16" s="31"/>
      <c r="AR16" s="34"/>
      <c r="AS16" s="30"/>
      <c r="AT16" s="31"/>
      <c r="AU16" s="32"/>
      <c r="AV16" s="78">
        <f t="shared" si="1"/>
        <v>0</v>
      </c>
      <c r="AW16" s="78"/>
      <c r="AX16" s="79"/>
      <c r="AY16" s="80"/>
      <c r="AZ16" s="78"/>
      <c r="BA16" s="79"/>
      <c r="BB16" s="80">
        <f>IF(AV$23&lt;32,ROUNDDOWN(AY16/32,1),ROUNDDOWN(AY16/AV$23,1))</f>
        <v>0</v>
      </c>
      <c r="BC16" s="78"/>
      <c r="BD16" s="79"/>
    </row>
    <row r="17" spans="1:59" s="11" customFormat="1" ht="24" customHeight="1">
      <c r="A17" s="77"/>
      <c r="B17" s="154"/>
      <c r="C17" s="154"/>
      <c r="D17" s="154"/>
      <c r="E17" s="155"/>
      <c r="F17" s="75"/>
      <c r="G17" s="75"/>
      <c r="H17" s="75"/>
      <c r="I17" s="75"/>
      <c r="J17" s="161"/>
      <c r="K17" s="77"/>
      <c r="L17" s="154"/>
      <c r="M17" s="154"/>
      <c r="N17" s="154"/>
      <c r="O17" s="154"/>
      <c r="P17" s="155"/>
      <c r="Q17" s="30"/>
      <c r="R17" s="31"/>
      <c r="S17" s="31"/>
      <c r="T17" s="31"/>
      <c r="U17" s="31"/>
      <c r="V17" s="31"/>
      <c r="W17" s="32"/>
      <c r="X17" s="30"/>
      <c r="Y17" s="31"/>
      <c r="Z17" s="31"/>
      <c r="AA17" s="31"/>
      <c r="AB17" s="31"/>
      <c r="AC17" s="31"/>
      <c r="AD17" s="32"/>
      <c r="AE17" s="33"/>
      <c r="AF17" s="31"/>
      <c r="AG17" s="31"/>
      <c r="AH17" s="31"/>
      <c r="AI17" s="31"/>
      <c r="AJ17" s="31"/>
      <c r="AK17" s="34"/>
      <c r="AL17" s="30"/>
      <c r="AM17" s="31"/>
      <c r="AN17" s="31"/>
      <c r="AO17" s="31"/>
      <c r="AP17" s="31"/>
      <c r="AQ17" s="31"/>
      <c r="AR17" s="34"/>
      <c r="AS17" s="30"/>
      <c r="AT17" s="31"/>
      <c r="AU17" s="32"/>
      <c r="AV17" s="78">
        <f t="shared" si="1"/>
        <v>0</v>
      </c>
      <c r="AW17" s="78"/>
      <c r="AX17" s="79"/>
      <c r="AY17" s="80"/>
      <c r="AZ17" s="78"/>
      <c r="BA17" s="79"/>
      <c r="BB17" s="80">
        <f>IF(AV$23&lt;32,ROUNDDOWN(AY17/32,1),ROUNDDOWN(AY17/AV$23,1))</f>
        <v>0</v>
      </c>
      <c r="BC17" s="78"/>
      <c r="BD17" s="79"/>
    </row>
    <row r="18" spans="1:59" s="11" customFormat="1" ht="24" customHeight="1">
      <c r="A18" s="77"/>
      <c r="B18" s="154"/>
      <c r="C18" s="154"/>
      <c r="D18" s="154"/>
      <c r="E18" s="155"/>
      <c r="F18" s="76"/>
      <c r="G18" s="76"/>
      <c r="H18" s="76"/>
      <c r="I18" s="76"/>
      <c r="J18" s="49"/>
      <c r="K18" s="77"/>
      <c r="L18" s="154"/>
      <c r="M18" s="154"/>
      <c r="N18" s="154"/>
      <c r="O18" s="154"/>
      <c r="P18" s="155"/>
      <c r="Q18" s="30"/>
      <c r="R18" s="31"/>
      <c r="S18" s="31"/>
      <c r="T18" s="31"/>
      <c r="U18" s="31"/>
      <c r="V18" s="31"/>
      <c r="W18" s="32"/>
      <c r="X18" s="30"/>
      <c r="Y18" s="31"/>
      <c r="Z18" s="31"/>
      <c r="AA18" s="31"/>
      <c r="AB18" s="31"/>
      <c r="AC18" s="31"/>
      <c r="AD18" s="32"/>
      <c r="AE18" s="33"/>
      <c r="AF18" s="31"/>
      <c r="AG18" s="31"/>
      <c r="AH18" s="31"/>
      <c r="AI18" s="31"/>
      <c r="AJ18" s="31"/>
      <c r="AK18" s="34"/>
      <c r="AL18" s="30"/>
      <c r="AM18" s="31"/>
      <c r="AN18" s="31"/>
      <c r="AO18" s="31"/>
      <c r="AP18" s="31"/>
      <c r="AQ18" s="31"/>
      <c r="AR18" s="34"/>
      <c r="AS18" s="30"/>
      <c r="AT18" s="31"/>
      <c r="AU18" s="32"/>
      <c r="AV18" s="78">
        <f t="shared" si="1"/>
        <v>0</v>
      </c>
      <c r="AW18" s="78"/>
      <c r="AX18" s="79"/>
      <c r="AY18" s="80"/>
      <c r="AZ18" s="78"/>
      <c r="BA18" s="79"/>
      <c r="BB18" s="80">
        <f>IF(AV$23&lt;32,ROUNDDOWN(AY18/32,1),ROUNDDOWN(AY18/AV$23,1))</f>
        <v>0</v>
      </c>
      <c r="BC18" s="78"/>
      <c r="BD18" s="79"/>
    </row>
    <row r="19" spans="1:59" s="11" customFormat="1" ht="24" customHeight="1">
      <c r="A19" s="173"/>
      <c r="B19" s="154"/>
      <c r="C19" s="154"/>
      <c r="D19" s="154"/>
      <c r="E19" s="155"/>
      <c r="F19" s="75"/>
      <c r="G19" s="75"/>
      <c r="H19" s="75"/>
      <c r="I19" s="75"/>
      <c r="J19" s="48"/>
      <c r="K19" s="172"/>
      <c r="L19" s="75"/>
      <c r="M19" s="75"/>
      <c r="N19" s="75"/>
      <c r="O19" s="75"/>
      <c r="P19" s="75"/>
      <c r="Q19" s="30"/>
      <c r="R19" s="31"/>
      <c r="S19" s="31"/>
      <c r="T19" s="31"/>
      <c r="U19" s="31"/>
      <c r="V19" s="31"/>
      <c r="W19" s="32"/>
      <c r="X19" s="30"/>
      <c r="Y19" s="31"/>
      <c r="Z19" s="31"/>
      <c r="AA19" s="31"/>
      <c r="AB19" s="31"/>
      <c r="AC19" s="31"/>
      <c r="AD19" s="32"/>
      <c r="AE19" s="33"/>
      <c r="AF19" s="31"/>
      <c r="AG19" s="31"/>
      <c r="AH19" s="31"/>
      <c r="AI19" s="31"/>
      <c r="AJ19" s="31"/>
      <c r="AK19" s="34"/>
      <c r="AL19" s="30"/>
      <c r="AM19" s="31"/>
      <c r="AN19" s="31"/>
      <c r="AO19" s="31"/>
      <c r="AP19" s="31"/>
      <c r="AQ19" s="31"/>
      <c r="AR19" s="34"/>
      <c r="AS19" s="30"/>
      <c r="AT19" s="31"/>
      <c r="AU19" s="32"/>
      <c r="AV19" s="80">
        <f t="shared" si="1"/>
        <v>0</v>
      </c>
      <c r="AW19" s="78"/>
      <c r="AX19" s="79"/>
      <c r="AY19" s="80"/>
      <c r="AZ19" s="78"/>
      <c r="BA19" s="79"/>
      <c r="BB19" s="80">
        <f>IF(AV$23&lt;32,ROUNDDOWN(AY19/32,1),ROUNDDOWN(AY19/AV$23,1))</f>
        <v>0</v>
      </c>
      <c r="BC19" s="78"/>
      <c r="BD19" s="79"/>
    </row>
    <row r="20" spans="1:59" s="11" customFormat="1" ht="24" customHeight="1">
      <c r="A20" s="174"/>
      <c r="B20" s="111"/>
      <c r="C20" s="111"/>
      <c r="D20" s="111"/>
      <c r="E20" s="112"/>
      <c r="F20" s="170"/>
      <c r="G20" s="170"/>
      <c r="H20" s="170"/>
      <c r="I20" s="170"/>
      <c r="J20" s="171"/>
      <c r="K20" s="169"/>
      <c r="L20" s="170"/>
      <c r="M20" s="170"/>
      <c r="N20" s="170"/>
      <c r="O20" s="170"/>
      <c r="P20" s="110"/>
      <c r="Q20" s="164"/>
      <c r="R20" s="165"/>
      <c r="S20" s="165"/>
      <c r="T20" s="165"/>
      <c r="U20" s="165"/>
      <c r="V20" s="165"/>
      <c r="W20" s="166"/>
      <c r="X20" s="164"/>
      <c r="Y20" s="165"/>
      <c r="Z20" s="165"/>
      <c r="AA20" s="165"/>
      <c r="AB20" s="165"/>
      <c r="AC20" s="165"/>
      <c r="AD20" s="166"/>
      <c r="AE20" s="167"/>
      <c r="AF20" s="165"/>
      <c r="AG20" s="165"/>
      <c r="AH20" s="165"/>
      <c r="AI20" s="165"/>
      <c r="AJ20" s="165"/>
      <c r="AK20" s="168"/>
      <c r="AL20" s="164"/>
      <c r="AM20" s="165"/>
      <c r="AN20" s="165"/>
      <c r="AO20" s="165"/>
      <c r="AP20" s="165"/>
      <c r="AQ20" s="165"/>
      <c r="AR20" s="168"/>
      <c r="AS20" s="164"/>
      <c r="AT20" s="165"/>
      <c r="AU20" s="166"/>
      <c r="AV20" s="70">
        <f t="shared" si="1"/>
        <v>0</v>
      </c>
      <c r="AW20" s="70"/>
      <c r="AX20" s="71"/>
      <c r="AY20" s="163"/>
      <c r="AZ20" s="70"/>
      <c r="BA20" s="71"/>
      <c r="BB20" s="163">
        <f>IF(AV$23&lt;32,ROUNDDOWN(AY20/32,1),ROUNDDOWN(AY20/AV$23,1))</f>
        <v>0</v>
      </c>
      <c r="BC20" s="70"/>
      <c r="BD20" s="71"/>
    </row>
    <row r="21" spans="1:59" s="11" customFormat="1" ht="24" customHeight="1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37">
        <f>SUM(Q10:Q20)</f>
        <v>0</v>
      </c>
      <c r="R21" s="38">
        <f t="shared" ref="R21:AU21" si="2">SUM(R10:R20)</f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7">
        <f t="shared" si="2"/>
        <v>0</v>
      </c>
      <c r="Y21" s="38">
        <f t="shared" si="2"/>
        <v>0</v>
      </c>
      <c r="Z21" s="38">
        <f t="shared" si="2"/>
        <v>0</v>
      </c>
      <c r="AA21" s="38">
        <f t="shared" si="2"/>
        <v>0</v>
      </c>
      <c r="AB21" s="38">
        <f t="shared" si="2"/>
        <v>0</v>
      </c>
      <c r="AC21" s="38">
        <f t="shared" si="2"/>
        <v>0</v>
      </c>
      <c r="AD21" s="39">
        <f t="shared" si="2"/>
        <v>0</v>
      </c>
      <c r="AE21" s="40">
        <f t="shared" si="2"/>
        <v>0</v>
      </c>
      <c r="AF21" s="38">
        <f t="shared" si="2"/>
        <v>0</v>
      </c>
      <c r="AG21" s="38">
        <f t="shared" si="2"/>
        <v>0</v>
      </c>
      <c r="AH21" s="38">
        <f t="shared" si="2"/>
        <v>0</v>
      </c>
      <c r="AI21" s="38">
        <f t="shared" si="2"/>
        <v>0</v>
      </c>
      <c r="AJ21" s="38">
        <f t="shared" si="2"/>
        <v>0</v>
      </c>
      <c r="AK21" s="41">
        <f t="shared" si="2"/>
        <v>0</v>
      </c>
      <c r="AL21" s="37">
        <f t="shared" si="2"/>
        <v>0</v>
      </c>
      <c r="AM21" s="38">
        <f t="shared" si="2"/>
        <v>0</v>
      </c>
      <c r="AN21" s="38">
        <f t="shared" si="2"/>
        <v>0</v>
      </c>
      <c r="AO21" s="38">
        <f>SUM(AO10:AO20)</f>
        <v>0</v>
      </c>
      <c r="AP21" s="38">
        <f t="shared" si="2"/>
        <v>0</v>
      </c>
      <c r="AQ21" s="38">
        <f>SUM(AQ10:AQ20)</f>
        <v>0</v>
      </c>
      <c r="AR21" s="41">
        <f t="shared" si="2"/>
        <v>0</v>
      </c>
      <c r="AS21" s="37">
        <f t="shared" si="2"/>
        <v>0</v>
      </c>
      <c r="AT21" s="38">
        <f t="shared" si="2"/>
        <v>0</v>
      </c>
      <c r="AU21" s="39">
        <f t="shared" si="2"/>
        <v>0</v>
      </c>
      <c r="AV21" s="64">
        <f>SUM(Q21:AU21)</f>
        <v>0</v>
      </c>
      <c r="AW21" s="64"/>
      <c r="AX21" s="65"/>
      <c r="AY21" s="66">
        <f t="shared" ref="AY21" si="3">+AV21/4</f>
        <v>0</v>
      </c>
      <c r="AZ21" s="64"/>
      <c r="BA21" s="65"/>
      <c r="BB21" s="66">
        <f>SUM(BB10:BD20)</f>
        <v>0</v>
      </c>
      <c r="BC21" s="64"/>
      <c r="BD21" s="65"/>
      <c r="BE21" s="23"/>
    </row>
    <row r="22" spans="1:59" s="11" customFormat="1" ht="24" customHeight="1">
      <c r="A22" s="67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15"/>
      <c r="R22" s="13"/>
      <c r="S22" s="13"/>
      <c r="T22" s="13"/>
      <c r="U22" s="13"/>
      <c r="V22" s="13"/>
      <c r="W22" s="14"/>
      <c r="X22" s="15"/>
      <c r="Y22" s="13"/>
      <c r="Z22" s="13"/>
      <c r="AA22" s="13"/>
      <c r="AB22" s="13"/>
      <c r="AC22" s="13"/>
      <c r="AD22" s="14"/>
      <c r="AE22" s="16"/>
      <c r="AF22" s="13"/>
      <c r="AG22" s="13"/>
      <c r="AH22" s="13"/>
      <c r="AI22" s="13"/>
      <c r="AJ22" s="13"/>
      <c r="AK22" s="17"/>
      <c r="AL22" s="15"/>
      <c r="AM22" s="13"/>
      <c r="AN22" s="13"/>
      <c r="AO22" s="13"/>
      <c r="AP22" s="13"/>
      <c r="AQ22" s="13"/>
      <c r="AR22" s="17"/>
      <c r="AS22" s="15"/>
      <c r="AT22" s="13"/>
      <c r="AU22" s="14"/>
      <c r="AV22" s="70">
        <f>SUM(Q22:AU22)</f>
        <v>0</v>
      </c>
      <c r="AW22" s="70"/>
      <c r="AX22" s="71"/>
      <c r="AY22" s="72"/>
      <c r="AZ22" s="73"/>
      <c r="BA22" s="74"/>
      <c r="BB22" s="72"/>
      <c r="BC22" s="73"/>
      <c r="BD22" s="74"/>
    </row>
    <row r="23" spans="1:59" s="11" customFormat="1" ht="24" customHeight="1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/>
      <c r="AV23" s="60"/>
      <c r="AW23" s="61"/>
      <c r="AX23" s="61"/>
      <c r="AY23" s="61"/>
      <c r="AZ23" s="61"/>
      <c r="BA23" s="61"/>
      <c r="BB23" s="24" t="s">
        <v>18</v>
      </c>
      <c r="BC23" s="42"/>
      <c r="BD23" s="43"/>
      <c r="BE23" s="23"/>
    </row>
    <row r="24" spans="1:59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</row>
    <row r="25" spans="1:59" s="5" customFormat="1" ht="13.5">
      <c r="A25" s="53" t="s">
        <v>11</v>
      </c>
      <c r="B25" s="53"/>
      <c r="C25" s="62" t="s">
        <v>10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45"/>
      <c r="BF25" s="45"/>
      <c r="BG25" s="45"/>
    </row>
    <row r="26" spans="1:59" s="5" customFormat="1" ht="13.5" customHeight="1">
      <c r="A26" s="53" t="s">
        <v>20</v>
      </c>
      <c r="B26" s="53"/>
      <c r="C26" s="63" t="s">
        <v>25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46"/>
      <c r="BF26" s="46"/>
      <c r="BG26" s="46"/>
    </row>
    <row r="27" spans="1:59" s="5" customFormat="1" ht="13.5">
      <c r="A27" s="53"/>
      <c r="B27" s="5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46"/>
      <c r="BF27" s="46"/>
      <c r="BG27" s="46"/>
    </row>
    <row r="28" spans="1:59" s="5" customFormat="1" ht="13.5" customHeight="1">
      <c r="A28" s="53" t="s">
        <v>21</v>
      </c>
      <c r="B28" s="53"/>
      <c r="C28" s="54" t="s">
        <v>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47"/>
      <c r="BF28" s="47"/>
      <c r="BG28" s="47"/>
    </row>
    <row r="29" spans="1:59" s="5" customFormat="1" ht="13.5">
      <c r="A29" s="5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47"/>
      <c r="BF29" s="47"/>
      <c r="BG29" s="47"/>
    </row>
    <row r="30" spans="1:59" s="5" customFormat="1" ht="13.5" customHeight="1">
      <c r="A30" s="53" t="s">
        <v>22</v>
      </c>
      <c r="B30" s="53"/>
      <c r="C30" s="55" t="s">
        <v>28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45"/>
      <c r="BF30" s="45"/>
      <c r="BG30" s="45"/>
    </row>
    <row r="31" spans="1:59" s="5" customFormat="1" ht="13.5">
      <c r="A31" s="53"/>
      <c r="B31" s="53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45"/>
      <c r="BF31" s="45"/>
      <c r="BG31" s="45"/>
    </row>
    <row r="32" spans="1:59" ht="14.25"/>
    <row r="33" ht="14.25"/>
  </sheetData>
  <mergeCells count="119">
    <mergeCell ref="A28:B28"/>
    <mergeCell ref="C28:BD29"/>
    <mergeCell ref="A29:B29"/>
    <mergeCell ref="A30:B30"/>
    <mergeCell ref="C30:BD31"/>
    <mergeCell ref="A31:B31"/>
    <mergeCell ref="A23:AU23"/>
    <mergeCell ref="AV23:BA23"/>
    <mergeCell ref="A25:B25"/>
    <mergeCell ref="C25:BD25"/>
    <mergeCell ref="A26:B26"/>
    <mergeCell ref="C26:BD27"/>
    <mergeCell ref="A27:B27"/>
    <mergeCell ref="A21:P21"/>
    <mergeCell ref="AV21:AX21"/>
    <mergeCell ref="AY21:BA21"/>
    <mergeCell ref="BB21:BD21"/>
    <mergeCell ref="A22:P22"/>
    <mergeCell ref="AV22:AX22"/>
    <mergeCell ref="AY22:BA22"/>
    <mergeCell ref="BB22:BD22"/>
    <mergeCell ref="A20:E20"/>
    <mergeCell ref="F20:I20"/>
    <mergeCell ref="K20:P20"/>
    <mergeCell ref="AV20:AX20"/>
    <mergeCell ref="AY20:BA20"/>
    <mergeCell ref="BB20:BD20"/>
    <mergeCell ref="A19:E19"/>
    <mergeCell ref="F19:I19"/>
    <mergeCell ref="K19:P19"/>
    <mergeCell ref="AV19:AX19"/>
    <mergeCell ref="AY19:BA19"/>
    <mergeCell ref="BB19:BD19"/>
    <mergeCell ref="A18:E18"/>
    <mergeCell ref="F18:I18"/>
    <mergeCell ref="K18:P18"/>
    <mergeCell ref="AV18:AX18"/>
    <mergeCell ref="AY18:BA18"/>
    <mergeCell ref="BB18:BD18"/>
    <mergeCell ref="A17:E17"/>
    <mergeCell ref="F17:I17"/>
    <mergeCell ref="K17:P17"/>
    <mergeCell ref="AV17:AX17"/>
    <mergeCell ref="AY17:BA17"/>
    <mergeCell ref="BB17:BD17"/>
    <mergeCell ref="A16:E16"/>
    <mergeCell ref="F16:I16"/>
    <mergeCell ref="K16:P16"/>
    <mergeCell ref="AV16:AX16"/>
    <mergeCell ref="AY16:BA16"/>
    <mergeCell ref="BB16:BD16"/>
    <mergeCell ref="A15:E15"/>
    <mergeCell ref="F15:I15"/>
    <mergeCell ref="K15:P15"/>
    <mergeCell ref="AV15:AX15"/>
    <mergeCell ref="AY15:BA15"/>
    <mergeCell ref="BB15:BD15"/>
    <mergeCell ref="A14:E14"/>
    <mergeCell ref="F14:I14"/>
    <mergeCell ref="K14:P14"/>
    <mergeCell ref="AV14:AX14"/>
    <mergeCell ref="AY14:BA14"/>
    <mergeCell ref="BB14:BD14"/>
    <mergeCell ref="A13:E13"/>
    <mergeCell ref="F13:I13"/>
    <mergeCell ref="K13:P13"/>
    <mergeCell ref="AV13:AX13"/>
    <mergeCell ref="AY13:BA13"/>
    <mergeCell ref="BB13:BD13"/>
    <mergeCell ref="A12:E12"/>
    <mergeCell ref="F12:I12"/>
    <mergeCell ref="K12:P12"/>
    <mergeCell ref="AV12:AX12"/>
    <mergeCell ref="AY12:BA12"/>
    <mergeCell ref="BB12:BD12"/>
    <mergeCell ref="A11:E11"/>
    <mergeCell ref="F11:I11"/>
    <mergeCell ref="K11:P11"/>
    <mergeCell ref="AV11:AX11"/>
    <mergeCell ref="AY11:BA11"/>
    <mergeCell ref="BB11:BD11"/>
    <mergeCell ref="A10:E10"/>
    <mergeCell ref="F10:I10"/>
    <mergeCell ref="K10:P10"/>
    <mergeCell ref="AV10:AX10"/>
    <mergeCell ref="AY10:BA10"/>
    <mergeCell ref="BB10:BD10"/>
    <mergeCell ref="AE7:AK7"/>
    <mergeCell ref="AL7:AR7"/>
    <mergeCell ref="AS7:AU7"/>
    <mergeCell ref="AV7:AX9"/>
    <mergeCell ref="AY7:BA9"/>
    <mergeCell ref="BB7:BD9"/>
    <mergeCell ref="A7:E9"/>
    <mergeCell ref="F7:I9"/>
    <mergeCell ref="J7:J9"/>
    <mergeCell ref="K7:P9"/>
    <mergeCell ref="Q7:W7"/>
    <mergeCell ref="X7:AD7"/>
    <mergeCell ref="A5:I5"/>
    <mergeCell ref="J5:R6"/>
    <mergeCell ref="S5:AA6"/>
    <mergeCell ref="AB5:AJ6"/>
    <mergeCell ref="AK5:AV6"/>
    <mergeCell ref="AW5:BD6"/>
    <mergeCell ref="A6:I6"/>
    <mergeCell ref="A4:I4"/>
    <mergeCell ref="J4:R4"/>
    <mergeCell ref="S4:AA4"/>
    <mergeCell ref="AB4:AJ4"/>
    <mergeCell ref="AK4:AV4"/>
    <mergeCell ref="AW4:BD4"/>
    <mergeCell ref="E1:AY1"/>
    <mergeCell ref="A2:E2"/>
    <mergeCell ref="G2:I2"/>
    <mergeCell ref="A3:I3"/>
    <mergeCell ref="J3:AA3"/>
    <mergeCell ref="AB3:AJ3"/>
    <mergeCell ref="AK3:BD3"/>
  </mergeCells>
  <phoneticPr fontId="2"/>
  <conditionalFormatting sqref="BB21:BD21 Q10:BA18 Q20:BA22">
    <cfRule type="cellIs" dxfId="8" priority="6" stopIfTrue="1" operator="equal">
      <formula>0</formula>
    </cfRule>
  </conditionalFormatting>
  <conditionalFormatting sqref="BB10:BD18 BB20:BD20">
    <cfRule type="cellIs" dxfId="7" priority="7" stopIfTrue="1" operator="equal">
      <formula>0</formula>
    </cfRule>
    <cfRule type="cellIs" dxfId="6" priority="8" stopIfTrue="1" operator="greaterThan">
      <formula>1</formula>
    </cfRule>
  </conditionalFormatting>
  <conditionalFormatting sqref="AV23:BA23">
    <cfRule type="cellIs" dxfId="5" priority="9" stopIfTrue="1" operator="equal">
      <formula>0</formula>
    </cfRule>
  </conditionalFormatting>
  <conditionalFormatting sqref="A2:E2">
    <cfRule type="cellIs" dxfId="4" priority="4" operator="equal">
      <formula>0</formula>
    </cfRule>
  </conditionalFormatting>
  <conditionalFormatting sqref="G2:I2">
    <cfRule type="cellIs" dxfId="3" priority="5" operator="equal">
      <formula>0</formula>
    </cfRule>
  </conditionalFormatting>
  <conditionalFormatting sqref="Q19:BA19">
    <cfRule type="cellIs" dxfId="2" priority="1" stopIfTrue="1" operator="equal">
      <formula>0</formula>
    </cfRule>
  </conditionalFormatting>
  <conditionalFormatting sqref="BB19:BD19">
    <cfRule type="cellIs" dxfId="1" priority="2" stopIfTrue="1" operator="equal">
      <formula>0</formula>
    </cfRule>
    <cfRule type="cellIs" dxfId="0" priority="3" stopIfTrue="1" operator="greaterThan">
      <formula>1</formula>
    </cfRule>
  </conditionalFormatting>
  <dataValidations count="1">
    <dataValidation type="list" allowBlank="1" showInputMessage="1" showErrorMessage="1" sqref="F10:I20">
      <formula1>"常勤・専従,常勤・兼務,非常勤・専従,非常勤・兼務"</formula1>
    </dataValidation>
  </dataValidations>
  <printOptions horizontalCentered="1"/>
  <pageMargins left="0.39370078740157483" right="0.19685039370078741" top="0.59055118110236227" bottom="0" header="0.39370078740157483" footer="0.39370078740157483"/>
  <pageSetup paperSize="9" scale="7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3"/>
  <sheetViews>
    <sheetView view="pageBreakPreview" topLeftCell="A7" zoomScale="75" zoomScaleNormal="100" zoomScaleSheetLayoutView="100" workbookViewId="0">
      <selection activeCell="A21" sqref="A21:P21"/>
    </sheetView>
  </sheetViews>
  <sheetFormatPr defaultColWidth="3" defaultRowHeight="21" customHeight="1"/>
  <cols>
    <col min="1" max="1" width="3" style="4" customWidth="1"/>
    <col min="2" max="4" width="3" style="10" customWidth="1"/>
    <col min="5" max="5" width="2.875" style="4" customWidth="1"/>
    <col min="6" max="9" width="3" style="4"/>
    <col min="10" max="10" width="13.625" style="4" customWidth="1"/>
    <col min="11" max="55" width="3" style="4"/>
    <col min="56" max="56" width="4.5" style="4" customWidth="1"/>
    <col min="57" max="16384" width="3" style="4"/>
  </cols>
  <sheetData>
    <row r="1" spans="1:57" ht="24" customHeight="1" thickBot="1">
      <c r="A1" s="1"/>
      <c r="B1" s="2"/>
      <c r="C1" s="2"/>
      <c r="D1" s="2"/>
      <c r="E1" s="131" t="s">
        <v>34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3"/>
      <c r="BA1" s="3"/>
      <c r="BB1" s="3"/>
      <c r="BC1" s="3"/>
      <c r="BD1" s="3"/>
      <c r="BE1" s="2"/>
    </row>
    <row r="2" spans="1:57" s="36" customFormat="1" ht="46.5" customHeight="1" thickBot="1">
      <c r="A2" s="132"/>
      <c r="B2" s="133"/>
      <c r="C2" s="133"/>
      <c r="D2" s="133"/>
      <c r="E2" s="134"/>
      <c r="F2" s="51" t="s">
        <v>31</v>
      </c>
      <c r="G2" s="132"/>
      <c r="H2" s="133"/>
      <c r="I2" s="134"/>
      <c r="J2" s="138" t="s">
        <v>32</v>
      </c>
      <c r="L2" s="35"/>
      <c r="M2" s="35"/>
      <c r="N2" s="35"/>
      <c r="O2" s="35"/>
      <c r="P2" s="35"/>
      <c r="Q2" s="35"/>
      <c r="R2" s="52"/>
      <c r="S2" s="52"/>
      <c r="T2" s="52"/>
      <c r="U2" s="52"/>
      <c r="V2" s="52"/>
      <c r="W2" s="52"/>
      <c r="X2" s="52"/>
      <c r="Y2" s="52"/>
      <c r="Z2" s="52"/>
      <c r="AA2" s="52"/>
      <c r="AB2" s="44"/>
      <c r="AC2" s="44"/>
      <c r="AD2" s="44"/>
      <c r="AE2" s="44"/>
      <c r="AF2" s="44"/>
      <c r="AG2" s="44"/>
      <c r="AH2" s="44"/>
      <c r="AI2" s="44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44"/>
      <c r="AW2" s="44"/>
      <c r="AX2" s="44"/>
      <c r="AY2" s="44"/>
      <c r="AZ2" s="44"/>
      <c r="BA2" s="44"/>
      <c r="BB2" s="44"/>
      <c r="BC2" s="44"/>
      <c r="BD2" s="35"/>
    </row>
    <row r="3" spans="1:57" s="11" customFormat="1" ht="24" customHeight="1">
      <c r="A3" s="135" t="s">
        <v>4</v>
      </c>
      <c r="B3" s="136"/>
      <c r="C3" s="136"/>
      <c r="D3" s="136"/>
      <c r="E3" s="136"/>
      <c r="F3" s="125"/>
      <c r="G3" s="136"/>
      <c r="H3" s="136"/>
      <c r="I3" s="137"/>
      <c r="J3" s="142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127"/>
      <c r="AB3" s="124" t="s">
        <v>5</v>
      </c>
      <c r="AC3" s="125"/>
      <c r="AD3" s="125"/>
      <c r="AE3" s="125"/>
      <c r="AF3" s="125"/>
      <c r="AG3" s="125"/>
      <c r="AH3" s="125"/>
      <c r="AI3" s="125"/>
      <c r="AJ3" s="125"/>
      <c r="AK3" s="142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127"/>
    </row>
    <row r="4" spans="1:57" s="11" customFormat="1" ht="24" customHeight="1">
      <c r="A4" s="124" t="s">
        <v>6</v>
      </c>
      <c r="B4" s="125"/>
      <c r="C4" s="125"/>
      <c r="D4" s="125"/>
      <c r="E4" s="125"/>
      <c r="F4" s="125"/>
      <c r="G4" s="125"/>
      <c r="H4" s="125"/>
      <c r="I4" s="126"/>
      <c r="J4" s="142" t="s">
        <v>2</v>
      </c>
      <c r="K4" s="61"/>
      <c r="L4" s="61"/>
      <c r="M4" s="61"/>
      <c r="N4" s="61"/>
      <c r="O4" s="61"/>
      <c r="P4" s="61"/>
      <c r="Q4" s="61"/>
      <c r="R4" s="127"/>
      <c r="S4" s="128" t="s">
        <v>1</v>
      </c>
      <c r="T4" s="129"/>
      <c r="U4" s="129"/>
      <c r="V4" s="129"/>
      <c r="W4" s="129"/>
      <c r="X4" s="129"/>
      <c r="Y4" s="129"/>
      <c r="Z4" s="129"/>
      <c r="AA4" s="130"/>
      <c r="AB4" s="142" t="s">
        <v>2</v>
      </c>
      <c r="AC4" s="61"/>
      <c r="AD4" s="61"/>
      <c r="AE4" s="61"/>
      <c r="AF4" s="61"/>
      <c r="AG4" s="61"/>
      <c r="AH4" s="61"/>
      <c r="AI4" s="61"/>
      <c r="AJ4" s="127"/>
      <c r="AK4" s="124" t="s">
        <v>0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6"/>
      <c r="AW4" s="153" t="s">
        <v>2</v>
      </c>
      <c r="AX4" s="61"/>
      <c r="AY4" s="61"/>
      <c r="AZ4" s="61"/>
      <c r="BA4" s="61"/>
      <c r="BB4" s="61"/>
      <c r="BC4" s="61"/>
      <c r="BD4" s="127"/>
    </row>
    <row r="5" spans="1:57" s="5" customFormat="1" ht="15" customHeight="1">
      <c r="A5" s="106" t="s">
        <v>27</v>
      </c>
      <c r="B5" s="107"/>
      <c r="C5" s="107"/>
      <c r="D5" s="107"/>
      <c r="E5" s="107"/>
      <c r="F5" s="107"/>
      <c r="G5" s="107"/>
      <c r="H5" s="107"/>
      <c r="I5" s="108"/>
      <c r="J5" s="147"/>
      <c r="K5" s="148"/>
      <c r="L5" s="148"/>
      <c r="M5" s="148"/>
      <c r="N5" s="148"/>
      <c r="O5" s="148"/>
      <c r="P5" s="148"/>
      <c r="Q5" s="148"/>
      <c r="R5" s="149"/>
      <c r="S5" s="113" t="s">
        <v>3</v>
      </c>
      <c r="T5" s="114"/>
      <c r="U5" s="114"/>
      <c r="V5" s="114"/>
      <c r="W5" s="114"/>
      <c r="X5" s="114"/>
      <c r="Y5" s="114"/>
      <c r="Z5" s="114"/>
      <c r="AA5" s="115"/>
      <c r="AB5" s="143"/>
      <c r="AC5" s="109"/>
      <c r="AD5" s="109"/>
      <c r="AE5" s="109"/>
      <c r="AF5" s="109"/>
      <c r="AG5" s="109"/>
      <c r="AH5" s="109"/>
      <c r="AI5" s="109"/>
      <c r="AJ5" s="104"/>
      <c r="AK5" s="144" t="s">
        <v>40</v>
      </c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6"/>
      <c r="AW5" s="162"/>
      <c r="AX5" s="119"/>
      <c r="AY5" s="119"/>
      <c r="AZ5" s="119"/>
      <c r="BA5" s="119"/>
      <c r="BB5" s="119"/>
      <c r="BC5" s="119"/>
      <c r="BD5" s="120"/>
    </row>
    <row r="6" spans="1:57" s="6" customFormat="1" ht="21" customHeight="1">
      <c r="A6" s="121" t="s">
        <v>9</v>
      </c>
      <c r="B6" s="122"/>
      <c r="C6" s="122"/>
      <c r="D6" s="122"/>
      <c r="E6" s="122"/>
      <c r="F6" s="122"/>
      <c r="G6" s="122"/>
      <c r="H6" s="122"/>
      <c r="I6" s="123"/>
      <c r="J6" s="150"/>
      <c r="K6" s="151"/>
      <c r="L6" s="151"/>
      <c r="M6" s="151"/>
      <c r="N6" s="151"/>
      <c r="O6" s="151"/>
      <c r="P6" s="151"/>
      <c r="Q6" s="151"/>
      <c r="R6" s="152"/>
      <c r="S6" s="116"/>
      <c r="T6" s="117"/>
      <c r="U6" s="117"/>
      <c r="V6" s="117"/>
      <c r="W6" s="117"/>
      <c r="X6" s="117"/>
      <c r="Y6" s="117"/>
      <c r="Z6" s="117"/>
      <c r="AA6" s="118"/>
      <c r="AB6" s="110"/>
      <c r="AC6" s="111"/>
      <c r="AD6" s="111"/>
      <c r="AE6" s="111"/>
      <c r="AF6" s="111"/>
      <c r="AG6" s="111"/>
      <c r="AH6" s="111"/>
      <c r="AI6" s="111"/>
      <c r="AJ6" s="112"/>
      <c r="AK6" s="135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7"/>
      <c r="AW6" s="110"/>
      <c r="AX6" s="111"/>
      <c r="AY6" s="111"/>
      <c r="AZ6" s="111"/>
      <c r="BA6" s="111"/>
      <c r="BB6" s="111"/>
      <c r="BC6" s="111"/>
      <c r="BD6" s="112"/>
    </row>
    <row r="7" spans="1:57" s="11" customFormat="1" ht="17.25" customHeight="1">
      <c r="A7" s="101" t="s">
        <v>33</v>
      </c>
      <c r="B7" s="102"/>
      <c r="C7" s="102"/>
      <c r="D7" s="102"/>
      <c r="E7" s="102"/>
      <c r="F7" s="89" t="s">
        <v>7</v>
      </c>
      <c r="G7" s="89"/>
      <c r="H7" s="89"/>
      <c r="I7" s="89"/>
      <c r="J7" s="141" t="s">
        <v>35</v>
      </c>
      <c r="K7" s="102" t="s">
        <v>17</v>
      </c>
      <c r="L7" s="102"/>
      <c r="M7" s="102"/>
      <c r="N7" s="102"/>
      <c r="O7" s="102"/>
      <c r="P7" s="60"/>
      <c r="Q7" s="103" t="s">
        <v>13</v>
      </c>
      <c r="R7" s="103"/>
      <c r="S7" s="103"/>
      <c r="T7" s="103"/>
      <c r="U7" s="103"/>
      <c r="V7" s="103"/>
      <c r="W7" s="103"/>
      <c r="X7" s="103" t="s">
        <v>14</v>
      </c>
      <c r="Y7" s="103"/>
      <c r="Z7" s="103"/>
      <c r="AA7" s="103"/>
      <c r="AB7" s="103"/>
      <c r="AC7" s="103"/>
      <c r="AD7" s="103"/>
      <c r="AE7" s="104" t="s">
        <v>15</v>
      </c>
      <c r="AF7" s="103"/>
      <c r="AG7" s="103"/>
      <c r="AH7" s="103"/>
      <c r="AI7" s="103"/>
      <c r="AJ7" s="103"/>
      <c r="AK7" s="105"/>
      <c r="AL7" s="84" t="s">
        <v>16</v>
      </c>
      <c r="AM7" s="85"/>
      <c r="AN7" s="85"/>
      <c r="AO7" s="85"/>
      <c r="AP7" s="85"/>
      <c r="AQ7" s="85"/>
      <c r="AR7" s="85"/>
      <c r="AS7" s="86" t="s">
        <v>29</v>
      </c>
      <c r="AT7" s="85"/>
      <c r="AU7" s="87"/>
      <c r="AV7" s="88" t="s">
        <v>30</v>
      </c>
      <c r="AW7" s="89"/>
      <c r="AX7" s="89"/>
      <c r="AY7" s="89" t="s">
        <v>23</v>
      </c>
      <c r="AZ7" s="89"/>
      <c r="BA7" s="89"/>
      <c r="BB7" s="91" t="s">
        <v>24</v>
      </c>
      <c r="BC7" s="92"/>
      <c r="BD7" s="93"/>
    </row>
    <row r="8" spans="1:57" s="11" customFormat="1" ht="17.25" customHeight="1">
      <c r="A8" s="102"/>
      <c r="B8" s="102"/>
      <c r="C8" s="102"/>
      <c r="D8" s="102"/>
      <c r="E8" s="102"/>
      <c r="F8" s="89"/>
      <c r="G8" s="89"/>
      <c r="H8" s="89"/>
      <c r="I8" s="89"/>
      <c r="J8" s="139"/>
      <c r="K8" s="102"/>
      <c r="L8" s="102"/>
      <c r="M8" s="102"/>
      <c r="N8" s="102"/>
      <c r="O8" s="102"/>
      <c r="P8" s="60"/>
      <c r="Q8" s="18">
        <v>1</v>
      </c>
      <c r="R8" s="19">
        <v>2</v>
      </c>
      <c r="S8" s="19">
        <v>3</v>
      </c>
      <c r="T8" s="19">
        <v>4</v>
      </c>
      <c r="U8" s="19">
        <v>5</v>
      </c>
      <c r="V8" s="19">
        <v>6</v>
      </c>
      <c r="W8" s="20">
        <v>7</v>
      </c>
      <c r="X8" s="18">
        <v>8</v>
      </c>
      <c r="Y8" s="19">
        <v>9</v>
      </c>
      <c r="Z8" s="19">
        <v>10</v>
      </c>
      <c r="AA8" s="19">
        <v>11</v>
      </c>
      <c r="AB8" s="19">
        <v>12</v>
      </c>
      <c r="AC8" s="19">
        <v>13</v>
      </c>
      <c r="AD8" s="20">
        <v>14</v>
      </c>
      <c r="AE8" s="21">
        <v>15</v>
      </c>
      <c r="AF8" s="19">
        <v>16</v>
      </c>
      <c r="AG8" s="19">
        <v>17</v>
      </c>
      <c r="AH8" s="19">
        <v>18</v>
      </c>
      <c r="AI8" s="19">
        <v>19</v>
      </c>
      <c r="AJ8" s="19">
        <v>20</v>
      </c>
      <c r="AK8" s="22">
        <v>21</v>
      </c>
      <c r="AL8" s="18">
        <v>22</v>
      </c>
      <c r="AM8" s="19">
        <v>23</v>
      </c>
      <c r="AN8" s="19">
        <v>24</v>
      </c>
      <c r="AO8" s="19">
        <v>25</v>
      </c>
      <c r="AP8" s="19">
        <v>26</v>
      </c>
      <c r="AQ8" s="19">
        <v>27</v>
      </c>
      <c r="AR8" s="22">
        <v>28</v>
      </c>
      <c r="AS8" s="18">
        <v>29</v>
      </c>
      <c r="AT8" s="19">
        <v>30</v>
      </c>
      <c r="AU8" s="20">
        <v>31</v>
      </c>
      <c r="AV8" s="90"/>
      <c r="AW8" s="89"/>
      <c r="AX8" s="89"/>
      <c r="AY8" s="89"/>
      <c r="AZ8" s="89"/>
      <c r="BA8" s="89"/>
      <c r="BB8" s="94"/>
      <c r="BC8" s="95"/>
      <c r="BD8" s="96"/>
    </row>
    <row r="9" spans="1:57" s="11" customFormat="1" ht="17.25" customHeight="1">
      <c r="A9" s="102"/>
      <c r="B9" s="102"/>
      <c r="C9" s="102"/>
      <c r="D9" s="102"/>
      <c r="E9" s="102"/>
      <c r="F9" s="89"/>
      <c r="G9" s="89"/>
      <c r="H9" s="89"/>
      <c r="I9" s="89"/>
      <c r="J9" s="140"/>
      <c r="K9" s="102"/>
      <c r="L9" s="102"/>
      <c r="M9" s="102"/>
      <c r="N9" s="102"/>
      <c r="O9" s="102"/>
      <c r="P9" s="60"/>
      <c r="Q9" s="12" t="str">
        <f>IF($G$2="","",TEXT($A$2&amp;"/"&amp;$G$2&amp;"/"&amp;Q8,"aaa"))</f>
        <v/>
      </c>
      <c r="R9" s="13" t="str">
        <f>IF($G$2="","",TEXT($A$2&amp;"/"&amp;$G$2&amp;"/"&amp;R8,"aaa"))</f>
        <v/>
      </c>
      <c r="S9" s="13" t="str">
        <f t="shared" ref="S9:AV9" si="0">IF($G$2="","",TEXT($A$2&amp;"/"&amp;$G$2&amp;"/"&amp;S8,"aaa"))</f>
        <v/>
      </c>
      <c r="T9" s="13" t="str">
        <f t="shared" si="0"/>
        <v/>
      </c>
      <c r="U9" s="13" t="str">
        <f t="shared" si="0"/>
        <v/>
      </c>
      <c r="V9" s="13" t="str">
        <f t="shared" si="0"/>
        <v/>
      </c>
      <c r="W9" s="14" t="str">
        <f t="shared" si="0"/>
        <v/>
      </c>
      <c r="X9" s="15" t="str">
        <f t="shared" si="0"/>
        <v/>
      </c>
      <c r="Y9" s="13" t="str">
        <f t="shared" si="0"/>
        <v/>
      </c>
      <c r="Z9" s="13" t="str">
        <f t="shared" si="0"/>
        <v/>
      </c>
      <c r="AA9" s="13" t="str">
        <f t="shared" si="0"/>
        <v/>
      </c>
      <c r="AB9" s="13" t="str">
        <f t="shared" si="0"/>
        <v/>
      </c>
      <c r="AC9" s="13" t="str">
        <f t="shared" si="0"/>
        <v/>
      </c>
      <c r="AD9" s="14" t="str">
        <f t="shared" si="0"/>
        <v/>
      </c>
      <c r="AE9" s="16" t="str">
        <f t="shared" si="0"/>
        <v/>
      </c>
      <c r="AF9" s="13" t="str">
        <f t="shared" si="0"/>
        <v/>
      </c>
      <c r="AG9" s="13" t="str">
        <f t="shared" si="0"/>
        <v/>
      </c>
      <c r="AH9" s="13" t="str">
        <f t="shared" si="0"/>
        <v/>
      </c>
      <c r="AI9" s="13" t="str">
        <f t="shared" si="0"/>
        <v/>
      </c>
      <c r="AJ9" s="13" t="str">
        <f t="shared" si="0"/>
        <v/>
      </c>
      <c r="AK9" s="17" t="str">
        <f t="shared" si="0"/>
        <v/>
      </c>
      <c r="AL9" s="15" t="str">
        <f t="shared" si="0"/>
        <v/>
      </c>
      <c r="AM9" s="13" t="str">
        <f t="shared" si="0"/>
        <v/>
      </c>
      <c r="AN9" s="13" t="str">
        <f t="shared" si="0"/>
        <v/>
      </c>
      <c r="AO9" s="13" t="str">
        <f t="shared" si="0"/>
        <v/>
      </c>
      <c r="AP9" s="13" t="str">
        <f t="shared" si="0"/>
        <v/>
      </c>
      <c r="AQ9" s="13" t="str">
        <f t="shared" si="0"/>
        <v/>
      </c>
      <c r="AR9" s="17" t="str">
        <f t="shared" si="0"/>
        <v/>
      </c>
      <c r="AS9" s="15" t="str">
        <f t="shared" si="0"/>
        <v/>
      </c>
      <c r="AT9" s="13" t="str">
        <f t="shared" si="0"/>
        <v/>
      </c>
      <c r="AU9" s="14" t="str">
        <f t="shared" si="0"/>
        <v/>
      </c>
      <c r="AV9" s="90"/>
      <c r="AW9" s="89"/>
      <c r="AX9" s="89"/>
      <c r="AY9" s="89"/>
      <c r="AZ9" s="89"/>
      <c r="BA9" s="89"/>
      <c r="BB9" s="97"/>
      <c r="BC9" s="98"/>
      <c r="BD9" s="99"/>
    </row>
    <row r="10" spans="1:57" s="11" customFormat="1" ht="24" customHeight="1">
      <c r="A10" s="84"/>
      <c r="B10" s="85"/>
      <c r="C10" s="85"/>
      <c r="D10" s="85"/>
      <c r="E10" s="87"/>
      <c r="F10" s="100"/>
      <c r="G10" s="100"/>
      <c r="H10" s="100"/>
      <c r="I10" s="100"/>
      <c r="J10" s="50"/>
      <c r="K10" s="84"/>
      <c r="L10" s="85"/>
      <c r="M10" s="85"/>
      <c r="N10" s="85"/>
      <c r="O10" s="85"/>
      <c r="P10" s="87"/>
      <c r="Q10" s="25"/>
      <c r="R10" s="26"/>
      <c r="S10" s="26"/>
      <c r="T10" s="26"/>
      <c r="U10" s="26"/>
      <c r="V10" s="26"/>
      <c r="W10" s="27"/>
      <c r="X10" s="25"/>
      <c r="Y10" s="26"/>
      <c r="Z10" s="26"/>
      <c r="AA10" s="26"/>
      <c r="AB10" s="26"/>
      <c r="AC10" s="26"/>
      <c r="AD10" s="27"/>
      <c r="AE10" s="28"/>
      <c r="AF10" s="26"/>
      <c r="AG10" s="26"/>
      <c r="AH10" s="26"/>
      <c r="AI10" s="26"/>
      <c r="AJ10" s="26"/>
      <c r="AK10" s="29"/>
      <c r="AL10" s="25"/>
      <c r="AM10" s="26"/>
      <c r="AN10" s="26"/>
      <c r="AO10" s="26"/>
      <c r="AP10" s="26"/>
      <c r="AQ10" s="26"/>
      <c r="AR10" s="29"/>
      <c r="AS10" s="25"/>
      <c r="AT10" s="26"/>
      <c r="AU10" s="27"/>
      <c r="AV10" s="82">
        <f>SUM(Q10:AU10)</f>
        <v>0</v>
      </c>
      <c r="AW10" s="82"/>
      <c r="AX10" s="83"/>
      <c r="AY10" s="81"/>
      <c r="AZ10" s="82"/>
      <c r="BA10" s="83"/>
      <c r="BB10" s="81">
        <f>IF(AV$23&lt;32,ROUNDDOWN(AY10/32,1),ROUNDDOWN(AY10/AV$23,1))</f>
        <v>0</v>
      </c>
      <c r="BC10" s="82"/>
      <c r="BD10" s="83"/>
    </row>
    <row r="11" spans="1:57" s="11" customFormat="1" ht="24" customHeight="1">
      <c r="A11" s="156"/>
      <c r="B11" s="157"/>
      <c r="C11" s="157"/>
      <c r="D11" s="157"/>
      <c r="E11" s="158"/>
      <c r="F11" s="76"/>
      <c r="G11" s="76"/>
      <c r="H11" s="76"/>
      <c r="I11" s="76"/>
      <c r="J11" s="49"/>
      <c r="K11" s="77"/>
      <c r="L11" s="154"/>
      <c r="M11" s="154"/>
      <c r="N11" s="154"/>
      <c r="O11" s="154"/>
      <c r="P11" s="155"/>
      <c r="Q11" s="30"/>
      <c r="R11" s="31"/>
      <c r="S11" s="31"/>
      <c r="T11" s="31"/>
      <c r="U11" s="31"/>
      <c r="V11" s="31"/>
      <c r="W11" s="32"/>
      <c r="X11" s="30"/>
      <c r="Y11" s="31"/>
      <c r="Z11" s="31"/>
      <c r="AA11" s="31"/>
      <c r="AB11" s="31"/>
      <c r="AC11" s="31"/>
      <c r="AD11" s="32"/>
      <c r="AE11" s="33"/>
      <c r="AF11" s="31"/>
      <c r="AG11" s="31"/>
      <c r="AH11" s="31"/>
      <c r="AI11" s="31"/>
      <c r="AJ11" s="31"/>
      <c r="AK11" s="34"/>
      <c r="AL11" s="30"/>
      <c r="AM11" s="31"/>
      <c r="AN11" s="31"/>
      <c r="AO11" s="31"/>
      <c r="AP11" s="31"/>
      <c r="AQ11" s="31"/>
      <c r="AR11" s="34"/>
      <c r="AS11" s="30"/>
      <c r="AT11" s="31"/>
      <c r="AU11" s="32"/>
      <c r="AV11" s="78">
        <f t="shared" ref="AV11:AV20" si="1">SUM(Q11:AU11)</f>
        <v>0</v>
      </c>
      <c r="AW11" s="78"/>
      <c r="AX11" s="79"/>
      <c r="AY11" s="80"/>
      <c r="AZ11" s="78"/>
      <c r="BA11" s="79"/>
      <c r="BB11" s="80">
        <f>IF(AV$23&lt;32,ROUNDDOWN(AY11/32,1),ROUNDDOWN(AY11/AV$23,1))</f>
        <v>0</v>
      </c>
      <c r="BC11" s="78"/>
      <c r="BD11" s="79"/>
    </row>
    <row r="12" spans="1:57" s="11" customFormat="1" ht="24" customHeight="1">
      <c r="A12" s="77"/>
      <c r="B12" s="154"/>
      <c r="C12" s="154"/>
      <c r="D12" s="154"/>
      <c r="E12" s="155"/>
      <c r="F12" s="76"/>
      <c r="G12" s="76"/>
      <c r="H12" s="76"/>
      <c r="I12" s="76"/>
      <c r="J12" s="159"/>
      <c r="K12" s="77"/>
      <c r="L12" s="154"/>
      <c r="M12" s="154"/>
      <c r="N12" s="154"/>
      <c r="O12" s="154"/>
      <c r="P12" s="155"/>
      <c r="Q12" s="30"/>
      <c r="R12" s="31"/>
      <c r="S12" s="31"/>
      <c r="T12" s="31"/>
      <c r="U12" s="31"/>
      <c r="V12" s="31"/>
      <c r="W12" s="32"/>
      <c r="X12" s="30"/>
      <c r="Y12" s="31"/>
      <c r="Z12" s="31"/>
      <c r="AA12" s="31"/>
      <c r="AB12" s="31"/>
      <c r="AC12" s="31"/>
      <c r="AD12" s="32"/>
      <c r="AE12" s="33"/>
      <c r="AF12" s="31"/>
      <c r="AG12" s="31"/>
      <c r="AH12" s="31"/>
      <c r="AI12" s="31"/>
      <c r="AJ12" s="31"/>
      <c r="AK12" s="34"/>
      <c r="AL12" s="30"/>
      <c r="AM12" s="31"/>
      <c r="AN12" s="31"/>
      <c r="AO12" s="31"/>
      <c r="AP12" s="31"/>
      <c r="AQ12" s="31"/>
      <c r="AR12" s="34"/>
      <c r="AS12" s="30"/>
      <c r="AT12" s="31"/>
      <c r="AU12" s="32"/>
      <c r="AV12" s="78">
        <f t="shared" si="1"/>
        <v>0</v>
      </c>
      <c r="AW12" s="78"/>
      <c r="AX12" s="79"/>
      <c r="AY12" s="80"/>
      <c r="AZ12" s="78"/>
      <c r="BA12" s="79"/>
      <c r="BB12" s="80">
        <f>IF(AV$23&lt;32,ROUNDDOWN(AY12/32,1),ROUNDDOWN(AY12/AV$23,1))</f>
        <v>0</v>
      </c>
      <c r="BC12" s="78"/>
      <c r="BD12" s="79"/>
    </row>
    <row r="13" spans="1:57" s="11" customFormat="1" ht="24" customHeight="1">
      <c r="A13" s="77"/>
      <c r="B13" s="154"/>
      <c r="C13" s="154"/>
      <c r="D13" s="154"/>
      <c r="E13" s="155"/>
      <c r="F13" s="76"/>
      <c r="G13" s="76"/>
      <c r="H13" s="76"/>
      <c r="I13" s="76"/>
      <c r="J13" s="159"/>
      <c r="K13" s="77"/>
      <c r="L13" s="154"/>
      <c r="M13" s="154"/>
      <c r="N13" s="154"/>
      <c r="O13" s="154"/>
      <c r="P13" s="155"/>
      <c r="Q13" s="30"/>
      <c r="R13" s="31"/>
      <c r="S13" s="31"/>
      <c r="T13" s="31"/>
      <c r="U13" s="31"/>
      <c r="V13" s="31"/>
      <c r="W13" s="32"/>
      <c r="X13" s="30"/>
      <c r="Y13" s="31"/>
      <c r="Z13" s="31"/>
      <c r="AA13" s="31"/>
      <c r="AB13" s="31"/>
      <c r="AC13" s="31"/>
      <c r="AD13" s="32"/>
      <c r="AE13" s="33"/>
      <c r="AF13" s="31"/>
      <c r="AG13" s="31"/>
      <c r="AH13" s="31"/>
      <c r="AI13" s="31"/>
      <c r="AJ13" s="31"/>
      <c r="AK13" s="34"/>
      <c r="AL13" s="30"/>
      <c r="AM13" s="31"/>
      <c r="AN13" s="31"/>
      <c r="AO13" s="31"/>
      <c r="AP13" s="31"/>
      <c r="AQ13" s="31"/>
      <c r="AR13" s="34"/>
      <c r="AS13" s="30"/>
      <c r="AT13" s="31"/>
      <c r="AU13" s="32"/>
      <c r="AV13" s="78">
        <f t="shared" si="1"/>
        <v>0</v>
      </c>
      <c r="AW13" s="78"/>
      <c r="AX13" s="79"/>
      <c r="AY13" s="80"/>
      <c r="AZ13" s="78"/>
      <c r="BA13" s="79"/>
      <c r="BB13" s="80">
        <f>IF(AV$23&lt;32,ROUNDDOWN(AY13/32,1),ROUNDDOWN(AY13/AV$23,1))</f>
        <v>0</v>
      </c>
      <c r="BC13" s="78"/>
      <c r="BD13" s="79"/>
    </row>
    <row r="14" spans="1:57" s="11" customFormat="1" ht="24" customHeight="1">
      <c r="A14" s="77"/>
      <c r="B14" s="154"/>
      <c r="C14" s="154"/>
      <c r="D14" s="154"/>
      <c r="E14" s="155"/>
      <c r="F14" s="76"/>
      <c r="G14" s="76"/>
      <c r="H14" s="76"/>
      <c r="I14" s="76"/>
      <c r="J14" s="159"/>
      <c r="K14" s="77"/>
      <c r="L14" s="154"/>
      <c r="M14" s="154"/>
      <c r="N14" s="154"/>
      <c r="O14" s="154"/>
      <c r="P14" s="155"/>
      <c r="Q14" s="30"/>
      <c r="R14" s="31"/>
      <c r="S14" s="31"/>
      <c r="T14" s="31"/>
      <c r="U14" s="31"/>
      <c r="V14" s="31"/>
      <c r="W14" s="32"/>
      <c r="X14" s="30"/>
      <c r="Y14" s="31"/>
      <c r="Z14" s="31"/>
      <c r="AA14" s="31"/>
      <c r="AB14" s="31"/>
      <c r="AC14" s="31"/>
      <c r="AD14" s="32"/>
      <c r="AE14" s="33"/>
      <c r="AF14" s="31"/>
      <c r="AG14" s="31"/>
      <c r="AH14" s="31"/>
      <c r="AI14" s="31"/>
      <c r="AJ14" s="31"/>
      <c r="AK14" s="34"/>
      <c r="AL14" s="30"/>
      <c r="AM14" s="31"/>
      <c r="AN14" s="31"/>
      <c r="AO14" s="31"/>
      <c r="AP14" s="31"/>
      <c r="AQ14" s="31"/>
      <c r="AR14" s="34"/>
      <c r="AS14" s="30"/>
      <c r="AT14" s="31"/>
      <c r="AU14" s="32"/>
      <c r="AV14" s="78">
        <f t="shared" si="1"/>
        <v>0</v>
      </c>
      <c r="AW14" s="78"/>
      <c r="AX14" s="79"/>
      <c r="AY14" s="80"/>
      <c r="AZ14" s="78"/>
      <c r="BA14" s="79"/>
      <c r="BB14" s="80">
        <f>IF(AV$23&lt;32,ROUNDDOWN(AY14/32,1),ROUNDDOWN(AY14/AV$23,1))</f>
        <v>0</v>
      </c>
      <c r="BC14" s="78"/>
      <c r="BD14" s="79"/>
    </row>
    <row r="15" spans="1:57" s="11" customFormat="1" ht="24" customHeight="1">
      <c r="A15" s="77"/>
      <c r="B15" s="154"/>
      <c r="C15" s="154"/>
      <c r="D15" s="154"/>
      <c r="E15" s="155"/>
      <c r="F15" s="76"/>
      <c r="G15" s="76"/>
      <c r="H15" s="76"/>
      <c r="I15" s="76"/>
      <c r="J15" s="160"/>
      <c r="K15" s="77"/>
      <c r="L15" s="154"/>
      <c r="M15" s="154"/>
      <c r="N15" s="154"/>
      <c r="O15" s="154"/>
      <c r="P15" s="155"/>
      <c r="Q15" s="30"/>
      <c r="R15" s="31"/>
      <c r="S15" s="31"/>
      <c r="T15" s="31"/>
      <c r="U15" s="31"/>
      <c r="V15" s="31"/>
      <c r="W15" s="32"/>
      <c r="X15" s="30"/>
      <c r="Y15" s="31"/>
      <c r="Z15" s="31"/>
      <c r="AA15" s="31"/>
      <c r="AB15" s="31"/>
      <c r="AC15" s="31"/>
      <c r="AD15" s="32"/>
      <c r="AE15" s="33"/>
      <c r="AF15" s="31"/>
      <c r="AG15" s="31"/>
      <c r="AH15" s="31"/>
      <c r="AI15" s="31"/>
      <c r="AJ15" s="31"/>
      <c r="AK15" s="34"/>
      <c r="AL15" s="30"/>
      <c r="AM15" s="31"/>
      <c r="AN15" s="31"/>
      <c r="AO15" s="31"/>
      <c r="AP15" s="31"/>
      <c r="AQ15" s="31"/>
      <c r="AR15" s="34"/>
      <c r="AS15" s="30"/>
      <c r="AT15" s="31"/>
      <c r="AU15" s="32"/>
      <c r="AV15" s="78">
        <f t="shared" si="1"/>
        <v>0</v>
      </c>
      <c r="AW15" s="78"/>
      <c r="AX15" s="79"/>
      <c r="AY15" s="80"/>
      <c r="AZ15" s="78"/>
      <c r="BA15" s="79"/>
      <c r="BB15" s="80">
        <f>IF(AV$23&lt;32,ROUNDDOWN(AY15/32,1),ROUNDDOWN(AY15/AV$23,1))</f>
        <v>0</v>
      </c>
      <c r="BC15" s="78"/>
      <c r="BD15" s="79"/>
    </row>
    <row r="16" spans="1:57" s="11" customFormat="1" ht="24" customHeight="1">
      <c r="A16" s="77"/>
      <c r="B16" s="154"/>
      <c r="C16" s="154"/>
      <c r="D16" s="154"/>
      <c r="E16" s="155"/>
      <c r="F16" s="75"/>
      <c r="G16" s="75"/>
      <c r="H16" s="75"/>
      <c r="I16" s="75"/>
      <c r="J16" s="48"/>
      <c r="K16" s="77"/>
      <c r="L16" s="154"/>
      <c r="M16" s="154"/>
      <c r="N16" s="154"/>
      <c r="O16" s="154"/>
      <c r="P16" s="155"/>
      <c r="Q16" s="30"/>
      <c r="R16" s="31"/>
      <c r="S16" s="31"/>
      <c r="T16" s="31"/>
      <c r="U16" s="31"/>
      <c r="V16" s="31"/>
      <c r="W16" s="32"/>
      <c r="X16" s="30"/>
      <c r="Y16" s="31"/>
      <c r="Z16" s="31"/>
      <c r="AA16" s="31"/>
      <c r="AB16" s="31"/>
      <c r="AC16" s="31"/>
      <c r="AD16" s="32"/>
      <c r="AE16" s="33"/>
      <c r="AF16" s="31"/>
      <c r="AG16" s="31"/>
      <c r="AH16" s="31"/>
      <c r="AI16" s="31"/>
      <c r="AJ16" s="31"/>
      <c r="AK16" s="34"/>
      <c r="AL16" s="30"/>
      <c r="AM16" s="31"/>
      <c r="AN16" s="31"/>
      <c r="AO16" s="31"/>
      <c r="AP16" s="31"/>
      <c r="AQ16" s="31"/>
      <c r="AR16" s="34"/>
      <c r="AS16" s="30"/>
      <c r="AT16" s="31"/>
      <c r="AU16" s="32"/>
      <c r="AV16" s="78">
        <f t="shared" si="1"/>
        <v>0</v>
      </c>
      <c r="AW16" s="78"/>
      <c r="AX16" s="79"/>
      <c r="AY16" s="80"/>
      <c r="AZ16" s="78"/>
      <c r="BA16" s="79"/>
      <c r="BB16" s="80">
        <f>IF(AV$23&lt;32,ROUNDDOWN(AY16/32,1),ROUNDDOWN(AY16/AV$23,1))</f>
        <v>0</v>
      </c>
      <c r="BC16" s="78"/>
      <c r="BD16" s="79"/>
    </row>
    <row r="17" spans="1:59" s="11" customFormat="1" ht="24" customHeight="1">
      <c r="A17" s="77"/>
      <c r="B17" s="154"/>
      <c r="C17" s="154"/>
      <c r="D17" s="154"/>
      <c r="E17" s="155"/>
      <c r="F17" s="75"/>
      <c r="G17" s="75"/>
      <c r="H17" s="75"/>
      <c r="I17" s="75"/>
      <c r="J17" s="161"/>
      <c r="K17" s="77"/>
      <c r="L17" s="154"/>
      <c r="M17" s="154"/>
      <c r="N17" s="154"/>
      <c r="O17" s="154"/>
      <c r="P17" s="155"/>
      <c r="Q17" s="30"/>
      <c r="R17" s="31"/>
      <c r="S17" s="31"/>
      <c r="T17" s="31"/>
      <c r="U17" s="31"/>
      <c r="V17" s="31"/>
      <c r="W17" s="32"/>
      <c r="X17" s="30"/>
      <c r="Y17" s="31"/>
      <c r="Z17" s="31"/>
      <c r="AA17" s="31"/>
      <c r="AB17" s="31"/>
      <c r="AC17" s="31"/>
      <c r="AD17" s="32"/>
      <c r="AE17" s="33"/>
      <c r="AF17" s="31"/>
      <c r="AG17" s="31"/>
      <c r="AH17" s="31"/>
      <c r="AI17" s="31"/>
      <c r="AJ17" s="31"/>
      <c r="AK17" s="34"/>
      <c r="AL17" s="30"/>
      <c r="AM17" s="31"/>
      <c r="AN17" s="31"/>
      <c r="AO17" s="31"/>
      <c r="AP17" s="31"/>
      <c r="AQ17" s="31"/>
      <c r="AR17" s="34"/>
      <c r="AS17" s="30"/>
      <c r="AT17" s="31"/>
      <c r="AU17" s="32"/>
      <c r="AV17" s="78">
        <f t="shared" si="1"/>
        <v>0</v>
      </c>
      <c r="AW17" s="78"/>
      <c r="AX17" s="79"/>
      <c r="AY17" s="80"/>
      <c r="AZ17" s="78"/>
      <c r="BA17" s="79"/>
      <c r="BB17" s="80">
        <f>IF(AV$23&lt;32,ROUNDDOWN(AY17/32,1),ROUNDDOWN(AY17/AV$23,1))</f>
        <v>0</v>
      </c>
      <c r="BC17" s="78"/>
      <c r="BD17" s="79"/>
    </row>
    <row r="18" spans="1:59" s="11" customFormat="1" ht="24" customHeight="1">
      <c r="A18" s="77"/>
      <c r="B18" s="154"/>
      <c r="C18" s="154"/>
      <c r="D18" s="154"/>
      <c r="E18" s="155"/>
      <c r="F18" s="76"/>
      <c r="G18" s="76"/>
      <c r="H18" s="76"/>
      <c r="I18" s="76"/>
      <c r="J18" s="49"/>
      <c r="K18" s="77"/>
      <c r="L18" s="154"/>
      <c r="M18" s="154"/>
      <c r="N18" s="154"/>
      <c r="O18" s="154"/>
      <c r="P18" s="155"/>
      <c r="Q18" s="30"/>
      <c r="R18" s="31"/>
      <c r="S18" s="31"/>
      <c r="T18" s="31"/>
      <c r="U18" s="31"/>
      <c r="V18" s="31"/>
      <c r="W18" s="32"/>
      <c r="X18" s="30"/>
      <c r="Y18" s="31"/>
      <c r="Z18" s="31"/>
      <c r="AA18" s="31"/>
      <c r="AB18" s="31"/>
      <c r="AC18" s="31"/>
      <c r="AD18" s="32"/>
      <c r="AE18" s="33"/>
      <c r="AF18" s="31"/>
      <c r="AG18" s="31"/>
      <c r="AH18" s="31"/>
      <c r="AI18" s="31"/>
      <c r="AJ18" s="31"/>
      <c r="AK18" s="34"/>
      <c r="AL18" s="30"/>
      <c r="AM18" s="31"/>
      <c r="AN18" s="31"/>
      <c r="AO18" s="31"/>
      <c r="AP18" s="31"/>
      <c r="AQ18" s="31"/>
      <c r="AR18" s="34"/>
      <c r="AS18" s="30"/>
      <c r="AT18" s="31"/>
      <c r="AU18" s="32"/>
      <c r="AV18" s="78">
        <f t="shared" si="1"/>
        <v>0</v>
      </c>
      <c r="AW18" s="78"/>
      <c r="AX18" s="79"/>
      <c r="AY18" s="80"/>
      <c r="AZ18" s="78"/>
      <c r="BA18" s="79"/>
      <c r="BB18" s="80">
        <f>IF(AV$23&lt;32,ROUNDDOWN(AY18/32,1),ROUNDDOWN(AY18/AV$23,1))</f>
        <v>0</v>
      </c>
      <c r="BC18" s="78"/>
      <c r="BD18" s="79"/>
    </row>
    <row r="19" spans="1:59" s="11" customFormat="1" ht="24" customHeight="1">
      <c r="A19" s="173"/>
      <c r="B19" s="154"/>
      <c r="C19" s="154"/>
      <c r="D19" s="154"/>
      <c r="E19" s="155"/>
      <c r="F19" s="75"/>
      <c r="G19" s="75"/>
      <c r="H19" s="75"/>
      <c r="I19" s="75"/>
      <c r="J19" s="48"/>
      <c r="K19" s="172"/>
      <c r="L19" s="75"/>
      <c r="M19" s="75"/>
      <c r="N19" s="75"/>
      <c r="O19" s="75"/>
      <c r="P19" s="75"/>
      <c r="Q19" s="30"/>
      <c r="R19" s="31"/>
      <c r="S19" s="31"/>
      <c r="T19" s="31"/>
      <c r="U19" s="31"/>
      <c r="V19" s="31"/>
      <c r="W19" s="32"/>
      <c r="X19" s="30"/>
      <c r="Y19" s="31"/>
      <c r="Z19" s="31"/>
      <c r="AA19" s="31"/>
      <c r="AB19" s="31"/>
      <c r="AC19" s="31"/>
      <c r="AD19" s="32"/>
      <c r="AE19" s="33"/>
      <c r="AF19" s="31"/>
      <c r="AG19" s="31"/>
      <c r="AH19" s="31"/>
      <c r="AI19" s="31"/>
      <c r="AJ19" s="31"/>
      <c r="AK19" s="34"/>
      <c r="AL19" s="30"/>
      <c r="AM19" s="31"/>
      <c r="AN19" s="31"/>
      <c r="AO19" s="31"/>
      <c r="AP19" s="31"/>
      <c r="AQ19" s="31"/>
      <c r="AR19" s="34"/>
      <c r="AS19" s="30"/>
      <c r="AT19" s="31"/>
      <c r="AU19" s="32"/>
      <c r="AV19" s="80">
        <f t="shared" si="1"/>
        <v>0</v>
      </c>
      <c r="AW19" s="78"/>
      <c r="AX19" s="79"/>
      <c r="AY19" s="80"/>
      <c r="AZ19" s="78"/>
      <c r="BA19" s="79"/>
      <c r="BB19" s="80">
        <f>IF(AV$23&lt;32,ROUNDDOWN(AY19/32,1),ROUNDDOWN(AY19/AV$23,1))</f>
        <v>0</v>
      </c>
      <c r="BC19" s="78"/>
      <c r="BD19" s="79"/>
    </row>
    <row r="20" spans="1:59" s="11" customFormat="1" ht="24" customHeight="1">
      <c r="A20" s="174"/>
      <c r="B20" s="111"/>
      <c r="C20" s="111"/>
      <c r="D20" s="111"/>
      <c r="E20" s="112"/>
      <c r="F20" s="170"/>
      <c r="G20" s="170"/>
      <c r="H20" s="170"/>
      <c r="I20" s="170"/>
      <c r="J20" s="171"/>
      <c r="K20" s="169"/>
      <c r="L20" s="170"/>
      <c r="M20" s="170"/>
      <c r="N20" s="170"/>
      <c r="O20" s="170"/>
      <c r="P20" s="110"/>
      <c r="Q20" s="164"/>
      <c r="R20" s="165"/>
      <c r="S20" s="165"/>
      <c r="T20" s="165"/>
      <c r="U20" s="165"/>
      <c r="V20" s="165"/>
      <c r="W20" s="166"/>
      <c r="X20" s="164"/>
      <c r="Y20" s="165"/>
      <c r="Z20" s="165"/>
      <c r="AA20" s="165"/>
      <c r="AB20" s="165"/>
      <c r="AC20" s="165"/>
      <c r="AD20" s="166"/>
      <c r="AE20" s="167"/>
      <c r="AF20" s="165"/>
      <c r="AG20" s="165"/>
      <c r="AH20" s="165"/>
      <c r="AI20" s="165"/>
      <c r="AJ20" s="165"/>
      <c r="AK20" s="168"/>
      <c r="AL20" s="164"/>
      <c r="AM20" s="165"/>
      <c r="AN20" s="165"/>
      <c r="AO20" s="165"/>
      <c r="AP20" s="165"/>
      <c r="AQ20" s="165"/>
      <c r="AR20" s="168"/>
      <c r="AS20" s="164"/>
      <c r="AT20" s="165"/>
      <c r="AU20" s="166"/>
      <c r="AV20" s="70">
        <f t="shared" si="1"/>
        <v>0</v>
      </c>
      <c r="AW20" s="70"/>
      <c r="AX20" s="71"/>
      <c r="AY20" s="163"/>
      <c r="AZ20" s="70"/>
      <c r="BA20" s="71"/>
      <c r="BB20" s="163">
        <f>IF(AV$23&lt;32,ROUNDDOWN(AY20/32,1),ROUNDDOWN(AY20/AV$23,1))</f>
        <v>0</v>
      </c>
      <c r="BC20" s="70"/>
      <c r="BD20" s="71"/>
    </row>
    <row r="21" spans="1:59" s="11" customFormat="1" ht="24" customHeight="1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37">
        <f>SUM(Q10:Q20)</f>
        <v>0</v>
      </c>
      <c r="R21" s="38">
        <f t="shared" ref="R21:AU21" si="2">SUM(R10:R20)</f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7">
        <f t="shared" si="2"/>
        <v>0</v>
      </c>
      <c r="Y21" s="38">
        <f t="shared" si="2"/>
        <v>0</v>
      </c>
      <c r="Z21" s="38">
        <f t="shared" si="2"/>
        <v>0</v>
      </c>
      <c r="AA21" s="38">
        <f t="shared" si="2"/>
        <v>0</v>
      </c>
      <c r="AB21" s="38">
        <f t="shared" si="2"/>
        <v>0</v>
      </c>
      <c r="AC21" s="38">
        <f t="shared" si="2"/>
        <v>0</v>
      </c>
      <c r="AD21" s="39">
        <f t="shared" si="2"/>
        <v>0</v>
      </c>
      <c r="AE21" s="40">
        <f t="shared" si="2"/>
        <v>0</v>
      </c>
      <c r="AF21" s="38">
        <f t="shared" si="2"/>
        <v>0</v>
      </c>
      <c r="AG21" s="38">
        <f t="shared" si="2"/>
        <v>0</v>
      </c>
      <c r="AH21" s="38">
        <f t="shared" si="2"/>
        <v>0</v>
      </c>
      <c r="AI21" s="38">
        <f t="shared" si="2"/>
        <v>0</v>
      </c>
      <c r="AJ21" s="38">
        <f t="shared" si="2"/>
        <v>0</v>
      </c>
      <c r="AK21" s="41">
        <f t="shared" si="2"/>
        <v>0</v>
      </c>
      <c r="AL21" s="37">
        <f t="shared" si="2"/>
        <v>0</v>
      </c>
      <c r="AM21" s="38">
        <f t="shared" si="2"/>
        <v>0</v>
      </c>
      <c r="AN21" s="38">
        <f t="shared" si="2"/>
        <v>0</v>
      </c>
      <c r="AO21" s="38">
        <f>SUM(AO10:AO20)</f>
        <v>0</v>
      </c>
      <c r="AP21" s="38">
        <f t="shared" si="2"/>
        <v>0</v>
      </c>
      <c r="AQ21" s="38">
        <f>SUM(AQ10:AQ20)</f>
        <v>0</v>
      </c>
      <c r="AR21" s="41">
        <f t="shared" si="2"/>
        <v>0</v>
      </c>
      <c r="AS21" s="37">
        <f t="shared" si="2"/>
        <v>0</v>
      </c>
      <c r="AT21" s="38">
        <f t="shared" si="2"/>
        <v>0</v>
      </c>
      <c r="AU21" s="39">
        <f t="shared" si="2"/>
        <v>0</v>
      </c>
      <c r="AV21" s="64">
        <f>SUM(Q21:AU21)</f>
        <v>0</v>
      </c>
      <c r="AW21" s="64"/>
      <c r="AX21" s="65"/>
      <c r="AY21" s="66">
        <f t="shared" ref="AY21" si="3">+AV21/4</f>
        <v>0</v>
      </c>
      <c r="AZ21" s="64"/>
      <c r="BA21" s="65"/>
      <c r="BB21" s="66">
        <f>SUM(BB10:BD20)</f>
        <v>0</v>
      </c>
      <c r="BC21" s="64"/>
      <c r="BD21" s="65"/>
      <c r="BE21" s="23"/>
    </row>
    <row r="22" spans="1:59" s="11" customFormat="1" ht="24" customHeight="1">
      <c r="A22" s="67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15"/>
      <c r="R22" s="13"/>
      <c r="S22" s="13"/>
      <c r="T22" s="13"/>
      <c r="U22" s="13"/>
      <c r="V22" s="13"/>
      <c r="W22" s="14"/>
      <c r="X22" s="15"/>
      <c r="Y22" s="13"/>
      <c r="Z22" s="13"/>
      <c r="AA22" s="13"/>
      <c r="AB22" s="13"/>
      <c r="AC22" s="13"/>
      <c r="AD22" s="14"/>
      <c r="AE22" s="16"/>
      <c r="AF22" s="13"/>
      <c r="AG22" s="13"/>
      <c r="AH22" s="13"/>
      <c r="AI22" s="13"/>
      <c r="AJ22" s="13"/>
      <c r="AK22" s="17"/>
      <c r="AL22" s="15"/>
      <c r="AM22" s="13"/>
      <c r="AN22" s="13"/>
      <c r="AO22" s="13"/>
      <c r="AP22" s="13"/>
      <c r="AQ22" s="13"/>
      <c r="AR22" s="17"/>
      <c r="AS22" s="15"/>
      <c r="AT22" s="13"/>
      <c r="AU22" s="14"/>
      <c r="AV22" s="70">
        <f>SUM(Q22:AU22)</f>
        <v>0</v>
      </c>
      <c r="AW22" s="70"/>
      <c r="AX22" s="71"/>
      <c r="AY22" s="72"/>
      <c r="AZ22" s="73"/>
      <c r="BA22" s="74"/>
      <c r="BB22" s="72"/>
      <c r="BC22" s="73"/>
      <c r="BD22" s="74"/>
    </row>
    <row r="23" spans="1:59" s="11" customFormat="1" ht="24" customHeight="1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/>
      <c r="AV23" s="60"/>
      <c r="AW23" s="61"/>
      <c r="AX23" s="61"/>
      <c r="AY23" s="61"/>
      <c r="AZ23" s="61"/>
      <c r="BA23" s="61"/>
      <c r="BB23" s="24" t="s">
        <v>18</v>
      </c>
      <c r="BC23" s="42"/>
      <c r="BD23" s="43"/>
      <c r="BE23" s="23"/>
    </row>
    <row r="24" spans="1:59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</row>
    <row r="25" spans="1:59" s="5" customFormat="1" ht="13.5">
      <c r="A25" s="53" t="s">
        <v>11</v>
      </c>
      <c r="B25" s="53"/>
      <c r="C25" s="62" t="s">
        <v>10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45"/>
      <c r="BF25" s="45"/>
      <c r="BG25" s="45"/>
    </row>
    <row r="26" spans="1:59" s="5" customFormat="1" ht="13.5" customHeight="1">
      <c r="A26" s="53" t="s">
        <v>20</v>
      </c>
      <c r="B26" s="53"/>
      <c r="C26" s="63" t="s">
        <v>25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46"/>
      <c r="BF26" s="46"/>
      <c r="BG26" s="46"/>
    </row>
    <row r="27" spans="1:59" s="5" customFormat="1" ht="13.5">
      <c r="A27" s="53"/>
      <c r="B27" s="5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46"/>
      <c r="BF27" s="46"/>
      <c r="BG27" s="46"/>
    </row>
    <row r="28" spans="1:59" s="5" customFormat="1" ht="13.5" customHeight="1">
      <c r="A28" s="53" t="s">
        <v>21</v>
      </c>
      <c r="B28" s="53"/>
      <c r="C28" s="54" t="s">
        <v>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47"/>
      <c r="BF28" s="47"/>
      <c r="BG28" s="47"/>
    </row>
    <row r="29" spans="1:59" s="5" customFormat="1" ht="13.5">
      <c r="A29" s="5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47"/>
      <c r="BF29" s="47"/>
      <c r="BG29" s="47"/>
    </row>
    <row r="30" spans="1:59" s="5" customFormat="1" ht="13.5" customHeight="1">
      <c r="A30" s="53" t="s">
        <v>22</v>
      </c>
      <c r="B30" s="53"/>
      <c r="C30" s="55" t="s">
        <v>28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45"/>
      <c r="BF30" s="45"/>
      <c r="BG30" s="45"/>
    </row>
    <row r="31" spans="1:59" s="5" customFormat="1" ht="13.5">
      <c r="A31" s="53"/>
      <c r="B31" s="53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45"/>
      <c r="BF31" s="45"/>
      <c r="BG31" s="45"/>
    </row>
    <row r="32" spans="1:59" ht="14.25"/>
    <row r="33" ht="14.25"/>
  </sheetData>
  <mergeCells count="119">
    <mergeCell ref="A28:B28"/>
    <mergeCell ref="C28:BD29"/>
    <mergeCell ref="A29:B29"/>
    <mergeCell ref="A30:B30"/>
    <mergeCell ref="C30:BD31"/>
    <mergeCell ref="A31:B31"/>
    <mergeCell ref="A23:AU23"/>
    <mergeCell ref="AV23:BA23"/>
    <mergeCell ref="A25:B25"/>
    <mergeCell ref="C25:BD25"/>
    <mergeCell ref="A26:B26"/>
    <mergeCell ref="C26:BD27"/>
    <mergeCell ref="A27:B27"/>
    <mergeCell ref="A21:P21"/>
    <mergeCell ref="AV21:AX21"/>
    <mergeCell ref="AY21:BA21"/>
    <mergeCell ref="BB21:BD21"/>
    <mergeCell ref="A22:P22"/>
    <mergeCell ref="AV22:AX22"/>
    <mergeCell ref="AY22:BA22"/>
    <mergeCell ref="BB22:BD22"/>
    <mergeCell ref="A20:E20"/>
    <mergeCell ref="F20:I20"/>
    <mergeCell ref="K20:P20"/>
    <mergeCell ref="AV20:AX20"/>
    <mergeCell ref="AY20:BA20"/>
    <mergeCell ref="BB20:BD20"/>
    <mergeCell ref="A19:E19"/>
    <mergeCell ref="F19:I19"/>
    <mergeCell ref="K19:P19"/>
    <mergeCell ref="AV19:AX19"/>
    <mergeCell ref="AY19:BA19"/>
    <mergeCell ref="BB19:BD19"/>
    <mergeCell ref="A18:E18"/>
    <mergeCell ref="F18:I18"/>
    <mergeCell ref="K18:P18"/>
    <mergeCell ref="AV18:AX18"/>
    <mergeCell ref="AY18:BA18"/>
    <mergeCell ref="BB18:BD18"/>
    <mergeCell ref="A17:E17"/>
    <mergeCell ref="F17:I17"/>
    <mergeCell ref="K17:P17"/>
    <mergeCell ref="AV17:AX17"/>
    <mergeCell ref="AY17:BA17"/>
    <mergeCell ref="BB17:BD17"/>
    <mergeCell ref="A16:E16"/>
    <mergeCell ref="F16:I16"/>
    <mergeCell ref="K16:P16"/>
    <mergeCell ref="AV16:AX16"/>
    <mergeCell ref="AY16:BA16"/>
    <mergeCell ref="BB16:BD16"/>
    <mergeCell ref="A15:E15"/>
    <mergeCell ref="F15:I15"/>
    <mergeCell ref="K15:P15"/>
    <mergeCell ref="AV15:AX15"/>
    <mergeCell ref="AY15:BA15"/>
    <mergeCell ref="BB15:BD15"/>
    <mergeCell ref="A14:E14"/>
    <mergeCell ref="F14:I14"/>
    <mergeCell ref="K14:P14"/>
    <mergeCell ref="AV14:AX14"/>
    <mergeCell ref="AY14:BA14"/>
    <mergeCell ref="BB14:BD14"/>
    <mergeCell ref="A13:E13"/>
    <mergeCell ref="F13:I13"/>
    <mergeCell ref="K13:P13"/>
    <mergeCell ref="AV13:AX13"/>
    <mergeCell ref="AY13:BA13"/>
    <mergeCell ref="BB13:BD13"/>
    <mergeCell ref="A12:E12"/>
    <mergeCell ref="F12:I12"/>
    <mergeCell ref="K12:P12"/>
    <mergeCell ref="AV12:AX12"/>
    <mergeCell ref="AY12:BA12"/>
    <mergeCell ref="BB12:BD12"/>
    <mergeCell ref="A11:E11"/>
    <mergeCell ref="F11:I11"/>
    <mergeCell ref="K11:P11"/>
    <mergeCell ref="AV11:AX11"/>
    <mergeCell ref="AY11:BA11"/>
    <mergeCell ref="BB11:BD11"/>
    <mergeCell ref="A10:E10"/>
    <mergeCell ref="F10:I10"/>
    <mergeCell ref="K10:P10"/>
    <mergeCell ref="AV10:AX10"/>
    <mergeCell ref="AY10:BA10"/>
    <mergeCell ref="BB10:BD10"/>
    <mergeCell ref="AE7:AK7"/>
    <mergeCell ref="AL7:AR7"/>
    <mergeCell ref="AS7:AU7"/>
    <mergeCell ref="AV7:AX9"/>
    <mergeCell ref="AY7:BA9"/>
    <mergeCell ref="BB7:BD9"/>
    <mergeCell ref="A7:E9"/>
    <mergeCell ref="F7:I9"/>
    <mergeCell ref="J7:J9"/>
    <mergeCell ref="K7:P9"/>
    <mergeCell ref="Q7:W7"/>
    <mergeCell ref="X7:AD7"/>
    <mergeCell ref="A5:I5"/>
    <mergeCell ref="J5:R6"/>
    <mergeCell ref="S5:AA6"/>
    <mergeCell ref="AB5:AJ6"/>
    <mergeCell ref="AK5:AV6"/>
    <mergeCell ref="AW5:BD6"/>
    <mergeCell ref="A6:I6"/>
    <mergeCell ref="A4:I4"/>
    <mergeCell ref="J4:R4"/>
    <mergeCell ref="S4:AA4"/>
    <mergeCell ref="AB4:AJ4"/>
    <mergeCell ref="AK4:AV4"/>
    <mergeCell ref="AW4:BD4"/>
    <mergeCell ref="E1:AY1"/>
    <mergeCell ref="A2:E2"/>
    <mergeCell ref="G2:I2"/>
    <mergeCell ref="A3:I3"/>
    <mergeCell ref="J3:AA3"/>
    <mergeCell ref="AB3:AJ3"/>
    <mergeCell ref="AK3:BD3"/>
  </mergeCells>
  <phoneticPr fontId="2"/>
  <conditionalFormatting sqref="BB21:BD21 Q10:BA18 Q20:BA22">
    <cfRule type="cellIs" dxfId="17" priority="6" stopIfTrue="1" operator="equal">
      <formula>0</formula>
    </cfRule>
  </conditionalFormatting>
  <conditionalFormatting sqref="BB10:BD18 BB20:BD20">
    <cfRule type="cellIs" dxfId="16" priority="7" stopIfTrue="1" operator="equal">
      <formula>0</formula>
    </cfRule>
    <cfRule type="cellIs" dxfId="15" priority="8" stopIfTrue="1" operator="greaterThan">
      <formula>1</formula>
    </cfRule>
  </conditionalFormatting>
  <conditionalFormatting sqref="AV23:BA23">
    <cfRule type="cellIs" dxfId="14" priority="9" stopIfTrue="1" operator="equal">
      <formula>0</formula>
    </cfRule>
  </conditionalFormatting>
  <conditionalFormatting sqref="A2:E2">
    <cfRule type="cellIs" dxfId="13" priority="4" operator="equal">
      <formula>0</formula>
    </cfRule>
  </conditionalFormatting>
  <conditionalFormatting sqref="G2:I2">
    <cfRule type="cellIs" dxfId="12" priority="5" operator="equal">
      <formula>0</formula>
    </cfRule>
  </conditionalFormatting>
  <conditionalFormatting sqref="Q19:BA19">
    <cfRule type="cellIs" dxfId="11" priority="1" stopIfTrue="1" operator="equal">
      <formula>0</formula>
    </cfRule>
  </conditionalFormatting>
  <conditionalFormatting sqref="BB19:BD19">
    <cfRule type="cellIs" dxfId="10" priority="2" stopIfTrue="1" operator="equal">
      <formula>0</formula>
    </cfRule>
    <cfRule type="cellIs" dxfId="9" priority="3" stopIfTrue="1" operator="greaterThan">
      <formula>1</formula>
    </cfRule>
  </conditionalFormatting>
  <dataValidations count="1">
    <dataValidation type="list" allowBlank="1" showInputMessage="1" showErrorMessage="1" sqref="F10:I20">
      <formula1>"常勤・専従,常勤・兼務,非常勤・専従,非常勤・兼務"</formula1>
    </dataValidation>
  </dataValidations>
  <printOptions horizontalCentered="1"/>
  <pageMargins left="0.39370078740157483" right="0.19685039370078741" top="0.59055118110236227" bottom="0" header="0.39370078740157483" footer="0.39370078740157483"/>
  <pageSetup paperSize="9" scale="7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G33"/>
  <sheetViews>
    <sheetView view="pageBreakPreview" zoomScale="75" zoomScaleNormal="100" zoomScaleSheetLayoutView="100" workbookViewId="0">
      <selection activeCell="BB16" sqref="BB16:BD16"/>
    </sheetView>
  </sheetViews>
  <sheetFormatPr defaultColWidth="3" defaultRowHeight="21" customHeight="1"/>
  <cols>
    <col min="1" max="1" width="3" style="4" customWidth="1"/>
    <col min="2" max="4" width="3" style="10" customWidth="1"/>
    <col min="5" max="5" width="2.875" style="4" customWidth="1"/>
    <col min="6" max="9" width="3" style="4"/>
    <col min="10" max="10" width="13.625" style="4" customWidth="1"/>
    <col min="11" max="55" width="3" style="4"/>
    <col min="56" max="56" width="4.5" style="4" customWidth="1"/>
    <col min="57" max="16384" width="3" style="4"/>
  </cols>
  <sheetData>
    <row r="1" spans="1:57" ht="24" customHeight="1" thickBot="1">
      <c r="A1" s="1"/>
      <c r="B1" s="2"/>
      <c r="C1" s="2"/>
      <c r="D1" s="2"/>
      <c r="E1" s="131" t="s">
        <v>34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3"/>
      <c r="BA1" s="3"/>
      <c r="BB1" s="3"/>
      <c r="BC1" s="3"/>
      <c r="BD1" s="3"/>
      <c r="BE1" s="2"/>
    </row>
    <row r="2" spans="1:57" s="36" customFormat="1" ht="46.5" customHeight="1" thickBot="1">
      <c r="A2" s="132">
        <v>2023</v>
      </c>
      <c r="B2" s="133"/>
      <c r="C2" s="133"/>
      <c r="D2" s="133"/>
      <c r="E2" s="134"/>
      <c r="F2" s="51" t="s">
        <v>31</v>
      </c>
      <c r="G2" s="132">
        <v>10</v>
      </c>
      <c r="H2" s="133"/>
      <c r="I2" s="134"/>
      <c r="J2" s="138" t="s">
        <v>32</v>
      </c>
      <c r="L2" s="35"/>
      <c r="M2" s="35"/>
      <c r="N2" s="35"/>
      <c r="O2" s="35"/>
      <c r="P2" s="35"/>
      <c r="Q2" s="35"/>
      <c r="R2" s="52"/>
      <c r="S2" s="52"/>
      <c r="T2" s="52"/>
      <c r="U2" s="52"/>
      <c r="V2" s="52"/>
      <c r="W2" s="52"/>
      <c r="X2" s="52"/>
      <c r="Y2" s="52"/>
      <c r="Z2" s="52"/>
      <c r="AA2" s="52"/>
      <c r="AB2" s="44"/>
      <c r="AC2" s="44"/>
      <c r="AD2" s="44"/>
      <c r="AE2" s="44"/>
      <c r="AF2" s="44"/>
      <c r="AG2" s="44"/>
      <c r="AH2" s="44"/>
      <c r="AI2" s="44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44"/>
      <c r="AW2" s="44"/>
      <c r="AX2" s="44"/>
      <c r="AY2" s="44"/>
      <c r="AZ2" s="44"/>
      <c r="BA2" s="44"/>
      <c r="BB2" s="44"/>
      <c r="BC2" s="44"/>
      <c r="BD2" s="35"/>
    </row>
    <row r="3" spans="1:57" s="11" customFormat="1" ht="24" customHeight="1">
      <c r="A3" s="135" t="s">
        <v>4</v>
      </c>
      <c r="B3" s="136"/>
      <c r="C3" s="136"/>
      <c r="D3" s="136"/>
      <c r="E3" s="136"/>
      <c r="F3" s="125"/>
      <c r="G3" s="136"/>
      <c r="H3" s="136"/>
      <c r="I3" s="137"/>
      <c r="J3" s="142" t="s">
        <v>36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127"/>
      <c r="AB3" s="124" t="s">
        <v>5</v>
      </c>
      <c r="AC3" s="125"/>
      <c r="AD3" s="125"/>
      <c r="AE3" s="125"/>
      <c r="AF3" s="125"/>
      <c r="AG3" s="125"/>
      <c r="AH3" s="125"/>
      <c r="AI3" s="125"/>
      <c r="AJ3" s="125"/>
      <c r="AK3" s="142" t="s">
        <v>37</v>
      </c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127"/>
    </row>
    <row r="4" spans="1:57" s="11" customFormat="1" ht="24" customHeight="1">
      <c r="A4" s="124" t="s">
        <v>6</v>
      </c>
      <c r="B4" s="125"/>
      <c r="C4" s="125"/>
      <c r="D4" s="125"/>
      <c r="E4" s="125"/>
      <c r="F4" s="125"/>
      <c r="G4" s="125"/>
      <c r="H4" s="125"/>
      <c r="I4" s="126"/>
      <c r="J4" s="142" t="s">
        <v>39</v>
      </c>
      <c r="K4" s="61"/>
      <c r="L4" s="61"/>
      <c r="M4" s="61"/>
      <c r="N4" s="61"/>
      <c r="O4" s="61"/>
      <c r="P4" s="61"/>
      <c r="Q4" s="61"/>
      <c r="R4" s="127"/>
      <c r="S4" s="128" t="s">
        <v>1</v>
      </c>
      <c r="T4" s="129"/>
      <c r="U4" s="129"/>
      <c r="V4" s="129"/>
      <c r="W4" s="129"/>
      <c r="X4" s="129"/>
      <c r="Y4" s="129"/>
      <c r="Z4" s="129"/>
      <c r="AA4" s="130"/>
      <c r="AB4" s="142" t="s">
        <v>54</v>
      </c>
      <c r="AC4" s="61"/>
      <c r="AD4" s="61"/>
      <c r="AE4" s="61"/>
      <c r="AF4" s="61"/>
      <c r="AG4" s="61"/>
      <c r="AH4" s="61"/>
      <c r="AI4" s="61"/>
      <c r="AJ4" s="127"/>
      <c r="AK4" s="124" t="s">
        <v>0</v>
      </c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6"/>
      <c r="AW4" s="153" t="s">
        <v>55</v>
      </c>
      <c r="AX4" s="61"/>
      <c r="AY4" s="61"/>
      <c r="AZ4" s="61"/>
      <c r="BA4" s="61"/>
      <c r="BB4" s="61"/>
      <c r="BC4" s="61"/>
      <c r="BD4" s="127"/>
    </row>
    <row r="5" spans="1:57" s="5" customFormat="1" ht="15" customHeight="1">
      <c r="A5" s="106" t="s">
        <v>27</v>
      </c>
      <c r="B5" s="107"/>
      <c r="C5" s="107"/>
      <c r="D5" s="107"/>
      <c r="E5" s="107"/>
      <c r="F5" s="107"/>
      <c r="G5" s="107"/>
      <c r="H5" s="107"/>
      <c r="I5" s="108"/>
      <c r="J5" s="147">
        <v>4.2</v>
      </c>
      <c r="K5" s="148"/>
      <c r="L5" s="148"/>
      <c r="M5" s="148"/>
      <c r="N5" s="148"/>
      <c r="O5" s="148"/>
      <c r="P5" s="148"/>
      <c r="Q5" s="148"/>
      <c r="R5" s="149"/>
      <c r="S5" s="113" t="s">
        <v>3</v>
      </c>
      <c r="T5" s="114"/>
      <c r="U5" s="114"/>
      <c r="V5" s="114"/>
      <c r="W5" s="114"/>
      <c r="X5" s="114"/>
      <c r="Y5" s="114"/>
      <c r="Z5" s="114"/>
      <c r="AA5" s="115"/>
      <c r="AB5" s="143" t="s">
        <v>38</v>
      </c>
      <c r="AC5" s="109"/>
      <c r="AD5" s="109"/>
      <c r="AE5" s="109"/>
      <c r="AF5" s="109"/>
      <c r="AG5" s="109"/>
      <c r="AH5" s="109"/>
      <c r="AI5" s="109"/>
      <c r="AJ5" s="104"/>
      <c r="AK5" s="144" t="s">
        <v>40</v>
      </c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6"/>
      <c r="AW5" s="162" t="s">
        <v>58</v>
      </c>
      <c r="AX5" s="119"/>
      <c r="AY5" s="119"/>
      <c r="AZ5" s="119"/>
      <c r="BA5" s="119"/>
      <c r="BB5" s="119"/>
      <c r="BC5" s="119"/>
      <c r="BD5" s="120"/>
    </row>
    <row r="6" spans="1:57" s="6" customFormat="1" ht="21" customHeight="1">
      <c r="A6" s="121" t="s">
        <v>9</v>
      </c>
      <c r="B6" s="122"/>
      <c r="C6" s="122"/>
      <c r="D6" s="122"/>
      <c r="E6" s="122"/>
      <c r="F6" s="122"/>
      <c r="G6" s="122"/>
      <c r="H6" s="122"/>
      <c r="I6" s="123"/>
      <c r="J6" s="150"/>
      <c r="K6" s="151"/>
      <c r="L6" s="151"/>
      <c r="M6" s="151"/>
      <c r="N6" s="151"/>
      <c r="O6" s="151"/>
      <c r="P6" s="151"/>
      <c r="Q6" s="151"/>
      <c r="R6" s="152"/>
      <c r="S6" s="116"/>
      <c r="T6" s="117"/>
      <c r="U6" s="117"/>
      <c r="V6" s="117"/>
      <c r="W6" s="117"/>
      <c r="X6" s="117"/>
      <c r="Y6" s="117"/>
      <c r="Z6" s="117"/>
      <c r="AA6" s="118"/>
      <c r="AB6" s="110"/>
      <c r="AC6" s="111"/>
      <c r="AD6" s="111"/>
      <c r="AE6" s="111"/>
      <c r="AF6" s="111"/>
      <c r="AG6" s="111"/>
      <c r="AH6" s="111"/>
      <c r="AI6" s="111"/>
      <c r="AJ6" s="112"/>
      <c r="AK6" s="135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7"/>
      <c r="AW6" s="110"/>
      <c r="AX6" s="111"/>
      <c r="AY6" s="111"/>
      <c r="AZ6" s="111"/>
      <c r="BA6" s="111"/>
      <c r="BB6" s="111"/>
      <c r="BC6" s="111"/>
      <c r="BD6" s="112"/>
    </row>
    <row r="7" spans="1:57" s="11" customFormat="1" ht="17.25" customHeight="1">
      <c r="A7" s="101" t="s">
        <v>33</v>
      </c>
      <c r="B7" s="102"/>
      <c r="C7" s="102"/>
      <c r="D7" s="102"/>
      <c r="E7" s="102"/>
      <c r="F7" s="89" t="s">
        <v>7</v>
      </c>
      <c r="G7" s="89"/>
      <c r="H7" s="89"/>
      <c r="I7" s="89"/>
      <c r="J7" s="141" t="s">
        <v>35</v>
      </c>
      <c r="K7" s="102" t="s">
        <v>17</v>
      </c>
      <c r="L7" s="102"/>
      <c r="M7" s="102"/>
      <c r="N7" s="102"/>
      <c r="O7" s="102"/>
      <c r="P7" s="60"/>
      <c r="Q7" s="103" t="s">
        <v>13</v>
      </c>
      <c r="R7" s="103"/>
      <c r="S7" s="103"/>
      <c r="T7" s="103"/>
      <c r="U7" s="103"/>
      <c r="V7" s="103"/>
      <c r="W7" s="103"/>
      <c r="X7" s="103" t="s">
        <v>14</v>
      </c>
      <c r="Y7" s="103"/>
      <c r="Z7" s="103"/>
      <c r="AA7" s="103"/>
      <c r="AB7" s="103"/>
      <c r="AC7" s="103"/>
      <c r="AD7" s="103"/>
      <c r="AE7" s="104" t="s">
        <v>15</v>
      </c>
      <c r="AF7" s="103"/>
      <c r="AG7" s="103"/>
      <c r="AH7" s="103"/>
      <c r="AI7" s="103"/>
      <c r="AJ7" s="103"/>
      <c r="AK7" s="105"/>
      <c r="AL7" s="84" t="s">
        <v>16</v>
      </c>
      <c r="AM7" s="85"/>
      <c r="AN7" s="85"/>
      <c r="AO7" s="85"/>
      <c r="AP7" s="85"/>
      <c r="AQ7" s="85"/>
      <c r="AR7" s="85"/>
      <c r="AS7" s="86" t="s">
        <v>29</v>
      </c>
      <c r="AT7" s="85"/>
      <c r="AU7" s="87"/>
      <c r="AV7" s="88" t="s">
        <v>30</v>
      </c>
      <c r="AW7" s="89"/>
      <c r="AX7" s="89"/>
      <c r="AY7" s="89" t="s">
        <v>23</v>
      </c>
      <c r="AZ7" s="89"/>
      <c r="BA7" s="89"/>
      <c r="BB7" s="91" t="s">
        <v>24</v>
      </c>
      <c r="BC7" s="92"/>
      <c r="BD7" s="93"/>
    </row>
    <row r="8" spans="1:57" s="11" customFormat="1" ht="17.25" customHeight="1">
      <c r="A8" s="102"/>
      <c r="B8" s="102"/>
      <c r="C8" s="102"/>
      <c r="D8" s="102"/>
      <c r="E8" s="102"/>
      <c r="F8" s="89"/>
      <c r="G8" s="89"/>
      <c r="H8" s="89"/>
      <c r="I8" s="89"/>
      <c r="J8" s="139"/>
      <c r="K8" s="102"/>
      <c r="L8" s="102"/>
      <c r="M8" s="102"/>
      <c r="N8" s="102"/>
      <c r="O8" s="102"/>
      <c r="P8" s="60"/>
      <c r="Q8" s="18">
        <v>1</v>
      </c>
      <c r="R8" s="19">
        <v>2</v>
      </c>
      <c r="S8" s="19">
        <v>3</v>
      </c>
      <c r="T8" s="19">
        <v>4</v>
      </c>
      <c r="U8" s="19">
        <v>5</v>
      </c>
      <c r="V8" s="19">
        <v>6</v>
      </c>
      <c r="W8" s="20">
        <v>7</v>
      </c>
      <c r="X8" s="18">
        <v>8</v>
      </c>
      <c r="Y8" s="19">
        <v>9</v>
      </c>
      <c r="Z8" s="19">
        <v>10</v>
      </c>
      <c r="AA8" s="19">
        <v>11</v>
      </c>
      <c r="AB8" s="19">
        <v>12</v>
      </c>
      <c r="AC8" s="19">
        <v>13</v>
      </c>
      <c r="AD8" s="20">
        <v>14</v>
      </c>
      <c r="AE8" s="21">
        <v>15</v>
      </c>
      <c r="AF8" s="19">
        <v>16</v>
      </c>
      <c r="AG8" s="19">
        <v>17</v>
      </c>
      <c r="AH8" s="19">
        <v>18</v>
      </c>
      <c r="AI8" s="19">
        <v>19</v>
      </c>
      <c r="AJ8" s="19">
        <v>20</v>
      </c>
      <c r="AK8" s="22">
        <v>21</v>
      </c>
      <c r="AL8" s="18">
        <v>22</v>
      </c>
      <c r="AM8" s="19">
        <v>23</v>
      </c>
      <c r="AN8" s="19">
        <v>24</v>
      </c>
      <c r="AO8" s="19">
        <v>25</v>
      </c>
      <c r="AP8" s="19">
        <v>26</v>
      </c>
      <c r="AQ8" s="19">
        <v>27</v>
      </c>
      <c r="AR8" s="22">
        <v>28</v>
      </c>
      <c r="AS8" s="18">
        <v>29</v>
      </c>
      <c r="AT8" s="19">
        <v>30</v>
      </c>
      <c r="AU8" s="20">
        <v>31</v>
      </c>
      <c r="AV8" s="90"/>
      <c r="AW8" s="89"/>
      <c r="AX8" s="89"/>
      <c r="AY8" s="89"/>
      <c r="AZ8" s="89"/>
      <c r="BA8" s="89"/>
      <c r="BB8" s="94"/>
      <c r="BC8" s="95"/>
      <c r="BD8" s="96"/>
    </row>
    <row r="9" spans="1:57" s="11" customFormat="1" ht="17.25" customHeight="1">
      <c r="A9" s="102"/>
      <c r="B9" s="102"/>
      <c r="C9" s="102"/>
      <c r="D9" s="102"/>
      <c r="E9" s="102"/>
      <c r="F9" s="89"/>
      <c r="G9" s="89"/>
      <c r="H9" s="89"/>
      <c r="I9" s="89"/>
      <c r="J9" s="140"/>
      <c r="K9" s="102"/>
      <c r="L9" s="102"/>
      <c r="M9" s="102"/>
      <c r="N9" s="102"/>
      <c r="O9" s="102"/>
      <c r="P9" s="60"/>
      <c r="Q9" s="12" t="str">
        <f>IF($G$2="","",TEXT($A$2&amp;"/"&amp;$G$2&amp;"/"&amp;Q8,"aaa"))</f>
        <v>日</v>
      </c>
      <c r="R9" s="13" t="str">
        <f>IF($G$2="","",TEXT($A$2&amp;"/"&amp;$G$2&amp;"/"&amp;R8,"aaa"))</f>
        <v>月</v>
      </c>
      <c r="S9" s="13" t="str">
        <f t="shared" ref="S9:AV9" si="0">IF($G$2="","",TEXT($A$2&amp;"/"&amp;$G$2&amp;"/"&amp;S8,"aaa"))</f>
        <v>火</v>
      </c>
      <c r="T9" s="13" t="str">
        <f t="shared" si="0"/>
        <v>水</v>
      </c>
      <c r="U9" s="13" t="str">
        <f t="shared" si="0"/>
        <v>木</v>
      </c>
      <c r="V9" s="13" t="str">
        <f t="shared" si="0"/>
        <v>金</v>
      </c>
      <c r="W9" s="14" t="str">
        <f t="shared" si="0"/>
        <v>土</v>
      </c>
      <c r="X9" s="15" t="str">
        <f t="shared" si="0"/>
        <v>日</v>
      </c>
      <c r="Y9" s="13" t="str">
        <f t="shared" si="0"/>
        <v>月</v>
      </c>
      <c r="Z9" s="13" t="str">
        <f t="shared" si="0"/>
        <v>火</v>
      </c>
      <c r="AA9" s="13" t="str">
        <f t="shared" si="0"/>
        <v>水</v>
      </c>
      <c r="AB9" s="13" t="str">
        <f t="shared" si="0"/>
        <v>木</v>
      </c>
      <c r="AC9" s="13" t="str">
        <f t="shared" si="0"/>
        <v>金</v>
      </c>
      <c r="AD9" s="14" t="str">
        <f t="shared" si="0"/>
        <v>土</v>
      </c>
      <c r="AE9" s="16" t="str">
        <f t="shared" si="0"/>
        <v>日</v>
      </c>
      <c r="AF9" s="13" t="str">
        <f t="shared" si="0"/>
        <v>月</v>
      </c>
      <c r="AG9" s="13" t="str">
        <f t="shared" si="0"/>
        <v>火</v>
      </c>
      <c r="AH9" s="13" t="str">
        <f t="shared" si="0"/>
        <v>水</v>
      </c>
      <c r="AI9" s="13" t="str">
        <f t="shared" si="0"/>
        <v>木</v>
      </c>
      <c r="AJ9" s="13" t="str">
        <f t="shared" si="0"/>
        <v>金</v>
      </c>
      <c r="AK9" s="17" t="str">
        <f t="shared" si="0"/>
        <v>土</v>
      </c>
      <c r="AL9" s="15" t="str">
        <f t="shared" si="0"/>
        <v>日</v>
      </c>
      <c r="AM9" s="13" t="str">
        <f t="shared" si="0"/>
        <v>月</v>
      </c>
      <c r="AN9" s="13" t="str">
        <f t="shared" si="0"/>
        <v>火</v>
      </c>
      <c r="AO9" s="13" t="str">
        <f t="shared" si="0"/>
        <v>水</v>
      </c>
      <c r="AP9" s="13" t="str">
        <f t="shared" si="0"/>
        <v>木</v>
      </c>
      <c r="AQ9" s="13" t="str">
        <f t="shared" si="0"/>
        <v>金</v>
      </c>
      <c r="AR9" s="17" t="str">
        <f t="shared" si="0"/>
        <v>土</v>
      </c>
      <c r="AS9" s="15" t="str">
        <f t="shared" si="0"/>
        <v>日</v>
      </c>
      <c r="AT9" s="13" t="str">
        <f t="shared" si="0"/>
        <v>月</v>
      </c>
      <c r="AU9" s="14" t="str">
        <f t="shared" si="0"/>
        <v>火</v>
      </c>
      <c r="AV9" s="90"/>
      <c r="AW9" s="89"/>
      <c r="AX9" s="89"/>
      <c r="AY9" s="89"/>
      <c r="AZ9" s="89"/>
      <c r="BA9" s="89"/>
      <c r="BB9" s="97"/>
      <c r="BC9" s="98"/>
      <c r="BD9" s="99"/>
    </row>
    <row r="10" spans="1:57" s="11" customFormat="1" ht="24" customHeight="1">
      <c r="A10" s="84" t="s">
        <v>41</v>
      </c>
      <c r="B10" s="85"/>
      <c r="C10" s="85"/>
      <c r="D10" s="85"/>
      <c r="E10" s="87"/>
      <c r="F10" s="100" t="s">
        <v>45</v>
      </c>
      <c r="G10" s="100"/>
      <c r="H10" s="100"/>
      <c r="I10" s="100"/>
      <c r="J10" s="50"/>
      <c r="K10" s="84" t="s">
        <v>48</v>
      </c>
      <c r="L10" s="85"/>
      <c r="M10" s="85"/>
      <c r="N10" s="85"/>
      <c r="O10" s="85"/>
      <c r="P10" s="87"/>
      <c r="Q10" s="25"/>
      <c r="R10" s="26">
        <v>8</v>
      </c>
      <c r="S10" s="26">
        <v>8</v>
      </c>
      <c r="T10" s="26">
        <v>8</v>
      </c>
      <c r="U10" s="26">
        <v>8</v>
      </c>
      <c r="V10" s="26">
        <v>8</v>
      </c>
      <c r="W10" s="27"/>
      <c r="X10" s="25"/>
      <c r="Y10" s="26">
        <v>8</v>
      </c>
      <c r="Z10" s="26">
        <v>8</v>
      </c>
      <c r="AA10" s="26">
        <v>8</v>
      </c>
      <c r="AB10" s="26">
        <v>8</v>
      </c>
      <c r="AC10" s="26">
        <v>8</v>
      </c>
      <c r="AD10" s="27"/>
      <c r="AE10" s="28"/>
      <c r="AF10" s="26">
        <v>8</v>
      </c>
      <c r="AG10" s="26">
        <v>8</v>
      </c>
      <c r="AH10" s="26">
        <v>8</v>
      </c>
      <c r="AI10" s="26">
        <v>8</v>
      </c>
      <c r="AJ10" s="26">
        <v>8</v>
      </c>
      <c r="AK10" s="29"/>
      <c r="AL10" s="25"/>
      <c r="AM10" s="26">
        <v>8</v>
      </c>
      <c r="AN10" s="26">
        <v>8</v>
      </c>
      <c r="AO10" s="26">
        <v>8</v>
      </c>
      <c r="AP10" s="26">
        <v>8</v>
      </c>
      <c r="AQ10" s="26">
        <v>8</v>
      </c>
      <c r="AR10" s="29"/>
      <c r="AS10" s="25"/>
      <c r="AT10" s="26">
        <v>8</v>
      </c>
      <c r="AU10" s="27">
        <v>8</v>
      </c>
      <c r="AV10" s="82">
        <f>SUM(Q10:AU10)</f>
        <v>176</v>
      </c>
      <c r="AW10" s="82"/>
      <c r="AX10" s="83"/>
      <c r="AY10" s="81">
        <v>40</v>
      </c>
      <c r="AZ10" s="82"/>
      <c r="BA10" s="83"/>
      <c r="BB10" s="81">
        <f>IF(AV$23&lt;32,ROUNDDOWN(AY10/32,1),ROUNDDOWN(AY10/AV$23,1))</f>
        <v>1</v>
      </c>
      <c r="BC10" s="82"/>
      <c r="BD10" s="83"/>
    </row>
    <row r="11" spans="1:57" s="11" customFormat="1" ht="24" customHeight="1">
      <c r="A11" s="156" t="s">
        <v>42</v>
      </c>
      <c r="B11" s="157"/>
      <c r="C11" s="157"/>
      <c r="D11" s="157"/>
      <c r="E11" s="158"/>
      <c r="F11" s="76" t="s">
        <v>45</v>
      </c>
      <c r="G11" s="76"/>
      <c r="H11" s="76"/>
      <c r="I11" s="76"/>
      <c r="J11" s="49"/>
      <c r="K11" s="77" t="s">
        <v>48</v>
      </c>
      <c r="L11" s="154"/>
      <c r="M11" s="154"/>
      <c r="N11" s="154"/>
      <c r="O11" s="154"/>
      <c r="P11" s="155"/>
      <c r="Q11" s="30"/>
      <c r="R11" s="31">
        <v>8</v>
      </c>
      <c r="S11" s="31">
        <v>8</v>
      </c>
      <c r="T11" s="31">
        <v>8</v>
      </c>
      <c r="U11" s="31">
        <v>8</v>
      </c>
      <c r="V11" s="31">
        <v>8</v>
      </c>
      <c r="W11" s="32"/>
      <c r="X11" s="30"/>
      <c r="Y11" s="31">
        <v>8</v>
      </c>
      <c r="Z11" s="31">
        <v>8</v>
      </c>
      <c r="AA11" s="31">
        <v>8</v>
      </c>
      <c r="AB11" s="31">
        <v>8</v>
      </c>
      <c r="AC11" s="31">
        <v>8</v>
      </c>
      <c r="AD11" s="32"/>
      <c r="AE11" s="33"/>
      <c r="AF11" s="31">
        <v>8</v>
      </c>
      <c r="AG11" s="31">
        <v>8</v>
      </c>
      <c r="AH11" s="31">
        <v>8</v>
      </c>
      <c r="AI11" s="31">
        <v>8</v>
      </c>
      <c r="AJ11" s="31">
        <v>8</v>
      </c>
      <c r="AK11" s="34"/>
      <c r="AL11" s="30"/>
      <c r="AM11" s="31">
        <v>8</v>
      </c>
      <c r="AN11" s="31">
        <v>8</v>
      </c>
      <c r="AO11" s="31">
        <v>8</v>
      </c>
      <c r="AP11" s="31">
        <v>8</v>
      </c>
      <c r="AQ11" s="31">
        <v>8</v>
      </c>
      <c r="AR11" s="34"/>
      <c r="AS11" s="30"/>
      <c r="AT11" s="31">
        <v>8</v>
      </c>
      <c r="AU11" s="32">
        <v>8</v>
      </c>
      <c r="AV11" s="78">
        <f t="shared" ref="AV11:AV20" si="1">SUM(Q11:AU11)</f>
        <v>176</v>
      </c>
      <c r="AW11" s="78"/>
      <c r="AX11" s="79"/>
      <c r="AY11" s="80">
        <v>40</v>
      </c>
      <c r="AZ11" s="78"/>
      <c r="BA11" s="79"/>
      <c r="BB11" s="80">
        <f>IF(AV$23&lt;32,ROUNDDOWN(AY11/32,1),ROUNDDOWN(AY11/AV$23,1))</f>
        <v>1</v>
      </c>
      <c r="BC11" s="78"/>
      <c r="BD11" s="79"/>
    </row>
    <row r="12" spans="1:57" s="11" customFormat="1" ht="24" customHeight="1">
      <c r="A12" s="77" t="s">
        <v>43</v>
      </c>
      <c r="B12" s="154"/>
      <c r="C12" s="154"/>
      <c r="D12" s="154"/>
      <c r="E12" s="155"/>
      <c r="F12" s="76" t="s">
        <v>46</v>
      </c>
      <c r="G12" s="76"/>
      <c r="H12" s="76"/>
      <c r="I12" s="76"/>
      <c r="J12" s="159" t="s">
        <v>50</v>
      </c>
      <c r="K12" s="77" t="s">
        <v>48</v>
      </c>
      <c r="L12" s="154"/>
      <c r="M12" s="154"/>
      <c r="N12" s="154"/>
      <c r="O12" s="154"/>
      <c r="P12" s="155"/>
      <c r="Q12" s="30"/>
      <c r="R12" s="31">
        <v>8</v>
      </c>
      <c r="S12" s="31">
        <v>8</v>
      </c>
      <c r="T12" s="31">
        <v>8</v>
      </c>
      <c r="U12" s="31">
        <v>8</v>
      </c>
      <c r="V12" s="31">
        <v>8</v>
      </c>
      <c r="W12" s="32"/>
      <c r="X12" s="30"/>
      <c r="Y12" s="31">
        <v>8</v>
      </c>
      <c r="Z12" s="31">
        <v>8</v>
      </c>
      <c r="AA12" s="31">
        <v>8</v>
      </c>
      <c r="AB12" s="31">
        <v>8</v>
      </c>
      <c r="AC12" s="31">
        <v>8</v>
      </c>
      <c r="AD12" s="32"/>
      <c r="AE12" s="33"/>
      <c r="AF12" s="31">
        <v>8</v>
      </c>
      <c r="AG12" s="31">
        <v>8</v>
      </c>
      <c r="AH12" s="31">
        <v>8</v>
      </c>
      <c r="AI12" s="31">
        <v>8</v>
      </c>
      <c r="AJ12" s="31">
        <v>8</v>
      </c>
      <c r="AK12" s="34"/>
      <c r="AL12" s="30"/>
      <c r="AM12" s="31">
        <v>8</v>
      </c>
      <c r="AN12" s="31">
        <v>8</v>
      </c>
      <c r="AO12" s="31">
        <v>8</v>
      </c>
      <c r="AP12" s="31">
        <v>8</v>
      </c>
      <c r="AQ12" s="31">
        <v>8</v>
      </c>
      <c r="AR12" s="34"/>
      <c r="AS12" s="30"/>
      <c r="AT12" s="31">
        <v>8</v>
      </c>
      <c r="AU12" s="32">
        <v>8</v>
      </c>
      <c r="AV12" s="78">
        <f t="shared" si="1"/>
        <v>176</v>
      </c>
      <c r="AW12" s="78"/>
      <c r="AX12" s="79"/>
      <c r="AY12" s="80">
        <v>40</v>
      </c>
      <c r="AZ12" s="78"/>
      <c r="BA12" s="79"/>
      <c r="BB12" s="80">
        <f>IF(AV$23&lt;32,ROUNDDOWN(AY12/32,1),ROUNDDOWN(AY12/AV$23,1))</f>
        <v>1</v>
      </c>
      <c r="BC12" s="78"/>
      <c r="BD12" s="79"/>
    </row>
    <row r="13" spans="1:57" s="11" customFormat="1" ht="24" customHeight="1">
      <c r="A13" s="77" t="s">
        <v>43</v>
      </c>
      <c r="B13" s="154"/>
      <c r="C13" s="154"/>
      <c r="D13" s="154"/>
      <c r="E13" s="155"/>
      <c r="F13" s="76" t="s">
        <v>46</v>
      </c>
      <c r="G13" s="76"/>
      <c r="H13" s="76"/>
      <c r="I13" s="76"/>
      <c r="J13" s="159" t="s">
        <v>51</v>
      </c>
      <c r="K13" s="77" t="s">
        <v>48</v>
      </c>
      <c r="L13" s="154"/>
      <c r="M13" s="154"/>
      <c r="N13" s="154"/>
      <c r="O13" s="154"/>
      <c r="P13" s="155"/>
      <c r="Q13" s="30"/>
      <c r="R13" s="31">
        <v>8</v>
      </c>
      <c r="S13" s="31">
        <v>8</v>
      </c>
      <c r="T13" s="31">
        <v>8</v>
      </c>
      <c r="U13" s="31">
        <v>8</v>
      </c>
      <c r="V13" s="31">
        <v>8</v>
      </c>
      <c r="W13" s="32"/>
      <c r="X13" s="30"/>
      <c r="Y13" s="31">
        <v>8</v>
      </c>
      <c r="Z13" s="31">
        <v>8</v>
      </c>
      <c r="AA13" s="31">
        <v>8</v>
      </c>
      <c r="AB13" s="31">
        <v>8</v>
      </c>
      <c r="AC13" s="31">
        <v>8</v>
      </c>
      <c r="AD13" s="32"/>
      <c r="AE13" s="33"/>
      <c r="AF13" s="31">
        <v>8</v>
      </c>
      <c r="AG13" s="31">
        <v>8</v>
      </c>
      <c r="AH13" s="31">
        <v>8</v>
      </c>
      <c r="AI13" s="31">
        <v>8</v>
      </c>
      <c r="AJ13" s="31">
        <v>8</v>
      </c>
      <c r="AK13" s="34"/>
      <c r="AL13" s="30"/>
      <c r="AM13" s="31">
        <v>8</v>
      </c>
      <c r="AN13" s="31">
        <v>8</v>
      </c>
      <c r="AO13" s="31">
        <v>8</v>
      </c>
      <c r="AP13" s="31">
        <v>8</v>
      </c>
      <c r="AQ13" s="31">
        <v>8</v>
      </c>
      <c r="AR13" s="34"/>
      <c r="AS13" s="30"/>
      <c r="AT13" s="31">
        <v>8</v>
      </c>
      <c r="AU13" s="32">
        <v>8</v>
      </c>
      <c r="AV13" s="78">
        <f t="shared" si="1"/>
        <v>176</v>
      </c>
      <c r="AW13" s="78"/>
      <c r="AX13" s="79"/>
      <c r="AY13" s="80">
        <v>40</v>
      </c>
      <c r="AZ13" s="78"/>
      <c r="BA13" s="79"/>
      <c r="BB13" s="80">
        <f>IF(AV$23&lt;32,ROUNDDOWN(AY13/32,1),ROUNDDOWN(AY13/AV$23,1))</f>
        <v>1</v>
      </c>
      <c r="BC13" s="78"/>
      <c r="BD13" s="79"/>
    </row>
    <row r="14" spans="1:57" s="11" customFormat="1" ht="24" customHeight="1">
      <c r="A14" s="77" t="s">
        <v>43</v>
      </c>
      <c r="B14" s="154"/>
      <c r="C14" s="154"/>
      <c r="D14" s="154"/>
      <c r="E14" s="155"/>
      <c r="F14" s="76" t="s">
        <v>46</v>
      </c>
      <c r="G14" s="76"/>
      <c r="H14" s="76"/>
      <c r="I14" s="76"/>
      <c r="J14" s="159" t="s">
        <v>53</v>
      </c>
      <c r="K14" s="77" t="s">
        <v>48</v>
      </c>
      <c r="L14" s="154"/>
      <c r="M14" s="154"/>
      <c r="N14" s="154"/>
      <c r="O14" s="154"/>
      <c r="P14" s="155"/>
      <c r="Q14" s="30"/>
      <c r="R14" s="31">
        <v>8</v>
      </c>
      <c r="S14" s="31">
        <v>8</v>
      </c>
      <c r="T14" s="31">
        <v>8</v>
      </c>
      <c r="U14" s="31">
        <v>8</v>
      </c>
      <c r="V14" s="31">
        <v>8</v>
      </c>
      <c r="W14" s="32"/>
      <c r="X14" s="30"/>
      <c r="Y14" s="31">
        <v>8</v>
      </c>
      <c r="Z14" s="31">
        <v>8</v>
      </c>
      <c r="AA14" s="31">
        <v>8</v>
      </c>
      <c r="AB14" s="31">
        <v>8</v>
      </c>
      <c r="AC14" s="31">
        <v>8</v>
      </c>
      <c r="AD14" s="32"/>
      <c r="AE14" s="33"/>
      <c r="AF14" s="31">
        <v>8</v>
      </c>
      <c r="AG14" s="31">
        <v>8</v>
      </c>
      <c r="AH14" s="31">
        <v>8</v>
      </c>
      <c r="AI14" s="31">
        <v>8</v>
      </c>
      <c r="AJ14" s="31">
        <v>8</v>
      </c>
      <c r="AK14" s="34"/>
      <c r="AL14" s="30"/>
      <c r="AM14" s="31">
        <v>8</v>
      </c>
      <c r="AN14" s="31">
        <v>8</v>
      </c>
      <c r="AO14" s="31">
        <v>8</v>
      </c>
      <c r="AP14" s="31">
        <v>8</v>
      </c>
      <c r="AQ14" s="31">
        <v>8</v>
      </c>
      <c r="AR14" s="34"/>
      <c r="AS14" s="30"/>
      <c r="AT14" s="31">
        <v>8</v>
      </c>
      <c r="AU14" s="32">
        <v>8</v>
      </c>
      <c r="AV14" s="78">
        <f t="shared" si="1"/>
        <v>176</v>
      </c>
      <c r="AW14" s="78"/>
      <c r="AX14" s="79"/>
      <c r="AY14" s="80">
        <v>40</v>
      </c>
      <c r="AZ14" s="78"/>
      <c r="BA14" s="79"/>
      <c r="BB14" s="80">
        <f>IF(AV$23&lt;32,ROUNDDOWN(AY14/32,1),ROUNDDOWN(AY14/AV$23,1))</f>
        <v>1</v>
      </c>
      <c r="BC14" s="78"/>
      <c r="BD14" s="79"/>
    </row>
    <row r="15" spans="1:57" s="11" customFormat="1" ht="24" customHeight="1">
      <c r="A15" s="77" t="s">
        <v>43</v>
      </c>
      <c r="B15" s="154"/>
      <c r="C15" s="154"/>
      <c r="D15" s="154"/>
      <c r="E15" s="155"/>
      <c r="F15" s="76" t="s">
        <v>46</v>
      </c>
      <c r="G15" s="76"/>
      <c r="H15" s="76"/>
      <c r="I15" s="76"/>
      <c r="J15" s="160"/>
      <c r="K15" s="77" t="s">
        <v>48</v>
      </c>
      <c r="L15" s="154"/>
      <c r="M15" s="154"/>
      <c r="N15" s="154"/>
      <c r="O15" s="154"/>
      <c r="P15" s="155"/>
      <c r="Q15" s="30"/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2"/>
      <c r="X15" s="30"/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2"/>
      <c r="AE15" s="33"/>
      <c r="AF15" s="31">
        <v>8</v>
      </c>
      <c r="AG15" s="31">
        <v>8</v>
      </c>
      <c r="AH15" s="31">
        <v>8</v>
      </c>
      <c r="AI15" s="31">
        <v>8</v>
      </c>
      <c r="AJ15" s="31">
        <v>8</v>
      </c>
      <c r="AK15" s="34"/>
      <c r="AL15" s="30"/>
      <c r="AM15" s="31">
        <v>8</v>
      </c>
      <c r="AN15" s="31">
        <v>8</v>
      </c>
      <c r="AO15" s="31">
        <v>8</v>
      </c>
      <c r="AP15" s="31">
        <v>8</v>
      </c>
      <c r="AQ15" s="31">
        <v>8</v>
      </c>
      <c r="AR15" s="34"/>
      <c r="AS15" s="30"/>
      <c r="AT15" s="31">
        <v>8</v>
      </c>
      <c r="AU15" s="32">
        <v>8</v>
      </c>
      <c r="AV15" s="78">
        <f t="shared" si="1"/>
        <v>176</v>
      </c>
      <c r="AW15" s="78"/>
      <c r="AX15" s="79"/>
      <c r="AY15" s="80">
        <v>40</v>
      </c>
      <c r="AZ15" s="78"/>
      <c r="BA15" s="79"/>
      <c r="BB15" s="80">
        <f>IF(AV$23&lt;32,ROUNDDOWN(AY15/32,1),ROUNDDOWN(AY15/AV$23,1))</f>
        <v>1</v>
      </c>
      <c r="BC15" s="78"/>
      <c r="BD15" s="79"/>
    </row>
    <row r="16" spans="1:57" s="11" customFormat="1" ht="24" customHeight="1">
      <c r="A16" s="77" t="s">
        <v>43</v>
      </c>
      <c r="B16" s="154"/>
      <c r="C16" s="154"/>
      <c r="D16" s="154"/>
      <c r="E16" s="155"/>
      <c r="F16" s="75" t="s">
        <v>46</v>
      </c>
      <c r="G16" s="75"/>
      <c r="H16" s="75"/>
      <c r="I16" s="75"/>
      <c r="J16" s="48"/>
      <c r="K16" s="77" t="s">
        <v>48</v>
      </c>
      <c r="L16" s="154"/>
      <c r="M16" s="154"/>
      <c r="N16" s="154"/>
      <c r="O16" s="154"/>
      <c r="P16" s="155"/>
      <c r="Q16" s="30"/>
      <c r="R16" s="31">
        <v>8</v>
      </c>
      <c r="S16" s="31">
        <v>8</v>
      </c>
      <c r="T16" s="31">
        <v>8</v>
      </c>
      <c r="U16" s="31">
        <v>8</v>
      </c>
      <c r="V16" s="31">
        <v>8</v>
      </c>
      <c r="W16" s="32"/>
      <c r="X16" s="30"/>
      <c r="Y16" s="31">
        <v>8</v>
      </c>
      <c r="Z16" s="31">
        <v>8</v>
      </c>
      <c r="AA16" s="31">
        <v>8</v>
      </c>
      <c r="AB16" s="31">
        <v>8</v>
      </c>
      <c r="AC16" s="31">
        <v>8</v>
      </c>
      <c r="AD16" s="32"/>
      <c r="AE16" s="33"/>
      <c r="AF16" s="31">
        <v>8</v>
      </c>
      <c r="AG16" s="31">
        <v>8</v>
      </c>
      <c r="AH16" s="31">
        <v>8</v>
      </c>
      <c r="AI16" s="31">
        <v>8</v>
      </c>
      <c r="AJ16" s="31">
        <v>8</v>
      </c>
      <c r="AK16" s="34"/>
      <c r="AL16" s="30"/>
      <c r="AM16" s="31">
        <v>8</v>
      </c>
      <c r="AN16" s="31">
        <v>8</v>
      </c>
      <c r="AO16" s="31">
        <v>8</v>
      </c>
      <c r="AP16" s="31">
        <v>8</v>
      </c>
      <c r="AQ16" s="31">
        <v>8</v>
      </c>
      <c r="AR16" s="34"/>
      <c r="AS16" s="30"/>
      <c r="AT16" s="31">
        <v>8</v>
      </c>
      <c r="AU16" s="32">
        <v>8</v>
      </c>
      <c r="AV16" s="78">
        <f t="shared" si="1"/>
        <v>176</v>
      </c>
      <c r="AW16" s="78"/>
      <c r="AX16" s="79"/>
      <c r="AY16" s="80">
        <v>40</v>
      </c>
      <c r="AZ16" s="78"/>
      <c r="BA16" s="79"/>
      <c r="BB16" s="80">
        <f>IF(AV$23&lt;32,ROUNDDOWN(AY16/32,1),ROUNDDOWN(AY16/AV$23,1))</f>
        <v>1</v>
      </c>
      <c r="BC16" s="78"/>
      <c r="BD16" s="79"/>
    </row>
    <row r="17" spans="1:59" s="11" customFormat="1" ht="24" customHeight="1">
      <c r="A17" s="77" t="s">
        <v>43</v>
      </c>
      <c r="B17" s="154"/>
      <c r="C17" s="154"/>
      <c r="D17" s="154"/>
      <c r="E17" s="155"/>
      <c r="F17" s="75" t="s">
        <v>47</v>
      </c>
      <c r="G17" s="75"/>
      <c r="H17" s="75"/>
      <c r="I17" s="75"/>
      <c r="J17" s="161" t="s">
        <v>52</v>
      </c>
      <c r="K17" s="77" t="s">
        <v>48</v>
      </c>
      <c r="L17" s="154"/>
      <c r="M17" s="154"/>
      <c r="N17" s="154"/>
      <c r="O17" s="154"/>
      <c r="P17" s="155"/>
      <c r="Q17" s="30"/>
      <c r="R17" s="31">
        <v>6</v>
      </c>
      <c r="S17" s="31">
        <v>6</v>
      </c>
      <c r="T17" s="31">
        <v>6</v>
      </c>
      <c r="U17" s="31">
        <v>6</v>
      </c>
      <c r="V17" s="31">
        <v>6</v>
      </c>
      <c r="W17" s="32"/>
      <c r="X17" s="30"/>
      <c r="Y17" s="31">
        <v>6</v>
      </c>
      <c r="Z17" s="31">
        <v>6</v>
      </c>
      <c r="AA17" s="31">
        <v>6</v>
      </c>
      <c r="AB17" s="31">
        <v>6</v>
      </c>
      <c r="AC17" s="31">
        <v>6</v>
      </c>
      <c r="AD17" s="32"/>
      <c r="AE17" s="33"/>
      <c r="AF17" s="31">
        <v>6</v>
      </c>
      <c r="AG17" s="31">
        <v>6</v>
      </c>
      <c r="AH17" s="31">
        <v>6</v>
      </c>
      <c r="AI17" s="31">
        <v>6</v>
      </c>
      <c r="AJ17" s="31">
        <v>6</v>
      </c>
      <c r="AK17" s="34"/>
      <c r="AL17" s="30"/>
      <c r="AM17" s="31">
        <v>6</v>
      </c>
      <c r="AN17" s="31">
        <v>6</v>
      </c>
      <c r="AO17" s="31">
        <v>6</v>
      </c>
      <c r="AP17" s="31">
        <v>6</v>
      </c>
      <c r="AQ17" s="31">
        <v>6</v>
      </c>
      <c r="AR17" s="34"/>
      <c r="AS17" s="30"/>
      <c r="AT17" s="31">
        <v>6</v>
      </c>
      <c r="AU17" s="32">
        <v>6</v>
      </c>
      <c r="AV17" s="78">
        <f t="shared" si="1"/>
        <v>132</v>
      </c>
      <c r="AW17" s="78"/>
      <c r="AX17" s="79"/>
      <c r="AY17" s="80">
        <v>30</v>
      </c>
      <c r="AZ17" s="78"/>
      <c r="BA17" s="79"/>
      <c r="BB17" s="80">
        <f>IF(AV$23&lt;32,ROUNDDOWN(AY17/32,1),ROUNDDOWN(AY17/AV$23,1))</f>
        <v>0.7</v>
      </c>
      <c r="BC17" s="78"/>
      <c r="BD17" s="79"/>
    </row>
    <row r="18" spans="1:59" s="11" customFormat="1" ht="24" customHeight="1">
      <c r="A18" s="77" t="s">
        <v>44</v>
      </c>
      <c r="B18" s="154"/>
      <c r="C18" s="154"/>
      <c r="D18" s="154"/>
      <c r="E18" s="155"/>
      <c r="F18" s="76" t="s">
        <v>47</v>
      </c>
      <c r="G18" s="76"/>
      <c r="H18" s="76"/>
      <c r="I18" s="76"/>
      <c r="J18" s="49"/>
      <c r="K18" s="77" t="s">
        <v>48</v>
      </c>
      <c r="L18" s="154"/>
      <c r="M18" s="154"/>
      <c r="N18" s="154"/>
      <c r="O18" s="154"/>
      <c r="P18" s="155"/>
      <c r="Q18" s="30"/>
      <c r="R18" s="31"/>
      <c r="S18" s="31">
        <v>8</v>
      </c>
      <c r="T18" s="31"/>
      <c r="U18" s="31">
        <v>8</v>
      </c>
      <c r="V18" s="31">
        <v>8</v>
      </c>
      <c r="W18" s="32"/>
      <c r="X18" s="30"/>
      <c r="Y18" s="31"/>
      <c r="Z18" s="31">
        <v>8</v>
      </c>
      <c r="AA18" s="31"/>
      <c r="AB18" s="31">
        <v>8</v>
      </c>
      <c r="AC18" s="31">
        <v>8</v>
      </c>
      <c r="AD18" s="32"/>
      <c r="AE18" s="33"/>
      <c r="AF18" s="31"/>
      <c r="AG18" s="31">
        <v>8</v>
      </c>
      <c r="AH18" s="31"/>
      <c r="AI18" s="31">
        <v>8</v>
      </c>
      <c r="AJ18" s="31">
        <v>8</v>
      </c>
      <c r="AK18" s="34"/>
      <c r="AL18" s="30"/>
      <c r="AM18" s="31"/>
      <c r="AN18" s="31">
        <v>8</v>
      </c>
      <c r="AO18" s="31"/>
      <c r="AP18" s="31">
        <v>8</v>
      </c>
      <c r="AQ18" s="31">
        <v>8</v>
      </c>
      <c r="AR18" s="34"/>
      <c r="AS18" s="30"/>
      <c r="AT18" s="31">
        <v>8</v>
      </c>
      <c r="AU18" s="32">
        <v>8</v>
      </c>
      <c r="AV18" s="78">
        <f t="shared" si="1"/>
        <v>112</v>
      </c>
      <c r="AW18" s="78"/>
      <c r="AX18" s="79"/>
      <c r="AY18" s="80">
        <v>24</v>
      </c>
      <c r="AZ18" s="78"/>
      <c r="BA18" s="79"/>
      <c r="BB18" s="80">
        <f>IF(AV$23&lt;32,ROUNDDOWN(AY18/32,1),ROUNDDOWN(AY18/AV$23,1))</f>
        <v>0.6</v>
      </c>
      <c r="BC18" s="78"/>
      <c r="BD18" s="79"/>
    </row>
    <row r="19" spans="1:59" s="11" customFormat="1" ht="24" customHeight="1">
      <c r="A19" s="173" t="s">
        <v>56</v>
      </c>
      <c r="B19" s="154"/>
      <c r="C19" s="154"/>
      <c r="D19" s="154"/>
      <c r="E19" s="155"/>
      <c r="F19" s="75" t="s">
        <v>47</v>
      </c>
      <c r="G19" s="75"/>
      <c r="H19" s="75"/>
      <c r="I19" s="75"/>
      <c r="J19" s="48"/>
      <c r="K19" s="172" t="s">
        <v>49</v>
      </c>
      <c r="L19" s="75"/>
      <c r="M19" s="75"/>
      <c r="N19" s="75"/>
      <c r="O19" s="75"/>
      <c r="P19" s="75"/>
      <c r="Q19" s="30"/>
      <c r="R19" s="31">
        <v>6</v>
      </c>
      <c r="S19" s="31">
        <v>6</v>
      </c>
      <c r="T19" s="31">
        <v>6</v>
      </c>
      <c r="U19" s="31">
        <v>6</v>
      </c>
      <c r="V19" s="31">
        <v>6</v>
      </c>
      <c r="W19" s="32"/>
      <c r="X19" s="30"/>
      <c r="Y19" s="31">
        <v>6</v>
      </c>
      <c r="Z19" s="31">
        <v>6</v>
      </c>
      <c r="AA19" s="31">
        <v>6</v>
      </c>
      <c r="AB19" s="31">
        <v>6</v>
      </c>
      <c r="AC19" s="31">
        <v>6</v>
      </c>
      <c r="AD19" s="32"/>
      <c r="AE19" s="33"/>
      <c r="AF19" s="31">
        <v>6</v>
      </c>
      <c r="AG19" s="31">
        <v>6</v>
      </c>
      <c r="AH19" s="31">
        <v>6</v>
      </c>
      <c r="AI19" s="31">
        <v>6</v>
      </c>
      <c r="AJ19" s="31">
        <v>6</v>
      </c>
      <c r="AK19" s="34"/>
      <c r="AL19" s="30"/>
      <c r="AM19" s="31">
        <v>6</v>
      </c>
      <c r="AN19" s="31">
        <v>6</v>
      </c>
      <c r="AO19" s="31">
        <v>6</v>
      </c>
      <c r="AP19" s="31">
        <v>6</v>
      </c>
      <c r="AQ19" s="31">
        <v>6</v>
      </c>
      <c r="AR19" s="34"/>
      <c r="AS19" s="30"/>
      <c r="AT19" s="31">
        <v>6</v>
      </c>
      <c r="AU19" s="32">
        <v>6</v>
      </c>
      <c r="AV19" s="80">
        <f t="shared" ref="AV19" si="2">SUM(Q19:AU19)</f>
        <v>132</v>
      </c>
      <c r="AW19" s="78"/>
      <c r="AX19" s="79"/>
      <c r="AY19" s="80">
        <v>30</v>
      </c>
      <c r="AZ19" s="78"/>
      <c r="BA19" s="79"/>
      <c r="BB19" s="80">
        <f>IF(AV$23&lt;32,ROUNDDOWN(AY19/32,1),ROUNDDOWN(AY19/AV$23,1))</f>
        <v>0.7</v>
      </c>
      <c r="BC19" s="78"/>
      <c r="BD19" s="79"/>
    </row>
    <row r="20" spans="1:59" s="11" customFormat="1" ht="24" customHeight="1">
      <c r="A20" s="174" t="s">
        <v>57</v>
      </c>
      <c r="B20" s="111"/>
      <c r="C20" s="111"/>
      <c r="D20" s="111"/>
      <c r="E20" s="112"/>
      <c r="F20" s="170" t="s">
        <v>47</v>
      </c>
      <c r="G20" s="170"/>
      <c r="H20" s="170"/>
      <c r="I20" s="170"/>
      <c r="J20" s="171"/>
      <c r="K20" s="169" t="s">
        <v>49</v>
      </c>
      <c r="L20" s="170"/>
      <c r="M20" s="170"/>
      <c r="N20" s="170"/>
      <c r="O20" s="170"/>
      <c r="P20" s="110"/>
      <c r="Q20" s="164"/>
      <c r="R20" s="165">
        <v>8</v>
      </c>
      <c r="S20" s="165"/>
      <c r="T20" s="165">
        <v>8</v>
      </c>
      <c r="U20" s="165"/>
      <c r="V20" s="165">
        <v>8</v>
      </c>
      <c r="W20" s="166"/>
      <c r="X20" s="164"/>
      <c r="Y20" s="165">
        <v>8</v>
      </c>
      <c r="Z20" s="165"/>
      <c r="AA20" s="165">
        <v>8</v>
      </c>
      <c r="AB20" s="165"/>
      <c r="AC20" s="165">
        <v>8</v>
      </c>
      <c r="AD20" s="166"/>
      <c r="AE20" s="167"/>
      <c r="AF20" s="165">
        <v>8</v>
      </c>
      <c r="AG20" s="165"/>
      <c r="AH20" s="165">
        <v>8</v>
      </c>
      <c r="AI20" s="165"/>
      <c r="AJ20" s="165">
        <v>8</v>
      </c>
      <c r="AK20" s="168"/>
      <c r="AL20" s="164"/>
      <c r="AM20" s="165">
        <v>8</v>
      </c>
      <c r="AN20" s="165"/>
      <c r="AO20" s="165">
        <v>8</v>
      </c>
      <c r="AP20" s="165"/>
      <c r="AQ20" s="165">
        <v>8</v>
      </c>
      <c r="AR20" s="168"/>
      <c r="AS20" s="164"/>
      <c r="AT20" s="165">
        <v>6</v>
      </c>
      <c r="AU20" s="166">
        <v>6</v>
      </c>
      <c r="AV20" s="70">
        <f t="shared" si="1"/>
        <v>108</v>
      </c>
      <c r="AW20" s="70"/>
      <c r="AX20" s="71"/>
      <c r="AY20" s="163"/>
      <c r="AZ20" s="70"/>
      <c r="BA20" s="71"/>
      <c r="BB20" s="163">
        <f>IF(AV$23&lt;32,ROUNDDOWN(AY20/32,1),ROUNDDOWN(AY20/AV$23,1))</f>
        <v>0</v>
      </c>
      <c r="BC20" s="70"/>
      <c r="BD20" s="71"/>
    </row>
    <row r="21" spans="1:59" s="11" customFormat="1" ht="24" customHeight="1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37">
        <f>SUM(Q10:Q20)</f>
        <v>0</v>
      </c>
      <c r="R21" s="38">
        <f t="shared" ref="R21:AU21" si="3">SUM(R10:R20)</f>
        <v>76</v>
      </c>
      <c r="S21" s="38">
        <f t="shared" si="3"/>
        <v>76</v>
      </c>
      <c r="T21" s="38">
        <f t="shared" si="3"/>
        <v>76</v>
      </c>
      <c r="U21" s="38">
        <f t="shared" si="3"/>
        <v>76</v>
      </c>
      <c r="V21" s="38">
        <f t="shared" si="3"/>
        <v>84</v>
      </c>
      <c r="W21" s="39">
        <f t="shared" si="3"/>
        <v>0</v>
      </c>
      <c r="X21" s="37">
        <f t="shared" si="3"/>
        <v>0</v>
      </c>
      <c r="Y21" s="38">
        <f t="shared" si="3"/>
        <v>76</v>
      </c>
      <c r="Z21" s="38">
        <f t="shared" si="3"/>
        <v>76</v>
      </c>
      <c r="AA21" s="38">
        <f t="shared" si="3"/>
        <v>76</v>
      </c>
      <c r="AB21" s="38">
        <f t="shared" si="3"/>
        <v>76</v>
      </c>
      <c r="AC21" s="38">
        <f t="shared" si="3"/>
        <v>84</v>
      </c>
      <c r="AD21" s="39">
        <f t="shared" si="3"/>
        <v>0</v>
      </c>
      <c r="AE21" s="40">
        <f t="shared" si="3"/>
        <v>0</v>
      </c>
      <c r="AF21" s="38">
        <f t="shared" si="3"/>
        <v>76</v>
      </c>
      <c r="AG21" s="38">
        <f t="shared" si="3"/>
        <v>76</v>
      </c>
      <c r="AH21" s="38">
        <f t="shared" si="3"/>
        <v>76</v>
      </c>
      <c r="AI21" s="38">
        <f t="shared" si="3"/>
        <v>76</v>
      </c>
      <c r="AJ21" s="38">
        <f t="shared" si="3"/>
        <v>84</v>
      </c>
      <c r="AK21" s="41">
        <f t="shared" si="3"/>
        <v>0</v>
      </c>
      <c r="AL21" s="37">
        <f t="shared" si="3"/>
        <v>0</v>
      </c>
      <c r="AM21" s="38">
        <f t="shared" si="3"/>
        <v>76</v>
      </c>
      <c r="AN21" s="38">
        <f t="shared" si="3"/>
        <v>76</v>
      </c>
      <c r="AO21" s="38">
        <f>SUM(AO10:AO20)</f>
        <v>76</v>
      </c>
      <c r="AP21" s="38">
        <f t="shared" si="3"/>
        <v>76</v>
      </c>
      <c r="AQ21" s="38">
        <f>SUM(AQ10:AQ20)</f>
        <v>84</v>
      </c>
      <c r="AR21" s="41">
        <f t="shared" si="3"/>
        <v>0</v>
      </c>
      <c r="AS21" s="37">
        <f t="shared" si="3"/>
        <v>0</v>
      </c>
      <c r="AT21" s="38">
        <f t="shared" si="3"/>
        <v>82</v>
      </c>
      <c r="AU21" s="39">
        <f t="shared" si="3"/>
        <v>82</v>
      </c>
      <c r="AV21" s="64">
        <f>SUM(Q21:AU21)</f>
        <v>1716</v>
      </c>
      <c r="AW21" s="64"/>
      <c r="AX21" s="65"/>
      <c r="AY21" s="66">
        <f t="shared" ref="AY21" si="4">+AV21/4</f>
        <v>429</v>
      </c>
      <c r="AZ21" s="64"/>
      <c r="BA21" s="65"/>
      <c r="BB21" s="66">
        <f>SUM(BB10:BD20)</f>
        <v>9</v>
      </c>
      <c r="BC21" s="64"/>
      <c r="BD21" s="65"/>
      <c r="BE21" s="23"/>
    </row>
    <row r="22" spans="1:59" s="11" customFormat="1" ht="24" customHeight="1">
      <c r="A22" s="67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15"/>
      <c r="R22" s="13">
        <v>8</v>
      </c>
      <c r="S22" s="13">
        <v>8</v>
      </c>
      <c r="T22" s="13">
        <v>8</v>
      </c>
      <c r="U22" s="13">
        <v>8</v>
      </c>
      <c r="V22" s="13">
        <v>8</v>
      </c>
      <c r="W22" s="14"/>
      <c r="X22" s="15"/>
      <c r="Y22" s="13">
        <v>8</v>
      </c>
      <c r="Z22" s="13">
        <v>8</v>
      </c>
      <c r="AA22" s="13">
        <v>8</v>
      </c>
      <c r="AB22" s="13">
        <v>8</v>
      </c>
      <c r="AC22" s="13">
        <v>8</v>
      </c>
      <c r="AD22" s="14"/>
      <c r="AE22" s="16"/>
      <c r="AF22" s="13">
        <v>8</v>
      </c>
      <c r="AG22" s="13">
        <v>8</v>
      </c>
      <c r="AH22" s="13">
        <v>8</v>
      </c>
      <c r="AI22" s="13">
        <v>8</v>
      </c>
      <c r="AJ22" s="13">
        <v>8</v>
      </c>
      <c r="AK22" s="17"/>
      <c r="AL22" s="15"/>
      <c r="AM22" s="13">
        <v>8</v>
      </c>
      <c r="AN22" s="13">
        <v>8</v>
      </c>
      <c r="AO22" s="13">
        <v>8</v>
      </c>
      <c r="AP22" s="13">
        <v>8</v>
      </c>
      <c r="AQ22" s="13">
        <v>8</v>
      </c>
      <c r="AR22" s="17"/>
      <c r="AS22" s="15"/>
      <c r="AT22" s="13">
        <v>8</v>
      </c>
      <c r="AU22" s="14">
        <v>8</v>
      </c>
      <c r="AV22" s="70">
        <f>SUM(Q22:AU22)</f>
        <v>176</v>
      </c>
      <c r="AW22" s="70"/>
      <c r="AX22" s="71"/>
      <c r="AY22" s="72"/>
      <c r="AZ22" s="73"/>
      <c r="BA22" s="74"/>
      <c r="BB22" s="72"/>
      <c r="BC22" s="73"/>
      <c r="BD22" s="74"/>
    </row>
    <row r="23" spans="1:59" s="11" customFormat="1" ht="24" customHeight="1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/>
      <c r="AV23" s="60">
        <v>40</v>
      </c>
      <c r="AW23" s="61"/>
      <c r="AX23" s="61"/>
      <c r="AY23" s="61"/>
      <c r="AZ23" s="61"/>
      <c r="BA23" s="61"/>
      <c r="BB23" s="24" t="s">
        <v>18</v>
      </c>
      <c r="BC23" s="42"/>
      <c r="BD23" s="43"/>
      <c r="BE23" s="23"/>
    </row>
    <row r="24" spans="1:59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9"/>
      <c r="AX24" s="9"/>
      <c r="AY24" s="9"/>
      <c r="AZ24" s="9"/>
      <c r="BA24" s="9"/>
      <c r="BB24" s="9"/>
      <c r="BC24" s="9"/>
      <c r="BD24" s="9"/>
    </row>
    <row r="25" spans="1:59" s="5" customFormat="1" ht="13.5">
      <c r="A25" s="53" t="s">
        <v>11</v>
      </c>
      <c r="B25" s="53"/>
      <c r="C25" s="62" t="s">
        <v>10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45"/>
      <c r="BF25" s="45"/>
      <c r="BG25" s="45"/>
    </row>
    <row r="26" spans="1:59" s="5" customFormat="1" ht="13.5" customHeight="1">
      <c r="A26" s="53" t="s">
        <v>20</v>
      </c>
      <c r="B26" s="53"/>
      <c r="C26" s="63" t="s">
        <v>25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46"/>
      <c r="BF26" s="46"/>
      <c r="BG26" s="46"/>
    </row>
    <row r="27" spans="1:59" s="5" customFormat="1" ht="13.5">
      <c r="A27" s="53"/>
      <c r="B27" s="5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46"/>
      <c r="BF27" s="46"/>
      <c r="BG27" s="46"/>
    </row>
    <row r="28" spans="1:59" s="5" customFormat="1" ht="13.5" customHeight="1">
      <c r="A28" s="53" t="s">
        <v>21</v>
      </c>
      <c r="B28" s="53"/>
      <c r="C28" s="54" t="s">
        <v>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47"/>
      <c r="BF28" s="47"/>
      <c r="BG28" s="47"/>
    </row>
    <row r="29" spans="1:59" s="5" customFormat="1" ht="13.5">
      <c r="A29" s="5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47"/>
      <c r="BF29" s="47"/>
      <c r="BG29" s="47"/>
    </row>
    <row r="30" spans="1:59" s="5" customFormat="1" ht="13.5" customHeight="1">
      <c r="A30" s="53" t="s">
        <v>22</v>
      </c>
      <c r="B30" s="53"/>
      <c r="C30" s="55" t="s">
        <v>28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45"/>
      <c r="BF30" s="45"/>
      <c r="BG30" s="45"/>
    </row>
    <row r="31" spans="1:59" s="5" customFormat="1" ht="13.5">
      <c r="A31" s="53"/>
      <c r="B31" s="53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45"/>
      <c r="BF31" s="45"/>
      <c r="BG31" s="45"/>
    </row>
    <row r="32" spans="1:59" ht="14.25"/>
    <row r="33" ht="14.25"/>
  </sheetData>
  <mergeCells count="119">
    <mergeCell ref="A19:E19"/>
    <mergeCell ref="F19:I19"/>
    <mergeCell ref="K19:P19"/>
    <mergeCell ref="AV19:AX19"/>
    <mergeCell ref="AY19:BA19"/>
    <mergeCell ref="BB19:BD19"/>
    <mergeCell ref="A28:B28"/>
    <mergeCell ref="C28:BD29"/>
    <mergeCell ref="A29:B29"/>
    <mergeCell ref="A30:B30"/>
    <mergeCell ref="C30:BD31"/>
    <mergeCell ref="A31:B31"/>
    <mergeCell ref="A23:AU23"/>
    <mergeCell ref="AV23:BA23"/>
    <mergeCell ref="A25:B25"/>
    <mergeCell ref="C25:BD25"/>
    <mergeCell ref="A26:B26"/>
    <mergeCell ref="C26:BD27"/>
    <mergeCell ref="A27:B27"/>
    <mergeCell ref="A21:P21"/>
    <mergeCell ref="AV21:AX21"/>
    <mergeCell ref="AY21:BA21"/>
    <mergeCell ref="BB21:BD21"/>
    <mergeCell ref="A22:P22"/>
    <mergeCell ref="AV22:AX22"/>
    <mergeCell ref="AY22:BA22"/>
    <mergeCell ref="BB22:BD22"/>
    <mergeCell ref="A20:E20"/>
    <mergeCell ref="F20:I20"/>
    <mergeCell ref="K20:P20"/>
    <mergeCell ref="AV20:AX20"/>
    <mergeCell ref="AY20:BA20"/>
    <mergeCell ref="BB20:BD20"/>
    <mergeCell ref="A18:E18"/>
    <mergeCell ref="F18:I18"/>
    <mergeCell ref="K18:P18"/>
    <mergeCell ref="AV18:AX18"/>
    <mergeCell ref="AY18:BA18"/>
    <mergeCell ref="BB18:BD18"/>
    <mergeCell ref="A17:E17"/>
    <mergeCell ref="F17:I17"/>
    <mergeCell ref="K17:P17"/>
    <mergeCell ref="AV17:AX17"/>
    <mergeCell ref="AY17:BA17"/>
    <mergeCell ref="BB17:BD17"/>
    <mergeCell ref="A16:E16"/>
    <mergeCell ref="F16:I16"/>
    <mergeCell ref="K16:P16"/>
    <mergeCell ref="AV16:AX16"/>
    <mergeCell ref="AY16:BA16"/>
    <mergeCell ref="BB16:BD16"/>
    <mergeCell ref="A15:E15"/>
    <mergeCell ref="F15:I15"/>
    <mergeCell ref="K15:P15"/>
    <mergeCell ref="AV15:AX15"/>
    <mergeCell ref="AY15:BA15"/>
    <mergeCell ref="BB15:BD15"/>
    <mergeCell ref="A14:E14"/>
    <mergeCell ref="F14:I14"/>
    <mergeCell ref="K14:P14"/>
    <mergeCell ref="AV14:AX14"/>
    <mergeCell ref="AY14:BA14"/>
    <mergeCell ref="BB14:BD14"/>
    <mergeCell ref="A13:E13"/>
    <mergeCell ref="F13:I13"/>
    <mergeCell ref="K13:P13"/>
    <mergeCell ref="AV13:AX13"/>
    <mergeCell ref="AY13:BA13"/>
    <mergeCell ref="BB13:BD13"/>
    <mergeCell ref="A12:E12"/>
    <mergeCell ref="F12:I12"/>
    <mergeCell ref="K12:P12"/>
    <mergeCell ref="AV12:AX12"/>
    <mergeCell ref="AY12:BA12"/>
    <mergeCell ref="BB12:BD12"/>
    <mergeCell ref="A11:E11"/>
    <mergeCell ref="F11:I11"/>
    <mergeCell ref="K11:P11"/>
    <mergeCell ref="AV11:AX11"/>
    <mergeCell ref="AY11:BA11"/>
    <mergeCell ref="BB11:BD11"/>
    <mergeCell ref="A10:E10"/>
    <mergeCell ref="F10:I10"/>
    <mergeCell ref="K10:P10"/>
    <mergeCell ref="AV10:AX10"/>
    <mergeCell ref="AY10:BA10"/>
    <mergeCell ref="BB10:BD10"/>
    <mergeCell ref="AE7:AK7"/>
    <mergeCell ref="AL7:AR7"/>
    <mergeCell ref="AS7:AU7"/>
    <mergeCell ref="AV7:AX9"/>
    <mergeCell ref="AY7:BA9"/>
    <mergeCell ref="BB7:BD9"/>
    <mergeCell ref="A7:E9"/>
    <mergeCell ref="F7:I9"/>
    <mergeCell ref="J7:J9"/>
    <mergeCell ref="K7:P9"/>
    <mergeCell ref="Q7:W7"/>
    <mergeCell ref="X7:AD7"/>
    <mergeCell ref="A5:I5"/>
    <mergeCell ref="J5:R6"/>
    <mergeCell ref="S5:AA6"/>
    <mergeCell ref="AB5:AJ6"/>
    <mergeCell ref="AK5:AV6"/>
    <mergeCell ref="AW5:BD6"/>
    <mergeCell ref="A6:I6"/>
    <mergeCell ref="A4:I4"/>
    <mergeCell ref="J4:R4"/>
    <mergeCell ref="S4:AA4"/>
    <mergeCell ref="AB4:AJ4"/>
    <mergeCell ref="AK4:AV4"/>
    <mergeCell ref="AW4:BD4"/>
    <mergeCell ref="E1:AY1"/>
    <mergeCell ref="A2:E2"/>
    <mergeCell ref="G2:I2"/>
    <mergeCell ref="A3:I3"/>
    <mergeCell ref="J3:AA3"/>
    <mergeCell ref="AB3:AJ3"/>
    <mergeCell ref="AK3:BD3"/>
  </mergeCells>
  <phoneticPr fontId="2"/>
  <conditionalFormatting sqref="BB21:BD21 Q10:BA18 Q20:BA22">
    <cfRule type="cellIs" dxfId="38" priority="6" stopIfTrue="1" operator="equal">
      <formula>0</formula>
    </cfRule>
  </conditionalFormatting>
  <conditionalFormatting sqref="BB10:BD18 BB20:BD20">
    <cfRule type="cellIs" dxfId="37" priority="7" stopIfTrue="1" operator="equal">
      <formula>0</formula>
    </cfRule>
    <cfRule type="cellIs" dxfId="36" priority="8" stopIfTrue="1" operator="greaterThan">
      <formula>1</formula>
    </cfRule>
  </conditionalFormatting>
  <conditionalFormatting sqref="AV23:BA23">
    <cfRule type="cellIs" dxfId="35" priority="9" stopIfTrue="1" operator="equal">
      <formula>0</formula>
    </cfRule>
  </conditionalFormatting>
  <conditionalFormatting sqref="A2:E2">
    <cfRule type="cellIs" dxfId="34" priority="4" operator="equal">
      <formula>0</formula>
    </cfRule>
  </conditionalFormatting>
  <conditionalFormatting sqref="G2:I2">
    <cfRule type="cellIs" dxfId="33" priority="5" operator="equal">
      <formula>0</formula>
    </cfRule>
  </conditionalFormatting>
  <conditionalFormatting sqref="Q19:BA19">
    <cfRule type="cellIs" dxfId="29" priority="1" stopIfTrue="1" operator="equal">
      <formula>0</formula>
    </cfRule>
  </conditionalFormatting>
  <conditionalFormatting sqref="BB19:BD19">
    <cfRule type="cellIs" dxfId="28" priority="2" stopIfTrue="1" operator="equal">
      <formula>0</formula>
    </cfRule>
    <cfRule type="cellIs" dxfId="27" priority="3" stopIfTrue="1" operator="greaterThan">
      <formula>1</formula>
    </cfRule>
  </conditionalFormatting>
  <dataValidations count="1">
    <dataValidation type="list" allowBlank="1" showInputMessage="1" showErrorMessage="1" sqref="F10:I20">
      <formula1>"常勤・専従,常勤・兼務,非常勤・専従,非常勤・兼務"</formula1>
    </dataValidation>
  </dataValidations>
  <printOptions horizontalCentered="1"/>
  <pageMargins left="0.39370078740157483" right="0.19685039370078741" top="0.59055118110236227" bottom="0" header="0.39370078740157483" footer="0.39370078740157483"/>
  <pageSetup paperSize="9" scale="7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勤務形態一覧表（実施月の体制）</vt:lpstr>
      <vt:lpstr>勤務形態一覧表（実施月の1ヶ月前） </vt:lpstr>
      <vt:lpstr>勤務形態一覧表（実施月の2ヶ月前） </vt:lpstr>
      <vt:lpstr>記載例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仙台市</cp:lastModifiedBy>
  <cp:lastPrinted>2013-11-12T03:08:38Z</cp:lastPrinted>
  <dcterms:created xsi:type="dcterms:W3CDTF">2006-06-14T03:20:38Z</dcterms:created>
  <dcterms:modified xsi:type="dcterms:W3CDTF">2023-08-28T04:42:02Z</dcterms:modified>
</cp:coreProperties>
</file>