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acnt202om\seisaku_share2023\調査統計係\31 刊行物・ホームページ\【重要】統計時報\定期資料\322 時報25年4月\05 HP\HP用\"/>
    </mc:Choice>
  </mc:AlternateContent>
  <bookViews>
    <workbookView xWindow="14385" yWindow="-15" windowWidth="14430" windowHeight="12780"/>
  </bookViews>
  <sheets>
    <sheet name="１全国主要指標" sheetId="4" r:id="rId1"/>
    <sheet name="2仙台市勢主要指標" sheetId="5" r:id="rId2"/>
  </sheets>
  <definedNames>
    <definedName name="HTML_CodePage" hidden="1">932</definedName>
    <definedName name="HTML_Control" localSheetId="1" hidden="1">{"'2仙台市勢主要指標'!$A$1:$K$25"}</definedName>
    <definedName name="HTML_Control" hidden="1">{"'１全国主要指標'!$A$1:$K$26"}</definedName>
    <definedName name="HTML_Description" hidden="1">""</definedName>
    <definedName name="HTML_Email" hidden="1">""</definedName>
    <definedName name="HTML_Header" localSheetId="1" hidden="1">"2  仙台市勢主要指標"</definedName>
    <definedName name="HTML_Header" hidden="1">"１  全国主要指標"</definedName>
    <definedName name="HTML_LastUpdate" hidden="1">"99/12/29"</definedName>
    <definedName name="HTML_LineAfter" hidden="1">FALSE</definedName>
    <definedName name="HTML_LineBefore" hidden="1">FALSE</definedName>
    <definedName name="HTML_Name" hidden="1">"情報統計課"</definedName>
    <definedName name="HTML_OBDlg2" hidden="1">TRUE</definedName>
    <definedName name="HTML_OBDlg4" hidden="1">TRUE</definedName>
    <definedName name="HTML_OS" hidden="1">0</definedName>
    <definedName name="HTML_PathFile" localSheetId="1" hidden="1">"C:\homepage\hpexcel\2仙台市勢主要指標.htm"</definedName>
    <definedName name="HTML_PathFile" hidden="1">"C:\homepage\hpexcel\1全国主要指標.htm"</definedName>
    <definedName name="HTML_Title" localSheetId="1" hidden="1">"02-1"</definedName>
    <definedName name="HTML_Title" hidden="1">"01-1"</definedName>
    <definedName name="_xlnm.Print_Area" localSheetId="0">'１全国主要指標'!$A$2:$V$28</definedName>
    <definedName name="_xlnm.Print_Area" localSheetId="1">'2仙台市勢主要指標'!$A$2:$X$28</definedName>
  </definedNames>
  <calcPr calcId="162913"/>
</workbook>
</file>

<file path=xl/calcChain.xml><?xml version="1.0" encoding="utf-8"?>
<calcChain xmlns="http://schemas.openxmlformats.org/spreadsheetml/2006/main">
  <c r="X9" i="5" l="1"/>
  <c r="X10" i="5"/>
  <c r="X11" i="5"/>
  <c r="X12" i="5"/>
  <c r="X13" i="5"/>
  <c r="X14" i="5"/>
  <c r="X16" i="5"/>
  <c r="X17" i="5"/>
  <c r="X18" i="5"/>
  <c r="X19" i="5"/>
  <c r="X20" i="5"/>
  <c r="X21" i="5"/>
  <c r="X22" i="5"/>
  <c r="X23" i="5"/>
  <c r="X24" i="5"/>
  <c r="X25" i="5"/>
  <c r="X26" i="5"/>
  <c r="X27" i="5"/>
  <c r="X8" i="5"/>
  <c r="V9" i="4"/>
  <c r="V10" i="4"/>
  <c r="V11" i="4"/>
  <c r="V12" i="4"/>
  <c r="V13" i="4"/>
  <c r="V14" i="4"/>
  <c r="V25" i="4"/>
  <c r="V26" i="4"/>
  <c r="V27" i="4"/>
  <c r="V8" i="4"/>
</calcChain>
</file>

<file path=xl/sharedStrings.xml><?xml version="1.0" encoding="utf-8"?>
<sst xmlns="http://schemas.openxmlformats.org/spreadsheetml/2006/main" count="311" uniqueCount="213">
  <si>
    <t>推計人口</t>
  </si>
  <si>
    <t>販売額</t>
  </si>
  <si>
    <t>建築着工</t>
  </si>
  <si>
    <t>生産指数</t>
  </si>
  <si>
    <t>百貨店</t>
  </si>
  <si>
    <t>万人</t>
  </si>
  <si>
    <t>倍</t>
  </si>
  <si>
    <t>億円</t>
    <phoneticPr fontId="6"/>
  </si>
  <si>
    <t>建築物
床面積</t>
    <rPh sb="2" eb="3">
      <t>ブツ</t>
    </rPh>
    <phoneticPr fontId="5"/>
  </si>
  <si>
    <t>鉱工業指数（製造工業）</t>
    <rPh sb="3" eb="5">
      <t>シスウ</t>
    </rPh>
    <phoneticPr fontId="5"/>
  </si>
  <si>
    <t>公共機関
か ら の
受注工事</t>
    <rPh sb="2" eb="4">
      <t>キカン</t>
    </rPh>
    <rPh sb="11" eb="13">
      <t>ジュチュウ</t>
    </rPh>
    <phoneticPr fontId="5"/>
  </si>
  <si>
    <t>１ 全国主要指標</t>
    <rPh sb="2" eb="4">
      <t>ゼンコク</t>
    </rPh>
    <rPh sb="4" eb="6">
      <t>シュヨウ</t>
    </rPh>
    <rPh sb="6" eb="8">
      <t>シヒョウ</t>
    </rPh>
    <phoneticPr fontId="6"/>
  </si>
  <si>
    <t>貿易(通関実績）</t>
    <rPh sb="0" eb="2">
      <t>ボウエキ</t>
    </rPh>
    <rPh sb="3" eb="5">
      <t>ツウカン</t>
    </rPh>
    <rPh sb="5" eb="7">
      <t>ジッセキ</t>
    </rPh>
    <phoneticPr fontId="5"/>
  </si>
  <si>
    <t>景気動向
指　　数
(先行)</t>
    <rPh sb="0" eb="2">
      <t>ケイキ</t>
    </rPh>
    <rPh sb="2" eb="4">
      <t>ドウコウ</t>
    </rPh>
    <rPh sb="5" eb="6">
      <t>ユビ</t>
    </rPh>
    <rPh sb="8" eb="9">
      <t>カズ</t>
    </rPh>
    <rPh sb="11" eb="12">
      <t>サキ</t>
    </rPh>
    <rPh sb="12" eb="13">
      <t>イ</t>
    </rPh>
    <phoneticPr fontId="5"/>
  </si>
  <si>
    <t>国内銀行(銀行勘定)</t>
    <rPh sb="0" eb="2">
      <t>コクナイ</t>
    </rPh>
    <rPh sb="2" eb="4">
      <t>ギンコウ</t>
    </rPh>
    <rPh sb="5" eb="7">
      <t>ギンコウ</t>
    </rPh>
    <rPh sb="7" eb="9">
      <t>カンジョウ</t>
    </rPh>
    <phoneticPr fontId="5"/>
  </si>
  <si>
    <t>国内企業
物価指数</t>
    <rPh sb="0" eb="2">
      <t>コクナイ</t>
    </rPh>
    <rPh sb="2" eb="4">
      <t>キギョウ</t>
    </rPh>
    <rPh sb="5" eb="7">
      <t>ブッカ</t>
    </rPh>
    <rPh sb="7" eb="9">
      <t>シスウ</t>
    </rPh>
    <phoneticPr fontId="5"/>
  </si>
  <si>
    <t>輸出額</t>
    <rPh sb="0" eb="3">
      <t>ユシュツガク</t>
    </rPh>
    <phoneticPr fontId="5"/>
  </si>
  <si>
    <t>輸入額</t>
    <rPh sb="0" eb="3">
      <t>ユニュウガク</t>
    </rPh>
    <phoneticPr fontId="5"/>
  </si>
  <si>
    <t>預金残高</t>
    <rPh sb="0" eb="2">
      <t>ヨキン</t>
    </rPh>
    <rPh sb="2" eb="4">
      <t>ザンダカ</t>
    </rPh>
    <phoneticPr fontId="5"/>
  </si>
  <si>
    <t>貸出残高</t>
    <rPh sb="0" eb="2">
      <t>カシダシ</t>
    </rPh>
    <rPh sb="2" eb="4">
      <t>ザンダカ</t>
    </rPh>
    <phoneticPr fontId="5"/>
  </si>
  <si>
    <t>消費支出</t>
  </si>
  <si>
    <t>財務省</t>
    <rPh sb="0" eb="2">
      <t>ザイム</t>
    </rPh>
    <rPh sb="2" eb="3">
      <t>オオクラショウ</t>
    </rPh>
    <phoneticPr fontId="5"/>
  </si>
  <si>
    <t>内閣府</t>
    <rPh sb="0" eb="2">
      <t>ナイカク</t>
    </rPh>
    <rPh sb="2" eb="3">
      <t>フ</t>
    </rPh>
    <phoneticPr fontId="12"/>
  </si>
  <si>
    <t>日本銀行</t>
    <rPh sb="0" eb="2">
      <t>ニホン</t>
    </rPh>
    <rPh sb="2" eb="4">
      <t>ギンコウ</t>
    </rPh>
    <phoneticPr fontId="5"/>
  </si>
  <si>
    <t>総務省統計局</t>
    <rPh sb="0" eb="2">
      <t>ソウムチョウ</t>
    </rPh>
    <rPh sb="2" eb="3">
      <t>ショウ</t>
    </rPh>
    <rPh sb="3" eb="5">
      <t>トウケイ</t>
    </rPh>
    <rPh sb="5" eb="6">
      <t>キョク</t>
    </rPh>
    <phoneticPr fontId="5"/>
  </si>
  <si>
    <t>（ 単　位 ）</t>
    <rPh sb="2" eb="5">
      <t>タンイ</t>
    </rPh>
    <phoneticPr fontId="5"/>
  </si>
  <si>
    <t>億円</t>
    <rPh sb="1" eb="2">
      <t>エン</t>
    </rPh>
    <phoneticPr fontId="5"/>
  </si>
  <si>
    <t>10億円</t>
  </si>
  <si>
    <t>-</t>
  </si>
  <si>
    <t>新設住宅着工戸数</t>
    <rPh sb="0" eb="2">
      <t>シンセツ</t>
    </rPh>
    <rPh sb="2" eb="4">
      <t>ジュウタク</t>
    </rPh>
    <rPh sb="4" eb="6">
      <t>チャッコウ</t>
    </rPh>
    <rPh sb="6" eb="8">
      <t>コスウ</t>
    </rPh>
    <phoneticPr fontId="5"/>
  </si>
  <si>
    <t>年・月</t>
    <rPh sb="0" eb="1">
      <t>ネン</t>
    </rPh>
    <rPh sb="2" eb="3">
      <t>ツキ</t>
    </rPh>
    <phoneticPr fontId="5"/>
  </si>
  <si>
    <t>仙台空港の
貨物取扱量</t>
    <rPh sb="0" eb="2">
      <t>センダイ</t>
    </rPh>
    <rPh sb="2" eb="4">
      <t>クウコウ</t>
    </rPh>
    <rPh sb="6" eb="8">
      <t>カモツ</t>
    </rPh>
    <rPh sb="8" eb="9">
      <t>ト</t>
    </rPh>
    <rPh sb="9" eb="10">
      <t>トリアツカイ</t>
    </rPh>
    <rPh sb="10" eb="11">
      <t>リョウ</t>
    </rPh>
    <phoneticPr fontId="5"/>
  </si>
  <si>
    <t>金融機関勘定</t>
    <rPh sb="0" eb="2">
      <t>キンユウ</t>
    </rPh>
    <rPh sb="2" eb="4">
      <t>キカン</t>
    </rPh>
    <rPh sb="4" eb="6">
      <t>カンジョウ</t>
    </rPh>
    <phoneticPr fontId="5"/>
  </si>
  <si>
    <t>消費者物価指数</t>
    <rPh sb="0" eb="3">
      <t>ショウヒシャ</t>
    </rPh>
    <rPh sb="3" eb="5">
      <t>ブッカ</t>
    </rPh>
    <rPh sb="5" eb="7">
      <t>シスウ</t>
    </rPh>
    <phoneticPr fontId="5"/>
  </si>
  <si>
    <t>家計</t>
    <rPh sb="0" eb="2">
      <t>カケイ</t>
    </rPh>
    <phoneticPr fontId="5"/>
  </si>
  <si>
    <t>総数</t>
    <rPh sb="0" eb="2">
      <t>ソウスウ</t>
    </rPh>
    <phoneticPr fontId="5"/>
  </si>
  <si>
    <t>積荷</t>
    <rPh sb="0" eb="1">
      <t>ツ</t>
    </rPh>
    <rPh sb="1" eb="2">
      <t>ニモツ</t>
    </rPh>
    <phoneticPr fontId="5"/>
  </si>
  <si>
    <t>降荷</t>
    <rPh sb="0" eb="1">
      <t>オ</t>
    </rPh>
    <rPh sb="1" eb="2">
      <t>ニモツ</t>
    </rPh>
    <phoneticPr fontId="5"/>
  </si>
  <si>
    <t>件数</t>
    <rPh sb="0" eb="2">
      <t>ケンスウ</t>
    </rPh>
    <phoneticPr fontId="5"/>
  </si>
  <si>
    <t>負債金額</t>
    <rPh sb="0" eb="2">
      <t>フサイ</t>
    </rPh>
    <rPh sb="2" eb="4">
      <t>キンガク</t>
    </rPh>
    <phoneticPr fontId="5"/>
  </si>
  <si>
    <t>預金</t>
    <rPh sb="0" eb="2">
      <t>ヨキン</t>
    </rPh>
    <phoneticPr fontId="5"/>
  </si>
  <si>
    <t>貸付金</t>
    <rPh sb="0" eb="3">
      <t>カシツケキン</t>
    </rPh>
    <phoneticPr fontId="5"/>
  </si>
  <si>
    <t>総合</t>
    <rPh sb="0" eb="2">
      <t>ソウゴウ</t>
    </rPh>
    <phoneticPr fontId="5"/>
  </si>
  <si>
    <t>食料</t>
    <rPh sb="0" eb="2">
      <t>ショクリョウ</t>
    </rPh>
    <phoneticPr fontId="5"/>
  </si>
  <si>
    <t>消費支出</t>
    <rPh sb="0" eb="2">
      <t>ショウヒ</t>
    </rPh>
    <rPh sb="2" eb="4">
      <t>シシュツ</t>
    </rPh>
    <phoneticPr fontId="5"/>
  </si>
  <si>
    <t>経済産業省</t>
    <rPh sb="0" eb="2">
      <t>ケイザイ</t>
    </rPh>
    <rPh sb="2" eb="5">
      <t>サンギョウショウ</t>
    </rPh>
    <phoneticPr fontId="5"/>
  </si>
  <si>
    <t>国土交通省</t>
    <rPh sb="0" eb="2">
      <t>コクド</t>
    </rPh>
    <rPh sb="2" eb="5">
      <t>コウツウショウ</t>
    </rPh>
    <phoneticPr fontId="5"/>
  </si>
  <si>
    <t>東京商工リサーチ</t>
    <rPh sb="0" eb="2">
      <t>トウキョウ</t>
    </rPh>
    <rPh sb="2" eb="4">
      <t>ショウコウ</t>
    </rPh>
    <phoneticPr fontId="5"/>
  </si>
  <si>
    <t>宮城県銀行協会</t>
    <rPh sb="0" eb="3">
      <t>ミヤギケン</t>
    </rPh>
    <rPh sb="3" eb="5">
      <t>ギンコウ</t>
    </rPh>
    <rPh sb="5" eb="7">
      <t>キョウカイ</t>
    </rPh>
    <phoneticPr fontId="5"/>
  </si>
  <si>
    <t>世帯</t>
  </si>
  <si>
    <t>人</t>
  </si>
  <si>
    <t>百万円</t>
  </si>
  <si>
    <t>件</t>
    <rPh sb="0" eb="1">
      <t>ケンスウ</t>
    </rPh>
    <phoneticPr fontId="5"/>
  </si>
  <si>
    <t>万円</t>
    <rPh sb="0" eb="2">
      <t>マンエン</t>
    </rPh>
    <phoneticPr fontId="5"/>
  </si>
  <si>
    <t>百万円</t>
    <rPh sb="0" eb="1">
      <t>ヒャク</t>
    </rPh>
    <rPh sb="1" eb="3">
      <t>マンエン</t>
    </rPh>
    <phoneticPr fontId="5"/>
  </si>
  <si>
    <t>千円</t>
    <rPh sb="0" eb="1">
      <t>セン</t>
    </rPh>
    <rPh sb="1" eb="2">
      <t>エン</t>
    </rPh>
    <phoneticPr fontId="5"/>
  </si>
  <si>
    <t>２ 仙台市勢主要指標</t>
    <rPh sb="2" eb="4">
      <t>センダイ</t>
    </rPh>
    <rPh sb="4" eb="6">
      <t>シセイ</t>
    </rPh>
    <rPh sb="6" eb="10">
      <t>シュヨウシヒョウ</t>
    </rPh>
    <phoneticPr fontId="12"/>
  </si>
  <si>
    <t>実質</t>
    <rPh sb="1" eb="2">
      <t>シツ</t>
    </rPh>
    <phoneticPr fontId="5"/>
  </si>
  <si>
    <t>持家</t>
    <rPh sb="0" eb="2">
      <t>モチイエ</t>
    </rPh>
    <phoneticPr fontId="12"/>
  </si>
  <si>
    <t>借家</t>
    <rPh sb="0" eb="2">
      <t>シャクヤ</t>
    </rPh>
    <phoneticPr fontId="12"/>
  </si>
  <si>
    <t>分譲</t>
    <rPh sb="0" eb="2">
      <t>ブンジョウ</t>
    </rPh>
    <phoneticPr fontId="12"/>
  </si>
  <si>
    <t>戸</t>
    <rPh sb="0" eb="1">
      <t>コ</t>
    </rPh>
    <phoneticPr fontId="12"/>
  </si>
  <si>
    <t>ｔ</t>
    <phoneticPr fontId="5"/>
  </si>
  <si>
    <t>総務省統計局</t>
    <rPh sb="2" eb="3">
      <t>ショウ</t>
    </rPh>
    <phoneticPr fontId="6"/>
  </si>
  <si>
    <t>賃金指数</t>
    <phoneticPr fontId="5"/>
  </si>
  <si>
    <t>家計</t>
    <phoneticPr fontId="5"/>
  </si>
  <si>
    <t>生 産 者
出荷指数</t>
    <phoneticPr fontId="5"/>
  </si>
  <si>
    <t>厚生労働省</t>
    <rPh sb="0" eb="2">
      <t>コウセイ</t>
    </rPh>
    <phoneticPr fontId="5"/>
  </si>
  <si>
    <t>経済産業省</t>
    <rPh sb="0" eb="2">
      <t>ケイザイ</t>
    </rPh>
    <phoneticPr fontId="5"/>
  </si>
  <si>
    <t>国土交通省</t>
    <rPh sb="0" eb="2">
      <t>コクド</t>
    </rPh>
    <rPh sb="2" eb="4">
      <t>コウツウ</t>
    </rPh>
    <phoneticPr fontId="5"/>
  </si>
  <si>
    <t>1,000㎡</t>
    <phoneticPr fontId="5"/>
  </si>
  <si>
    <t>億円</t>
    <phoneticPr fontId="12"/>
  </si>
  <si>
    <t>世帯数</t>
    <phoneticPr fontId="5"/>
  </si>
  <si>
    <t>人口</t>
    <phoneticPr fontId="5"/>
  </si>
  <si>
    <t>人口増加数</t>
    <phoneticPr fontId="5"/>
  </si>
  <si>
    <t>仙台公共
職業安定所</t>
    <phoneticPr fontId="5"/>
  </si>
  <si>
    <t>倍</t>
    <phoneticPr fontId="12"/>
  </si>
  <si>
    <t>年・月</t>
    <phoneticPr fontId="5"/>
  </si>
  <si>
    <t>（ 単　位 ）</t>
    <phoneticPr fontId="6"/>
  </si>
  <si>
    <r>
      <t xml:space="preserve">有効求
人倍率
</t>
    </r>
    <r>
      <rPr>
        <sz val="6"/>
        <rFont val="ＭＳ Ｐ明朝"/>
        <family val="1"/>
        <charset val="128"/>
      </rPr>
      <t>(季調値)</t>
    </r>
    <rPh sb="2" eb="3">
      <t>モトム</t>
    </rPh>
    <rPh sb="4" eb="5">
      <t>ヒト</t>
    </rPh>
    <rPh sb="5" eb="6">
      <t>バイ</t>
    </rPh>
    <rPh sb="6" eb="7">
      <t>リツ</t>
    </rPh>
    <rPh sb="9" eb="10">
      <t>キ</t>
    </rPh>
    <rPh sb="10" eb="11">
      <t>チョウ</t>
    </rPh>
    <rPh sb="11" eb="12">
      <t>チ</t>
    </rPh>
    <phoneticPr fontId="5"/>
  </si>
  <si>
    <r>
      <t xml:space="preserve">消 費 者
物価指数
</t>
    </r>
    <r>
      <rPr>
        <sz val="7"/>
        <rFont val="ＭＳ Ｐ明朝"/>
        <family val="1"/>
        <charset val="128"/>
      </rPr>
      <t>全国(総合)</t>
    </r>
    <rPh sb="0" eb="1">
      <t>ケ</t>
    </rPh>
    <rPh sb="2" eb="3">
      <t>ヒ</t>
    </rPh>
    <rPh sb="4" eb="5">
      <t>モノ</t>
    </rPh>
    <rPh sb="6" eb="8">
      <t>ブッカ</t>
    </rPh>
    <rPh sb="8" eb="10">
      <t>シスウ</t>
    </rPh>
    <rPh sb="11" eb="13">
      <t>ゼンコク</t>
    </rPh>
    <rPh sb="14" eb="16">
      <t>ソウゴウ</t>
    </rPh>
    <phoneticPr fontId="5"/>
  </si>
  <si>
    <r>
      <t xml:space="preserve">名目
</t>
    </r>
    <r>
      <rPr>
        <sz val="6"/>
        <rFont val="ＭＳ Ｐ明朝"/>
        <family val="1"/>
        <charset val="128"/>
      </rPr>
      <t>(季調値)</t>
    </r>
    <rPh sb="4" eb="5">
      <t>キ</t>
    </rPh>
    <rPh sb="5" eb="6">
      <t>チョウ</t>
    </rPh>
    <rPh sb="6" eb="7">
      <t>チ</t>
    </rPh>
    <phoneticPr fontId="6"/>
  </si>
  <si>
    <r>
      <t xml:space="preserve">実質
</t>
    </r>
    <r>
      <rPr>
        <sz val="6"/>
        <rFont val="ＭＳ Ｐ明朝"/>
        <family val="1"/>
        <charset val="128"/>
      </rPr>
      <t>(季調値)</t>
    </r>
    <rPh sb="1" eb="2">
      <t>シツ</t>
    </rPh>
    <phoneticPr fontId="6"/>
  </si>
  <si>
    <r>
      <t xml:space="preserve">企   業   倒   産
</t>
    </r>
    <r>
      <rPr>
        <sz val="6"/>
        <rFont val="ＭＳ Ｐ明朝"/>
        <family val="1"/>
        <charset val="128"/>
      </rPr>
      <t>（負債総額1千万円以上）</t>
    </r>
    <rPh sb="0" eb="1">
      <t>クワダ</t>
    </rPh>
    <rPh sb="4" eb="5">
      <t>ギョウ</t>
    </rPh>
    <rPh sb="8" eb="9">
      <t>ダオシ</t>
    </rPh>
    <rPh sb="12" eb="13">
      <t>サン</t>
    </rPh>
    <rPh sb="15" eb="17">
      <t>フサイ</t>
    </rPh>
    <rPh sb="17" eb="19">
      <t>ソウガク</t>
    </rPh>
    <rPh sb="19" eb="22">
      <t>１センマン</t>
    </rPh>
    <rPh sb="22" eb="23">
      <t>エン</t>
    </rPh>
    <rPh sb="23" eb="25">
      <t>イジョウ</t>
    </rPh>
    <phoneticPr fontId="5"/>
  </si>
  <si>
    <t>うち社会
増加数</t>
    <phoneticPr fontId="5"/>
  </si>
  <si>
    <t>名目</t>
    <phoneticPr fontId="5"/>
  </si>
  <si>
    <t>百貨店・        スーパー</t>
    <phoneticPr fontId="12"/>
  </si>
  <si>
    <t>生産者製品
在庫指数</t>
    <phoneticPr fontId="5"/>
  </si>
  <si>
    <t>千円</t>
    <rPh sb="0" eb="1">
      <t>セン</t>
    </rPh>
    <phoneticPr fontId="5"/>
  </si>
  <si>
    <t>賃金指数(宮城県)</t>
    <rPh sb="5" eb="8">
      <t>ミヤギケン</t>
    </rPh>
    <phoneticPr fontId="5"/>
  </si>
  <si>
    <t xml:space="preserve"> </t>
  </si>
  <si>
    <t>仙台国際空港</t>
    <rPh sb="0" eb="2">
      <t>センダイ</t>
    </rPh>
    <rPh sb="2" eb="4">
      <t>コクサイ</t>
    </rPh>
    <rPh sb="4" eb="6">
      <t>クウコウ</t>
    </rPh>
    <phoneticPr fontId="5"/>
  </si>
  <si>
    <t>平成29年</t>
  </si>
  <si>
    <t>平成30年</t>
  </si>
  <si>
    <r>
      <t>有効求人</t>
    </r>
    <r>
      <rPr>
        <sz val="8"/>
        <rFont val="ＭＳ Ｐ明朝"/>
        <family val="1"/>
        <charset val="128"/>
      </rPr>
      <t xml:space="preserve">
倍   率</t>
    </r>
    <phoneticPr fontId="5"/>
  </si>
  <si>
    <t>令和元年</t>
  </si>
  <si>
    <t>仙台市まちづくり政策局政策企画部政策企画課</t>
    <rPh sb="8" eb="10">
      <t>セイサク</t>
    </rPh>
    <rPh sb="10" eb="11">
      <t>キョク</t>
    </rPh>
    <rPh sb="11" eb="13">
      <t>セイサク</t>
    </rPh>
    <rPh sb="13" eb="15">
      <t>キカク</t>
    </rPh>
    <rPh sb="15" eb="16">
      <t>ブ</t>
    </rPh>
    <rPh sb="16" eb="18">
      <t>セイサク</t>
    </rPh>
    <rPh sb="18" eb="20">
      <t>キカク</t>
    </rPh>
    <rPh sb="20" eb="21">
      <t>カ</t>
    </rPh>
    <phoneticPr fontId="12"/>
  </si>
  <si>
    <t>宮城県企画部統計課</t>
    <phoneticPr fontId="12"/>
  </si>
  <si>
    <t>令和2年
=100</t>
    <rPh sb="0" eb="1">
      <t>レイ</t>
    </rPh>
    <rPh sb="1" eb="2">
      <t>ワ</t>
    </rPh>
    <rPh sb="3" eb="4">
      <t>ネン</t>
    </rPh>
    <rPh sb="4" eb="5">
      <t>ヘイネン</t>
    </rPh>
    <phoneticPr fontId="12"/>
  </si>
  <si>
    <t>令和2年
=100</t>
    <rPh sb="0" eb="2">
      <t>レイワ</t>
    </rPh>
    <rPh sb="3" eb="4">
      <t>ネン</t>
    </rPh>
    <phoneticPr fontId="6"/>
  </si>
  <si>
    <t>令和2年
=100</t>
    <rPh sb="0" eb="2">
      <t>レイワ</t>
    </rPh>
    <rPh sb="3" eb="4">
      <t>ネン</t>
    </rPh>
    <rPh sb="4" eb="5">
      <t>ヘイネン</t>
    </rPh>
    <phoneticPr fontId="12"/>
  </si>
  <si>
    <t>令和2年</t>
  </si>
  <si>
    <t>令和3年</t>
    <phoneticPr fontId="6"/>
  </si>
  <si>
    <t>令和2年
=100</t>
    <rPh sb="0" eb="2">
      <t>レイワ</t>
    </rPh>
    <rPh sb="3" eb="4">
      <t>ネン</t>
    </rPh>
    <phoneticPr fontId="12"/>
  </si>
  <si>
    <t>注4:「公共機関からの受注工事」は、令和3年4月から推計方法を変更。　（参照:国土交通省総合政策局「建設工事受注動態統計調査報告」）
　　　また、「建設工事受注動態統計調査の不適切処理に係る遡及改定に関する検討会議」において決定された方法に基づき、令和4年8月5日に
　　　平成25年4月分から令和4年3月分までの期間について遡及改定を行っている。
注5:「家計・消費支出」は、二人以上の世帯のうち勤労者世帯。</t>
    <rPh sb="18" eb="20">
      <t>レイワ</t>
    </rPh>
    <rPh sb="124" eb="126">
      <t>レイワ</t>
    </rPh>
    <rPh sb="127" eb="128">
      <t>ネン</t>
    </rPh>
    <rPh sb="129" eb="130">
      <t>ガツ</t>
    </rPh>
    <rPh sb="131" eb="132">
      <t>ニチ</t>
    </rPh>
    <rPh sb="137" eb="139">
      <t>ヘイセイ</t>
    </rPh>
    <rPh sb="141" eb="142">
      <t>ネン</t>
    </rPh>
    <rPh sb="143" eb="144">
      <t>ガツ</t>
    </rPh>
    <rPh sb="144" eb="145">
      <t>ブン</t>
    </rPh>
    <phoneticPr fontId="6"/>
  </si>
  <si>
    <t>***</t>
  </si>
  <si>
    <t>令和4年</t>
    <phoneticPr fontId="6"/>
  </si>
  <si>
    <t>日本銀行券
平均発行高</t>
    <rPh sb="0" eb="2">
      <t>ニホン</t>
    </rPh>
    <rPh sb="2" eb="4">
      <t>ギンコウ</t>
    </rPh>
    <rPh sb="4" eb="5">
      <t>ケン</t>
    </rPh>
    <rPh sb="6" eb="8">
      <t>ヘイキン</t>
    </rPh>
    <rPh sb="8" eb="10">
      <t>ハッコウ</t>
    </rPh>
    <rPh sb="10" eb="11">
      <t>タカ</t>
    </rPh>
    <phoneticPr fontId="5"/>
  </si>
  <si>
    <t>マネーストック
平均残高 M2</t>
    <phoneticPr fontId="12"/>
  </si>
  <si>
    <t>当年・当月
増加数</t>
    <phoneticPr fontId="5"/>
  </si>
  <si>
    <t>令和3年</t>
  </si>
  <si>
    <t>令和4年</t>
  </si>
  <si>
    <t>注1:「推計人口」は各年10月1日、各月1日現在。直近2か月は概算値。　
注2：「有効求人倍率」の年は年度の平均値であり、新卒者を除きパートタイムを含む。
注3：「賃金指数」の月値は事業所規模30人以上の現金給与総額、年値は事業所規模5人以上の現金給与総額。
　　　東京都の500人以上規模の事業所について、令和元年6月より抽出調査から全数調査に変更している。
資料:各機関作成資料</t>
    <rPh sb="0" eb="1">
      <t>チュウ</t>
    </rPh>
    <rPh sb="4" eb="6">
      <t>スイケイ</t>
    </rPh>
    <rPh sb="6" eb="8">
      <t>ジンコウ</t>
    </rPh>
    <rPh sb="10" eb="12">
      <t>カクネン</t>
    </rPh>
    <rPh sb="14" eb="15">
      <t>ガツ</t>
    </rPh>
    <rPh sb="16" eb="17">
      <t>ニチ</t>
    </rPh>
    <rPh sb="18" eb="20">
      <t>カクツキ</t>
    </rPh>
    <rPh sb="21" eb="24">
      <t>ニチゲンザイ</t>
    </rPh>
    <rPh sb="25" eb="27">
      <t>チョッキン</t>
    </rPh>
    <rPh sb="29" eb="30">
      <t>ゲツ</t>
    </rPh>
    <rPh sb="31" eb="34">
      <t>ガイサンチ</t>
    </rPh>
    <rPh sb="37" eb="38">
      <t>チュウ</t>
    </rPh>
    <rPh sb="78" eb="79">
      <t>チュウ</t>
    </rPh>
    <rPh sb="82" eb="84">
      <t>チンギン</t>
    </rPh>
    <rPh sb="84" eb="86">
      <t>シスウ</t>
    </rPh>
    <rPh sb="88" eb="89">
      <t>ツキ</t>
    </rPh>
    <rPh sb="89" eb="90">
      <t>チ</t>
    </rPh>
    <rPh sb="91" eb="94">
      <t>ジギョウショ</t>
    </rPh>
    <rPh sb="94" eb="96">
      <t>キボ</t>
    </rPh>
    <rPh sb="98" eb="101">
      <t>ニンイジョウ</t>
    </rPh>
    <rPh sb="102" eb="104">
      <t>ゲンキン</t>
    </rPh>
    <rPh sb="104" eb="106">
      <t>キュウヨ</t>
    </rPh>
    <rPh sb="106" eb="108">
      <t>ソウガク</t>
    </rPh>
    <rPh sb="109" eb="110">
      <t>ネン</t>
    </rPh>
    <rPh sb="110" eb="111">
      <t>チ</t>
    </rPh>
    <rPh sb="112" eb="115">
      <t>ジギョウショ</t>
    </rPh>
    <rPh sb="115" eb="117">
      <t>キボ</t>
    </rPh>
    <rPh sb="118" eb="121">
      <t>ニンイジョウ</t>
    </rPh>
    <rPh sb="122" eb="124">
      <t>ゲンキン</t>
    </rPh>
    <rPh sb="126" eb="128">
      <t>ソウガク</t>
    </rPh>
    <rPh sb="133" eb="136">
      <t>トウキョウト</t>
    </rPh>
    <rPh sb="140" eb="141">
      <t>ニン</t>
    </rPh>
    <rPh sb="141" eb="143">
      <t>イジョウ</t>
    </rPh>
    <rPh sb="143" eb="145">
      <t>キボ</t>
    </rPh>
    <rPh sb="146" eb="149">
      <t>ジギョウショ</t>
    </rPh>
    <rPh sb="154" eb="156">
      <t>レイワ</t>
    </rPh>
    <rPh sb="156" eb="158">
      <t>ガンネン</t>
    </rPh>
    <rPh sb="159" eb="160">
      <t>ガツ</t>
    </rPh>
    <rPh sb="162" eb="164">
      <t>チュウシュツ</t>
    </rPh>
    <rPh sb="164" eb="166">
      <t>チョウサ</t>
    </rPh>
    <rPh sb="168" eb="170">
      <t>ゼンスウ</t>
    </rPh>
    <rPh sb="170" eb="172">
      <t>チョウサ</t>
    </rPh>
    <rPh sb="173" eb="175">
      <t>ヘンコウ</t>
    </rPh>
    <rPh sb="181" eb="183">
      <t>シリョウ</t>
    </rPh>
    <rPh sb="184" eb="185">
      <t>カク</t>
    </rPh>
    <rPh sb="185" eb="187">
      <t>キカン</t>
    </rPh>
    <rPh sb="187" eb="189">
      <t>サクセイ</t>
    </rPh>
    <rPh sb="189" eb="191">
      <t>シリョウ</t>
    </rPh>
    <phoneticPr fontId="6"/>
  </si>
  <si>
    <t>令和6年1月</t>
    <rPh sb="0" eb="1">
      <t>レイ</t>
    </rPh>
    <rPh sb="1" eb="2">
      <t>ワ</t>
    </rPh>
    <phoneticPr fontId="6"/>
  </si>
  <si>
    <t>令和6年2月</t>
    <rPh sb="0" eb="1">
      <t>レイ</t>
    </rPh>
    <rPh sb="1" eb="2">
      <t>ワ</t>
    </rPh>
    <phoneticPr fontId="6"/>
  </si>
  <si>
    <t>令和6年3月</t>
    <rPh sb="0" eb="1">
      <t>レイ</t>
    </rPh>
    <rPh sb="1" eb="2">
      <t>ワ</t>
    </rPh>
    <phoneticPr fontId="6"/>
  </si>
  <si>
    <t>令和5年</t>
  </si>
  <si>
    <t>令和5年</t>
    <phoneticPr fontId="6"/>
  </si>
  <si>
    <t>注5:「新設住宅着工戸数」の総数と[持家、借家、分譲]との差は給与住宅分。
注6:「仙台空港の貨物取扱量」は、一般貨物と郵便物の合計。
注7:「金融機関勘定」は年末・月末現在。各地銀行協会社員銀行の主要勘定統計廃止により、令和4年10月分をもって掲載終了。
注8:「家計・消費支出」は、二人以上の世帯のうち勤労者世帯。</t>
    <rPh sb="80" eb="81">
      <t>ネン</t>
    </rPh>
    <rPh sb="81" eb="82">
      <t>マツ</t>
    </rPh>
    <rPh sb="83" eb="85">
      <t>ゲツマツ</t>
    </rPh>
    <rPh sb="85" eb="87">
      <t>ゲンザイ</t>
    </rPh>
    <phoneticPr fontId="12"/>
  </si>
  <si>
    <t>注1:「世帯数」「人口」は各年10月1日、各月1日現在の推計値。平成27年及び令和2年は国勢調査結果。
　　「人口増加数」は各年1～12月の住民基本台帳人口の増加数。
注2:「有効求人倍率」は、ハローワーク仙台、ハローワークプラザ青葉、仙台学生職業センター、仙台わかものハローワーク取扱いの全数[一般＋パート]であり、
　　年は年度値。
注3:「賃金指数」は、事業所規模30人以上の現金給与総額。
注4:「販売額」は、商業動態統計月報における政令指定都市別の集計の廃止により、令和5年12月分をもって掲載終了。
資料:各機関作成資料</t>
    <rPh sb="37" eb="38">
      <t>オヨ</t>
    </rPh>
    <rPh sb="39" eb="41">
      <t>レイワ</t>
    </rPh>
    <rPh sb="42" eb="43">
      <t>ネン</t>
    </rPh>
    <rPh sb="79" eb="82">
      <t>ゾウカスウ</t>
    </rPh>
    <rPh sb="199" eb="200">
      <t>チュウ</t>
    </rPh>
    <rPh sb="203" eb="205">
      <t>ハンバイ</t>
    </rPh>
    <rPh sb="205" eb="206">
      <t>ガク</t>
    </rPh>
    <rPh sb="209" eb="211">
      <t>ショウギョウ</t>
    </rPh>
    <rPh sb="211" eb="213">
      <t>ドウタイ</t>
    </rPh>
    <rPh sb="213" eb="215">
      <t>トウケイ</t>
    </rPh>
    <rPh sb="215" eb="217">
      <t>ゲッポウ</t>
    </rPh>
    <rPh sb="221" eb="223">
      <t>セイレイ</t>
    </rPh>
    <rPh sb="223" eb="225">
      <t>シテイ</t>
    </rPh>
    <rPh sb="225" eb="227">
      <t>トシ</t>
    </rPh>
    <rPh sb="227" eb="228">
      <t>ベツ</t>
    </rPh>
    <rPh sb="229" eb="231">
      <t>シュウケイ</t>
    </rPh>
    <rPh sb="232" eb="234">
      <t>ハイシ</t>
    </rPh>
    <rPh sb="238" eb="240">
      <t>レイワ</t>
    </rPh>
    <rPh sb="241" eb="242">
      <t>ネン</t>
    </rPh>
    <rPh sb="244" eb="245">
      <t>ガツ</t>
    </rPh>
    <rPh sb="245" eb="246">
      <t>ブン</t>
    </rPh>
    <rPh sb="250" eb="252">
      <t>ケイサイ</t>
    </rPh>
    <rPh sb="252" eb="254">
      <t>シュウリョウ</t>
    </rPh>
    <phoneticPr fontId="5"/>
  </si>
  <si>
    <t>令和6年4月</t>
    <rPh sb="0" eb="1">
      <t>レイ</t>
    </rPh>
    <rPh sb="1" eb="2">
      <t>ワ</t>
    </rPh>
    <phoneticPr fontId="6"/>
  </si>
  <si>
    <t>令和6年5月</t>
    <rPh sb="0" eb="1">
      <t>レイ</t>
    </rPh>
    <rPh sb="1" eb="2">
      <t>ワ</t>
    </rPh>
    <phoneticPr fontId="6"/>
  </si>
  <si>
    <t>令和6年6月</t>
    <rPh sb="0" eb="1">
      <t>レイ</t>
    </rPh>
    <rPh sb="1" eb="2">
      <t>ワ</t>
    </rPh>
    <phoneticPr fontId="6"/>
  </si>
  <si>
    <t>令和6年7月</t>
    <rPh sb="0" eb="1">
      <t>レイ</t>
    </rPh>
    <rPh sb="1" eb="2">
      <t>ワ</t>
    </rPh>
    <phoneticPr fontId="6"/>
  </si>
  <si>
    <t>令和6年8月</t>
    <rPh sb="0" eb="1">
      <t>レイ</t>
    </rPh>
    <rPh sb="1" eb="2">
      <t>ワ</t>
    </rPh>
    <phoneticPr fontId="6"/>
  </si>
  <si>
    <t>令和6年9月</t>
    <rPh sb="0" eb="1">
      <t>レイ</t>
    </rPh>
    <rPh sb="1" eb="2">
      <t>ワ</t>
    </rPh>
    <phoneticPr fontId="6"/>
  </si>
  <si>
    <t>令和6年1月</t>
  </si>
  <si>
    <t>令和6年2月</t>
  </si>
  <si>
    <t>令和6年3月</t>
  </si>
  <si>
    <t>令和6年4月</t>
  </si>
  <si>
    <t>令和6年5月</t>
  </si>
  <si>
    <t>令和6年6月</t>
  </si>
  <si>
    <t>令和6年7月</t>
  </si>
  <si>
    <t>令和6年8月</t>
  </si>
  <si>
    <t>令和6年9月</t>
  </si>
  <si>
    <t>令和6年10月</t>
    <rPh sb="0" eb="1">
      <t>レイ</t>
    </rPh>
    <rPh sb="1" eb="2">
      <t>ワ</t>
    </rPh>
    <phoneticPr fontId="6"/>
  </si>
  <si>
    <t>令和6年11月</t>
    <rPh sb="0" eb="1">
      <t>レイ</t>
    </rPh>
    <rPh sb="1" eb="2">
      <t>ワ</t>
    </rPh>
    <phoneticPr fontId="6"/>
  </si>
  <si>
    <t>令和6年12月</t>
    <rPh sb="0" eb="1">
      <t>レイ</t>
    </rPh>
    <rPh sb="1" eb="2">
      <t>ワ</t>
    </rPh>
    <phoneticPr fontId="6"/>
  </si>
  <si>
    <t>r1.27</t>
  </si>
  <si>
    <t>r1.25</t>
  </si>
  <si>
    <t>r1.24</t>
  </si>
  <si>
    <t>r98.1</t>
  </si>
  <si>
    <t>r96.4</t>
  </si>
  <si>
    <t>r101.9</t>
  </si>
  <si>
    <t>r98.3</t>
  </si>
  <si>
    <t>r96.1</t>
  </si>
  <si>
    <t>r102.3</t>
  </si>
  <si>
    <t>r101.4</t>
  </si>
  <si>
    <t>r102.9</t>
  </si>
  <si>
    <t>r99.6</t>
  </si>
  <si>
    <t>r102.8</t>
  </si>
  <si>
    <t>r102.7</t>
  </si>
  <si>
    <t>r100.4</t>
  </si>
  <si>
    <t>r99.4</t>
  </si>
  <si>
    <t>r102.4</t>
  </si>
  <si>
    <t>r102.5</t>
  </si>
  <si>
    <t>r100.9</t>
  </si>
  <si>
    <t>r99.2</t>
  </si>
  <si>
    <t>r102.1</t>
  </si>
  <si>
    <t>r101.2</t>
  </si>
  <si>
    <t>r99.9</t>
  </si>
  <si>
    <t>r110.3</t>
  </si>
  <si>
    <t>r110.8</t>
  </si>
  <si>
    <t>r110.7</t>
  </si>
  <si>
    <t>r109.2</t>
  </si>
  <si>
    <t>r123.4</t>
  </si>
  <si>
    <t>r107.2</t>
  </si>
  <si>
    <t>r108.3</t>
  </si>
  <si>
    <t>r123.5</t>
  </si>
  <si>
    <t>r109.0</t>
    <phoneticPr fontId="6"/>
  </si>
  <si>
    <t>r100.0</t>
    <phoneticPr fontId="6"/>
  </si>
  <si>
    <t>r101.0</t>
    <phoneticPr fontId="6"/>
  </si>
  <si>
    <t>r5,053</t>
    <phoneticPr fontId="6"/>
  </si>
  <si>
    <t>r4,743</t>
    <phoneticPr fontId="6"/>
  </si>
  <si>
    <t>r1,243,089</t>
    <phoneticPr fontId="6"/>
  </si>
  <si>
    <t>r1,238,711</t>
    <phoneticPr fontId="6"/>
  </si>
  <si>
    <t>r1,244,308</t>
    <phoneticPr fontId="6"/>
  </si>
  <si>
    <t>r1,259,987</t>
    <phoneticPr fontId="6"/>
  </si>
  <si>
    <t>r1,258,885</t>
    <phoneticPr fontId="6"/>
  </si>
  <si>
    <t>r1,257,442</t>
    <phoneticPr fontId="6"/>
  </si>
  <si>
    <t>r1,256,914</t>
    <phoneticPr fontId="6"/>
  </si>
  <si>
    <t>r1,254,835</t>
    <phoneticPr fontId="6"/>
  </si>
  <si>
    <t>r73,327</t>
    <phoneticPr fontId="6"/>
  </si>
  <si>
    <t>r82,489</t>
    <phoneticPr fontId="6"/>
  </si>
  <si>
    <t>r94,749</t>
    <phoneticPr fontId="6"/>
  </si>
  <si>
    <t>r89,796</t>
    <phoneticPr fontId="6"/>
  </si>
  <si>
    <t>r82,777</t>
    <phoneticPr fontId="6"/>
  </si>
  <si>
    <t>r92,089</t>
    <phoneticPr fontId="6"/>
  </si>
  <si>
    <t>r96,116</t>
    <phoneticPr fontId="6"/>
  </si>
  <si>
    <t>r84,325</t>
    <phoneticPr fontId="6"/>
  </si>
  <si>
    <t>r90,369</t>
    <phoneticPr fontId="6"/>
  </si>
  <si>
    <t>r91,238</t>
    <phoneticPr fontId="6"/>
  </si>
  <si>
    <t>r86,643</t>
    <phoneticPr fontId="6"/>
  </si>
  <si>
    <t>r91,250</t>
    <phoneticPr fontId="6"/>
  </si>
  <si>
    <t>r94,843</t>
    <phoneticPr fontId="6"/>
  </si>
  <si>
    <t>r95,029</t>
    <phoneticPr fontId="6"/>
  </si>
  <si>
    <t>r89,875</t>
    <phoneticPr fontId="6"/>
  </si>
  <si>
    <t>r102,399</t>
    <phoneticPr fontId="6"/>
  </si>
  <si>
    <t>r91,439</t>
    <phoneticPr fontId="6"/>
  </si>
  <si>
    <t>r93,430</t>
    <phoneticPr fontId="6"/>
  </si>
  <si>
    <t>r106.9</t>
  </si>
  <si>
    <t>r107.6</t>
  </si>
  <si>
    <t>r107.5</t>
  </si>
  <si>
    <t>r108.5</t>
  </si>
  <si>
    <t>r111.1</t>
  </si>
  <si>
    <t>r109.4</t>
  </si>
  <si>
    <t>r109.5</t>
  </si>
  <si>
    <t>r98.7</t>
  </si>
  <si>
    <t>r99.1</t>
  </si>
  <si>
    <t>r98.6</t>
  </si>
  <si>
    <t>r99.0</t>
    <phoneticPr fontId="6"/>
  </si>
  <si>
    <t>r1,103,951</t>
    <phoneticPr fontId="6"/>
  </si>
  <si>
    <t>r1,231,147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</si>
</sst>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0;[Red]\-#,##0.0"/>
    <numFmt numFmtId="178" formatCode="0.0;&quot;△ &quot;0.0"/>
    <numFmt numFmtId="179" formatCode="\p#,##0;\p\-#,##0"/>
    <numFmt numFmtId="180" formatCode="#,##0.0;\-#,##0.0"/>
    <numFmt numFmtId="181" formatCode="0.00_);[Red]\(0.00\)"/>
    <numFmt numFmtId="182" formatCode="0.0_ ;[Red]\-0.0\ "/>
    <numFmt numFmtId="183" formatCode="#,##0_ "/>
    <numFmt numFmtId="184" formatCode="#,##0;&quot;△ &quot;#,##0"/>
    <numFmt numFmtId="185" formatCode="#,##0.0;&quot;△ &quot;#,##0.0"/>
    <numFmt numFmtId="186" formatCode="0.0;[Red]\-0.0"/>
    <numFmt numFmtId="187" formatCode="#,##0.0_ "/>
    <numFmt numFmtId="188" formatCode="0.0_);[Red]\(0.0\)"/>
    <numFmt numFmtId="189" formatCode="000.0"/>
    <numFmt numFmtId="190" formatCode="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Osaka"/>
      <family val="3"/>
      <charset val="128"/>
    </font>
    <font>
      <sz val="6"/>
      <name val="ＭＳ Ｐゴシック"/>
      <family val="3"/>
      <charset val="128"/>
    </font>
    <font>
      <sz val="14"/>
      <name val="ＭＳ Ｐゴシック"/>
      <family val="3"/>
      <charset val="128"/>
    </font>
    <font>
      <sz val="10"/>
      <name val="Osaka"/>
      <family val="3"/>
      <charset val="128"/>
    </font>
    <font>
      <sz val="8"/>
      <name val="ＭＳ 明朝"/>
      <family val="1"/>
      <charset val="128"/>
    </font>
    <font>
      <sz val="8"/>
      <name val="ＭＳ ゴシック"/>
      <family val="3"/>
      <charset val="128"/>
    </font>
    <font>
      <sz val="10"/>
      <name val="ＭＳ ゴシック"/>
      <family val="3"/>
      <charset val="128"/>
    </font>
    <font>
      <sz val="11"/>
      <name val="ＭＳ Ｐゴシック"/>
      <family val="3"/>
      <charset val="128"/>
    </font>
    <font>
      <sz val="12"/>
      <color indexed="8"/>
      <name val="ＭＳ ゴシック"/>
      <family val="3"/>
      <charset val="128"/>
    </font>
    <font>
      <b/>
      <sz val="12"/>
      <name val="ＭＳ ゴシック"/>
      <family val="3"/>
      <charset val="128"/>
    </font>
    <font>
      <sz val="12"/>
      <name val="ＭＳ 明朝"/>
      <family val="1"/>
      <charset val="128"/>
    </font>
    <font>
      <sz val="11"/>
      <name val="Times New Roman"/>
      <family val="1"/>
    </font>
    <font>
      <sz val="11"/>
      <name val="ＭＳ 明朝"/>
      <family val="1"/>
      <charset val="128"/>
    </font>
    <font>
      <sz val="12"/>
      <name val="HGｺﾞｼｯｸE"/>
      <family val="3"/>
      <charset val="128"/>
    </font>
    <font>
      <sz val="7.5"/>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1"/>
      <name val="ＭＳ Ｐ明朝"/>
      <family val="1"/>
      <charset val="128"/>
    </font>
    <font>
      <sz val="11"/>
      <name val="ＭＳ ゴシック"/>
      <family val="3"/>
      <charset val="128"/>
    </font>
    <font>
      <sz val="14"/>
      <name val="ＭＳ 明朝"/>
      <family val="1"/>
      <charset val="128"/>
    </font>
    <font>
      <sz val="11"/>
      <name val="明朝"/>
      <family val="1"/>
      <charset val="128"/>
    </font>
    <font>
      <sz val="11"/>
      <color theme="1"/>
      <name val="ＭＳ Ｐゴシック"/>
      <family val="3"/>
      <charset val="128"/>
      <scheme val="minor"/>
    </font>
    <font>
      <sz val="10"/>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38" fontId="3" fillId="0" borderId="0" applyFont="0" applyFill="0" applyBorder="0" applyAlignment="0" applyProtection="0"/>
    <xf numFmtId="0" fontId="14" fillId="0" borderId="0"/>
    <xf numFmtId="0" fontId="4" fillId="0" borderId="0"/>
    <xf numFmtId="0" fontId="11" fillId="0" borderId="0"/>
    <xf numFmtId="0" fontId="24" fillId="0" borderId="0">
      <alignment vertical="center"/>
    </xf>
    <xf numFmtId="0" fontId="3" fillId="0" borderId="0"/>
    <xf numFmtId="38" fontId="3" fillId="0" borderId="0" applyFont="0" applyFill="0" applyBorder="0" applyAlignment="0" applyProtection="0">
      <alignment vertical="center"/>
    </xf>
    <xf numFmtId="0" fontId="2" fillId="0" borderId="0">
      <alignment vertical="center"/>
    </xf>
    <xf numFmtId="0" fontId="25" fillId="0" borderId="0"/>
    <xf numFmtId="38" fontId="26" fillId="0" borderId="0" applyFont="0" applyFill="0" applyBorder="0" applyAlignment="0" applyProtection="0"/>
    <xf numFmtId="38" fontId="3" fillId="0" borderId="0" applyFont="0" applyFill="0" applyBorder="0" applyAlignment="0" applyProtection="0"/>
    <xf numFmtId="0" fontId="1" fillId="0" borderId="0">
      <alignment vertical="center"/>
    </xf>
    <xf numFmtId="0" fontId="27" fillId="0" borderId="0">
      <alignment vertical="center"/>
    </xf>
  </cellStyleXfs>
  <cellXfs count="160">
    <xf numFmtId="0" fontId="0" fillId="0" borderId="0" xfId="0"/>
    <xf numFmtId="0" fontId="8" fillId="0" borderId="0" xfId="3" applyFont="1" applyFill="1"/>
    <xf numFmtId="0" fontId="7" fillId="0" borderId="0" xfId="3" applyFont="1" applyFill="1"/>
    <xf numFmtId="0" fontId="8" fillId="0" borderId="0" xfId="3" applyFont="1" applyFill="1" applyAlignment="1">
      <alignment horizontal="distributed" vertical="center"/>
    </xf>
    <xf numFmtId="0" fontId="9" fillId="0" borderId="0" xfId="3" applyFont="1" applyFill="1" applyAlignment="1"/>
    <xf numFmtId="0" fontId="10" fillId="0" borderId="1" xfId="3" applyFont="1" applyFill="1" applyBorder="1" applyAlignment="1">
      <alignment vertical="top"/>
    </xf>
    <xf numFmtId="0" fontId="10" fillId="0" borderId="1" xfId="0" applyFont="1" applyFill="1" applyBorder="1" applyAlignment="1">
      <alignment vertical="top"/>
    </xf>
    <xf numFmtId="0" fontId="8" fillId="0" borderId="0" xfId="0" applyFont="1" applyFill="1"/>
    <xf numFmtId="0" fontId="8" fillId="0" borderId="0" xfId="0" applyFont="1" applyFill="1" applyAlignment="1">
      <alignment vertical="center"/>
    </xf>
    <xf numFmtId="38" fontId="8" fillId="0" borderId="0" xfId="1" applyFont="1" applyFill="1" applyBorder="1" applyAlignment="1">
      <alignment horizontal="right"/>
    </xf>
    <xf numFmtId="3" fontId="8" fillId="0" borderId="0" xfId="1" applyNumberFormat="1" applyFont="1" applyFill="1" applyBorder="1" applyAlignment="1">
      <alignment horizontal="right"/>
    </xf>
    <xf numFmtId="181" fontId="8" fillId="0" borderId="0" xfId="0" applyNumberFormat="1" applyFont="1" applyFill="1" applyBorder="1" applyAlignment="1">
      <alignment horizontal="right"/>
    </xf>
    <xf numFmtId="38" fontId="8" fillId="0" borderId="0" xfId="0" applyNumberFormat="1" applyFont="1" applyFill="1"/>
    <xf numFmtId="0" fontId="10" fillId="0" borderId="0" xfId="3" applyFont="1" applyFill="1" applyBorder="1" applyAlignment="1">
      <alignment vertical="top"/>
    </xf>
    <xf numFmtId="0" fontId="8" fillId="0" borderId="0" xfId="3" applyFont="1" applyFill="1" applyAlignment="1"/>
    <xf numFmtId="0" fontId="13" fillId="0" borderId="0" xfId="3" applyFont="1" applyFill="1" applyBorder="1" applyAlignment="1">
      <alignment vertical="top"/>
    </xf>
    <xf numFmtId="0" fontId="10" fillId="0" borderId="0" xfId="0" applyFont="1" applyFill="1" applyBorder="1" applyAlignment="1">
      <alignment vertical="top"/>
    </xf>
    <xf numFmtId="0" fontId="13" fillId="0" borderId="0" xfId="0" applyFont="1" applyFill="1" applyBorder="1" applyAlignment="1">
      <alignment vertical="top"/>
    </xf>
    <xf numFmtId="0" fontId="13" fillId="0" borderId="1" xfId="0" applyFont="1" applyFill="1" applyBorder="1" applyAlignment="1">
      <alignment vertical="top"/>
    </xf>
    <xf numFmtId="39" fontId="15" fillId="0" borderId="0" xfId="0" applyNumberFormat="1" applyFont="1" applyFill="1" applyBorder="1" applyAlignment="1" applyProtection="1">
      <alignment horizontal="right"/>
    </xf>
    <xf numFmtId="39" fontId="16" fillId="0" borderId="0" xfId="4" applyNumberFormat="1" applyFont="1" applyFill="1" applyBorder="1" applyAlignment="1" applyProtection="1">
      <alignment horizontal="right"/>
    </xf>
    <xf numFmtId="39" fontId="15" fillId="0" borderId="0" xfId="4" applyNumberFormat="1" applyFont="1" applyFill="1" applyBorder="1" applyAlignment="1" applyProtection="1">
      <alignment horizontal="right"/>
    </xf>
    <xf numFmtId="37" fontId="15" fillId="0" borderId="0" xfId="0" applyNumberFormat="1" applyFont="1" applyFill="1" applyAlignment="1" applyProtection="1">
      <alignment horizontal="right"/>
    </xf>
    <xf numFmtId="37" fontId="15" fillId="0" borderId="0" xfId="0" applyNumberFormat="1" applyFont="1" applyFill="1" applyBorder="1" applyAlignment="1" applyProtection="1">
      <alignment horizontal="right"/>
    </xf>
    <xf numFmtId="37" fontId="15" fillId="0" borderId="0" xfId="0" applyNumberFormat="1" applyFont="1" applyFill="1" applyAlignment="1" applyProtection="1"/>
    <xf numFmtId="179" fontId="15" fillId="0" borderId="0" xfId="0" applyNumberFormat="1" applyFont="1" applyFill="1" applyBorder="1" applyAlignment="1" applyProtection="1">
      <alignment horizontal="right"/>
    </xf>
    <xf numFmtId="0" fontId="17" fillId="0" borderId="0" xfId="3" applyFont="1" applyFill="1" applyBorder="1" applyAlignment="1">
      <alignment vertical="top"/>
    </xf>
    <xf numFmtId="0" fontId="20" fillId="0" borderId="2" xfId="3" applyFont="1" applyFill="1" applyBorder="1" applyAlignment="1">
      <alignment horizontal="distributed" vertical="center" wrapText="1" justifyLastLine="1"/>
    </xf>
    <xf numFmtId="0" fontId="22" fillId="0" borderId="2" xfId="3" applyFont="1" applyFill="1" applyBorder="1" applyAlignment="1">
      <alignment horizontal="center" vertical="center" wrapText="1" justifyLastLine="1"/>
    </xf>
    <xf numFmtId="0" fontId="22" fillId="0" borderId="2" xfId="3" applyFont="1" applyFill="1" applyBorder="1" applyAlignment="1">
      <alignment horizontal="center" vertical="center" wrapText="1"/>
    </xf>
    <xf numFmtId="0" fontId="22" fillId="0" borderId="2" xfId="3" applyFont="1" applyFill="1" applyBorder="1" applyAlignment="1">
      <alignment horizontal="distributed" vertical="center" wrapText="1" justifyLastLine="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3"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0" fillId="0" borderId="4" xfId="3" applyFont="1" applyFill="1" applyBorder="1" applyAlignment="1">
      <alignment horizontal="center"/>
    </xf>
    <xf numFmtId="0" fontId="22" fillId="0" borderId="5" xfId="3" applyFont="1" applyFill="1" applyBorder="1" applyAlignment="1">
      <alignment horizontal="right" vertical="center"/>
    </xf>
    <xf numFmtId="0" fontId="22" fillId="0" borderId="6" xfId="3" applyFont="1" applyFill="1" applyBorder="1" applyAlignment="1">
      <alignment horizontal="right" vertical="center"/>
    </xf>
    <xf numFmtId="49" fontId="22" fillId="0" borderId="6" xfId="3" applyNumberFormat="1" applyFont="1" applyFill="1" applyBorder="1" applyAlignment="1">
      <alignment horizontal="right" vertical="center" wrapText="1"/>
    </xf>
    <xf numFmtId="0" fontId="22" fillId="0" borderId="6" xfId="0" applyFont="1" applyFill="1" applyBorder="1" applyAlignment="1">
      <alignment horizontal="right" vertical="center"/>
    </xf>
    <xf numFmtId="0" fontId="20" fillId="0" borderId="5" xfId="0" applyFont="1" applyFill="1" applyBorder="1" applyAlignment="1">
      <alignment horizontal="center"/>
    </xf>
    <xf numFmtId="0" fontId="20" fillId="0" borderId="7" xfId="3" applyFont="1" applyFill="1" applyBorder="1" applyAlignment="1">
      <alignment horizontal="distributed" vertical="center"/>
    </xf>
    <xf numFmtId="37" fontId="20" fillId="0" borderId="0" xfId="0" applyNumberFormat="1" applyFont="1" applyFill="1" applyBorder="1" applyAlignment="1" applyProtection="1">
      <alignment horizontal="right" vertical="center"/>
    </xf>
    <xf numFmtId="39" fontId="20" fillId="0" borderId="0" xfId="0" applyNumberFormat="1" applyFont="1" applyFill="1" applyBorder="1" applyAlignment="1" applyProtection="1">
      <alignment horizontal="right" vertical="center"/>
    </xf>
    <xf numFmtId="180" fontId="20" fillId="0" borderId="0" xfId="0" applyNumberFormat="1" applyFont="1" applyFill="1" applyBorder="1" applyAlignment="1" applyProtection="1">
      <alignment horizontal="right" vertical="center"/>
    </xf>
    <xf numFmtId="37" fontId="20" fillId="0" borderId="0" xfId="0" applyNumberFormat="1" applyFont="1" applyFill="1" applyAlignment="1" applyProtection="1">
      <alignment horizontal="right" vertical="center"/>
    </xf>
    <xf numFmtId="180" fontId="20" fillId="0" borderId="0" xfId="0" applyNumberFormat="1" applyFont="1" applyFill="1" applyAlignment="1" applyProtection="1">
      <alignment horizontal="right" vertical="center"/>
    </xf>
    <xf numFmtId="0" fontId="20" fillId="0" borderId="8" xfId="3" applyFont="1" applyFill="1" applyBorder="1" applyAlignment="1">
      <alignment horizontal="distributed" vertical="center"/>
    </xf>
    <xf numFmtId="3" fontId="20" fillId="0" borderId="0" xfId="0" applyNumberFormat="1" applyFont="1" applyFill="1" applyBorder="1" applyAlignment="1" applyProtection="1">
      <alignment horizontal="right" vertical="center"/>
    </xf>
    <xf numFmtId="38" fontId="20" fillId="0" borderId="0" xfId="1" applyFont="1" applyFill="1" applyBorder="1" applyAlignment="1" applyProtection="1">
      <alignment horizontal="right" vertical="center"/>
    </xf>
    <xf numFmtId="0" fontId="20" fillId="0" borderId="2" xfId="0" applyFont="1" applyFill="1" applyBorder="1" applyAlignment="1">
      <alignment horizontal="center" vertical="center" justifyLastLine="1"/>
    </xf>
    <xf numFmtId="0" fontId="22" fillId="0" borderId="2" xfId="0" applyFont="1" applyFill="1" applyBorder="1" applyAlignment="1">
      <alignment horizontal="distributed" vertical="center" justifyLastLine="1"/>
    </xf>
    <xf numFmtId="0" fontId="21" fillId="0" borderId="2" xfId="0" applyFont="1" applyFill="1" applyBorder="1" applyAlignment="1">
      <alignment horizontal="center" vertical="center" wrapText="1" justifyLastLine="1"/>
    </xf>
    <xf numFmtId="0" fontId="20" fillId="0" borderId="4" xfId="0" applyFont="1" applyFill="1" applyBorder="1" applyAlignment="1">
      <alignment horizontal="center"/>
    </xf>
    <xf numFmtId="0" fontId="22" fillId="0" borderId="5" xfId="0" applyFont="1" applyFill="1" applyBorder="1" applyAlignment="1">
      <alignment horizontal="right" vertical="center"/>
    </xf>
    <xf numFmtId="49" fontId="22" fillId="0" borderId="6" xfId="0" applyNumberFormat="1" applyFont="1" applyFill="1" applyBorder="1" applyAlignment="1">
      <alignment horizontal="right" vertical="center" wrapText="1"/>
    </xf>
    <xf numFmtId="49" fontId="22" fillId="0" borderId="6" xfId="0" applyNumberFormat="1" applyFont="1" applyFill="1" applyBorder="1" applyAlignment="1">
      <alignment horizontal="right" vertical="center"/>
    </xf>
    <xf numFmtId="38" fontId="20" fillId="0" borderId="0" xfId="1" applyFont="1" applyFill="1" applyBorder="1" applyAlignment="1">
      <alignment vertical="center"/>
    </xf>
    <xf numFmtId="38" fontId="20" fillId="0" borderId="0" xfId="1" applyFont="1" applyFill="1" applyBorder="1" applyAlignment="1">
      <alignment horizontal="right" vertical="center"/>
    </xf>
    <xf numFmtId="181" fontId="20" fillId="0" borderId="0" xfId="0" applyNumberFormat="1" applyFont="1" applyFill="1" applyBorder="1" applyAlignment="1">
      <alignment horizontal="right" vertical="center"/>
    </xf>
    <xf numFmtId="176"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38" fontId="20" fillId="0" borderId="8" xfId="1" applyFont="1" applyFill="1" applyBorder="1" applyAlignment="1">
      <alignment horizontal="right" vertical="center"/>
    </xf>
    <xf numFmtId="177" fontId="20" fillId="0" borderId="0" xfId="1" applyNumberFormat="1" applyFont="1" applyFill="1" applyBorder="1" applyAlignment="1">
      <alignment horizontal="right" vertical="center"/>
    </xf>
    <xf numFmtId="184" fontId="20" fillId="0" borderId="0" xfId="1"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39" fontId="15" fillId="0" borderId="0" xfId="0" applyNumberFormat="1" applyFont="1" applyFill="1" applyAlignment="1" applyProtection="1">
      <alignment horizontal="right"/>
    </xf>
    <xf numFmtId="184" fontId="20" fillId="0" borderId="0" xfId="1" applyNumberFormat="1" applyFont="1" applyFill="1" applyBorder="1" applyAlignment="1">
      <alignment horizontal="right" vertical="center" wrapText="1"/>
    </xf>
    <xf numFmtId="38" fontId="8" fillId="0" borderId="0" xfId="0" applyNumberFormat="1" applyFont="1" applyFill="1" applyBorder="1"/>
    <xf numFmtId="184" fontId="20" fillId="0" borderId="0" xfId="0" applyNumberFormat="1" applyFont="1" applyFill="1" applyBorder="1" applyAlignment="1" applyProtection="1">
      <alignment horizontal="right" vertical="center"/>
    </xf>
    <xf numFmtId="185" fontId="20" fillId="0" borderId="0" xfId="0" applyNumberFormat="1" applyFont="1" applyFill="1" applyBorder="1" applyAlignment="1" applyProtection="1">
      <alignment horizontal="right" vertical="center"/>
    </xf>
    <xf numFmtId="0" fontId="0" fillId="0" borderId="0" xfId="0" applyFont="1" applyFill="1"/>
    <xf numFmtId="0" fontId="0" fillId="0" borderId="0" xfId="0" applyFont="1" applyFill="1" applyBorder="1" applyAlignment="1">
      <alignment vertical="top"/>
    </xf>
    <xf numFmtId="0" fontId="0" fillId="0" borderId="1" xfId="0" applyFont="1" applyFill="1" applyBorder="1" applyAlignment="1">
      <alignment vertical="top"/>
    </xf>
    <xf numFmtId="179" fontId="8" fillId="0" borderId="0" xfId="0" applyNumberFormat="1" applyFont="1" applyFill="1" applyBorder="1" applyAlignment="1" applyProtection="1">
      <alignment horizontal="right"/>
    </xf>
    <xf numFmtId="38" fontId="0" fillId="0" borderId="0" xfId="0" applyNumberFormat="1" applyFont="1" applyFill="1"/>
    <xf numFmtId="182" fontId="3" fillId="0" borderId="0" xfId="0" applyNumberFormat="1" applyFont="1" applyFill="1" applyBorder="1"/>
    <xf numFmtId="0" fontId="0" fillId="0" borderId="0" xfId="0" applyFont="1" applyFill="1" applyBorder="1"/>
    <xf numFmtId="183" fontId="0" fillId="0" borderId="0" xfId="0" applyNumberFormat="1" applyFont="1" applyFill="1" applyBorder="1"/>
    <xf numFmtId="39" fontId="20" fillId="0" borderId="0" xfId="0" applyNumberFormat="1" applyFont="1" applyFill="1" applyAlignment="1" applyProtection="1">
      <alignment horizontal="right" vertical="center"/>
    </xf>
    <xf numFmtId="186" fontId="20" fillId="0" borderId="0" xfId="5" applyNumberFormat="1" applyFont="1" applyFill="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87" fontId="0" fillId="0" borderId="0" xfId="0" applyNumberFormat="1" applyFont="1" applyFill="1"/>
    <xf numFmtId="188" fontId="20" fillId="0" borderId="0" xfId="0" applyNumberFormat="1" applyFont="1" applyFill="1" applyBorder="1" applyAlignment="1">
      <alignment horizontal="right"/>
    </xf>
    <xf numFmtId="188" fontId="20" fillId="0" borderId="0" xfId="0" applyNumberFormat="1" applyFont="1" applyFill="1" applyBorder="1" applyAlignment="1" applyProtection="1">
      <alignment horizontal="right" vertical="center"/>
    </xf>
    <xf numFmtId="188" fontId="20" fillId="0" borderId="0" xfId="5" applyNumberFormat="1" applyFont="1" applyFill="1" applyAlignment="1">
      <alignment horizontal="right" vertical="center"/>
    </xf>
    <xf numFmtId="188" fontId="20" fillId="0" borderId="0" xfId="0" applyNumberFormat="1" applyFont="1" applyFill="1" applyAlignment="1">
      <alignment horizontal="right" vertical="center"/>
    </xf>
    <xf numFmtId="176" fontId="7" fillId="0" borderId="0" xfId="3" applyNumberFormat="1" applyFont="1" applyFill="1"/>
    <xf numFmtId="38" fontId="7" fillId="0" borderId="0" xfId="1" applyFont="1" applyFill="1"/>
    <xf numFmtId="177" fontId="7" fillId="0" borderId="0" xfId="1" applyNumberFormat="1" applyFont="1" applyFill="1"/>
    <xf numFmtId="1" fontId="7" fillId="0" borderId="0" xfId="3" applyNumberFormat="1" applyFont="1" applyFill="1"/>
    <xf numFmtId="189" fontId="20" fillId="0" borderId="0" xfId="0" applyNumberFormat="1" applyFont="1" applyFill="1" applyAlignment="1">
      <alignment horizontal="right" vertical="center"/>
    </xf>
    <xf numFmtId="189" fontId="20" fillId="0" borderId="0" xfId="0" applyNumberFormat="1" applyFont="1" applyFill="1" applyBorder="1" applyAlignment="1" applyProtection="1">
      <alignment horizontal="right" vertical="center"/>
    </xf>
    <xf numFmtId="190" fontId="20" fillId="0" borderId="0" xfId="0" applyNumberFormat="1" applyFont="1" applyFill="1" applyBorder="1" applyAlignment="1" applyProtection="1">
      <alignment horizontal="right" vertical="center"/>
    </xf>
    <xf numFmtId="2" fontId="0" fillId="0" borderId="0" xfId="0" applyNumberFormat="1" applyFont="1" applyFill="1"/>
    <xf numFmtId="0" fontId="0" fillId="0" borderId="0" xfId="0" applyNumberFormat="1" applyFont="1" applyFill="1" applyBorder="1" applyAlignment="1"/>
    <xf numFmtId="0" fontId="0" fillId="0" borderId="0" xfId="0" applyNumberFormat="1" applyFont="1" applyFill="1" applyBorder="1" applyAlignment="1">
      <alignment vertical="center"/>
    </xf>
    <xf numFmtId="0" fontId="0" fillId="0" borderId="0" xfId="0" applyNumberFormat="1" applyFont="1" applyFill="1" applyAlignment="1"/>
    <xf numFmtId="0" fontId="0" fillId="0" borderId="0" xfId="0" applyFont="1" applyFill="1" applyBorder="1" applyAlignment="1"/>
    <xf numFmtId="183" fontId="0" fillId="0" borderId="0" xfId="0" applyNumberFormat="1" applyFont="1" applyFill="1" applyBorder="1" applyAlignment="1"/>
    <xf numFmtId="38" fontId="28" fillId="0" borderId="0" xfId="1" applyFont="1" applyFill="1"/>
    <xf numFmtId="0" fontId="7" fillId="0" borderId="0" xfId="1" applyNumberFormat="1" applyFont="1" applyFill="1"/>
    <xf numFmtId="2" fontId="7" fillId="0" borderId="0" xfId="3" applyNumberFormat="1" applyFont="1" applyFill="1"/>
    <xf numFmtId="1" fontId="7" fillId="0" borderId="0" xfId="1" applyNumberFormat="1" applyFont="1" applyFill="1"/>
    <xf numFmtId="0" fontId="20" fillId="0" borderId="3" xfId="0" applyFont="1" applyFill="1" applyBorder="1" applyAlignment="1">
      <alignment horizontal="distributed" vertical="center" justifyLastLine="1"/>
    </xf>
    <xf numFmtId="0" fontId="22" fillId="0" borderId="2" xfId="0" applyFont="1" applyFill="1" applyBorder="1" applyAlignment="1">
      <alignment horizontal="center" vertical="center" wrapText="1"/>
    </xf>
    <xf numFmtId="0" fontId="20" fillId="0" borderId="2" xfId="0" applyFont="1" applyFill="1" applyBorder="1" applyAlignment="1">
      <alignment horizontal="distributed" vertical="center" wrapText="1" justifyLastLine="1"/>
    </xf>
    <xf numFmtId="0" fontId="20" fillId="0" borderId="2" xfId="0" applyFont="1" applyFill="1" applyBorder="1" applyAlignment="1">
      <alignment horizontal="distributed" vertical="center" justifyLastLine="1"/>
    </xf>
    <xf numFmtId="0" fontId="20" fillId="0" borderId="2" xfId="3" applyFont="1" applyFill="1" applyBorder="1" applyAlignment="1">
      <alignment horizontal="center" vertical="center"/>
    </xf>
    <xf numFmtId="0" fontId="20" fillId="0" borderId="2" xfId="3" applyFont="1" applyFill="1" applyBorder="1" applyAlignment="1">
      <alignment horizontal="distributed" vertical="center" justifyLastLine="1"/>
    </xf>
    <xf numFmtId="0" fontId="22" fillId="0" borderId="2" xfId="0" applyFont="1" applyFill="1" applyBorder="1" applyAlignment="1">
      <alignment horizontal="distributed" vertical="center" wrapText="1" justifyLastLine="1"/>
    </xf>
    <xf numFmtId="188" fontId="20" fillId="0" borderId="0" xfId="0" applyNumberFormat="1" applyFont="1" applyFill="1" applyAlignment="1">
      <alignment vertical="center"/>
    </xf>
    <xf numFmtId="0" fontId="8" fillId="0" borderId="0" xfId="0" applyNumberFormat="1" applyFont="1" applyFill="1"/>
    <xf numFmtId="176" fontId="8" fillId="0" borderId="0" xfId="0" applyNumberFormat="1" applyFont="1" applyFill="1"/>
    <xf numFmtId="3" fontId="0" fillId="0" borderId="0" xfId="0" applyNumberFormat="1" applyFont="1" applyFill="1"/>
    <xf numFmtId="0" fontId="0" fillId="0" borderId="0" xfId="0" applyNumberFormat="1" applyFont="1" applyFill="1"/>
    <xf numFmtId="176" fontId="0" fillId="0" borderId="0" xfId="0" applyNumberFormat="1" applyFont="1" applyFill="1" applyBorder="1" applyAlignment="1"/>
    <xf numFmtId="176" fontId="0" fillId="0" borderId="0" xfId="0" applyNumberFormat="1" applyFont="1" applyFill="1" applyBorder="1" applyAlignment="1">
      <alignment vertical="center"/>
    </xf>
    <xf numFmtId="176" fontId="0" fillId="0" borderId="0" xfId="0" applyNumberFormat="1" applyFont="1" applyFill="1" applyAlignment="1"/>
    <xf numFmtId="49" fontId="20" fillId="0" borderId="9"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0" fontId="20" fillId="0" borderId="3" xfId="0" applyFont="1" applyFill="1" applyBorder="1" applyAlignment="1">
      <alignment horizontal="distributed" vertical="center" justifyLastLine="1"/>
    </xf>
    <xf numFmtId="0" fontId="20" fillId="0" borderId="13" xfId="0" applyFont="1" applyFill="1" applyBorder="1" applyAlignment="1">
      <alignment horizontal="distributed" vertical="center" justifyLastLine="1"/>
    </xf>
    <xf numFmtId="0" fontId="20"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0" fillId="0" borderId="2" xfId="0" applyFont="1" applyFill="1" applyBorder="1" applyAlignment="1">
      <alignment horizontal="distributed" vertical="center" wrapText="1" justifyLastLine="1"/>
    </xf>
    <xf numFmtId="0" fontId="20" fillId="0" borderId="2" xfId="0" applyFont="1" applyFill="1" applyBorder="1" applyAlignment="1">
      <alignment horizontal="distributed" vertical="center" justifyLastLine="1"/>
    </xf>
    <xf numFmtId="0" fontId="18" fillId="0" borderId="6" xfId="0" applyFont="1" applyFill="1" applyBorder="1" applyAlignment="1">
      <alignment horizontal="left" vertical="top" wrapText="1"/>
    </xf>
    <xf numFmtId="0" fontId="18" fillId="0" borderId="6" xfId="3" applyFont="1" applyFill="1" applyBorder="1" applyAlignment="1">
      <alignment vertical="top" wrapText="1"/>
    </xf>
    <xf numFmtId="0" fontId="19" fillId="0" borderId="4" xfId="3" applyFont="1" applyFill="1" applyBorder="1" applyAlignment="1">
      <alignment horizontal="distributed" vertical="center" justifyLastLine="1"/>
    </xf>
    <xf numFmtId="0" fontId="19" fillId="0" borderId="7" xfId="3" applyFont="1" applyFill="1" applyBorder="1" applyAlignment="1">
      <alignment horizontal="distributed" vertical="center" justifyLastLine="1"/>
    </xf>
    <xf numFmtId="0" fontId="19" fillId="0" borderId="11" xfId="3" applyFont="1" applyFill="1" applyBorder="1" applyAlignment="1">
      <alignment horizontal="distributed" vertical="center" justifyLastLine="1"/>
    </xf>
    <xf numFmtId="0" fontId="20" fillId="0" borderId="9" xfId="3" applyFont="1" applyFill="1" applyBorder="1" applyAlignment="1">
      <alignment horizontal="center" vertical="center" wrapText="1"/>
    </xf>
    <xf numFmtId="0" fontId="20" fillId="0" borderId="10"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2" xfId="3" applyFont="1" applyFill="1" applyBorder="1" applyAlignment="1">
      <alignment horizontal="distributed" vertical="center" justifyLastLine="1"/>
    </xf>
    <xf numFmtId="0" fontId="23" fillId="0" borderId="10" xfId="0" applyFont="1" applyFill="1" applyBorder="1"/>
    <xf numFmtId="0" fontId="20" fillId="0" borderId="2" xfId="0" applyFont="1" applyFill="1" applyBorder="1" applyAlignment="1">
      <alignment horizontal="center" vertical="center" shrinkToFit="1"/>
    </xf>
    <xf numFmtId="0" fontId="20" fillId="0" borderId="5" xfId="0" applyFont="1" applyFill="1" applyBorder="1" applyAlignment="1">
      <alignment horizontal="distributed" vertical="center" justifyLastLine="1"/>
    </xf>
    <xf numFmtId="0" fontId="20" fillId="0" borderId="8" xfId="0" applyFont="1" applyFill="1" applyBorder="1" applyAlignment="1">
      <alignment horizontal="distributed" vertical="center" justifyLastLine="1"/>
    </xf>
    <xf numFmtId="0" fontId="20" fillId="0" borderId="12" xfId="0" applyFont="1" applyFill="1" applyBorder="1" applyAlignment="1">
      <alignment horizontal="distributed" vertical="center" justifyLastLine="1"/>
    </xf>
    <xf numFmtId="0" fontId="17" fillId="0" borderId="0" xfId="0" applyFont="1" applyFill="1" applyBorder="1" applyAlignment="1">
      <alignment vertical="top"/>
    </xf>
    <xf numFmtId="0" fontId="21" fillId="0" borderId="2" xfId="0" applyFont="1" applyFill="1" applyBorder="1" applyAlignment="1">
      <alignment horizontal="distributed" vertical="center" justifyLastLine="1"/>
    </xf>
    <xf numFmtId="0" fontId="20" fillId="0" borderId="2" xfId="0" applyFont="1" applyFill="1" applyBorder="1" applyAlignment="1">
      <alignment horizontal="center" vertical="center" wrapText="1" justifyLastLine="1"/>
    </xf>
    <xf numFmtId="0" fontId="20" fillId="0" borderId="3" xfId="0" applyFont="1" applyFill="1" applyBorder="1" applyAlignment="1">
      <alignment horizontal="center" vertical="center" wrapText="1" justifyLastLine="1"/>
    </xf>
    <xf numFmtId="0" fontId="20" fillId="0" borderId="13" xfId="0" applyFont="1" applyFill="1" applyBorder="1" applyAlignment="1">
      <alignment horizontal="center" vertical="center" wrapText="1" justifyLastLine="1"/>
    </xf>
    <xf numFmtId="0" fontId="20" fillId="0" borderId="14" xfId="0" applyFont="1" applyFill="1" applyBorder="1" applyAlignment="1">
      <alignment horizontal="center" vertical="center" wrapText="1" justifyLastLine="1"/>
    </xf>
    <xf numFmtId="0" fontId="20" fillId="0" borderId="3" xfId="0" applyFont="1" applyFill="1" applyBorder="1" applyAlignment="1">
      <alignment horizontal="center" vertical="center" justifyLastLine="1"/>
    </xf>
    <xf numFmtId="0" fontId="20" fillId="0" borderId="14" xfId="0" applyFont="1" applyFill="1" applyBorder="1" applyAlignment="1">
      <alignment horizontal="center" vertical="center" justifyLastLine="1"/>
    </xf>
    <xf numFmtId="0" fontId="20" fillId="0" borderId="13" xfId="0" applyFont="1" applyFill="1" applyBorder="1" applyAlignment="1">
      <alignment horizontal="center" vertical="center" justifyLastLine="1"/>
    </xf>
    <xf numFmtId="0" fontId="20" fillId="0" borderId="4" xfId="0" applyFont="1" applyFill="1" applyBorder="1" applyAlignment="1">
      <alignment horizontal="distributed" vertical="center" justifyLastLine="1"/>
    </xf>
    <xf numFmtId="0" fontId="20" fillId="0" borderId="7" xfId="0" applyFont="1" applyFill="1" applyBorder="1" applyAlignment="1">
      <alignment horizontal="distributed" vertical="center" justifyLastLine="1"/>
    </xf>
    <xf numFmtId="0" fontId="20" fillId="0" borderId="11" xfId="0" applyFont="1" applyFill="1" applyBorder="1" applyAlignment="1">
      <alignment horizontal="distributed" vertical="center" justifyLastLine="1"/>
    </xf>
    <xf numFmtId="0" fontId="18" fillId="0" borderId="2" xfId="0" applyFont="1" applyFill="1" applyBorder="1" applyAlignment="1">
      <alignment horizontal="center" vertical="center" wrapText="1" justifyLastLine="1"/>
    </xf>
    <xf numFmtId="0" fontId="18" fillId="0" borderId="0" xfId="0" applyFont="1" applyFill="1" applyBorder="1" applyAlignment="1">
      <alignment horizontal="left" vertical="top" wrapText="1"/>
    </xf>
    <xf numFmtId="0" fontId="22" fillId="0" borderId="2" xfId="0" applyFont="1" applyFill="1" applyBorder="1" applyAlignment="1">
      <alignment horizontal="distributed" vertical="center" wrapText="1" justifyLastLine="1"/>
    </xf>
    <xf numFmtId="0" fontId="20" fillId="0" borderId="2" xfId="0" applyFont="1" applyFill="1" applyBorder="1" applyAlignment="1">
      <alignment horizontal="distributed" vertical="center"/>
    </xf>
    <xf numFmtId="0" fontId="20" fillId="0" borderId="2" xfId="0" applyFont="1" applyFill="1" applyBorder="1" applyAlignment="1">
      <alignment horizontal="distributed" vertical="center" justifyLastLine="1" shrinkToFit="1"/>
    </xf>
    <xf numFmtId="0" fontId="20" fillId="0" borderId="3" xfId="0" applyFont="1" applyFill="1" applyBorder="1" applyAlignment="1">
      <alignment horizontal="distributed" vertical="center" justifyLastLine="1" shrinkToFit="1"/>
    </xf>
  </cellXfs>
  <cellStyles count="14">
    <cellStyle name="桁区切り" xfId="1" builtinId="6"/>
    <cellStyle name="桁区切り 2" xfId="7"/>
    <cellStyle name="桁区切り 2 2" xfId="11"/>
    <cellStyle name="桁区切り 3" xfId="10"/>
    <cellStyle name="大都市比較統計年表" xfId="2"/>
    <cellStyle name="標準" xfId="0" builtinId="0"/>
    <cellStyle name="標準 2" xfId="5"/>
    <cellStyle name="標準 2 2" xfId="6"/>
    <cellStyle name="標準 2 3" xfId="12"/>
    <cellStyle name="標準 3" xfId="8"/>
    <cellStyle name="標準 3 2" xfId="13"/>
    <cellStyle name="標準 4" xfId="9"/>
    <cellStyle name="標準_1全国主要指標" xfId="3"/>
    <cellStyle name="標準_o155x_入力訂正84_入力訂正84_入力訂正84_入力訂正86_入力訂正84_TMSシステム（２係用）_TMSシステム（２係用）_TMSシステム（２係用）_TMSシステム（２係用）_TMSシステム（２係用）_TMSシステム（２係用）_TMSシステム（２係用）_TMSシステム（２係用）_TMSシステム（２係用）_TMSシステム（２係用）_TMSシステム（２係用）_TMSシステム（２係用）_TMSシステム（２係用）_TMSシステム（２係用）_TMSシステム（２係用）_TMSシステム（２係用）_TMS" xfId="4"/>
  </cellStyles>
  <dxfs count="4">
    <dxf>
      <border>
        <bottom style="dotted">
          <color indexed="64"/>
        </bottom>
      </border>
    </dxf>
    <dxf>
      <border>
        <bottom style="dotted">
          <color indexed="64"/>
        </bottom>
      </border>
    </dxf>
    <dxf>
      <border>
        <bottom style="dotted">
          <color indexed="64"/>
        </bottom>
      </border>
    </dxf>
    <dxf>
      <border>
        <bottom style="dotted">
          <color indexed="64"/>
        </bottom>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240139</xdr:colOff>
      <xdr:row>7</xdr:row>
      <xdr:rowOff>29308</xdr:rowOff>
    </xdr:from>
    <xdr:to>
      <xdr:col>5</xdr:col>
      <xdr:colOff>335016</xdr:colOff>
      <xdr:row>8</xdr:row>
      <xdr:rowOff>6569</xdr:rowOff>
    </xdr:to>
    <xdr:sp macro="" textlink="">
      <xdr:nvSpPr>
        <xdr:cNvPr id="2" name="左中かっこ 1"/>
        <xdr:cNvSpPr/>
      </xdr:nvSpPr>
      <xdr:spPr>
        <a:xfrm>
          <a:off x="3557467" y="1310256"/>
          <a:ext cx="94877" cy="148054"/>
        </a:xfrm>
        <a:prstGeom prst="lef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470871</xdr:colOff>
      <xdr:row>6</xdr:row>
      <xdr:rowOff>210404</xdr:rowOff>
    </xdr:from>
    <xdr:to>
      <xdr:col>5</xdr:col>
      <xdr:colOff>408593</xdr:colOff>
      <xdr:row>9</xdr:row>
      <xdr:rowOff>22044</xdr:rowOff>
    </xdr:to>
    <xdr:sp macro="" textlink="">
      <xdr:nvSpPr>
        <xdr:cNvPr id="3" name="テキスト ボックス 2"/>
        <xdr:cNvSpPr txBox="1"/>
      </xdr:nvSpPr>
      <xdr:spPr>
        <a:xfrm>
          <a:off x="3176837" y="1236506"/>
          <a:ext cx="548188" cy="4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平成</a:t>
          </a:r>
          <a:r>
            <a:rPr kumimoji="1" lang="en-US" altLang="ja-JP" sz="600">
              <a:latin typeface="ＭＳ Ｐ明朝" panose="02020600040205080304" pitchFamily="18" charset="-128"/>
              <a:ea typeface="ＭＳ Ｐ明朝" panose="02020600040205080304" pitchFamily="18" charset="-128"/>
            </a:rPr>
            <a:t>27</a:t>
          </a:r>
          <a:r>
            <a:rPr kumimoji="1" lang="ja-JP" altLang="en-US" sz="600">
              <a:latin typeface="ＭＳ Ｐ明朝" panose="02020600040205080304" pitchFamily="18" charset="-128"/>
              <a:ea typeface="ＭＳ Ｐ明朝" panose="02020600040205080304" pitchFamily="18" charset="-128"/>
            </a:rPr>
            <a:t>年</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　</a:t>
          </a:r>
          <a:r>
            <a:rPr kumimoji="1" lang="en-US" altLang="ja-JP" sz="600">
              <a:latin typeface="ＭＳ Ｐ明朝" panose="02020600040205080304" pitchFamily="18" charset="-128"/>
              <a:ea typeface="ＭＳ Ｐ明朝" panose="02020600040205080304" pitchFamily="18" charset="-128"/>
            </a:rPr>
            <a:t>=100</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5</xdr:col>
      <xdr:colOff>467301</xdr:colOff>
      <xdr:row>6</xdr:row>
      <xdr:rowOff>203836</xdr:rowOff>
    </xdr:from>
    <xdr:to>
      <xdr:col>6</xdr:col>
      <xdr:colOff>405022</xdr:colOff>
      <xdr:row>9</xdr:row>
      <xdr:rowOff>15476</xdr:rowOff>
    </xdr:to>
    <xdr:sp macro="" textlink="">
      <xdr:nvSpPr>
        <xdr:cNvPr id="5" name="テキスト ボックス 4"/>
        <xdr:cNvSpPr txBox="1"/>
      </xdr:nvSpPr>
      <xdr:spPr>
        <a:xfrm>
          <a:off x="3783733" y="1229938"/>
          <a:ext cx="548187" cy="4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平成</a:t>
          </a:r>
          <a:r>
            <a:rPr kumimoji="1" lang="en-US" altLang="ja-JP" sz="600">
              <a:latin typeface="ＭＳ Ｐ明朝" panose="02020600040205080304" pitchFamily="18" charset="-128"/>
              <a:ea typeface="ＭＳ Ｐ明朝" panose="02020600040205080304" pitchFamily="18" charset="-128"/>
            </a:rPr>
            <a:t>27</a:t>
          </a:r>
          <a:r>
            <a:rPr kumimoji="1" lang="ja-JP" altLang="en-US" sz="600">
              <a:latin typeface="ＭＳ Ｐ明朝" panose="02020600040205080304" pitchFamily="18" charset="-128"/>
              <a:ea typeface="ＭＳ Ｐ明朝" panose="02020600040205080304" pitchFamily="18" charset="-128"/>
            </a:rPr>
            <a:t>年</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　</a:t>
          </a:r>
          <a:r>
            <a:rPr kumimoji="1" lang="en-US" altLang="ja-JP" sz="600">
              <a:latin typeface="ＭＳ Ｐ明朝" panose="02020600040205080304" pitchFamily="18" charset="-128"/>
              <a:ea typeface="ＭＳ Ｐ明朝" panose="02020600040205080304" pitchFamily="18" charset="-128"/>
            </a:rPr>
            <a:t>=100</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6</xdr:col>
      <xdr:colOff>511226</xdr:colOff>
      <xdr:row>6</xdr:row>
      <xdr:rowOff>206075</xdr:rowOff>
    </xdr:from>
    <xdr:to>
      <xdr:col>7</xdr:col>
      <xdr:colOff>448948</xdr:colOff>
      <xdr:row>9</xdr:row>
      <xdr:rowOff>17715</xdr:rowOff>
    </xdr:to>
    <xdr:sp macro="" textlink="">
      <xdr:nvSpPr>
        <xdr:cNvPr id="7" name="テキスト ボックス 6"/>
        <xdr:cNvSpPr txBox="1"/>
      </xdr:nvSpPr>
      <xdr:spPr>
        <a:xfrm>
          <a:off x="4438124" y="1232177"/>
          <a:ext cx="548188" cy="4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平成</a:t>
          </a:r>
          <a:r>
            <a:rPr kumimoji="1" lang="en-US" altLang="ja-JP" sz="600">
              <a:latin typeface="ＭＳ Ｐ明朝" panose="02020600040205080304" pitchFamily="18" charset="-128"/>
              <a:ea typeface="ＭＳ Ｐ明朝" panose="02020600040205080304" pitchFamily="18" charset="-128"/>
            </a:rPr>
            <a:t>27</a:t>
          </a:r>
          <a:r>
            <a:rPr kumimoji="1" lang="ja-JP" altLang="en-US" sz="600">
              <a:latin typeface="ＭＳ Ｐ明朝" panose="02020600040205080304" pitchFamily="18" charset="-128"/>
              <a:ea typeface="ＭＳ Ｐ明朝" panose="02020600040205080304" pitchFamily="18" charset="-128"/>
            </a:rPr>
            <a:t>年</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　</a:t>
          </a:r>
          <a:r>
            <a:rPr kumimoji="1" lang="en-US" altLang="ja-JP" sz="600">
              <a:latin typeface="ＭＳ Ｐ明朝" panose="02020600040205080304" pitchFamily="18" charset="-128"/>
              <a:ea typeface="ＭＳ Ｐ明朝" panose="02020600040205080304" pitchFamily="18" charset="-128"/>
            </a:rPr>
            <a:t>=100</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6</xdr:col>
      <xdr:colOff>228316</xdr:colOff>
      <xdr:row>7</xdr:row>
      <xdr:rowOff>24053</xdr:rowOff>
    </xdr:from>
    <xdr:to>
      <xdr:col>6</xdr:col>
      <xdr:colOff>323193</xdr:colOff>
      <xdr:row>8</xdr:row>
      <xdr:rowOff>1314</xdr:rowOff>
    </xdr:to>
    <xdr:sp macro="" textlink="">
      <xdr:nvSpPr>
        <xdr:cNvPr id="8" name="左中かっこ 7"/>
        <xdr:cNvSpPr/>
      </xdr:nvSpPr>
      <xdr:spPr>
        <a:xfrm>
          <a:off x="4156557" y="1305001"/>
          <a:ext cx="94877" cy="148054"/>
        </a:xfrm>
        <a:prstGeom prst="lef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288753</xdr:colOff>
      <xdr:row>7</xdr:row>
      <xdr:rowOff>31935</xdr:rowOff>
    </xdr:from>
    <xdr:to>
      <xdr:col>7</xdr:col>
      <xdr:colOff>383630</xdr:colOff>
      <xdr:row>8</xdr:row>
      <xdr:rowOff>9196</xdr:rowOff>
    </xdr:to>
    <xdr:sp macro="" textlink="">
      <xdr:nvSpPr>
        <xdr:cNvPr id="9" name="左中かっこ 8"/>
        <xdr:cNvSpPr/>
      </xdr:nvSpPr>
      <xdr:spPr>
        <a:xfrm>
          <a:off x="4827908" y="1312883"/>
          <a:ext cx="94877" cy="148054"/>
        </a:xfrm>
        <a:prstGeom prst="lef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0</xdr:row>
      <xdr:rowOff>0</xdr:rowOff>
    </xdr:from>
    <xdr:to>
      <xdr:col>10</xdr:col>
      <xdr:colOff>342900</xdr:colOff>
      <xdr:row>0</xdr:row>
      <xdr:rowOff>0</xdr:rowOff>
    </xdr:to>
    <xdr:sp macro="" textlink="">
      <xdr:nvSpPr>
        <xdr:cNvPr id="1025" name="Line 1"/>
        <xdr:cNvSpPr>
          <a:spLocks noChangeShapeType="1"/>
        </xdr:cNvSpPr>
      </xdr:nvSpPr>
      <xdr:spPr bwMode="auto">
        <a:xfrm>
          <a:off x="5343525" y="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352425</xdr:colOff>
      <xdr:row>0</xdr:row>
      <xdr:rowOff>0</xdr:rowOff>
    </xdr:from>
    <xdr:to>
      <xdr:col>13</xdr:col>
      <xdr:colOff>390525</xdr:colOff>
      <xdr:row>0</xdr:row>
      <xdr:rowOff>0</xdr:rowOff>
    </xdr:to>
    <xdr:sp macro="" textlink="">
      <xdr:nvSpPr>
        <xdr:cNvPr id="1026" name="Line 2"/>
        <xdr:cNvSpPr>
          <a:spLocks noChangeShapeType="1"/>
        </xdr:cNvSpPr>
      </xdr:nvSpPr>
      <xdr:spPr bwMode="auto">
        <a:xfrm>
          <a:off x="6886575" y="0"/>
          <a:ext cx="3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24848</xdr:colOff>
      <xdr:row>7</xdr:row>
      <xdr:rowOff>36635</xdr:rowOff>
    </xdr:from>
    <xdr:to>
      <xdr:col>7</xdr:col>
      <xdr:colOff>207065</xdr:colOff>
      <xdr:row>11</xdr:row>
      <xdr:rowOff>8283</xdr:rowOff>
    </xdr:to>
    <xdr:sp macro="" textlink="">
      <xdr:nvSpPr>
        <xdr:cNvPr id="2" name="左中かっこ 1"/>
        <xdr:cNvSpPr/>
      </xdr:nvSpPr>
      <xdr:spPr>
        <a:xfrm>
          <a:off x="3768587" y="1452961"/>
          <a:ext cx="182217" cy="667387"/>
        </a:xfrm>
        <a:prstGeom prst="lef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345993</xdr:colOff>
      <xdr:row>8</xdr:row>
      <xdr:rowOff>45252</xdr:rowOff>
    </xdr:from>
    <xdr:to>
      <xdr:col>7</xdr:col>
      <xdr:colOff>203118</xdr:colOff>
      <xdr:row>10</xdr:row>
      <xdr:rowOff>106511</xdr:rowOff>
    </xdr:to>
    <xdr:sp macro="" textlink="">
      <xdr:nvSpPr>
        <xdr:cNvPr id="3" name="テキスト ボックス 2"/>
        <xdr:cNvSpPr txBox="1"/>
      </xdr:nvSpPr>
      <xdr:spPr>
        <a:xfrm>
          <a:off x="3417806" y="1640690"/>
          <a:ext cx="541734" cy="406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平成</a:t>
          </a:r>
          <a:r>
            <a:rPr kumimoji="1" lang="en-US" altLang="ja-JP" sz="600">
              <a:latin typeface="ＭＳ Ｐ明朝" panose="02020600040205080304" pitchFamily="18" charset="-128"/>
              <a:ea typeface="ＭＳ Ｐ明朝" panose="02020600040205080304" pitchFamily="18" charset="-128"/>
            </a:rPr>
            <a:t>27</a:t>
          </a:r>
          <a:r>
            <a:rPr kumimoji="1" lang="ja-JP" altLang="en-US" sz="600">
              <a:latin typeface="ＭＳ Ｐ明朝" panose="02020600040205080304" pitchFamily="18" charset="-128"/>
              <a:ea typeface="ＭＳ Ｐ明朝" panose="02020600040205080304" pitchFamily="18" charset="-128"/>
            </a:rPr>
            <a:t>年</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　</a:t>
          </a:r>
          <a:r>
            <a:rPr kumimoji="1" lang="en-US" altLang="ja-JP" sz="600">
              <a:latin typeface="ＭＳ Ｐ明朝" panose="02020600040205080304" pitchFamily="18" charset="-128"/>
              <a:ea typeface="ＭＳ Ｐ明朝" panose="02020600040205080304" pitchFamily="18" charset="-128"/>
            </a:rPr>
            <a:t>=100</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117"/>
  <sheetViews>
    <sheetView showGridLines="0" tabSelected="1"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A2" sqref="A2"/>
    </sheetView>
  </sheetViews>
  <sheetFormatPr defaultColWidth="11" defaultRowHeight="12"/>
  <cols>
    <col min="1" max="1" width="11.5" style="2" customWidth="1"/>
    <col min="2" max="11" width="8" style="2" customWidth="1"/>
    <col min="12" max="12" width="8" style="7" customWidth="1"/>
    <col min="13" max="13" width="7.625" style="7" bestFit="1" customWidth="1"/>
    <col min="14" max="21" width="8" style="7" customWidth="1"/>
    <col min="22" max="22" width="11.5" style="7" customWidth="1"/>
    <col min="23" max="23" width="7.75" style="2" bestFit="1" customWidth="1"/>
    <col min="24" max="16384" width="11" style="2"/>
  </cols>
  <sheetData>
    <row r="1" spans="1:23">
      <c r="L1" s="2"/>
      <c r="M1" s="2"/>
      <c r="N1" s="2"/>
      <c r="O1" s="2"/>
      <c r="P1" s="2"/>
      <c r="Q1" s="2"/>
      <c r="R1" s="2"/>
      <c r="S1" s="2"/>
      <c r="T1" s="2"/>
      <c r="U1" s="2"/>
      <c r="V1" s="2"/>
    </row>
    <row r="2" spans="1:23" ht="15.6" customHeight="1">
      <c r="A2" s="26" t="s">
        <v>11</v>
      </c>
      <c r="B2" s="13"/>
      <c r="C2" s="13"/>
      <c r="D2" s="13"/>
      <c r="E2" s="13"/>
      <c r="F2" s="13"/>
      <c r="G2" s="13"/>
      <c r="H2" s="13"/>
      <c r="I2" s="13"/>
      <c r="J2" s="13"/>
      <c r="K2" s="13"/>
      <c r="L2" s="17"/>
      <c r="M2" s="16"/>
      <c r="N2" s="16"/>
      <c r="O2" s="16"/>
      <c r="P2" s="16"/>
      <c r="Q2" s="16"/>
      <c r="R2" s="16"/>
      <c r="S2" s="16"/>
      <c r="T2" s="16"/>
      <c r="U2" s="16"/>
      <c r="V2" s="16"/>
    </row>
    <row r="3" spans="1:23" ht="4.5" customHeight="1">
      <c r="A3" s="15"/>
      <c r="B3" s="5"/>
      <c r="C3" s="13"/>
      <c r="D3" s="5"/>
      <c r="E3" s="5"/>
      <c r="F3" s="5"/>
      <c r="G3" s="5"/>
      <c r="H3" s="5"/>
      <c r="I3" s="5"/>
      <c r="J3" s="13"/>
      <c r="K3" s="5"/>
      <c r="L3" s="6"/>
      <c r="M3" s="6"/>
      <c r="N3" s="16"/>
      <c r="O3" s="6"/>
      <c r="P3" s="6"/>
      <c r="Q3" s="6"/>
      <c r="R3" s="6"/>
      <c r="S3" s="6"/>
      <c r="T3" s="6"/>
      <c r="U3" s="6"/>
      <c r="V3" s="16"/>
    </row>
    <row r="4" spans="1:23" s="3" customFormat="1" ht="15" customHeight="1">
      <c r="A4" s="130" t="s">
        <v>77</v>
      </c>
      <c r="B4" s="135" t="s">
        <v>0</v>
      </c>
      <c r="C4" s="133" t="s">
        <v>79</v>
      </c>
      <c r="D4" s="136" t="s">
        <v>64</v>
      </c>
      <c r="E4" s="136"/>
      <c r="F4" s="136" t="s">
        <v>9</v>
      </c>
      <c r="G4" s="136"/>
      <c r="H4" s="136"/>
      <c r="I4" s="110" t="s">
        <v>1</v>
      </c>
      <c r="J4" s="133" t="s">
        <v>10</v>
      </c>
      <c r="K4" s="109" t="s">
        <v>2</v>
      </c>
      <c r="L4" s="124" t="s">
        <v>12</v>
      </c>
      <c r="M4" s="124"/>
      <c r="N4" s="120" t="s">
        <v>13</v>
      </c>
      <c r="O4" s="125" t="s">
        <v>107</v>
      </c>
      <c r="P4" s="125" t="s">
        <v>108</v>
      </c>
      <c r="Q4" s="138" t="s">
        <v>14</v>
      </c>
      <c r="R4" s="138"/>
      <c r="S4" s="124" t="s">
        <v>15</v>
      </c>
      <c r="T4" s="124" t="s">
        <v>80</v>
      </c>
      <c r="U4" s="105" t="s">
        <v>65</v>
      </c>
      <c r="V4" s="139" t="s">
        <v>77</v>
      </c>
    </row>
    <row r="5" spans="1:23" s="3" customFormat="1" ht="19.5" customHeight="1">
      <c r="A5" s="131"/>
      <c r="B5" s="135"/>
      <c r="C5" s="137"/>
      <c r="D5" s="27" t="s">
        <v>81</v>
      </c>
      <c r="E5" s="27" t="s">
        <v>82</v>
      </c>
      <c r="F5" s="109" t="s">
        <v>3</v>
      </c>
      <c r="G5" s="28" t="s">
        <v>66</v>
      </c>
      <c r="H5" s="29" t="s">
        <v>87</v>
      </c>
      <c r="I5" s="109" t="s">
        <v>4</v>
      </c>
      <c r="J5" s="134"/>
      <c r="K5" s="30" t="s">
        <v>8</v>
      </c>
      <c r="L5" s="108" t="s">
        <v>16</v>
      </c>
      <c r="M5" s="108" t="s">
        <v>17</v>
      </c>
      <c r="N5" s="121"/>
      <c r="O5" s="125"/>
      <c r="P5" s="125"/>
      <c r="Q5" s="31" t="s">
        <v>18</v>
      </c>
      <c r="R5" s="31" t="s">
        <v>19</v>
      </c>
      <c r="S5" s="124"/>
      <c r="T5" s="124"/>
      <c r="U5" s="32" t="s">
        <v>20</v>
      </c>
      <c r="V5" s="140"/>
    </row>
    <row r="6" spans="1:23" s="3" customFormat="1" ht="15" customHeight="1">
      <c r="A6" s="132"/>
      <c r="B6" s="33" t="s">
        <v>63</v>
      </c>
      <c r="C6" s="136" t="s">
        <v>67</v>
      </c>
      <c r="D6" s="136"/>
      <c r="E6" s="136"/>
      <c r="F6" s="136" t="s">
        <v>68</v>
      </c>
      <c r="G6" s="136"/>
      <c r="H6" s="136"/>
      <c r="I6" s="136"/>
      <c r="J6" s="136" t="s">
        <v>69</v>
      </c>
      <c r="K6" s="136"/>
      <c r="L6" s="126" t="s">
        <v>21</v>
      </c>
      <c r="M6" s="126"/>
      <c r="N6" s="34" t="s">
        <v>22</v>
      </c>
      <c r="O6" s="126" t="s">
        <v>23</v>
      </c>
      <c r="P6" s="127"/>
      <c r="Q6" s="127"/>
      <c r="R6" s="127"/>
      <c r="S6" s="127"/>
      <c r="T6" s="122" t="s">
        <v>24</v>
      </c>
      <c r="U6" s="123"/>
      <c r="V6" s="141"/>
    </row>
    <row r="7" spans="1:23" s="1" customFormat="1" ht="19.5" customHeight="1">
      <c r="A7" s="35" t="s">
        <v>78</v>
      </c>
      <c r="B7" s="36" t="s">
        <v>5</v>
      </c>
      <c r="C7" s="37" t="s">
        <v>6</v>
      </c>
      <c r="D7" s="38" t="s">
        <v>99</v>
      </c>
      <c r="E7" s="38" t="s">
        <v>99</v>
      </c>
      <c r="F7" s="38" t="s">
        <v>99</v>
      </c>
      <c r="G7" s="38" t="s">
        <v>99</v>
      </c>
      <c r="H7" s="38" t="s">
        <v>99</v>
      </c>
      <c r="I7" s="37" t="s">
        <v>7</v>
      </c>
      <c r="J7" s="37" t="s">
        <v>7</v>
      </c>
      <c r="K7" s="37" t="s">
        <v>70</v>
      </c>
      <c r="L7" s="39" t="s">
        <v>26</v>
      </c>
      <c r="M7" s="39" t="s">
        <v>71</v>
      </c>
      <c r="N7" s="38" t="s">
        <v>99</v>
      </c>
      <c r="O7" s="39" t="s">
        <v>27</v>
      </c>
      <c r="P7" s="39" t="s">
        <v>27</v>
      </c>
      <c r="Q7" s="39" t="s">
        <v>27</v>
      </c>
      <c r="R7" s="39" t="s">
        <v>27</v>
      </c>
      <c r="S7" s="38" t="s">
        <v>100</v>
      </c>
      <c r="T7" s="38" t="s">
        <v>98</v>
      </c>
      <c r="U7" s="39" t="s">
        <v>88</v>
      </c>
      <c r="V7" s="40" t="s">
        <v>25</v>
      </c>
    </row>
    <row r="8" spans="1:23" s="4" customFormat="1" ht="13.5" customHeight="1">
      <c r="A8" s="41" t="s">
        <v>92</v>
      </c>
      <c r="B8" s="48">
        <v>12692</v>
      </c>
      <c r="C8" s="43">
        <v>1.54</v>
      </c>
      <c r="D8" s="84">
        <v>100.2</v>
      </c>
      <c r="E8" s="85">
        <v>101.9</v>
      </c>
      <c r="F8" s="85">
        <v>103.1</v>
      </c>
      <c r="G8" s="85">
        <v>102.2</v>
      </c>
      <c r="H8" s="94">
        <v>99.4</v>
      </c>
      <c r="I8" s="42">
        <v>65529</v>
      </c>
      <c r="J8" s="42">
        <v>151020</v>
      </c>
      <c r="K8" s="42">
        <v>134679</v>
      </c>
      <c r="L8" s="42">
        <v>782865</v>
      </c>
      <c r="M8" s="45">
        <v>753792</v>
      </c>
      <c r="N8" s="46" t="s">
        <v>28</v>
      </c>
      <c r="O8" s="42">
        <v>100484</v>
      </c>
      <c r="P8" s="69">
        <v>973993</v>
      </c>
      <c r="Q8" s="42">
        <v>763946</v>
      </c>
      <c r="R8" s="42">
        <v>505239</v>
      </c>
      <c r="S8" s="44">
        <v>98.424999999999997</v>
      </c>
      <c r="T8" s="44">
        <v>98.6</v>
      </c>
      <c r="U8" s="44">
        <v>313.10000000000002</v>
      </c>
      <c r="V8" s="47" t="str">
        <f>A8</f>
        <v>平成29年</v>
      </c>
      <c r="W8" s="19"/>
    </row>
    <row r="9" spans="1:23" s="14" customFormat="1" ht="13.5" customHeight="1">
      <c r="A9" s="41" t="s">
        <v>93</v>
      </c>
      <c r="B9" s="48">
        <v>12675</v>
      </c>
      <c r="C9" s="43">
        <v>1.62</v>
      </c>
      <c r="D9" s="84">
        <v>101.6</v>
      </c>
      <c r="E9" s="85">
        <v>102.1</v>
      </c>
      <c r="F9" s="85">
        <v>114.7</v>
      </c>
      <c r="G9" s="85">
        <v>114.9</v>
      </c>
      <c r="H9" s="94">
        <v>102.7</v>
      </c>
      <c r="I9" s="42">
        <v>64434</v>
      </c>
      <c r="J9" s="42">
        <v>137677</v>
      </c>
      <c r="K9" s="42">
        <v>131149</v>
      </c>
      <c r="L9" s="42">
        <v>814788</v>
      </c>
      <c r="M9" s="45">
        <v>827033</v>
      </c>
      <c r="N9" s="46" t="s">
        <v>28</v>
      </c>
      <c r="O9" s="42">
        <v>104534</v>
      </c>
      <c r="P9" s="69">
        <v>1002456</v>
      </c>
      <c r="Q9" s="42">
        <v>779732</v>
      </c>
      <c r="R9" s="42">
        <v>515480</v>
      </c>
      <c r="S9" s="44">
        <v>100.97499999999999</v>
      </c>
      <c r="T9" s="44">
        <v>99.5</v>
      </c>
      <c r="U9" s="44">
        <v>315.3</v>
      </c>
      <c r="V9" s="47" t="str">
        <f t="shared" ref="V9:V27" si="0">A9</f>
        <v>平成30年</v>
      </c>
      <c r="W9" s="20"/>
    </row>
    <row r="10" spans="1:23" s="4" customFormat="1" ht="13.5" customHeight="1">
      <c r="A10" s="41" t="s">
        <v>95</v>
      </c>
      <c r="B10" s="48">
        <v>12656</v>
      </c>
      <c r="C10" s="43">
        <v>1.55</v>
      </c>
      <c r="D10" s="84">
        <v>101.2</v>
      </c>
      <c r="E10" s="85">
        <v>101.2</v>
      </c>
      <c r="F10" s="85">
        <v>111.6</v>
      </c>
      <c r="G10" s="85">
        <v>112</v>
      </c>
      <c r="H10" s="93">
        <v>103.3</v>
      </c>
      <c r="I10" s="42">
        <v>62979</v>
      </c>
      <c r="J10" s="42">
        <v>152647</v>
      </c>
      <c r="K10" s="42">
        <v>127555</v>
      </c>
      <c r="L10" s="42">
        <v>769317</v>
      </c>
      <c r="M10" s="45">
        <v>785995</v>
      </c>
      <c r="N10" s="46" t="s">
        <v>28</v>
      </c>
      <c r="O10" s="42">
        <v>107720</v>
      </c>
      <c r="P10" s="69">
        <v>1026190</v>
      </c>
      <c r="Q10" s="42">
        <v>800123</v>
      </c>
      <c r="R10" s="42">
        <v>524664</v>
      </c>
      <c r="S10" s="44">
        <v>101.166666666667</v>
      </c>
      <c r="T10" s="70">
        <v>100</v>
      </c>
      <c r="U10" s="44">
        <v>323.89999999999998</v>
      </c>
      <c r="V10" s="47" t="str">
        <f t="shared" si="0"/>
        <v>令和元年</v>
      </c>
      <c r="W10" s="21"/>
    </row>
    <row r="11" spans="1:23" s="4" customFormat="1" ht="13.5" customHeight="1">
      <c r="A11" s="41" t="s">
        <v>101</v>
      </c>
      <c r="B11" s="48">
        <v>12615</v>
      </c>
      <c r="C11" s="43">
        <v>1.1000000000000001</v>
      </c>
      <c r="D11" s="84">
        <v>100</v>
      </c>
      <c r="E11" s="85">
        <v>100</v>
      </c>
      <c r="F11" s="85">
        <v>100</v>
      </c>
      <c r="G11" s="85">
        <v>100</v>
      </c>
      <c r="H11" s="93">
        <v>100</v>
      </c>
      <c r="I11" s="42">
        <v>46938</v>
      </c>
      <c r="J11" s="42">
        <v>211135</v>
      </c>
      <c r="K11" s="42">
        <v>113744</v>
      </c>
      <c r="L11" s="42">
        <v>683991</v>
      </c>
      <c r="M11" s="45">
        <v>680108</v>
      </c>
      <c r="N11" s="46" t="s">
        <v>28</v>
      </c>
      <c r="O11" s="42">
        <v>112209</v>
      </c>
      <c r="P11" s="69">
        <v>1092598</v>
      </c>
      <c r="Q11" s="42">
        <v>876512</v>
      </c>
      <c r="R11" s="42">
        <v>554444</v>
      </c>
      <c r="S11" s="44">
        <v>100</v>
      </c>
      <c r="T11" s="70">
        <v>100</v>
      </c>
      <c r="U11" s="44">
        <v>305.8</v>
      </c>
      <c r="V11" s="47" t="str">
        <f t="shared" si="0"/>
        <v>令和2年</v>
      </c>
      <c r="W11" s="21"/>
    </row>
    <row r="12" spans="1:23" s="4" customFormat="1" ht="13.5" customHeight="1">
      <c r="A12" s="41" t="s">
        <v>110</v>
      </c>
      <c r="B12" s="48">
        <v>12550</v>
      </c>
      <c r="C12" s="43">
        <v>1.1599999999999999</v>
      </c>
      <c r="D12" s="84">
        <v>100.3</v>
      </c>
      <c r="E12" s="85">
        <v>100.6</v>
      </c>
      <c r="F12" s="85">
        <v>105.4</v>
      </c>
      <c r="G12" s="85">
        <v>104.4</v>
      </c>
      <c r="H12" s="85">
        <v>96.1</v>
      </c>
      <c r="I12" s="42">
        <v>49029.89</v>
      </c>
      <c r="J12" s="42">
        <v>207748</v>
      </c>
      <c r="K12" s="42">
        <v>122238.89</v>
      </c>
      <c r="L12" s="42">
        <v>830914</v>
      </c>
      <c r="M12" s="45">
        <v>848750</v>
      </c>
      <c r="N12" s="46" t="s">
        <v>28</v>
      </c>
      <c r="O12" s="42">
        <v>116704</v>
      </c>
      <c r="P12" s="69">
        <v>1162665</v>
      </c>
      <c r="Q12" s="42">
        <v>908059</v>
      </c>
      <c r="R12" s="42">
        <v>561137</v>
      </c>
      <c r="S12" s="44">
        <v>104.6</v>
      </c>
      <c r="T12" s="70">
        <v>99.8</v>
      </c>
      <c r="U12" s="44">
        <v>309.5</v>
      </c>
      <c r="V12" s="47" t="str">
        <f t="shared" si="0"/>
        <v>令和3年</v>
      </c>
      <c r="W12" s="21"/>
    </row>
    <row r="13" spans="1:23" s="4" customFormat="1" ht="13.5" customHeight="1">
      <c r="A13" s="41" t="s">
        <v>111</v>
      </c>
      <c r="B13" s="48">
        <v>12495</v>
      </c>
      <c r="C13" s="43">
        <v>1.31</v>
      </c>
      <c r="D13" s="84">
        <v>102.3</v>
      </c>
      <c r="E13" s="85">
        <v>99.6</v>
      </c>
      <c r="F13" s="85">
        <v>105.3</v>
      </c>
      <c r="G13" s="85">
        <v>103.9</v>
      </c>
      <c r="H13" s="94">
        <v>101.3</v>
      </c>
      <c r="I13" s="42">
        <v>55070</v>
      </c>
      <c r="J13" s="42">
        <v>204872</v>
      </c>
      <c r="K13" s="42">
        <v>119466.37300000001</v>
      </c>
      <c r="L13" s="42">
        <v>981736</v>
      </c>
      <c r="M13" s="45">
        <v>1185032</v>
      </c>
      <c r="N13" s="46" t="s">
        <v>28</v>
      </c>
      <c r="O13" s="42">
        <v>120259</v>
      </c>
      <c r="P13" s="69">
        <v>1201202</v>
      </c>
      <c r="Q13" s="42">
        <v>936942</v>
      </c>
      <c r="R13" s="42">
        <v>588464</v>
      </c>
      <c r="S13" s="44">
        <v>114.9</v>
      </c>
      <c r="T13" s="70">
        <v>102.3</v>
      </c>
      <c r="U13" s="44">
        <v>320.60000000000002</v>
      </c>
      <c r="V13" s="47" t="str">
        <f t="shared" si="0"/>
        <v>令和4年</v>
      </c>
      <c r="W13" s="21"/>
    </row>
    <row r="14" spans="1:23" s="4" customFormat="1" ht="13.5" customHeight="1">
      <c r="A14" s="41" t="s">
        <v>116</v>
      </c>
      <c r="B14" s="48">
        <v>12435</v>
      </c>
      <c r="C14" s="43">
        <v>1.29</v>
      </c>
      <c r="D14" s="84">
        <v>103.5</v>
      </c>
      <c r="E14" s="85">
        <v>97.1</v>
      </c>
      <c r="F14" s="85">
        <v>104</v>
      </c>
      <c r="G14" s="85">
        <v>103.3</v>
      </c>
      <c r="H14" s="93">
        <v>104.2</v>
      </c>
      <c r="I14" s="42">
        <v>59557</v>
      </c>
      <c r="J14" s="42">
        <v>211636</v>
      </c>
      <c r="K14" s="42">
        <v>111213.656</v>
      </c>
      <c r="L14" s="42">
        <v>1008738</v>
      </c>
      <c r="M14" s="45" t="s">
        <v>211</v>
      </c>
      <c r="N14" s="46" t="s">
        <v>28</v>
      </c>
      <c r="O14" s="42">
        <v>121619</v>
      </c>
      <c r="P14" s="69" t="s">
        <v>212</v>
      </c>
      <c r="Q14" s="42">
        <v>969155</v>
      </c>
      <c r="R14" s="42">
        <v>610861</v>
      </c>
      <c r="S14" s="44">
        <v>119.9</v>
      </c>
      <c r="T14" s="70">
        <v>105.6</v>
      </c>
      <c r="U14" s="44">
        <v>318.8</v>
      </c>
      <c r="V14" s="47" t="str">
        <f t="shared" si="0"/>
        <v>令和5年</v>
      </c>
      <c r="W14" s="21"/>
    </row>
    <row r="15" spans="1:23" s="4" customFormat="1" ht="2.25" customHeight="1">
      <c r="A15" s="41"/>
      <c r="B15" s="48"/>
      <c r="C15" s="43"/>
      <c r="D15" s="85"/>
      <c r="E15" s="85"/>
      <c r="F15" s="85"/>
      <c r="G15" s="85"/>
      <c r="H15" s="85"/>
      <c r="I15" s="42"/>
      <c r="J15" s="42"/>
      <c r="K15" s="42"/>
      <c r="L15" s="42"/>
      <c r="M15" s="45"/>
      <c r="N15" s="46"/>
      <c r="O15" s="42"/>
      <c r="P15" s="69"/>
      <c r="Q15" s="42" t="s">
        <v>90</v>
      </c>
      <c r="R15" s="42"/>
      <c r="S15" s="44"/>
      <c r="T15" s="44"/>
      <c r="U15" s="44"/>
      <c r="V15" s="47"/>
      <c r="W15" s="21"/>
    </row>
    <row r="16" spans="1:23" s="1" customFormat="1" ht="13.5" customHeight="1">
      <c r="A16" s="41" t="s">
        <v>113</v>
      </c>
      <c r="B16" s="48">
        <v>12414</v>
      </c>
      <c r="C16" s="79">
        <v>1.27</v>
      </c>
      <c r="D16" s="86" t="s">
        <v>200</v>
      </c>
      <c r="E16" s="86" t="s">
        <v>210</v>
      </c>
      <c r="F16" s="87" t="s">
        <v>141</v>
      </c>
      <c r="G16" s="87" t="s">
        <v>142</v>
      </c>
      <c r="H16" s="92" t="s">
        <v>143</v>
      </c>
      <c r="I16" s="42" t="s">
        <v>172</v>
      </c>
      <c r="J16" s="42">
        <v>9322</v>
      </c>
      <c r="K16" s="42">
        <v>7954</v>
      </c>
      <c r="L16" s="42" t="s">
        <v>182</v>
      </c>
      <c r="M16" s="42" t="s">
        <v>191</v>
      </c>
      <c r="N16" s="80" t="s">
        <v>161</v>
      </c>
      <c r="O16" s="42">
        <v>122883</v>
      </c>
      <c r="P16" s="42" t="s">
        <v>174</v>
      </c>
      <c r="Q16" s="49">
        <v>973802</v>
      </c>
      <c r="R16" s="49">
        <v>611432</v>
      </c>
      <c r="S16" s="44">
        <v>120.3</v>
      </c>
      <c r="T16" s="46">
        <v>106.9</v>
      </c>
      <c r="U16" s="46">
        <v>313.2</v>
      </c>
      <c r="V16" s="47" t="s">
        <v>126</v>
      </c>
      <c r="W16" s="76"/>
    </row>
    <row r="17" spans="1:23" s="1" customFormat="1" ht="13.5" customHeight="1">
      <c r="A17" s="41" t="s">
        <v>114</v>
      </c>
      <c r="B17" s="48">
        <v>12411</v>
      </c>
      <c r="C17" s="79">
        <v>1.26</v>
      </c>
      <c r="D17" s="86" t="s">
        <v>166</v>
      </c>
      <c r="E17" s="86" t="s">
        <v>210</v>
      </c>
      <c r="F17" s="87" t="s">
        <v>144</v>
      </c>
      <c r="G17" s="87" t="s">
        <v>145</v>
      </c>
      <c r="H17" s="92" t="s">
        <v>146</v>
      </c>
      <c r="I17" s="42" t="s">
        <v>173</v>
      </c>
      <c r="J17" s="42">
        <v>16496</v>
      </c>
      <c r="K17" s="42">
        <v>7779</v>
      </c>
      <c r="L17" s="42" t="s">
        <v>183</v>
      </c>
      <c r="M17" s="42" t="s">
        <v>192</v>
      </c>
      <c r="N17" s="80">
        <v>111.8</v>
      </c>
      <c r="O17" s="42">
        <v>121272</v>
      </c>
      <c r="P17" s="42" t="s">
        <v>175</v>
      </c>
      <c r="Q17" s="49">
        <v>976425</v>
      </c>
      <c r="R17" s="49">
        <v>613627</v>
      </c>
      <c r="S17" s="44">
        <v>120.5</v>
      </c>
      <c r="T17" s="46">
        <v>106.9</v>
      </c>
      <c r="U17" s="46">
        <v>307.8</v>
      </c>
      <c r="V17" s="47" t="s">
        <v>127</v>
      </c>
      <c r="W17" s="76"/>
    </row>
    <row r="18" spans="1:23" s="1" customFormat="1" ht="13.5" customHeight="1">
      <c r="A18" s="41" t="s">
        <v>115</v>
      </c>
      <c r="B18" s="48">
        <v>12400</v>
      </c>
      <c r="C18" s="79" t="s">
        <v>138</v>
      </c>
      <c r="D18" s="86" t="s">
        <v>201</v>
      </c>
      <c r="E18" s="86" t="s">
        <v>210</v>
      </c>
      <c r="F18" s="87" t="s">
        <v>147</v>
      </c>
      <c r="G18" s="87" t="s">
        <v>170</v>
      </c>
      <c r="H18" s="92" t="s">
        <v>148</v>
      </c>
      <c r="I18" s="42">
        <v>5609</v>
      </c>
      <c r="J18" s="42">
        <v>38432</v>
      </c>
      <c r="K18" s="42">
        <v>8256</v>
      </c>
      <c r="L18" s="42" t="s">
        <v>184</v>
      </c>
      <c r="M18" s="42" t="s">
        <v>193</v>
      </c>
      <c r="N18" s="80">
        <v>111.8</v>
      </c>
      <c r="O18" s="42">
        <v>121036</v>
      </c>
      <c r="P18" s="42" t="s">
        <v>176</v>
      </c>
      <c r="Q18" s="49">
        <v>991168</v>
      </c>
      <c r="R18" s="49">
        <v>619180</v>
      </c>
      <c r="S18" s="44">
        <v>120.9</v>
      </c>
      <c r="T18" s="46">
        <v>107.2</v>
      </c>
      <c r="U18" s="46">
        <v>353.8</v>
      </c>
      <c r="V18" s="47" t="s">
        <v>128</v>
      </c>
      <c r="W18" s="76"/>
    </row>
    <row r="19" spans="1:23" s="1" customFormat="1" ht="13.5" customHeight="1">
      <c r="A19" s="41" t="s">
        <v>120</v>
      </c>
      <c r="B19" s="48">
        <v>12400</v>
      </c>
      <c r="C19" s="79">
        <v>1.26</v>
      </c>
      <c r="D19" s="86" t="s">
        <v>202</v>
      </c>
      <c r="E19" s="86" t="s">
        <v>207</v>
      </c>
      <c r="F19" s="87">
        <v>100.8</v>
      </c>
      <c r="G19" s="87" t="s">
        <v>149</v>
      </c>
      <c r="H19" s="92">
        <v>102.4</v>
      </c>
      <c r="I19" s="42">
        <v>4870</v>
      </c>
      <c r="J19" s="42">
        <v>14954</v>
      </c>
      <c r="K19" s="42">
        <v>10094</v>
      </c>
      <c r="L19" s="42" t="s">
        <v>185</v>
      </c>
      <c r="M19" s="42" t="s">
        <v>194</v>
      </c>
      <c r="N19" s="80" t="s">
        <v>162</v>
      </c>
      <c r="O19" s="42">
        <v>120703</v>
      </c>
      <c r="P19" s="42" t="s">
        <v>177</v>
      </c>
      <c r="Q19" s="49">
        <v>997177</v>
      </c>
      <c r="R19" s="49">
        <v>619829</v>
      </c>
      <c r="S19" s="44">
        <v>121.5</v>
      </c>
      <c r="T19" s="46">
        <v>107.7</v>
      </c>
      <c r="U19" s="46">
        <v>345</v>
      </c>
      <c r="V19" s="47" t="s">
        <v>129</v>
      </c>
      <c r="W19" s="66"/>
    </row>
    <row r="20" spans="1:23" s="1" customFormat="1" ht="13.5" customHeight="1">
      <c r="A20" s="41" t="s">
        <v>121</v>
      </c>
      <c r="B20" s="48">
        <v>12394</v>
      </c>
      <c r="C20" s="79" t="s">
        <v>139</v>
      </c>
      <c r="D20" s="86" t="s">
        <v>203</v>
      </c>
      <c r="E20" s="86" t="s">
        <v>208</v>
      </c>
      <c r="F20" s="87" t="s">
        <v>147</v>
      </c>
      <c r="G20" s="87" t="s">
        <v>150</v>
      </c>
      <c r="H20" s="92" t="s">
        <v>151</v>
      </c>
      <c r="I20" s="42">
        <v>5149</v>
      </c>
      <c r="J20" s="42">
        <v>12252</v>
      </c>
      <c r="K20" s="42">
        <v>8360</v>
      </c>
      <c r="L20" s="42" t="s">
        <v>186</v>
      </c>
      <c r="M20" s="42" t="s">
        <v>195</v>
      </c>
      <c r="N20" s="80" t="s">
        <v>163</v>
      </c>
      <c r="O20" s="42">
        <v>120259</v>
      </c>
      <c r="P20" s="42" t="s">
        <v>178</v>
      </c>
      <c r="Q20" s="49">
        <v>994084</v>
      </c>
      <c r="R20" s="49">
        <v>621783</v>
      </c>
      <c r="S20" s="44">
        <v>122.4</v>
      </c>
      <c r="T20" s="46">
        <v>108.1</v>
      </c>
      <c r="U20" s="46">
        <v>318.60000000000002</v>
      </c>
      <c r="V20" s="47" t="s">
        <v>130</v>
      </c>
      <c r="W20" s="66"/>
    </row>
    <row r="21" spans="1:23" s="1" customFormat="1" ht="13.5" customHeight="1">
      <c r="A21" s="41" t="s">
        <v>122</v>
      </c>
      <c r="B21" s="48">
        <v>12398</v>
      </c>
      <c r="C21" s="79" t="s">
        <v>140</v>
      </c>
      <c r="D21" s="86" t="s">
        <v>204</v>
      </c>
      <c r="E21" s="86" t="s">
        <v>159</v>
      </c>
      <c r="F21" s="87" t="s">
        <v>152</v>
      </c>
      <c r="G21" s="87" t="s">
        <v>153</v>
      </c>
      <c r="H21" s="92" t="s">
        <v>154</v>
      </c>
      <c r="I21" s="42">
        <v>5495</v>
      </c>
      <c r="J21" s="42">
        <v>21935</v>
      </c>
      <c r="K21" s="42">
        <v>8811</v>
      </c>
      <c r="L21" s="42" t="s">
        <v>187</v>
      </c>
      <c r="M21" s="42" t="s">
        <v>196</v>
      </c>
      <c r="N21" s="80" t="s">
        <v>164</v>
      </c>
      <c r="O21" s="42">
        <v>119018</v>
      </c>
      <c r="P21" s="42" t="s">
        <v>179</v>
      </c>
      <c r="Q21" s="49">
        <v>991550</v>
      </c>
      <c r="R21" s="49">
        <v>625630</v>
      </c>
      <c r="S21" s="44">
        <v>122.7</v>
      </c>
      <c r="T21" s="46">
        <v>108.2</v>
      </c>
      <c r="U21" s="46">
        <v>300.2</v>
      </c>
      <c r="V21" s="47" t="s">
        <v>131</v>
      </c>
      <c r="W21" s="19"/>
    </row>
    <row r="22" spans="1:23" s="1" customFormat="1" ht="13.5" customHeight="1">
      <c r="A22" s="41" t="s">
        <v>123</v>
      </c>
      <c r="B22" s="48">
        <v>12398</v>
      </c>
      <c r="C22" s="79" t="s">
        <v>139</v>
      </c>
      <c r="D22" s="86" t="s">
        <v>205</v>
      </c>
      <c r="E22" s="86" t="s">
        <v>153</v>
      </c>
      <c r="F22" s="87" t="s">
        <v>155</v>
      </c>
      <c r="G22" s="87" t="s">
        <v>171</v>
      </c>
      <c r="H22" s="92" t="s">
        <v>155</v>
      </c>
      <c r="I22" s="42">
        <v>5489</v>
      </c>
      <c r="J22" s="42">
        <v>21796</v>
      </c>
      <c r="K22" s="42">
        <v>8726</v>
      </c>
      <c r="L22" s="42" t="s">
        <v>188</v>
      </c>
      <c r="M22" s="42" t="s">
        <v>197</v>
      </c>
      <c r="N22" s="80" t="s">
        <v>169</v>
      </c>
      <c r="O22" s="42">
        <v>120149</v>
      </c>
      <c r="P22" s="42" t="s">
        <v>180</v>
      </c>
      <c r="Q22" s="49">
        <v>990991</v>
      </c>
      <c r="R22" s="49">
        <v>626201</v>
      </c>
      <c r="S22" s="44" t="s">
        <v>165</v>
      </c>
      <c r="T22" s="46">
        <v>108.6</v>
      </c>
      <c r="U22" s="46">
        <v>312.60000000000002</v>
      </c>
      <c r="V22" s="47" t="s">
        <v>132</v>
      </c>
      <c r="W22" s="19"/>
    </row>
    <row r="23" spans="1:23" s="1" customFormat="1" ht="13.5" customHeight="1">
      <c r="A23" s="41" t="s">
        <v>124</v>
      </c>
      <c r="B23" s="48">
        <v>12389</v>
      </c>
      <c r="C23" s="79" t="s">
        <v>140</v>
      </c>
      <c r="D23" s="86" t="s">
        <v>164</v>
      </c>
      <c r="E23" s="86" t="s">
        <v>209</v>
      </c>
      <c r="F23" s="87" t="s">
        <v>156</v>
      </c>
      <c r="G23" s="87" t="s">
        <v>157</v>
      </c>
      <c r="H23" s="92" t="s">
        <v>158</v>
      </c>
      <c r="I23" s="42">
        <v>4434</v>
      </c>
      <c r="J23" s="42">
        <v>17062</v>
      </c>
      <c r="K23" s="42">
        <v>8295</v>
      </c>
      <c r="L23" s="42" t="s">
        <v>189</v>
      </c>
      <c r="M23" s="42" t="s">
        <v>198</v>
      </c>
      <c r="N23" s="80" t="s">
        <v>166</v>
      </c>
      <c r="O23" s="42">
        <v>119783</v>
      </c>
      <c r="P23" s="42" t="s">
        <v>181</v>
      </c>
      <c r="Q23" s="49">
        <v>989426</v>
      </c>
      <c r="R23" s="49">
        <v>625919</v>
      </c>
      <c r="S23" s="44">
        <v>123.1</v>
      </c>
      <c r="T23" s="46">
        <v>109.1</v>
      </c>
      <c r="U23" s="46">
        <v>318.8</v>
      </c>
      <c r="V23" s="47" t="s">
        <v>133</v>
      </c>
      <c r="W23" s="19"/>
    </row>
    <row r="24" spans="1:23" s="1" customFormat="1" ht="13.5" customHeight="1">
      <c r="A24" s="41" t="s">
        <v>125</v>
      </c>
      <c r="B24" s="48">
        <v>12378</v>
      </c>
      <c r="C24" s="79" t="s">
        <v>139</v>
      </c>
      <c r="D24" s="86" t="s">
        <v>206</v>
      </c>
      <c r="E24" s="86" t="s">
        <v>208</v>
      </c>
      <c r="F24" s="87" t="s">
        <v>159</v>
      </c>
      <c r="G24" s="87" t="s">
        <v>160</v>
      </c>
      <c r="H24" s="92">
        <v>102.3</v>
      </c>
      <c r="I24" s="42">
        <v>4639</v>
      </c>
      <c r="J24" s="42">
        <v>22528</v>
      </c>
      <c r="K24" s="42">
        <v>8901</v>
      </c>
      <c r="L24" s="42" t="s">
        <v>190</v>
      </c>
      <c r="M24" s="42" t="s">
        <v>199</v>
      </c>
      <c r="N24" s="80" t="s">
        <v>167</v>
      </c>
      <c r="O24" s="42">
        <v>119467</v>
      </c>
      <c r="P24" s="42">
        <v>1251705</v>
      </c>
      <c r="Q24" s="49">
        <v>984676</v>
      </c>
      <c r="R24" s="49">
        <v>626572</v>
      </c>
      <c r="S24" s="44" t="s">
        <v>168</v>
      </c>
      <c r="T24" s="46">
        <v>108.9</v>
      </c>
      <c r="U24" s="46">
        <v>308.39999999999998</v>
      </c>
      <c r="V24" s="47" t="s">
        <v>134</v>
      </c>
      <c r="W24" s="19"/>
    </row>
    <row r="25" spans="1:23" s="1" customFormat="1" ht="13.5" customHeight="1">
      <c r="A25" s="41" t="s">
        <v>135</v>
      </c>
      <c r="B25" s="48">
        <v>12380</v>
      </c>
      <c r="C25" s="79">
        <v>1.25</v>
      </c>
      <c r="D25" s="86">
        <v>109.8</v>
      </c>
      <c r="E25" s="86">
        <v>98.9</v>
      </c>
      <c r="F25" s="112">
        <v>103</v>
      </c>
      <c r="G25" s="112">
        <v>101.1</v>
      </c>
      <c r="H25" s="92">
        <v>102.2</v>
      </c>
      <c r="I25" s="42">
        <v>4912</v>
      </c>
      <c r="J25" s="42">
        <v>17435</v>
      </c>
      <c r="K25" s="42">
        <v>9094.8709999999992</v>
      </c>
      <c r="L25" s="42">
        <v>94256</v>
      </c>
      <c r="M25" s="42">
        <v>98979</v>
      </c>
      <c r="N25" s="80">
        <v>108.5</v>
      </c>
      <c r="O25" s="42">
        <v>119413</v>
      </c>
      <c r="P25" s="42">
        <v>1250064</v>
      </c>
      <c r="Q25" s="49">
        <v>986918</v>
      </c>
      <c r="R25" s="49">
        <v>628207</v>
      </c>
      <c r="S25" s="44">
        <v>124</v>
      </c>
      <c r="T25" s="46">
        <v>109.5</v>
      </c>
      <c r="U25" s="46">
        <v>327.60000000000002</v>
      </c>
      <c r="V25" s="47" t="str">
        <f t="shared" si="0"/>
        <v>令和6年10月</v>
      </c>
      <c r="W25" s="76"/>
    </row>
    <row r="26" spans="1:23" s="1" customFormat="1" ht="13.5" customHeight="1">
      <c r="A26" s="41" t="s">
        <v>136</v>
      </c>
      <c r="B26" s="48">
        <v>12379</v>
      </c>
      <c r="C26" s="79">
        <v>1.25</v>
      </c>
      <c r="D26" s="86">
        <v>110.5</v>
      </c>
      <c r="E26" s="86">
        <v>99</v>
      </c>
      <c r="F26" s="112">
        <v>101.1</v>
      </c>
      <c r="G26" s="112">
        <v>99.5</v>
      </c>
      <c r="H26" s="92">
        <v>101.4</v>
      </c>
      <c r="I26" s="42">
        <v>5658</v>
      </c>
      <c r="J26" s="42">
        <v>12949</v>
      </c>
      <c r="K26" s="42">
        <v>8437.5650000000005</v>
      </c>
      <c r="L26" s="42">
        <v>91520</v>
      </c>
      <c r="M26" s="42">
        <v>92676</v>
      </c>
      <c r="N26" s="80">
        <v>107.7</v>
      </c>
      <c r="O26" s="42">
        <v>119640</v>
      </c>
      <c r="P26" s="42">
        <v>1254927</v>
      </c>
      <c r="Q26" s="49">
        <v>993193</v>
      </c>
      <c r="R26" s="49">
        <v>633256</v>
      </c>
      <c r="S26" s="44">
        <v>124.4</v>
      </c>
      <c r="T26" s="46">
        <v>110</v>
      </c>
      <c r="U26" s="46">
        <v>316.5</v>
      </c>
      <c r="V26" s="47" t="str">
        <f t="shared" si="0"/>
        <v>令和6年11月</v>
      </c>
      <c r="W26" s="76"/>
    </row>
    <row r="27" spans="1:23" s="1" customFormat="1" ht="13.5" customHeight="1">
      <c r="A27" s="41" t="s">
        <v>137</v>
      </c>
      <c r="B27" s="48">
        <v>12374</v>
      </c>
      <c r="C27" s="79">
        <v>1.25</v>
      </c>
      <c r="D27" s="86">
        <v>111.3</v>
      </c>
      <c r="E27" s="86">
        <v>99</v>
      </c>
      <c r="F27" s="112">
        <v>100.9</v>
      </c>
      <c r="G27" s="112">
        <v>99.5</v>
      </c>
      <c r="H27" s="92">
        <v>101.1</v>
      </c>
      <c r="I27" s="42">
        <v>7230</v>
      </c>
      <c r="J27" s="42">
        <v>16290</v>
      </c>
      <c r="K27" s="42">
        <v>8031.3890000000001</v>
      </c>
      <c r="L27" s="42">
        <v>99067</v>
      </c>
      <c r="M27" s="42">
        <v>97790</v>
      </c>
      <c r="N27" s="80">
        <v>107.9</v>
      </c>
      <c r="O27" s="42">
        <v>122025</v>
      </c>
      <c r="P27" s="42">
        <v>1257604</v>
      </c>
      <c r="Q27" s="49">
        <v>991541</v>
      </c>
      <c r="R27" s="49">
        <v>639799</v>
      </c>
      <c r="S27" s="44">
        <v>124.9</v>
      </c>
      <c r="T27" s="46">
        <v>110.7</v>
      </c>
      <c r="U27" s="46">
        <v>379.2</v>
      </c>
      <c r="V27" s="47" t="str">
        <f t="shared" si="0"/>
        <v>令和6年12月</v>
      </c>
      <c r="W27" s="76"/>
    </row>
    <row r="28" spans="1:23" ht="66" customHeight="1">
      <c r="A28" s="129" t="s">
        <v>112</v>
      </c>
      <c r="B28" s="129"/>
      <c r="C28" s="129"/>
      <c r="D28" s="129"/>
      <c r="E28" s="129"/>
      <c r="F28" s="129"/>
      <c r="G28" s="129"/>
      <c r="H28" s="129"/>
      <c r="I28" s="129"/>
      <c r="J28" s="129"/>
      <c r="K28" s="129"/>
      <c r="L28" s="128" t="s">
        <v>104</v>
      </c>
      <c r="M28" s="128"/>
      <c r="N28" s="128"/>
      <c r="O28" s="128"/>
      <c r="P28" s="128"/>
      <c r="Q28" s="128"/>
      <c r="R28" s="128"/>
      <c r="S28" s="128"/>
      <c r="T28" s="128"/>
      <c r="U28" s="128"/>
      <c r="V28" s="128"/>
    </row>
    <row r="29" spans="1:23" ht="15">
      <c r="B29" s="22"/>
      <c r="F29" s="7"/>
      <c r="G29" s="7"/>
      <c r="H29" s="7"/>
    </row>
    <row r="30" spans="1:23" ht="13.5">
      <c r="A30" s="77"/>
    </row>
    <row r="31" spans="1:23">
      <c r="D31" s="88"/>
      <c r="E31" s="88"/>
      <c r="F31" s="88"/>
      <c r="G31" s="88"/>
      <c r="H31" s="88"/>
      <c r="I31" s="91"/>
      <c r="K31" s="91"/>
      <c r="T31" s="113"/>
    </row>
    <row r="32" spans="1:23">
      <c r="D32" s="88"/>
      <c r="E32" s="88"/>
      <c r="F32" s="88"/>
      <c r="G32" s="88"/>
      <c r="H32" s="88"/>
      <c r="I32" s="91"/>
      <c r="K32" s="91"/>
      <c r="T32" s="113"/>
    </row>
    <row r="33" spans="2:21">
      <c r="D33" s="88"/>
      <c r="E33" s="88"/>
      <c r="F33" s="88"/>
      <c r="G33" s="88"/>
      <c r="H33" s="88"/>
      <c r="I33" s="91"/>
      <c r="K33" s="91"/>
      <c r="S33" s="114"/>
      <c r="T33" s="113"/>
    </row>
    <row r="34" spans="2:21">
      <c r="D34" s="88"/>
      <c r="E34" s="88"/>
      <c r="F34" s="88"/>
      <c r="G34" s="88"/>
      <c r="H34" s="88"/>
      <c r="I34" s="91"/>
      <c r="K34" s="91"/>
      <c r="T34" s="113"/>
    </row>
    <row r="35" spans="2:21">
      <c r="D35" s="88"/>
      <c r="E35" s="88"/>
      <c r="F35" s="88"/>
      <c r="G35" s="88"/>
      <c r="H35" s="88"/>
      <c r="I35" s="91"/>
      <c r="K35" s="91"/>
      <c r="T35" s="113"/>
    </row>
    <row r="36" spans="2:21">
      <c r="D36" s="88"/>
      <c r="E36" s="88"/>
      <c r="F36" s="88"/>
      <c r="G36" s="88"/>
      <c r="H36" s="88"/>
      <c r="I36" s="91"/>
      <c r="K36" s="91"/>
      <c r="T36" s="113"/>
    </row>
    <row r="37" spans="2:21">
      <c r="D37" s="88"/>
      <c r="E37" s="88"/>
      <c r="F37" s="88"/>
      <c r="G37" s="88"/>
      <c r="H37" s="88"/>
      <c r="I37" s="91"/>
      <c r="K37" s="91"/>
      <c r="N37" s="114"/>
      <c r="T37" s="113"/>
    </row>
    <row r="38" spans="2:21">
      <c r="D38" s="88"/>
      <c r="E38" s="88"/>
      <c r="F38" s="88"/>
      <c r="G38" s="88"/>
      <c r="H38" s="88"/>
      <c r="I38" s="91"/>
      <c r="K38" s="91"/>
      <c r="T38" s="113"/>
    </row>
    <row r="39" spans="2:21">
      <c r="D39" s="88"/>
      <c r="E39" s="88"/>
      <c r="F39" s="88"/>
      <c r="G39" s="88"/>
      <c r="H39" s="88"/>
      <c r="I39" s="91"/>
      <c r="K39" s="91"/>
      <c r="T39" s="113"/>
    </row>
    <row r="40" spans="2:21">
      <c r="D40" s="88"/>
      <c r="E40" s="88"/>
      <c r="F40" s="88"/>
      <c r="G40" s="88"/>
      <c r="H40" s="88"/>
      <c r="I40" s="91"/>
      <c r="K40" s="91"/>
      <c r="T40" s="113"/>
    </row>
    <row r="41" spans="2:21">
      <c r="D41" s="88"/>
      <c r="E41" s="88"/>
      <c r="F41" s="88"/>
      <c r="G41" s="88"/>
      <c r="H41" s="88"/>
      <c r="I41" s="91"/>
      <c r="K41" s="91"/>
      <c r="T41" s="113"/>
    </row>
    <row r="42" spans="2:21">
      <c r="D42" s="88"/>
      <c r="E42" s="88"/>
      <c r="F42" s="88"/>
      <c r="G42" s="88"/>
      <c r="H42" s="88"/>
      <c r="I42" s="91"/>
      <c r="K42" s="91"/>
      <c r="T42" s="113"/>
    </row>
    <row r="43" spans="2:21">
      <c r="D43" s="88"/>
      <c r="E43" s="88"/>
      <c r="F43" s="88"/>
      <c r="G43" s="88"/>
      <c r="H43" s="88"/>
    </row>
    <row r="44" spans="2:21">
      <c r="B44" s="91"/>
      <c r="C44" s="103"/>
      <c r="D44" s="88"/>
      <c r="E44" s="88"/>
      <c r="F44" s="88"/>
      <c r="G44" s="88"/>
      <c r="H44" s="88"/>
      <c r="L44" s="2"/>
      <c r="M44" s="2"/>
      <c r="N44" s="2"/>
      <c r="O44" s="2"/>
      <c r="P44" s="2"/>
      <c r="Q44" s="2"/>
      <c r="R44" s="2"/>
      <c r="S44" s="2"/>
      <c r="T44" s="88"/>
      <c r="U44" s="2"/>
    </row>
    <row r="45" spans="2:21">
      <c r="B45" s="91"/>
      <c r="C45" s="103"/>
      <c r="D45" s="88"/>
      <c r="E45" s="88"/>
      <c r="F45" s="88"/>
      <c r="G45" s="88"/>
      <c r="H45" s="88"/>
      <c r="L45" s="2"/>
      <c r="M45" s="2"/>
      <c r="N45" s="2"/>
      <c r="O45" s="2"/>
      <c r="P45" s="2"/>
      <c r="Q45" s="2"/>
      <c r="R45" s="2"/>
      <c r="S45" s="2"/>
      <c r="T45" s="88"/>
      <c r="U45" s="2"/>
    </row>
    <row r="46" spans="2:21">
      <c r="B46" s="91"/>
      <c r="C46" s="103"/>
      <c r="D46" s="88"/>
      <c r="E46" s="88"/>
      <c r="F46" s="88"/>
      <c r="G46" s="88"/>
      <c r="H46" s="88"/>
      <c r="L46" s="2"/>
      <c r="M46" s="2"/>
      <c r="N46" s="2"/>
      <c r="O46" s="2"/>
      <c r="P46" s="2"/>
      <c r="Q46" s="2"/>
      <c r="R46" s="2"/>
      <c r="S46" s="2"/>
      <c r="T46" s="88"/>
      <c r="U46" s="2"/>
    </row>
    <row r="47" spans="2:21">
      <c r="B47" s="91"/>
      <c r="C47" s="103"/>
      <c r="D47" s="88"/>
      <c r="E47" s="88"/>
      <c r="F47" s="88"/>
      <c r="G47" s="88"/>
      <c r="H47" s="88"/>
      <c r="L47" s="2"/>
      <c r="M47" s="2"/>
      <c r="N47" s="2"/>
      <c r="O47" s="2"/>
      <c r="P47" s="2"/>
      <c r="Q47" s="2"/>
      <c r="R47" s="2"/>
      <c r="S47" s="2"/>
      <c r="T47" s="88"/>
      <c r="U47" s="2"/>
    </row>
    <row r="48" spans="2:21">
      <c r="B48" s="91"/>
      <c r="C48" s="103"/>
      <c r="D48" s="88"/>
      <c r="E48" s="88"/>
      <c r="F48" s="88"/>
      <c r="G48" s="88"/>
      <c r="H48" s="88"/>
      <c r="L48" s="2"/>
      <c r="M48" s="2"/>
      <c r="N48" s="2"/>
      <c r="O48" s="2"/>
      <c r="P48" s="2"/>
      <c r="Q48" s="2"/>
      <c r="R48" s="2"/>
      <c r="S48" s="2"/>
      <c r="T48" s="88"/>
      <c r="U48" s="2"/>
    </row>
    <row r="49" spans="2:21">
      <c r="B49" s="91"/>
      <c r="C49" s="103"/>
      <c r="D49" s="88"/>
      <c r="E49" s="88"/>
      <c r="F49" s="88"/>
      <c r="G49" s="88"/>
      <c r="H49" s="88"/>
      <c r="L49" s="2"/>
      <c r="M49" s="2"/>
      <c r="N49" s="2"/>
      <c r="O49" s="2"/>
      <c r="P49" s="2"/>
      <c r="Q49" s="2"/>
      <c r="R49" s="2"/>
      <c r="S49" s="2"/>
      <c r="T49" s="88"/>
      <c r="U49" s="2"/>
    </row>
    <row r="50" spans="2:21">
      <c r="B50" s="91"/>
      <c r="C50" s="103"/>
      <c r="D50" s="88"/>
      <c r="E50" s="88"/>
      <c r="F50" s="88"/>
      <c r="G50" s="88"/>
      <c r="H50" s="88"/>
      <c r="L50" s="89"/>
      <c r="M50" s="89"/>
      <c r="N50" s="2"/>
      <c r="O50" s="2"/>
      <c r="P50" s="2"/>
      <c r="Q50" s="2"/>
      <c r="R50" s="2"/>
      <c r="S50" s="2"/>
      <c r="T50" s="88"/>
      <c r="U50" s="2"/>
    </row>
    <row r="51" spans="2:21">
      <c r="B51" s="88"/>
      <c r="C51" s="103"/>
      <c r="D51" s="88"/>
      <c r="E51" s="88"/>
      <c r="F51" s="88"/>
      <c r="G51" s="88"/>
      <c r="H51" s="88"/>
      <c r="L51" s="89"/>
      <c r="M51" s="89"/>
      <c r="N51" s="2"/>
      <c r="O51" s="2"/>
      <c r="P51" s="2"/>
      <c r="Q51" s="2"/>
      <c r="R51" s="2"/>
      <c r="S51" s="2"/>
      <c r="T51" s="88"/>
      <c r="U51" s="2"/>
    </row>
    <row r="52" spans="2:21">
      <c r="B52" s="88"/>
      <c r="C52" s="103"/>
      <c r="D52" s="88"/>
      <c r="E52" s="88"/>
      <c r="F52" s="88"/>
      <c r="G52" s="88"/>
      <c r="H52" s="88"/>
      <c r="L52" s="89"/>
      <c r="M52" s="89"/>
      <c r="N52" s="2"/>
      <c r="O52" s="2"/>
      <c r="P52" s="2"/>
      <c r="Q52" s="2"/>
      <c r="R52" s="2"/>
      <c r="S52" s="2"/>
      <c r="T52" s="88"/>
      <c r="U52" s="2"/>
    </row>
    <row r="53" spans="2:21">
      <c r="B53" s="91"/>
      <c r="C53" s="103"/>
      <c r="D53" s="88"/>
      <c r="E53" s="88"/>
      <c r="F53" s="88"/>
      <c r="G53" s="88"/>
      <c r="H53" s="88"/>
      <c r="I53" s="102"/>
      <c r="J53" s="102"/>
      <c r="K53" s="104"/>
      <c r="L53" s="89"/>
      <c r="M53" s="89"/>
      <c r="N53" s="90"/>
      <c r="O53" s="89"/>
      <c r="P53" s="102"/>
      <c r="Q53" s="89"/>
      <c r="R53" s="89"/>
      <c r="S53" s="88"/>
      <c r="T53" s="88"/>
      <c r="U53" s="88"/>
    </row>
    <row r="54" spans="2:21">
      <c r="B54" s="91"/>
      <c r="C54" s="103"/>
      <c r="D54" s="88"/>
      <c r="E54" s="88"/>
      <c r="F54" s="88"/>
      <c r="G54" s="88"/>
      <c r="H54" s="88"/>
      <c r="I54" s="102"/>
      <c r="J54" s="102"/>
      <c r="K54" s="104"/>
      <c r="L54" s="89"/>
      <c r="M54" s="89"/>
      <c r="N54" s="90"/>
      <c r="O54" s="89"/>
      <c r="P54" s="102"/>
      <c r="Q54" s="89"/>
      <c r="R54" s="89"/>
      <c r="S54" s="88"/>
      <c r="T54" s="88"/>
      <c r="U54" s="88"/>
    </row>
    <row r="55" spans="2:21">
      <c r="B55" s="91"/>
      <c r="C55" s="103"/>
      <c r="D55" s="88"/>
      <c r="E55" s="88"/>
      <c r="F55" s="88"/>
      <c r="G55" s="88"/>
      <c r="H55" s="88"/>
      <c r="I55" s="102"/>
      <c r="J55" s="102"/>
      <c r="K55" s="104"/>
      <c r="L55" s="89"/>
      <c r="M55" s="89"/>
      <c r="N55" s="90"/>
      <c r="O55" s="89"/>
      <c r="P55" s="102"/>
      <c r="Q55" s="89"/>
      <c r="R55" s="89"/>
      <c r="S55" s="88"/>
      <c r="T55" s="88"/>
      <c r="U55" s="88"/>
    </row>
    <row r="56" spans="2:21" ht="15">
      <c r="B56" s="23"/>
      <c r="S56" s="2"/>
    </row>
    <row r="57" spans="2:21" ht="15">
      <c r="B57" s="24"/>
    </row>
    <row r="58" spans="2:21" ht="15">
      <c r="B58" s="22"/>
    </row>
    <row r="59" spans="2:21" ht="15">
      <c r="B59" s="22"/>
    </row>
    <row r="60" spans="2:21" ht="15">
      <c r="B60" s="22"/>
    </row>
    <row r="61" spans="2:21" ht="15">
      <c r="B61" s="22"/>
    </row>
    <row r="62" spans="2:21" ht="15">
      <c r="B62" s="22"/>
    </row>
    <row r="63" spans="2:21" ht="15">
      <c r="B63" s="22"/>
    </row>
    <row r="64" spans="2:21" ht="15">
      <c r="B64" s="22"/>
    </row>
    <row r="65" spans="2:2" ht="15">
      <c r="B65" s="22"/>
    </row>
    <row r="66" spans="2:2" ht="15">
      <c r="B66" s="22"/>
    </row>
    <row r="67" spans="2:2" ht="15">
      <c r="B67" s="22"/>
    </row>
    <row r="68" spans="2:2" ht="15">
      <c r="B68" s="22"/>
    </row>
    <row r="69" spans="2:2" ht="15">
      <c r="B69" s="22"/>
    </row>
    <row r="70" spans="2:2" ht="15">
      <c r="B70" s="22"/>
    </row>
    <row r="71" spans="2:2" ht="15">
      <c r="B71" s="22"/>
    </row>
    <row r="72" spans="2:2" ht="15">
      <c r="B72" s="22"/>
    </row>
    <row r="73" spans="2:2" ht="15">
      <c r="B73" s="22"/>
    </row>
    <row r="74" spans="2:2" ht="15">
      <c r="B74" s="22"/>
    </row>
    <row r="75" spans="2:2" ht="15">
      <c r="B75" s="22"/>
    </row>
    <row r="76" spans="2:2" ht="15">
      <c r="B76" s="22"/>
    </row>
    <row r="77" spans="2:2" ht="15">
      <c r="B77" s="22"/>
    </row>
    <row r="78" spans="2:2" ht="15">
      <c r="B78" s="22"/>
    </row>
    <row r="79" spans="2:2" ht="15">
      <c r="B79" s="22"/>
    </row>
    <row r="80" spans="2:2" ht="15">
      <c r="B80" s="22"/>
    </row>
    <row r="81" spans="2:2" ht="15">
      <c r="B81" s="22"/>
    </row>
    <row r="82" spans="2:2" ht="15">
      <c r="B82" s="22"/>
    </row>
    <row r="83" spans="2:2" ht="15">
      <c r="B83" s="22"/>
    </row>
    <row r="84" spans="2:2" ht="15">
      <c r="B84" s="22"/>
    </row>
    <row r="85" spans="2:2" ht="15">
      <c r="B85" s="22"/>
    </row>
    <row r="86" spans="2:2" ht="15">
      <c r="B86" s="22"/>
    </row>
    <row r="87" spans="2:2" ht="15">
      <c r="B87" s="22"/>
    </row>
    <row r="88" spans="2:2" ht="15">
      <c r="B88" s="22"/>
    </row>
    <row r="89" spans="2:2" ht="15">
      <c r="B89" s="22"/>
    </row>
    <row r="90" spans="2:2" ht="15">
      <c r="B90" s="22"/>
    </row>
    <row r="91" spans="2:2" ht="15">
      <c r="B91" s="22"/>
    </row>
    <row r="92" spans="2:2" ht="15">
      <c r="B92" s="22"/>
    </row>
    <row r="93" spans="2:2" ht="15">
      <c r="B93" s="22"/>
    </row>
    <row r="94" spans="2:2" ht="15">
      <c r="B94" s="22"/>
    </row>
    <row r="95" spans="2:2" ht="15">
      <c r="B95" s="22"/>
    </row>
    <row r="96" spans="2:2" ht="15">
      <c r="B96" s="22"/>
    </row>
    <row r="97" spans="2:2" ht="15">
      <c r="B97" s="22"/>
    </row>
    <row r="98" spans="2:2" ht="15">
      <c r="B98" s="22"/>
    </row>
    <row r="99" spans="2:2" ht="15">
      <c r="B99" s="22"/>
    </row>
    <row r="100" spans="2:2" ht="15">
      <c r="B100" s="22"/>
    </row>
    <row r="101" spans="2:2" ht="15">
      <c r="B101" s="22"/>
    </row>
    <row r="102" spans="2:2" ht="15">
      <c r="B102" s="22"/>
    </row>
    <row r="103" spans="2:2" ht="15">
      <c r="B103" s="22"/>
    </row>
    <row r="104" spans="2:2" ht="15">
      <c r="B104" s="23"/>
    </row>
    <row r="105" spans="2:2" ht="15">
      <c r="B105" s="23"/>
    </row>
    <row r="106" spans="2:2" ht="15">
      <c r="B106" s="23"/>
    </row>
    <row r="107" spans="2:2" ht="15">
      <c r="B107" s="23"/>
    </row>
    <row r="108" spans="2:2" ht="15">
      <c r="B108" s="23"/>
    </row>
    <row r="109" spans="2:2" ht="15">
      <c r="B109" s="23"/>
    </row>
    <row r="110" spans="2:2" ht="15">
      <c r="B110" s="23"/>
    </row>
    <row r="111" spans="2:2" ht="15">
      <c r="B111" s="23"/>
    </row>
    <row r="112" spans="2:2" ht="15">
      <c r="B112" s="25"/>
    </row>
    <row r="113" spans="2:2" ht="15">
      <c r="B113" s="25"/>
    </row>
    <row r="114" spans="2:2" ht="15">
      <c r="B114" s="25"/>
    </row>
    <row r="115" spans="2:2" ht="15">
      <c r="B115" s="25"/>
    </row>
    <row r="116" spans="2:2" ht="15">
      <c r="B116" s="25"/>
    </row>
    <row r="117" spans="2:2" ht="15">
      <c r="B117" s="23"/>
    </row>
  </sheetData>
  <mergeCells count="22">
    <mergeCell ref="L28:V28"/>
    <mergeCell ref="A28:K28"/>
    <mergeCell ref="A4:A6"/>
    <mergeCell ref="J4:J5"/>
    <mergeCell ref="B4:B5"/>
    <mergeCell ref="D4:E4"/>
    <mergeCell ref="J6:K6"/>
    <mergeCell ref="F6:I6"/>
    <mergeCell ref="C6:E6"/>
    <mergeCell ref="C4:C5"/>
    <mergeCell ref="Q4:R4"/>
    <mergeCell ref="S4:S5"/>
    <mergeCell ref="P4:P5"/>
    <mergeCell ref="F4:H4"/>
    <mergeCell ref="V4:V6"/>
    <mergeCell ref="L4:M4"/>
    <mergeCell ref="N4:N5"/>
    <mergeCell ref="T6:U6"/>
    <mergeCell ref="T4:T5"/>
    <mergeCell ref="O4:O5"/>
    <mergeCell ref="L6:M6"/>
    <mergeCell ref="O6:S6"/>
  </mergeCells>
  <phoneticPr fontId="6"/>
  <conditionalFormatting sqref="D14 D8:D11">
    <cfRule type="expression" dxfId="3" priority="5" stopIfTrue="1">
      <formula>OR(RIGHT($A8,2)="６月",RIGHT($A8,3)="12月")</formula>
    </cfRule>
  </conditionalFormatting>
  <conditionalFormatting sqref="D8:D11">
    <cfRule type="expression" dxfId="2" priority="3">
      <formula>"mod(lookup(2,left($A9,column($1:$1))*1)-3,5)=0"</formula>
    </cfRule>
  </conditionalFormatting>
  <conditionalFormatting sqref="D12">
    <cfRule type="expression" dxfId="1" priority="2" stopIfTrue="1">
      <formula>OR(RIGHT($A12,2)="６月",RIGHT($A12,3)="12月")</formula>
    </cfRule>
  </conditionalFormatting>
  <conditionalFormatting sqref="D13">
    <cfRule type="expression" dxfId="0" priority="1" stopIfTrue="1">
      <formula>OR(RIGHT($A13,2)="６月",RIGHT($A13,3)="12月")</formula>
    </cfRule>
  </conditionalFormatting>
  <printOptions horizontalCentered="1" verticalCentered="1" gridLinesSet="0"/>
  <pageMargins left="0.59055118110236227" right="0.59055118110236227" top="0.59055118110236227" bottom="0.59055118110236227" header="0.11811023622047245" footer="0.11811023622047245"/>
  <pageSetup paperSize="9" scale="74" orientation="landscape" r:id="rId1"/>
  <headerFooter alignWithMargins="0"/>
  <colBreaks count="1" manualBreakCount="1">
    <brk id="11" min="1"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Y55"/>
  <sheetViews>
    <sheetView showGridLines="0" view="pageBreakPreview" zoomScaleNormal="100" zoomScaleSheetLayoutView="100" workbookViewId="0">
      <pane xSplit="1" ySplit="6" topLeftCell="B7" activePane="bottomRight" state="frozen"/>
      <selection activeCell="M19" sqref="M19"/>
      <selection pane="topRight" activeCell="M19" sqref="M19"/>
      <selection pane="bottomLeft" activeCell="M19" sqref="M19"/>
      <selection pane="bottomRight"/>
    </sheetView>
  </sheetViews>
  <sheetFormatPr defaultRowHeight="13.5"/>
  <cols>
    <col min="1" max="1" width="11.5" style="71" customWidth="1"/>
    <col min="2" max="2" width="7.25" style="71" customWidth="1"/>
    <col min="3" max="3" width="7.5" style="71" customWidth="1"/>
    <col min="4" max="5" width="7" style="71" customWidth="1"/>
    <col min="6" max="6" width="6.125" style="71" customWidth="1"/>
    <col min="7" max="7" width="2.875" style="71" customWidth="1"/>
    <col min="8" max="9" width="5.75" style="71" customWidth="1"/>
    <col min="10" max="10" width="7.5" style="71" customWidth="1"/>
    <col min="11" max="11" width="6" style="71" customWidth="1"/>
    <col min="12" max="14" width="5.75" style="71" customWidth="1"/>
    <col min="15" max="16" width="7.5" style="71" customWidth="1"/>
    <col min="17" max="17" width="5.875" style="71" customWidth="1"/>
    <col min="18" max="21" width="9.25" style="71" customWidth="1"/>
    <col min="22" max="23" width="7.375" style="71" customWidth="1"/>
    <col min="24" max="25" width="11.5" style="71" customWidth="1"/>
    <col min="26" max="16384" width="9" style="71"/>
  </cols>
  <sheetData>
    <row r="2" spans="1:25" s="7" customFormat="1" ht="15" customHeight="1">
      <c r="A2" s="142" t="s">
        <v>56</v>
      </c>
      <c r="B2" s="142"/>
      <c r="C2" s="142"/>
      <c r="D2" s="142"/>
      <c r="E2" s="142"/>
      <c r="F2" s="142"/>
      <c r="G2" s="142"/>
      <c r="H2" s="142"/>
      <c r="I2" s="142"/>
      <c r="J2" s="142"/>
      <c r="K2" s="142"/>
      <c r="L2" s="142"/>
      <c r="M2" s="142"/>
      <c r="N2" s="142"/>
      <c r="O2" s="17"/>
      <c r="P2" s="72"/>
      <c r="Q2" s="72"/>
      <c r="R2" s="72"/>
      <c r="S2" s="72"/>
      <c r="T2" s="72"/>
      <c r="U2" s="72"/>
      <c r="V2" s="72"/>
      <c r="W2" s="72"/>
      <c r="X2" s="72"/>
      <c r="Y2" s="16"/>
    </row>
    <row r="3" spans="1:25" s="7" customFormat="1" ht="4.5" customHeight="1">
      <c r="A3" s="17"/>
      <c r="B3" s="18"/>
      <c r="C3" s="18"/>
      <c r="D3" s="18"/>
      <c r="E3" s="18"/>
      <c r="F3" s="18"/>
      <c r="G3" s="18"/>
      <c r="H3" s="18"/>
      <c r="I3" s="18"/>
      <c r="J3" s="18"/>
      <c r="K3" s="18"/>
      <c r="L3" s="18"/>
      <c r="M3" s="18"/>
      <c r="N3" s="18"/>
      <c r="O3" s="6"/>
      <c r="P3" s="73"/>
      <c r="Q3" s="73"/>
      <c r="R3" s="73"/>
      <c r="S3" s="72"/>
      <c r="T3" s="73"/>
      <c r="U3" s="73"/>
      <c r="V3" s="73"/>
      <c r="W3" s="73"/>
      <c r="X3" s="73"/>
      <c r="Y3" s="16"/>
    </row>
    <row r="4" spans="1:25" s="7" customFormat="1" ht="19.5" customHeight="1">
      <c r="A4" s="151" t="s">
        <v>30</v>
      </c>
      <c r="B4" s="127" t="s">
        <v>72</v>
      </c>
      <c r="C4" s="127" t="s">
        <v>73</v>
      </c>
      <c r="D4" s="127" t="s">
        <v>74</v>
      </c>
      <c r="E4" s="127"/>
      <c r="F4" s="154" t="s">
        <v>94</v>
      </c>
      <c r="G4" s="145" t="s">
        <v>89</v>
      </c>
      <c r="H4" s="150"/>
      <c r="I4" s="149"/>
      <c r="J4" s="50" t="s">
        <v>1</v>
      </c>
      <c r="K4" s="144" t="s">
        <v>29</v>
      </c>
      <c r="L4" s="144"/>
      <c r="M4" s="144"/>
      <c r="N4" s="144"/>
      <c r="O4" s="156" t="s">
        <v>31</v>
      </c>
      <c r="P4" s="156"/>
      <c r="Q4" s="125" t="s">
        <v>83</v>
      </c>
      <c r="R4" s="125"/>
      <c r="S4" s="127" t="s">
        <v>32</v>
      </c>
      <c r="T4" s="127"/>
      <c r="U4" s="157" t="s">
        <v>33</v>
      </c>
      <c r="V4" s="157"/>
      <c r="W4" s="105" t="s">
        <v>34</v>
      </c>
      <c r="X4" s="139" t="s">
        <v>30</v>
      </c>
    </row>
    <row r="5" spans="1:25" s="7" customFormat="1" ht="19.5" customHeight="1">
      <c r="A5" s="152"/>
      <c r="B5" s="127"/>
      <c r="C5" s="127"/>
      <c r="D5" s="106" t="s">
        <v>109</v>
      </c>
      <c r="E5" s="111" t="s">
        <v>84</v>
      </c>
      <c r="F5" s="144"/>
      <c r="G5" s="148" t="s">
        <v>85</v>
      </c>
      <c r="H5" s="149"/>
      <c r="I5" s="108" t="s">
        <v>57</v>
      </c>
      <c r="J5" s="51" t="s">
        <v>86</v>
      </c>
      <c r="K5" s="108" t="s">
        <v>35</v>
      </c>
      <c r="L5" s="108" t="s">
        <v>58</v>
      </c>
      <c r="M5" s="108" t="s">
        <v>59</v>
      </c>
      <c r="N5" s="108" t="s">
        <v>60</v>
      </c>
      <c r="O5" s="108" t="s">
        <v>36</v>
      </c>
      <c r="P5" s="108" t="s">
        <v>37</v>
      </c>
      <c r="Q5" s="108" t="s">
        <v>38</v>
      </c>
      <c r="R5" s="108" t="s">
        <v>39</v>
      </c>
      <c r="S5" s="107" t="s">
        <v>40</v>
      </c>
      <c r="T5" s="108" t="s">
        <v>41</v>
      </c>
      <c r="U5" s="108" t="s">
        <v>42</v>
      </c>
      <c r="V5" s="108" t="s">
        <v>43</v>
      </c>
      <c r="W5" s="32" t="s">
        <v>44</v>
      </c>
      <c r="X5" s="140"/>
      <c r="Y5" s="8"/>
    </row>
    <row r="6" spans="1:25" s="7" customFormat="1" ht="19.5" customHeight="1">
      <c r="A6" s="153"/>
      <c r="B6" s="143" t="s">
        <v>96</v>
      </c>
      <c r="C6" s="143"/>
      <c r="D6" s="143"/>
      <c r="E6" s="143"/>
      <c r="F6" s="52" t="s">
        <v>75</v>
      </c>
      <c r="G6" s="145" t="s">
        <v>97</v>
      </c>
      <c r="H6" s="146"/>
      <c r="I6" s="147"/>
      <c r="J6" s="111" t="s">
        <v>45</v>
      </c>
      <c r="K6" s="126" t="s">
        <v>46</v>
      </c>
      <c r="L6" s="126"/>
      <c r="M6" s="126"/>
      <c r="N6" s="126"/>
      <c r="O6" s="127" t="s">
        <v>91</v>
      </c>
      <c r="P6" s="127"/>
      <c r="Q6" s="127" t="s">
        <v>47</v>
      </c>
      <c r="R6" s="127"/>
      <c r="S6" s="126" t="s">
        <v>48</v>
      </c>
      <c r="T6" s="127"/>
      <c r="U6" s="158" t="s">
        <v>24</v>
      </c>
      <c r="V6" s="158"/>
      <c r="W6" s="159"/>
      <c r="X6" s="141"/>
    </row>
    <row r="7" spans="1:25" s="7" customFormat="1" ht="19.5">
      <c r="A7" s="53" t="s">
        <v>25</v>
      </c>
      <c r="B7" s="54" t="s">
        <v>49</v>
      </c>
      <c r="C7" s="39" t="s">
        <v>50</v>
      </c>
      <c r="D7" s="39" t="s">
        <v>50</v>
      </c>
      <c r="E7" s="39" t="s">
        <v>50</v>
      </c>
      <c r="F7" s="39" t="s">
        <v>76</v>
      </c>
      <c r="G7" s="39"/>
      <c r="H7" s="55" t="s">
        <v>103</v>
      </c>
      <c r="I7" s="55" t="s">
        <v>103</v>
      </c>
      <c r="J7" s="39" t="s">
        <v>51</v>
      </c>
      <c r="K7" s="39" t="s">
        <v>61</v>
      </c>
      <c r="L7" s="39" t="s">
        <v>61</v>
      </c>
      <c r="M7" s="39" t="s">
        <v>61</v>
      </c>
      <c r="N7" s="39" t="s">
        <v>61</v>
      </c>
      <c r="O7" s="39" t="s">
        <v>62</v>
      </c>
      <c r="P7" s="39" t="s">
        <v>62</v>
      </c>
      <c r="Q7" s="39" t="s">
        <v>52</v>
      </c>
      <c r="R7" s="39" t="s">
        <v>53</v>
      </c>
      <c r="S7" s="56" t="s">
        <v>54</v>
      </c>
      <c r="T7" s="56" t="s">
        <v>54</v>
      </c>
      <c r="U7" s="55" t="s">
        <v>98</v>
      </c>
      <c r="V7" s="55" t="s">
        <v>98</v>
      </c>
      <c r="W7" s="39" t="s">
        <v>55</v>
      </c>
      <c r="X7" s="40" t="s">
        <v>25</v>
      </c>
    </row>
    <row r="8" spans="1:25" s="7" customFormat="1" ht="13.5" customHeight="1">
      <c r="A8" s="41" t="s">
        <v>92</v>
      </c>
      <c r="B8" s="62">
        <v>508889</v>
      </c>
      <c r="C8" s="58">
        <v>1086377</v>
      </c>
      <c r="D8" s="64">
        <v>2028</v>
      </c>
      <c r="E8" s="64">
        <v>2124</v>
      </c>
      <c r="F8" s="59">
        <v>1.79</v>
      </c>
      <c r="G8" s="59"/>
      <c r="H8" s="65">
        <v>102.2</v>
      </c>
      <c r="I8" s="65">
        <v>101.55000000000001</v>
      </c>
      <c r="J8" s="58">
        <v>230292</v>
      </c>
      <c r="K8" s="57">
        <v>12257</v>
      </c>
      <c r="L8" s="57">
        <v>2119</v>
      </c>
      <c r="M8" s="57">
        <v>6584</v>
      </c>
      <c r="N8" s="57">
        <v>3492</v>
      </c>
      <c r="O8" s="58">
        <v>3770</v>
      </c>
      <c r="P8" s="57">
        <v>2998</v>
      </c>
      <c r="Q8" s="57">
        <v>47</v>
      </c>
      <c r="R8" s="57">
        <v>1161900</v>
      </c>
      <c r="S8" s="57">
        <v>11446785</v>
      </c>
      <c r="T8" s="57">
        <v>5939279</v>
      </c>
      <c r="U8" s="60">
        <v>98.3</v>
      </c>
      <c r="V8" s="60">
        <v>95.1</v>
      </c>
      <c r="W8" s="61">
        <v>308.89999999999998</v>
      </c>
      <c r="X8" s="47" t="str">
        <f>A8</f>
        <v>平成29年</v>
      </c>
    </row>
    <row r="9" spans="1:25" s="7" customFormat="1" ht="13.5" customHeight="1">
      <c r="A9" s="41" t="s">
        <v>93</v>
      </c>
      <c r="B9" s="62">
        <v>514509</v>
      </c>
      <c r="C9" s="58">
        <v>1088669</v>
      </c>
      <c r="D9" s="64">
        <v>2040</v>
      </c>
      <c r="E9" s="64">
        <v>2546</v>
      </c>
      <c r="F9" s="59">
        <v>1.91</v>
      </c>
      <c r="G9" s="59"/>
      <c r="H9" s="65">
        <v>106.3</v>
      </c>
      <c r="I9" s="65">
        <v>104.5</v>
      </c>
      <c r="J9" s="58">
        <v>233065</v>
      </c>
      <c r="K9" s="57">
        <v>11892</v>
      </c>
      <c r="L9" s="57">
        <v>1945</v>
      </c>
      <c r="M9" s="57">
        <v>6745</v>
      </c>
      <c r="N9" s="57">
        <v>3195</v>
      </c>
      <c r="O9" s="58">
        <v>3351</v>
      </c>
      <c r="P9" s="57">
        <v>2905</v>
      </c>
      <c r="Q9" s="57">
        <v>58</v>
      </c>
      <c r="R9" s="57">
        <v>661000</v>
      </c>
      <c r="S9" s="57">
        <v>11509859</v>
      </c>
      <c r="T9" s="57">
        <v>6217626</v>
      </c>
      <c r="U9" s="60">
        <v>99.2</v>
      </c>
      <c r="V9" s="60">
        <v>96.5</v>
      </c>
      <c r="W9" s="61">
        <v>282.3</v>
      </c>
      <c r="X9" s="47" t="str">
        <f t="shared" ref="X9:X27" si="0">A9</f>
        <v>平成30年</v>
      </c>
    </row>
    <row r="10" spans="1:25" s="7" customFormat="1" ht="13.5" customHeight="1">
      <c r="A10" s="41" t="s">
        <v>95</v>
      </c>
      <c r="B10" s="58">
        <v>520556</v>
      </c>
      <c r="C10" s="58">
        <v>1090263</v>
      </c>
      <c r="D10" s="64">
        <v>1475</v>
      </c>
      <c r="E10" s="58">
        <v>2745</v>
      </c>
      <c r="F10" s="59">
        <v>1.76</v>
      </c>
      <c r="G10" s="59"/>
      <c r="H10" s="65">
        <v>107.4</v>
      </c>
      <c r="I10" s="65">
        <v>104.8</v>
      </c>
      <c r="J10" s="58">
        <v>232172</v>
      </c>
      <c r="K10" s="58">
        <v>10893</v>
      </c>
      <c r="L10" s="58">
        <v>1840</v>
      </c>
      <c r="M10" s="58">
        <v>5842</v>
      </c>
      <c r="N10" s="58">
        <v>3180</v>
      </c>
      <c r="O10" s="58">
        <v>2997</v>
      </c>
      <c r="P10" s="58">
        <v>2940</v>
      </c>
      <c r="Q10" s="58">
        <v>84</v>
      </c>
      <c r="R10" s="58">
        <v>1791300</v>
      </c>
      <c r="S10" s="58">
        <v>11659808</v>
      </c>
      <c r="T10" s="58">
        <v>6342479</v>
      </c>
      <c r="U10" s="60">
        <v>99.7</v>
      </c>
      <c r="V10" s="60">
        <v>97.5</v>
      </c>
      <c r="W10" s="61">
        <v>298.3</v>
      </c>
      <c r="X10" s="47" t="str">
        <f t="shared" si="0"/>
        <v>令和元年</v>
      </c>
    </row>
    <row r="11" spans="1:25" s="7" customFormat="1" ht="13.5" customHeight="1">
      <c r="A11" s="41" t="s">
        <v>101</v>
      </c>
      <c r="B11" s="58">
        <v>525455</v>
      </c>
      <c r="C11" s="58">
        <v>1096704</v>
      </c>
      <c r="D11" s="64">
        <v>1872</v>
      </c>
      <c r="E11" s="58">
        <v>3160</v>
      </c>
      <c r="F11" s="59">
        <v>1.28</v>
      </c>
      <c r="G11" s="58"/>
      <c r="H11" s="65">
        <v>105.4</v>
      </c>
      <c r="I11" s="65">
        <v>102.5</v>
      </c>
      <c r="J11" s="58">
        <v>225475</v>
      </c>
      <c r="K11" s="58">
        <v>8527</v>
      </c>
      <c r="L11" s="58">
        <v>1727</v>
      </c>
      <c r="M11" s="58">
        <v>4013</v>
      </c>
      <c r="N11" s="58">
        <v>2767</v>
      </c>
      <c r="O11" s="58">
        <v>1426</v>
      </c>
      <c r="P11" s="58">
        <v>1589</v>
      </c>
      <c r="Q11" s="58">
        <v>64</v>
      </c>
      <c r="R11" s="58">
        <v>800900</v>
      </c>
      <c r="S11" s="58">
        <v>12235861</v>
      </c>
      <c r="T11" s="58">
        <v>6576193</v>
      </c>
      <c r="U11" s="60">
        <v>100</v>
      </c>
      <c r="V11" s="60">
        <v>100</v>
      </c>
      <c r="W11" s="61">
        <v>285.39999999999998</v>
      </c>
      <c r="X11" s="47" t="str">
        <f t="shared" si="0"/>
        <v>令和2年</v>
      </c>
    </row>
    <row r="12" spans="1:25" s="7" customFormat="1" ht="13.5" customHeight="1">
      <c r="A12" s="41" t="s">
        <v>102</v>
      </c>
      <c r="B12" s="58">
        <v>531764</v>
      </c>
      <c r="C12" s="58">
        <v>1097237</v>
      </c>
      <c r="D12" s="64">
        <v>-567</v>
      </c>
      <c r="E12" s="58">
        <v>1846</v>
      </c>
      <c r="F12" s="59">
        <v>1.45</v>
      </c>
      <c r="G12" s="58"/>
      <c r="H12" s="65">
        <v>97.7</v>
      </c>
      <c r="I12" s="65">
        <v>98</v>
      </c>
      <c r="J12" s="58">
        <v>225007</v>
      </c>
      <c r="K12" s="58">
        <v>9754</v>
      </c>
      <c r="L12" s="58">
        <v>1907</v>
      </c>
      <c r="M12" s="58">
        <v>4957</v>
      </c>
      <c r="N12" s="58">
        <v>2884</v>
      </c>
      <c r="O12" s="58">
        <v>548</v>
      </c>
      <c r="P12" s="58">
        <v>1265</v>
      </c>
      <c r="Q12" s="58">
        <v>32</v>
      </c>
      <c r="R12" s="58">
        <v>1408600</v>
      </c>
      <c r="S12" s="58">
        <v>12364105</v>
      </c>
      <c r="T12" s="58">
        <v>6782513</v>
      </c>
      <c r="U12" s="60">
        <v>99.9</v>
      </c>
      <c r="V12" s="60">
        <v>99.7</v>
      </c>
      <c r="W12" s="61">
        <v>297.7</v>
      </c>
      <c r="X12" s="47" t="str">
        <f t="shared" si="0"/>
        <v>令和3年</v>
      </c>
    </row>
    <row r="13" spans="1:25" s="7" customFormat="1" ht="13.5" customHeight="1">
      <c r="A13" s="41" t="s">
        <v>106</v>
      </c>
      <c r="B13" s="58">
        <v>539705</v>
      </c>
      <c r="C13" s="58">
        <v>1099239</v>
      </c>
      <c r="D13" s="64">
        <v>2121</v>
      </c>
      <c r="E13" s="58">
        <v>5828</v>
      </c>
      <c r="F13" s="59">
        <v>1.62</v>
      </c>
      <c r="G13" s="58"/>
      <c r="H13" s="65">
        <v>97.1</v>
      </c>
      <c r="I13" s="65">
        <v>94.1</v>
      </c>
      <c r="J13" s="58">
        <v>226872</v>
      </c>
      <c r="K13" s="58">
        <v>10976</v>
      </c>
      <c r="L13" s="58">
        <v>1618</v>
      </c>
      <c r="M13" s="58">
        <v>6062</v>
      </c>
      <c r="N13" s="58">
        <v>3277</v>
      </c>
      <c r="O13" s="58">
        <v>647</v>
      </c>
      <c r="P13" s="58">
        <v>1319</v>
      </c>
      <c r="Q13" s="58">
        <v>54</v>
      </c>
      <c r="R13" s="58">
        <v>501300</v>
      </c>
      <c r="S13" s="58" t="s">
        <v>105</v>
      </c>
      <c r="T13" s="58" t="s">
        <v>105</v>
      </c>
      <c r="U13" s="60">
        <v>103.1</v>
      </c>
      <c r="V13" s="60">
        <v>104.4</v>
      </c>
      <c r="W13" s="61">
        <v>293.5</v>
      </c>
      <c r="X13" s="47" t="str">
        <f t="shared" si="0"/>
        <v>令和4年</v>
      </c>
    </row>
    <row r="14" spans="1:25" s="7" customFormat="1" ht="13.5" customHeight="1">
      <c r="A14" s="41" t="s">
        <v>117</v>
      </c>
      <c r="B14" s="58">
        <v>544894</v>
      </c>
      <c r="C14" s="58">
        <v>1097814</v>
      </c>
      <c r="D14" s="64">
        <v>-1124</v>
      </c>
      <c r="E14" s="58">
        <v>3431</v>
      </c>
      <c r="F14" s="59">
        <v>1.58</v>
      </c>
      <c r="G14" s="58"/>
      <c r="H14" s="65">
        <v>101.3</v>
      </c>
      <c r="I14" s="65">
        <v>94</v>
      </c>
      <c r="J14" s="58">
        <v>234337</v>
      </c>
      <c r="K14" s="58">
        <v>9965</v>
      </c>
      <c r="L14" s="58">
        <v>1414</v>
      </c>
      <c r="M14" s="58">
        <v>6131</v>
      </c>
      <c r="N14" s="58">
        <v>2413</v>
      </c>
      <c r="O14" s="58">
        <v>567</v>
      </c>
      <c r="P14" s="58">
        <v>1188</v>
      </c>
      <c r="Q14" s="58">
        <v>85</v>
      </c>
      <c r="R14" s="58">
        <v>1032900</v>
      </c>
      <c r="S14" s="58" t="s">
        <v>105</v>
      </c>
      <c r="T14" s="58" t="s">
        <v>105</v>
      </c>
      <c r="U14" s="60">
        <v>107.2</v>
      </c>
      <c r="V14" s="60">
        <v>113.8</v>
      </c>
      <c r="W14" s="61">
        <v>343.4</v>
      </c>
      <c r="X14" s="47" t="str">
        <f t="shared" si="0"/>
        <v>令和5年</v>
      </c>
    </row>
    <row r="15" spans="1:25" s="7" customFormat="1" ht="3" customHeight="1">
      <c r="A15" s="41"/>
      <c r="B15" s="58"/>
      <c r="C15" s="58"/>
      <c r="D15" s="64"/>
      <c r="E15" s="64"/>
      <c r="F15" s="59"/>
      <c r="G15" s="59"/>
      <c r="H15" s="65"/>
      <c r="I15" s="65"/>
      <c r="J15" s="58"/>
      <c r="K15" s="57"/>
      <c r="L15" s="57"/>
      <c r="M15" s="57"/>
      <c r="N15" s="57"/>
      <c r="O15" s="58"/>
      <c r="P15" s="57"/>
      <c r="Q15" s="57"/>
      <c r="R15" s="57"/>
      <c r="S15" s="57"/>
      <c r="T15" s="57"/>
      <c r="U15" s="60"/>
      <c r="V15" s="60"/>
      <c r="W15" s="61"/>
      <c r="X15" s="47"/>
    </row>
    <row r="16" spans="1:25" s="7" customFormat="1" ht="13.5" customHeight="1">
      <c r="A16" s="41" t="s">
        <v>113</v>
      </c>
      <c r="B16" s="58">
        <v>545622</v>
      </c>
      <c r="C16" s="58">
        <v>1097620</v>
      </c>
      <c r="D16" s="64">
        <v>-588</v>
      </c>
      <c r="E16" s="67">
        <v>6</v>
      </c>
      <c r="F16" s="59">
        <v>1.65</v>
      </c>
      <c r="G16" s="58"/>
      <c r="H16" s="65">
        <v>90.1</v>
      </c>
      <c r="I16" s="65">
        <v>82.1</v>
      </c>
      <c r="J16" s="58" t="s">
        <v>105</v>
      </c>
      <c r="K16" s="58">
        <v>775</v>
      </c>
      <c r="L16" s="58">
        <v>106</v>
      </c>
      <c r="M16" s="58">
        <v>429</v>
      </c>
      <c r="N16" s="58">
        <v>238</v>
      </c>
      <c r="O16" s="58">
        <v>40</v>
      </c>
      <c r="P16" s="58">
        <v>93</v>
      </c>
      <c r="Q16" s="58">
        <v>5</v>
      </c>
      <c r="R16" s="58">
        <v>28600</v>
      </c>
      <c r="S16" s="58" t="s">
        <v>105</v>
      </c>
      <c r="T16" s="58" t="s">
        <v>105</v>
      </c>
      <c r="U16" s="63">
        <v>109</v>
      </c>
      <c r="V16" s="63">
        <v>117.4</v>
      </c>
      <c r="W16" s="63">
        <v>468.1</v>
      </c>
      <c r="X16" s="47" t="str">
        <f t="shared" si="0"/>
        <v>令和6年1月</v>
      </c>
      <c r="Y16" s="12"/>
    </row>
    <row r="17" spans="1:25" s="7" customFormat="1" ht="13.5" customHeight="1">
      <c r="A17" s="41" t="s">
        <v>114</v>
      </c>
      <c r="B17" s="58">
        <v>545464</v>
      </c>
      <c r="C17" s="58">
        <v>1097032</v>
      </c>
      <c r="D17" s="64">
        <v>-819</v>
      </c>
      <c r="E17" s="67">
        <v>-328</v>
      </c>
      <c r="F17" s="59">
        <v>1.62</v>
      </c>
      <c r="G17" s="58"/>
      <c r="H17" s="65">
        <v>87.8</v>
      </c>
      <c r="I17" s="65">
        <v>80.099999999999994</v>
      </c>
      <c r="J17" s="58" t="s">
        <v>105</v>
      </c>
      <c r="K17" s="58">
        <v>746</v>
      </c>
      <c r="L17" s="58">
        <v>93</v>
      </c>
      <c r="M17" s="58">
        <v>543</v>
      </c>
      <c r="N17" s="58">
        <v>109</v>
      </c>
      <c r="O17" s="58">
        <v>40</v>
      </c>
      <c r="P17" s="58">
        <v>97</v>
      </c>
      <c r="Q17" s="58">
        <v>13</v>
      </c>
      <c r="R17" s="58">
        <v>204200</v>
      </c>
      <c r="S17" s="58" t="s">
        <v>105</v>
      </c>
      <c r="T17" s="58" t="s">
        <v>105</v>
      </c>
      <c r="U17" s="63">
        <v>108.8</v>
      </c>
      <c r="V17" s="63">
        <v>116.6</v>
      </c>
      <c r="W17" s="63">
        <v>325.8</v>
      </c>
      <c r="X17" s="47" t="str">
        <f t="shared" si="0"/>
        <v>令和6年2月</v>
      </c>
      <c r="Y17" s="12"/>
    </row>
    <row r="18" spans="1:25" s="7" customFormat="1" ht="13.5" customHeight="1">
      <c r="A18" s="41" t="s">
        <v>115</v>
      </c>
      <c r="B18" s="58">
        <v>545152</v>
      </c>
      <c r="C18" s="58">
        <v>1096213</v>
      </c>
      <c r="D18" s="64">
        <v>-3505</v>
      </c>
      <c r="E18" s="67">
        <v>-3001</v>
      </c>
      <c r="F18" s="59">
        <v>1.59</v>
      </c>
      <c r="G18" s="58"/>
      <c r="H18" s="65">
        <v>97.5</v>
      </c>
      <c r="I18" s="65">
        <v>88.4</v>
      </c>
      <c r="J18" s="58" t="s">
        <v>105</v>
      </c>
      <c r="K18" s="58">
        <v>637</v>
      </c>
      <c r="L18" s="58">
        <v>109</v>
      </c>
      <c r="M18" s="58">
        <v>407</v>
      </c>
      <c r="N18" s="58">
        <v>121</v>
      </c>
      <c r="O18" s="58">
        <v>78</v>
      </c>
      <c r="P18" s="58">
        <v>82</v>
      </c>
      <c r="Q18" s="58">
        <v>12</v>
      </c>
      <c r="R18" s="58">
        <v>224000</v>
      </c>
      <c r="S18" s="58" t="s">
        <v>105</v>
      </c>
      <c r="T18" s="58" t="s">
        <v>105</v>
      </c>
      <c r="U18" s="63">
        <v>109.5</v>
      </c>
      <c r="V18" s="63">
        <v>118.1</v>
      </c>
      <c r="W18" s="63">
        <v>378.4</v>
      </c>
      <c r="X18" s="47" t="str">
        <f t="shared" si="0"/>
        <v>令和6年3月</v>
      </c>
      <c r="Y18" s="12"/>
    </row>
    <row r="19" spans="1:25" s="7" customFormat="1" ht="13.5" customHeight="1">
      <c r="A19" s="41" t="s">
        <v>120</v>
      </c>
      <c r="B19" s="58">
        <v>545461</v>
      </c>
      <c r="C19" s="58">
        <v>1092708</v>
      </c>
      <c r="D19" s="64">
        <v>3383</v>
      </c>
      <c r="E19" s="67">
        <v>3790</v>
      </c>
      <c r="F19" s="59">
        <v>1.42</v>
      </c>
      <c r="G19" s="58"/>
      <c r="H19" s="65">
        <v>91.5</v>
      </c>
      <c r="I19" s="65">
        <v>82.7</v>
      </c>
      <c r="J19" s="58" t="s">
        <v>105</v>
      </c>
      <c r="K19" s="58">
        <v>1521</v>
      </c>
      <c r="L19" s="58">
        <v>122</v>
      </c>
      <c r="M19" s="58">
        <v>431</v>
      </c>
      <c r="N19" s="58">
        <v>968</v>
      </c>
      <c r="O19" s="58">
        <v>41</v>
      </c>
      <c r="P19" s="58">
        <v>102</v>
      </c>
      <c r="Q19" s="58">
        <v>10</v>
      </c>
      <c r="R19" s="58">
        <v>139300</v>
      </c>
      <c r="S19" s="58" t="s">
        <v>105</v>
      </c>
      <c r="T19" s="58" t="s">
        <v>105</v>
      </c>
      <c r="U19" s="63">
        <v>109.8</v>
      </c>
      <c r="V19" s="63">
        <v>118.3</v>
      </c>
      <c r="W19" s="63">
        <v>329.8</v>
      </c>
      <c r="X19" s="47" t="str">
        <f t="shared" si="0"/>
        <v>令和6年4月</v>
      </c>
      <c r="Y19" s="12"/>
    </row>
    <row r="20" spans="1:25" s="7" customFormat="1" ht="13.5" customHeight="1">
      <c r="A20" s="41" t="s">
        <v>121</v>
      </c>
      <c r="B20" s="58">
        <v>549261</v>
      </c>
      <c r="C20" s="58">
        <v>1096091</v>
      </c>
      <c r="D20" s="64">
        <v>314</v>
      </c>
      <c r="E20" s="67">
        <v>644</v>
      </c>
      <c r="F20" s="59">
        <v>1.34</v>
      </c>
      <c r="G20" s="58"/>
      <c r="H20" s="65">
        <v>93.4</v>
      </c>
      <c r="I20" s="65">
        <v>83.9</v>
      </c>
      <c r="J20" s="58" t="s">
        <v>105</v>
      </c>
      <c r="K20" s="58">
        <v>939</v>
      </c>
      <c r="L20" s="58">
        <v>110</v>
      </c>
      <c r="M20" s="58">
        <v>647</v>
      </c>
      <c r="N20" s="58">
        <v>182</v>
      </c>
      <c r="O20" s="58">
        <v>66</v>
      </c>
      <c r="P20" s="58">
        <v>120</v>
      </c>
      <c r="Q20" s="58">
        <v>9</v>
      </c>
      <c r="R20" s="58">
        <v>58300</v>
      </c>
      <c r="S20" s="58" t="s">
        <v>105</v>
      </c>
      <c r="T20" s="58" t="s">
        <v>105</v>
      </c>
      <c r="U20" s="63">
        <v>110.4</v>
      </c>
      <c r="V20" s="63">
        <v>118.9</v>
      </c>
      <c r="W20" s="63">
        <v>325.8</v>
      </c>
      <c r="X20" s="47" t="str">
        <f t="shared" si="0"/>
        <v>令和6年5月</v>
      </c>
      <c r="Y20" s="12"/>
    </row>
    <row r="21" spans="1:25" s="7" customFormat="1" ht="13.5" customHeight="1">
      <c r="A21" s="41" t="s">
        <v>122</v>
      </c>
      <c r="B21" s="58">
        <v>550004</v>
      </c>
      <c r="C21" s="58">
        <v>1096405</v>
      </c>
      <c r="D21" s="64">
        <v>-211</v>
      </c>
      <c r="E21" s="67">
        <v>117</v>
      </c>
      <c r="F21" s="59">
        <v>1.33</v>
      </c>
      <c r="G21" s="58"/>
      <c r="H21" s="65">
        <v>171.8</v>
      </c>
      <c r="I21" s="65">
        <v>154.5</v>
      </c>
      <c r="J21" s="58" t="s">
        <v>105</v>
      </c>
      <c r="K21" s="58">
        <v>872</v>
      </c>
      <c r="L21" s="58">
        <v>128</v>
      </c>
      <c r="M21" s="58">
        <v>574</v>
      </c>
      <c r="N21" s="58">
        <v>169</v>
      </c>
      <c r="O21" s="58">
        <v>99</v>
      </c>
      <c r="P21" s="58">
        <v>116</v>
      </c>
      <c r="Q21" s="58">
        <v>4</v>
      </c>
      <c r="R21" s="58">
        <v>33700</v>
      </c>
      <c r="S21" s="58" t="s">
        <v>105</v>
      </c>
      <c r="T21" s="58" t="s">
        <v>105</v>
      </c>
      <c r="U21" s="63">
        <v>110.2</v>
      </c>
      <c r="V21" s="63">
        <v>117.7</v>
      </c>
      <c r="W21" s="63">
        <v>308.3</v>
      </c>
      <c r="X21" s="47" t="str">
        <f t="shared" si="0"/>
        <v>令和6年6月</v>
      </c>
      <c r="Y21" s="68"/>
    </row>
    <row r="22" spans="1:25" s="7" customFormat="1" ht="13.5" customHeight="1">
      <c r="A22" s="41" t="s">
        <v>123</v>
      </c>
      <c r="B22" s="58">
        <v>550211</v>
      </c>
      <c r="C22" s="58">
        <v>1096194</v>
      </c>
      <c r="D22" s="64">
        <v>328</v>
      </c>
      <c r="E22" s="67">
        <v>628</v>
      </c>
      <c r="F22" s="59">
        <v>1.39</v>
      </c>
      <c r="G22" s="58"/>
      <c r="H22" s="65">
        <v>121.8</v>
      </c>
      <c r="I22" s="65">
        <v>109.1</v>
      </c>
      <c r="J22" s="58" t="s">
        <v>105</v>
      </c>
      <c r="K22" s="58">
        <v>928</v>
      </c>
      <c r="L22" s="58">
        <v>144</v>
      </c>
      <c r="M22" s="58">
        <v>679</v>
      </c>
      <c r="N22" s="58">
        <v>103</v>
      </c>
      <c r="O22" s="58">
        <v>31</v>
      </c>
      <c r="P22" s="58">
        <v>92</v>
      </c>
      <c r="Q22" s="58">
        <v>8</v>
      </c>
      <c r="R22" s="58">
        <v>144200</v>
      </c>
      <c r="S22" s="58" t="s">
        <v>105</v>
      </c>
      <c r="T22" s="58" t="s">
        <v>105</v>
      </c>
      <c r="U22" s="63">
        <v>110.6</v>
      </c>
      <c r="V22" s="63">
        <v>117.5</v>
      </c>
      <c r="W22" s="63">
        <v>294.10000000000002</v>
      </c>
      <c r="X22" s="47" t="str">
        <f t="shared" si="0"/>
        <v>令和6年7月</v>
      </c>
      <c r="Y22" s="68"/>
    </row>
    <row r="23" spans="1:25" s="7" customFormat="1" ht="13.5" customHeight="1">
      <c r="A23" s="41" t="s">
        <v>124</v>
      </c>
      <c r="B23" s="58">
        <v>550716</v>
      </c>
      <c r="C23" s="58">
        <v>1096522</v>
      </c>
      <c r="D23" s="64">
        <v>-360</v>
      </c>
      <c r="E23" s="67">
        <v>34</v>
      </c>
      <c r="F23" s="59">
        <v>1.4</v>
      </c>
      <c r="G23" s="58"/>
      <c r="H23" s="65">
        <v>91</v>
      </c>
      <c r="I23" s="65">
        <v>81.3</v>
      </c>
      <c r="J23" s="58" t="s">
        <v>105</v>
      </c>
      <c r="K23" s="58">
        <v>1127</v>
      </c>
      <c r="L23" s="58">
        <v>139</v>
      </c>
      <c r="M23" s="58">
        <v>637</v>
      </c>
      <c r="N23" s="58">
        <v>351</v>
      </c>
      <c r="O23" s="58">
        <v>28</v>
      </c>
      <c r="P23" s="58">
        <v>99</v>
      </c>
      <c r="Q23" s="58">
        <v>6</v>
      </c>
      <c r="R23" s="58">
        <v>202900</v>
      </c>
      <c r="S23" s="58" t="s">
        <v>105</v>
      </c>
      <c r="T23" s="58" t="s">
        <v>105</v>
      </c>
      <c r="U23" s="63">
        <v>111</v>
      </c>
      <c r="V23" s="63">
        <v>118.7</v>
      </c>
      <c r="W23" s="63">
        <v>310.5</v>
      </c>
      <c r="X23" s="47" t="str">
        <f t="shared" si="0"/>
        <v>令和6年8月</v>
      </c>
      <c r="Y23" s="68"/>
    </row>
    <row r="24" spans="1:25" s="7" customFormat="1" ht="13.5" customHeight="1">
      <c r="A24" s="41" t="s">
        <v>125</v>
      </c>
      <c r="B24" s="58">
        <v>550588</v>
      </c>
      <c r="C24" s="58">
        <v>1096162</v>
      </c>
      <c r="D24" s="64">
        <v>6</v>
      </c>
      <c r="E24" s="67">
        <v>297</v>
      </c>
      <c r="F24" s="59">
        <v>1.41</v>
      </c>
      <c r="G24" s="58"/>
      <c r="H24" s="65">
        <v>89.2</v>
      </c>
      <c r="I24" s="65">
        <v>79.8</v>
      </c>
      <c r="J24" s="58" t="s">
        <v>105</v>
      </c>
      <c r="K24" s="58">
        <v>737</v>
      </c>
      <c r="L24" s="58">
        <v>126</v>
      </c>
      <c r="M24" s="58">
        <v>453</v>
      </c>
      <c r="N24" s="58">
        <v>157</v>
      </c>
      <c r="O24" s="58">
        <v>30</v>
      </c>
      <c r="P24" s="58">
        <v>102</v>
      </c>
      <c r="Q24" s="58">
        <v>5</v>
      </c>
      <c r="R24" s="58">
        <v>35100</v>
      </c>
      <c r="S24" s="58" t="s">
        <v>105</v>
      </c>
      <c r="T24" s="58" t="s">
        <v>105</v>
      </c>
      <c r="U24" s="63">
        <v>110.8</v>
      </c>
      <c r="V24" s="63">
        <v>120.4</v>
      </c>
      <c r="W24" s="63">
        <v>343.2</v>
      </c>
      <c r="X24" s="47" t="str">
        <f t="shared" si="0"/>
        <v>令和6年9月</v>
      </c>
      <c r="Y24" s="68"/>
    </row>
    <row r="25" spans="1:25" s="7" customFormat="1" ht="13.5" customHeight="1">
      <c r="A25" s="41" t="s">
        <v>135</v>
      </c>
      <c r="B25" s="58">
        <v>550922</v>
      </c>
      <c r="C25" s="58">
        <v>1096168</v>
      </c>
      <c r="D25" s="64">
        <v>-89</v>
      </c>
      <c r="E25" s="67">
        <v>405</v>
      </c>
      <c r="F25" s="59">
        <v>1.46</v>
      </c>
      <c r="G25" s="58"/>
      <c r="H25" s="65">
        <v>91.4</v>
      </c>
      <c r="I25" s="65">
        <v>81</v>
      </c>
      <c r="J25" s="58" t="s">
        <v>105</v>
      </c>
      <c r="K25" s="58">
        <v>794</v>
      </c>
      <c r="L25" s="58">
        <v>116</v>
      </c>
      <c r="M25" s="58">
        <v>535</v>
      </c>
      <c r="N25" s="58">
        <v>142</v>
      </c>
      <c r="O25" s="58">
        <v>38</v>
      </c>
      <c r="P25" s="58">
        <v>106</v>
      </c>
      <c r="Q25" s="58">
        <v>8</v>
      </c>
      <c r="R25" s="58">
        <v>62500</v>
      </c>
      <c r="S25" s="58" t="s">
        <v>105</v>
      </c>
      <c r="T25" s="58" t="s">
        <v>105</v>
      </c>
      <c r="U25" s="63">
        <v>111.7</v>
      </c>
      <c r="V25" s="63">
        <v>121.7</v>
      </c>
      <c r="W25" s="63">
        <v>360.7</v>
      </c>
      <c r="X25" s="47" t="str">
        <f t="shared" si="0"/>
        <v>令和6年10月</v>
      </c>
      <c r="Y25" s="68"/>
    </row>
    <row r="26" spans="1:25" s="7" customFormat="1" ht="13.5" customHeight="1">
      <c r="A26" s="41" t="s">
        <v>136</v>
      </c>
      <c r="B26" s="58">
        <v>551366</v>
      </c>
      <c r="C26" s="58">
        <v>1096079</v>
      </c>
      <c r="D26" s="64">
        <v>-335</v>
      </c>
      <c r="E26" s="67">
        <v>102</v>
      </c>
      <c r="F26" s="59">
        <v>1.5</v>
      </c>
      <c r="G26" s="58"/>
      <c r="H26" s="65">
        <v>96.4</v>
      </c>
      <c r="I26" s="65">
        <v>85</v>
      </c>
      <c r="J26" s="58" t="s">
        <v>105</v>
      </c>
      <c r="K26" s="58">
        <v>765</v>
      </c>
      <c r="L26" s="58">
        <v>153</v>
      </c>
      <c r="M26" s="58">
        <v>445</v>
      </c>
      <c r="N26" s="58">
        <v>167</v>
      </c>
      <c r="O26" s="58">
        <v>47</v>
      </c>
      <c r="P26" s="58">
        <v>109</v>
      </c>
      <c r="Q26" s="58">
        <v>7</v>
      </c>
      <c r="R26" s="58">
        <v>115500</v>
      </c>
      <c r="S26" s="58" t="s">
        <v>105</v>
      </c>
      <c r="T26" s="58" t="s">
        <v>105</v>
      </c>
      <c r="U26" s="63">
        <v>112.2</v>
      </c>
      <c r="V26" s="63">
        <v>122</v>
      </c>
      <c r="W26" s="63">
        <v>307.5</v>
      </c>
      <c r="X26" s="47" t="str">
        <f t="shared" si="0"/>
        <v>令和6年11月</v>
      </c>
      <c r="Y26" s="68"/>
    </row>
    <row r="27" spans="1:25" s="7" customFormat="1" ht="13.5" customHeight="1">
      <c r="A27" s="41" t="s">
        <v>137</v>
      </c>
      <c r="B27" s="58">
        <v>551271</v>
      </c>
      <c r="C27" s="58">
        <v>1095744</v>
      </c>
      <c r="D27" s="64">
        <v>-344</v>
      </c>
      <c r="E27" s="67">
        <v>80</v>
      </c>
      <c r="F27" s="59">
        <v>1.54</v>
      </c>
      <c r="G27" s="58"/>
      <c r="H27" s="65">
        <v>200.4</v>
      </c>
      <c r="I27" s="65">
        <v>175</v>
      </c>
      <c r="J27" s="58" t="s">
        <v>105</v>
      </c>
      <c r="K27" s="58">
        <v>1094</v>
      </c>
      <c r="L27" s="58">
        <v>151</v>
      </c>
      <c r="M27" s="58">
        <v>724</v>
      </c>
      <c r="N27" s="58">
        <v>219</v>
      </c>
      <c r="O27" s="58">
        <v>46</v>
      </c>
      <c r="P27" s="58">
        <v>149</v>
      </c>
      <c r="Q27" s="58">
        <v>3</v>
      </c>
      <c r="R27" s="58">
        <v>33400</v>
      </c>
      <c r="S27" s="58" t="s">
        <v>105</v>
      </c>
      <c r="T27" s="58" t="s">
        <v>105</v>
      </c>
      <c r="U27" s="63">
        <v>113.3</v>
      </c>
      <c r="V27" s="63">
        <v>124.3</v>
      </c>
      <c r="W27" s="63">
        <v>358.4</v>
      </c>
      <c r="X27" s="47" t="str">
        <f t="shared" si="0"/>
        <v>令和6年12月</v>
      </c>
      <c r="Y27" s="68"/>
    </row>
    <row r="28" spans="1:25" ht="84" customHeight="1">
      <c r="A28" s="128" t="s">
        <v>119</v>
      </c>
      <c r="B28" s="128"/>
      <c r="C28" s="128"/>
      <c r="D28" s="128"/>
      <c r="E28" s="128"/>
      <c r="F28" s="128"/>
      <c r="G28" s="128"/>
      <c r="H28" s="128"/>
      <c r="I28" s="128"/>
      <c r="J28" s="128"/>
      <c r="K28" s="128"/>
      <c r="L28" s="128"/>
      <c r="M28" s="128"/>
      <c r="N28" s="128"/>
      <c r="O28" s="128" t="s">
        <v>118</v>
      </c>
      <c r="P28" s="128"/>
      <c r="Q28" s="128"/>
      <c r="R28" s="128"/>
      <c r="S28" s="128"/>
      <c r="T28" s="128"/>
      <c r="U28" s="128"/>
      <c r="V28" s="128"/>
      <c r="W28" s="128"/>
      <c r="X28" s="128"/>
      <c r="Y28" s="155"/>
    </row>
    <row r="29" spans="1:25">
      <c r="K29" s="74"/>
      <c r="L29" s="74"/>
      <c r="M29" s="74"/>
      <c r="N29" s="74"/>
    </row>
    <row r="30" spans="1:25">
      <c r="A30" s="77"/>
      <c r="D30" s="10"/>
      <c r="E30" s="10"/>
      <c r="F30" s="11"/>
      <c r="G30" s="11"/>
      <c r="J30" s="9"/>
      <c r="Q30" s="75"/>
      <c r="R30" s="75"/>
      <c r="U30" s="83"/>
      <c r="V30" s="83"/>
    </row>
    <row r="31" spans="1:25">
      <c r="A31" s="2"/>
      <c r="B31" s="2"/>
      <c r="C31" s="101"/>
      <c r="K31" s="115"/>
      <c r="L31" s="116"/>
      <c r="M31" s="116"/>
      <c r="N31" s="116"/>
      <c r="O31" s="77"/>
      <c r="P31" s="77"/>
      <c r="Q31" s="96"/>
      <c r="R31" s="96"/>
      <c r="S31" s="99"/>
      <c r="T31" s="99"/>
      <c r="U31" s="117"/>
      <c r="V31" s="117"/>
      <c r="W31" s="117"/>
    </row>
    <row r="32" spans="1:25">
      <c r="A32" s="2"/>
      <c r="B32" s="2"/>
      <c r="C32" s="101"/>
      <c r="K32" s="115"/>
      <c r="L32" s="116"/>
      <c r="M32" s="116"/>
      <c r="N32" s="116"/>
      <c r="O32" s="77"/>
      <c r="P32" s="77"/>
      <c r="Q32" s="96"/>
      <c r="R32" s="96"/>
      <c r="S32" s="99"/>
      <c r="T32" s="99"/>
      <c r="U32" s="117"/>
      <c r="V32" s="117"/>
      <c r="W32" s="117"/>
      <c r="X32" s="77"/>
    </row>
    <row r="33" spans="1:24">
      <c r="A33" s="2"/>
      <c r="B33" s="2"/>
      <c r="C33" s="101"/>
      <c r="K33" s="115"/>
      <c r="L33" s="116"/>
      <c r="M33" s="116"/>
      <c r="N33" s="116"/>
      <c r="O33" s="96"/>
      <c r="P33" s="96"/>
      <c r="Q33" s="96"/>
      <c r="R33" s="96"/>
      <c r="S33" s="99"/>
      <c r="T33" s="99"/>
      <c r="U33" s="117"/>
      <c r="V33" s="117"/>
      <c r="W33" s="117"/>
      <c r="X33" s="77"/>
    </row>
    <row r="34" spans="1:24">
      <c r="A34" s="2"/>
      <c r="B34" s="2"/>
      <c r="C34" s="101"/>
      <c r="K34" s="116"/>
      <c r="L34" s="116"/>
      <c r="M34" s="116"/>
      <c r="N34" s="116"/>
      <c r="O34" s="96"/>
      <c r="P34" s="96"/>
      <c r="Q34" s="96"/>
      <c r="R34" s="96"/>
      <c r="S34" s="99"/>
      <c r="T34" s="99"/>
      <c r="U34" s="117"/>
      <c r="V34" s="117"/>
      <c r="W34" s="117"/>
      <c r="X34" s="77"/>
    </row>
    <row r="35" spans="1:24">
      <c r="A35" s="2"/>
      <c r="B35" s="2"/>
      <c r="C35" s="101"/>
      <c r="K35" s="115"/>
      <c r="L35" s="116"/>
      <c r="M35" s="116"/>
      <c r="N35" s="116"/>
      <c r="O35" s="96"/>
      <c r="P35" s="96"/>
      <c r="Q35" s="96"/>
      <c r="R35" s="96"/>
      <c r="S35" s="99"/>
      <c r="T35" s="99"/>
      <c r="U35" s="117"/>
      <c r="V35" s="117"/>
      <c r="W35" s="117"/>
      <c r="X35" s="77"/>
    </row>
    <row r="36" spans="1:24">
      <c r="A36" s="2"/>
      <c r="B36" s="2"/>
      <c r="C36" s="101"/>
      <c r="K36" s="116"/>
      <c r="L36" s="116"/>
      <c r="M36" s="116"/>
      <c r="N36" s="116"/>
      <c r="O36" s="97"/>
      <c r="P36" s="97"/>
      <c r="Q36" s="97"/>
      <c r="R36" s="97"/>
      <c r="S36" s="82"/>
      <c r="T36" s="82"/>
      <c r="U36" s="118"/>
      <c r="V36" s="118"/>
      <c r="W36" s="118"/>
      <c r="X36" s="82"/>
    </row>
    <row r="37" spans="1:24">
      <c r="A37" s="2"/>
      <c r="B37" s="2"/>
      <c r="C37" s="101"/>
      <c r="K37" s="116"/>
      <c r="L37" s="116"/>
      <c r="M37" s="116"/>
      <c r="N37" s="116"/>
      <c r="O37" s="97"/>
      <c r="P37" s="97"/>
      <c r="Q37" s="97"/>
      <c r="R37" s="97"/>
      <c r="S37" s="82"/>
      <c r="T37" s="82"/>
      <c r="U37" s="118"/>
      <c r="V37" s="118"/>
      <c r="W37" s="118"/>
      <c r="X37" s="81"/>
    </row>
    <row r="38" spans="1:24">
      <c r="A38" s="2"/>
      <c r="B38" s="2"/>
      <c r="C38" s="101"/>
      <c r="F38" s="95"/>
      <c r="K38" s="116"/>
      <c r="L38" s="116"/>
      <c r="M38" s="116"/>
      <c r="N38" s="116"/>
      <c r="O38" s="97"/>
      <c r="P38" s="96"/>
      <c r="Q38" s="96"/>
      <c r="R38" s="96"/>
      <c r="S38" s="100"/>
      <c r="T38" s="100"/>
      <c r="U38" s="117"/>
      <c r="V38" s="117"/>
      <c r="W38" s="117"/>
      <c r="X38" s="78"/>
    </row>
    <row r="39" spans="1:24">
      <c r="A39" s="2"/>
      <c r="B39" s="2"/>
      <c r="C39" s="101"/>
      <c r="K39" s="116"/>
      <c r="L39" s="116"/>
      <c r="M39" s="116"/>
      <c r="N39" s="116"/>
      <c r="O39" s="96"/>
      <c r="P39" s="96"/>
      <c r="Q39" s="96"/>
      <c r="R39" s="96"/>
      <c r="S39" s="100"/>
      <c r="T39" s="100"/>
      <c r="U39" s="117"/>
      <c r="V39" s="117"/>
      <c r="W39" s="117"/>
      <c r="X39" s="78"/>
    </row>
    <row r="40" spans="1:24">
      <c r="A40" s="2"/>
      <c r="B40" s="2"/>
      <c r="C40" s="101"/>
      <c r="K40" s="116"/>
      <c r="L40" s="116"/>
      <c r="M40" s="116"/>
      <c r="N40" s="116"/>
      <c r="O40" s="97"/>
      <c r="P40" s="96"/>
      <c r="Q40" s="96"/>
      <c r="R40" s="96"/>
      <c r="S40" s="100"/>
      <c r="T40" s="100"/>
      <c r="U40" s="117"/>
      <c r="V40" s="117"/>
      <c r="W40" s="117"/>
      <c r="X40" s="77"/>
    </row>
    <row r="41" spans="1:24">
      <c r="A41" s="2"/>
      <c r="B41" s="2"/>
      <c r="C41" s="101"/>
      <c r="F41" s="95"/>
      <c r="K41" s="116"/>
      <c r="L41" s="116"/>
      <c r="M41" s="116"/>
      <c r="N41" s="116"/>
      <c r="O41" s="97"/>
      <c r="P41" s="96"/>
      <c r="Q41" s="96"/>
      <c r="R41" s="96"/>
      <c r="S41" s="100"/>
      <c r="T41" s="100"/>
      <c r="U41" s="119"/>
      <c r="V41" s="119"/>
      <c r="W41" s="119"/>
    </row>
    <row r="42" spans="1:24">
      <c r="A42" s="2"/>
      <c r="B42" s="2"/>
      <c r="C42" s="101"/>
      <c r="K42" s="116"/>
      <c r="L42" s="116"/>
      <c r="M42" s="116"/>
      <c r="N42" s="116"/>
      <c r="O42" s="97"/>
      <c r="P42" s="96"/>
      <c r="Q42" s="96"/>
      <c r="R42" s="96"/>
      <c r="S42" s="100"/>
      <c r="T42" s="100"/>
      <c r="U42" s="119"/>
      <c r="V42" s="119"/>
      <c r="W42" s="119"/>
    </row>
    <row r="43" spans="1:24">
      <c r="B43" s="2"/>
      <c r="O43" s="98"/>
      <c r="P43" s="98"/>
      <c r="R43" s="96"/>
    </row>
    <row r="44" spans="1:24">
      <c r="A44" s="2"/>
      <c r="B44" s="2"/>
      <c r="C44" s="2"/>
      <c r="D44" s="2"/>
      <c r="E44" s="2"/>
      <c r="F44" s="2"/>
      <c r="G44" s="2"/>
      <c r="H44" s="2"/>
      <c r="I44" s="2"/>
      <c r="J44" s="2"/>
      <c r="K44" s="2"/>
      <c r="L44" s="2"/>
      <c r="M44" s="2"/>
      <c r="N44" s="2"/>
      <c r="O44" s="2"/>
      <c r="P44" s="2"/>
      <c r="Q44" s="2"/>
      <c r="R44" s="2"/>
      <c r="S44" s="2"/>
      <c r="T44" s="2"/>
      <c r="U44" s="2"/>
      <c r="V44" s="2"/>
      <c r="W44" s="2"/>
    </row>
    <row r="45" spans="1:24">
      <c r="A45" s="2"/>
      <c r="B45" s="2"/>
      <c r="C45" s="2"/>
      <c r="D45" s="2"/>
      <c r="E45" s="2"/>
      <c r="F45" s="2"/>
      <c r="G45" s="2"/>
      <c r="H45" s="2"/>
      <c r="I45" s="2"/>
      <c r="J45" s="2"/>
      <c r="K45" s="2"/>
      <c r="L45" s="2"/>
      <c r="M45" s="2"/>
      <c r="N45" s="2"/>
      <c r="O45" s="2"/>
      <c r="P45" s="2"/>
      <c r="Q45" s="2"/>
      <c r="R45" s="2"/>
      <c r="S45" s="2"/>
      <c r="T45" s="2"/>
      <c r="U45" s="2"/>
      <c r="V45" s="2"/>
      <c r="W45" s="2"/>
    </row>
    <row r="46" spans="1:24">
      <c r="A46" s="2"/>
      <c r="B46" s="2"/>
      <c r="C46" s="2"/>
      <c r="D46" s="2"/>
      <c r="E46" s="2"/>
      <c r="F46" s="2"/>
      <c r="G46" s="2"/>
      <c r="H46" s="2"/>
      <c r="I46" s="2"/>
      <c r="J46" s="2"/>
      <c r="K46" s="2"/>
      <c r="L46" s="2"/>
      <c r="M46" s="2"/>
      <c r="N46" s="2"/>
      <c r="O46" s="2"/>
      <c r="P46" s="2"/>
      <c r="Q46" s="2"/>
      <c r="R46" s="2"/>
      <c r="S46" s="2"/>
      <c r="T46" s="2"/>
      <c r="U46" s="2"/>
      <c r="V46" s="2"/>
      <c r="W46" s="2"/>
    </row>
    <row r="47" spans="1:24">
      <c r="A47" s="2"/>
      <c r="B47" s="2"/>
      <c r="C47" s="2"/>
      <c r="D47" s="2"/>
      <c r="E47" s="2"/>
      <c r="F47" s="2"/>
      <c r="G47" s="2"/>
      <c r="H47" s="2"/>
      <c r="I47" s="2"/>
      <c r="J47" s="2"/>
      <c r="K47" s="2"/>
      <c r="L47" s="2"/>
      <c r="M47" s="2"/>
      <c r="N47" s="2"/>
      <c r="O47" s="2"/>
      <c r="P47" s="2"/>
      <c r="Q47" s="2"/>
      <c r="R47" s="2"/>
      <c r="S47" s="2"/>
      <c r="T47" s="2"/>
      <c r="U47" s="2"/>
      <c r="V47" s="2"/>
      <c r="W47" s="2"/>
    </row>
    <row r="48" spans="1:24">
      <c r="A48" s="2"/>
      <c r="B48" s="2"/>
      <c r="C48" s="2"/>
      <c r="D48" s="2"/>
      <c r="E48" s="2"/>
      <c r="F48" s="2"/>
      <c r="G48" s="2"/>
      <c r="H48" s="2"/>
      <c r="I48" s="2"/>
      <c r="J48" s="2"/>
      <c r="K48" s="2"/>
      <c r="L48" s="2"/>
      <c r="M48" s="2"/>
      <c r="N48" s="2"/>
      <c r="O48" s="2"/>
      <c r="P48" s="2"/>
      <c r="Q48" s="2"/>
      <c r="R48" s="2"/>
      <c r="S48" s="2"/>
      <c r="T48" s="2"/>
      <c r="U48" s="2"/>
      <c r="V48" s="2"/>
      <c r="W48" s="2"/>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sheetData>
  <mergeCells count="23">
    <mergeCell ref="A28:N28"/>
    <mergeCell ref="A4:A6"/>
    <mergeCell ref="F4:F5"/>
    <mergeCell ref="O28:Y28"/>
    <mergeCell ref="X4:X6"/>
    <mergeCell ref="O4:P4"/>
    <mergeCell ref="Q4:R4"/>
    <mergeCell ref="S4:T4"/>
    <mergeCell ref="U4:V4"/>
    <mergeCell ref="U6:W6"/>
    <mergeCell ref="O6:P6"/>
    <mergeCell ref="Q6:R6"/>
    <mergeCell ref="S6:T6"/>
    <mergeCell ref="A2:N2"/>
    <mergeCell ref="B6:E6"/>
    <mergeCell ref="K4:N4"/>
    <mergeCell ref="K6:N6"/>
    <mergeCell ref="C4:C5"/>
    <mergeCell ref="D4:E4"/>
    <mergeCell ref="B4:B5"/>
    <mergeCell ref="G6:I6"/>
    <mergeCell ref="G5:H5"/>
    <mergeCell ref="G4:I4"/>
  </mergeCells>
  <phoneticPr fontId="6"/>
  <pageMargins left="0.66" right="0.43" top="0.57999999999999996" bottom="0.36" header="0.51200000000000001" footer="0.51200000000000001"/>
  <pageSetup paperSize="9" orientation="portrait" r:id="rId1"/>
  <headerFooter alignWithMargins="0"/>
  <colBreaks count="1" manualBreakCount="1">
    <brk id="14" min="1" max="2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１全国主要指標</vt:lpstr>
      <vt:lpstr>2仙台市勢主要指標</vt:lpstr>
      <vt:lpstr>'１全国主要指標'!Print_Area</vt:lpstr>
      <vt:lpstr>'2仙台市勢主要指標'!Print_Area</vt:lpstr>
    </vt:vector>
  </TitlesOfParts>
  <Company>針生印刷株式会社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雅幸</dc:creator>
  <cp:lastModifiedBy>setup</cp:lastModifiedBy>
  <cp:lastPrinted>2025-04-25T05:13:03Z</cp:lastPrinted>
  <dcterms:created xsi:type="dcterms:W3CDTF">1998-02-25T07:50:33Z</dcterms:created>
  <dcterms:modified xsi:type="dcterms:W3CDTF">2025-04-25T06:25:18Z</dcterms:modified>
</cp:coreProperties>
</file>