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75" windowWidth="12975" windowHeight="8745" activeTab="0"/>
  </bookViews>
  <sheets>
    <sheet name="p28-29 第1表" sheetId="1" r:id="rId1"/>
  </sheets>
  <definedNames>
    <definedName name="_xlnm.Print_Area" localSheetId="0">'p28-29 第1表'!$A$1:$K$104</definedName>
    <definedName name="T_４表マスタ">#REF!</definedName>
    <definedName name="T_５－１表マスタ">#REF!</definedName>
  </definedNames>
  <calcPr fullCalcOnLoad="1"/>
</workbook>
</file>

<file path=xl/sharedStrings.xml><?xml version="1.0" encoding="utf-8"?>
<sst xmlns="http://schemas.openxmlformats.org/spreadsheetml/2006/main" count="39" uniqueCount="21">
  <si>
    <t>全市総数</t>
  </si>
  <si>
    <t>青葉区</t>
  </si>
  <si>
    <t>宮城野区</t>
  </si>
  <si>
    <t>若林区</t>
  </si>
  <si>
    <t xml:space="preserve">太白区 </t>
  </si>
  <si>
    <t xml:space="preserve">泉区 </t>
  </si>
  <si>
    <t>平成12年</t>
  </si>
  <si>
    <t>平成7年</t>
  </si>
  <si>
    <t>平成2年</t>
  </si>
  <si>
    <t>平成7年
～12年</t>
  </si>
  <si>
    <t>平成2年
～7年</t>
  </si>
  <si>
    <t>統     計     表</t>
  </si>
  <si>
    <t>総            数</t>
  </si>
  <si>
    <t>増   減   数</t>
  </si>
  <si>
    <t>増  減  率  (％)</t>
  </si>
  <si>
    <t>区，
統 計 区</t>
  </si>
  <si>
    <t>第　1　表　　人　口</t>
  </si>
  <si>
    <t>の　推　移</t>
  </si>
  <si>
    <t>人                  口</t>
  </si>
  <si>
    <t>平成17年</t>
  </si>
  <si>
    <t>平成12年
～17年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</si>
</sst>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_);[Red]\(0.00\)"/>
    <numFmt numFmtId="185" formatCode="0.0000000000"/>
    <numFmt numFmtId="186" formatCode="0.000000000"/>
    <numFmt numFmtId="187" formatCode="0.00000000"/>
    <numFmt numFmtId="188" formatCode="#.0\ ##0"/>
    <numFmt numFmtId="189" formatCode="#.\ ##0"/>
    <numFmt numFmtId="190" formatCode=".\ ##00;0000000000"/>
    <numFmt numFmtId="191" formatCode=".\ ##0;0000000000"/>
    <numFmt numFmtId="192" formatCode=".\ ##;0000000000"/>
    <numFmt numFmtId="193" formatCode=".\ ###;0000000000.0"/>
    <numFmt numFmtId="194" formatCode=".\ ####;0000000000.00"/>
    <numFmt numFmtId="195" formatCode=".\ #;0000000000"/>
    <numFmt numFmtId="196" formatCode="\ ;0000000000"/>
    <numFmt numFmtId="197" formatCode="\ ;0000000000.0"/>
    <numFmt numFmtId="198" formatCode="\ ;0000000000.00"/>
    <numFmt numFmtId="199" formatCode="\ ;0000000000.000"/>
    <numFmt numFmtId="200" formatCode="\ ;0000000000.0000"/>
    <numFmt numFmtId="201" formatCode="\ ;0000000000.00000"/>
    <numFmt numFmtId="202" formatCode=".\ ##00;000000000000000000000000000000000000000000000000000000000000"/>
    <numFmt numFmtId="203" formatCode=".\ ##0;000000000000000000000000000000000000000000000000000000000000"/>
    <numFmt numFmtId="204" formatCode=".\ ##;000000000000000000000000000000000000000000000000000000000000"/>
    <numFmt numFmtId="205" formatCode=".\ #;000000000000000000000000000000000000000000000000000000000000"/>
    <numFmt numFmtId="206" formatCode="#,##0;&quot;△ &quot;#,##0"/>
    <numFmt numFmtId="207" formatCode="#,##0.0"/>
    <numFmt numFmtId="208" formatCode="0_);[Red]\(0\)"/>
    <numFmt numFmtId="209" formatCode="#,##0_);[Red]\(#,##0\)"/>
    <numFmt numFmtId="210" formatCode="#,##0_ "/>
    <numFmt numFmtId="211" formatCode="0.0_ "/>
    <numFmt numFmtId="212" formatCode="00000"/>
    <numFmt numFmtId="213" formatCode="000"/>
    <numFmt numFmtId="214" formatCode="0000"/>
    <numFmt numFmtId="215" formatCode="#,##0.0_ "/>
    <numFmt numFmtId="216" formatCode="0.0;&quot;△ &quot;0.0"/>
  </numFmts>
  <fonts count="9">
    <font>
      <sz val="10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177" fontId="2" fillId="0" borderId="1" xfId="0" applyNumberFormat="1" applyFont="1" applyFill="1" applyBorder="1" applyAlignment="1">
      <alignment horizontal="distributed" vertical="center"/>
    </xf>
    <xf numFmtId="177" fontId="2" fillId="0" borderId="2" xfId="0" applyNumberFormat="1" applyFont="1" applyFill="1" applyBorder="1" applyAlignment="1">
      <alignment horizontal="center" vertical="center"/>
    </xf>
    <xf numFmtId="210" fontId="2" fillId="0" borderId="3" xfId="0" applyNumberFormat="1" applyFont="1" applyFill="1" applyBorder="1" applyAlignment="1">
      <alignment horizontal="center" vertical="center" wrapText="1"/>
    </xf>
    <xf numFmtId="210" fontId="2" fillId="0" borderId="0" xfId="0" applyNumberFormat="1" applyFont="1" applyFill="1" applyBorder="1" applyAlignment="1">
      <alignment vertical="center"/>
    </xf>
    <xf numFmtId="210" fontId="2" fillId="0" borderId="4" xfId="0" applyNumberFormat="1" applyFont="1" applyFill="1" applyBorder="1" applyAlignment="1">
      <alignment vertical="center"/>
    </xf>
    <xf numFmtId="211" fontId="2" fillId="0" borderId="3" xfId="0" applyNumberFormat="1" applyFont="1" applyFill="1" applyBorder="1" applyAlignment="1">
      <alignment horizontal="center" vertical="center" wrapText="1"/>
    </xf>
    <xf numFmtId="211" fontId="2" fillId="0" borderId="0" xfId="0" applyNumberFormat="1" applyFont="1" applyFill="1" applyBorder="1" applyAlignment="1">
      <alignment vertical="center"/>
    </xf>
    <xf numFmtId="211" fontId="2" fillId="0" borderId="4" xfId="0" applyNumberFormat="1" applyFont="1" applyFill="1" applyBorder="1" applyAlignment="1">
      <alignment vertical="center"/>
    </xf>
    <xf numFmtId="210" fontId="2" fillId="0" borderId="0" xfId="0" applyNumberFormat="1" applyFont="1" applyFill="1" applyAlignment="1">
      <alignment vertical="center"/>
    </xf>
    <xf numFmtId="21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211" fontId="2" fillId="0" borderId="0" xfId="0" applyNumberFormat="1" applyFont="1" applyFill="1" applyAlignment="1">
      <alignment vertical="center"/>
    </xf>
    <xf numFmtId="209" fontId="2" fillId="0" borderId="0" xfId="0" applyNumberFormat="1" applyFont="1" applyAlignment="1">
      <alignment vertical="center"/>
    </xf>
    <xf numFmtId="209" fontId="2" fillId="0" borderId="5" xfId="0" applyNumberFormat="1" applyFont="1" applyBorder="1" applyAlignment="1">
      <alignment vertical="center"/>
    </xf>
    <xf numFmtId="210" fontId="2" fillId="0" borderId="6" xfId="0" applyNumberFormat="1" applyFont="1" applyFill="1" applyBorder="1" applyAlignment="1">
      <alignment horizontal="center" vertical="center" wrapText="1"/>
    </xf>
    <xf numFmtId="210" fontId="2" fillId="0" borderId="7" xfId="0" applyNumberFormat="1" applyFont="1" applyFill="1" applyBorder="1" applyAlignment="1">
      <alignment horizontal="center" vertical="center" wrapText="1"/>
    </xf>
    <xf numFmtId="210" fontId="2" fillId="0" borderId="8" xfId="0" applyNumberFormat="1" applyFont="1" applyFill="1" applyBorder="1" applyAlignment="1">
      <alignment horizontal="center" vertical="center" wrapText="1"/>
    </xf>
    <xf numFmtId="211" fontId="2" fillId="0" borderId="6" xfId="0" applyNumberFormat="1" applyFont="1" applyFill="1" applyBorder="1" applyAlignment="1">
      <alignment horizontal="center" vertical="center" wrapText="1"/>
    </xf>
    <xf numFmtId="211" fontId="2" fillId="0" borderId="7" xfId="0" applyNumberFormat="1" applyFont="1" applyFill="1" applyBorder="1" applyAlignment="1">
      <alignment horizontal="center" vertical="center" wrapText="1"/>
    </xf>
    <xf numFmtId="211" fontId="2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11" fontId="4" fillId="0" borderId="0" xfId="0" applyNumberFormat="1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45"/>
  </sheetPr>
  <dimension ref="A1:L104"/>
  <sheetViews>
    <sheetView tabSelected="1" view="pageBreakPreview" zoomScaleNormal="75" zoomScaleSheetLayoutView="100" workbookViewId="0" topLeftCell="A1">
      <selection activeCell="D19" sqref="D19"/>
    </sheetView>
  </sheetViews>
  <sheetFormatPr defaultColWidth="9.140625" defaultRowHeight="12"/>
  <cols>
    <col min="1" max="1" width="10.7109375" style="4" customWidth="1"/>
    <col min="2" max="5" width="10.28125" style="13" customWidth="1"/>
    <col min="6" max="8" width="9.28125" style="13" customWidth="1"/>
    <col min="9" max="11" width="9.28125" style="17" customWidth="1"/>
    <col min="12" max="16384" width="9.7109375" style="4" customWidth="1"/>
  </cols>
  <sheetData>
    <row r="1" spans="1:11" ht="31.5" customHeight="1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8:12" ht="18" customHeight="1">
      <c r="H2" s="14"/>
      <c r="I2" s="33" t="s">
        <v>16</v>
      </c>
      <c r="J2" s="33"/>
      <c r="K2" s="33"/>
      <c r="L2" s="15"/>
    </row>
    <row r="3" spans="1:11" ht="18" customHeight="1">
      <c r="A3" s="16"/>
      <c r="B3" s="8"/>
      <c r="C3" s="8"/>
      <c r="D3" s="8"/>
      <c r="E3" s="8"/>
      <c r="F3" s="8"/>
      <c r="G3" s="8"/>
      <c r="H3" s="8"/>
      <c r="I3" s="11"/>
      <c r="J3" s="11"/>
      <c r="K3" s="11"/>
    </row>
    <row r="4" spans="1:11" s="1" customFormat="1" ht="18.75" customHeight="1">
      <c r="A4" s="30" t="s">
        <v>15</v>
      </c>
      <c r="B4" s="26" t="s">
        <v>18</v>
      </c>
      <c r="C4" s="27"/>
      <c r="D4" s="27"/>
      <c r="E4" s="27"/>
      <c r="F4" s="27"/>
      <c r="G4" s="27"/>
      <c r="H4" s="27"/>
      <c r="I4" s="27"/>
      <c r="J4" s="27"/>
      <c r="K4" s="28"/>
    </row>
    <row r="5" spans="1:11" s="1" customFormat="1" ht="23.25" customHeight="1">
      <c r="A5" s="31"/>
      <c r="B5" s="20" t="s">
        <v>12</v>
      </c>
      <c r="C5" s="21"/>
      <c r="D5" s="21"/>
      <c r="E5" s="22"/>
      <c r="F5" s="20" t="s">
        <v>13</v>
      </c>
      <c r="G5" s="21"/>
      <c r="H5" s="22"/>
      <c r="I5" s="23" t="s">
        <v>14</v>
      </c>
      <c r="J5" s="24"/>
      <c r="K5" s="25"/>
    </row>
    <row r="6" spans="1:11" s="1" customFormat="1" ht="26.25" customHeight="1">
      <c r="A6" s="32"/>
      <c r="B6" s="7" t="s">
        <v>19</v>
      </c>
      <c r="C6" s="7" t="s">
        <v>6</v>
      </c>
      <c r="D6" s="7" t="s">
        <v>7</v>
      </c>
      <c r="E6" s="7" t="s">
        <v>8</v>
      </c>
      <c r="F6" s="7" t="s">
        <v>20</v>
      </c>
      <c r="G6" s="7" t="s">
        <v>9</v>
      </c>
      <c r="H6" s="7" t="s">
        <v>10</v>
      </c>
      <c r="I6" s="10" t="s">
        <v>20</v>
      </c>
      <c r="J6" s="10" t="s">
        <v>9</v>
      </c>
      <c r="K6" s="10" t="s">
        <v>10</v>
      </c>
    </row>
    <row r="7" spans="1:11" ht="15" customHeight="1">
      <c r="A7" s="3" t="s">
        <v>0</v>
      </c>
      <c r="B7" s="8">
        <f>B8+B39+B59+B70+B86</f>
        <v>1025098</v>
      </c>
      <c r="C7" s="8">
        <f>C8+C39+C59+C70+C86</f>
        <v>1008130</v>
      </c>
      <c r="D7" s="8">
        <f>D8+D39+D59+D70+D86</f>
        <v>971297</v>
      </c>
      <c r="E7" s="8">
        <f>E8+E39+E59+E70+E86</f>
        <v>918398</v>
      </c>
      <c r="F7" s="8">
        <f>B7-C7</f>
        <v>16968</v>
      </c>
      <c r="G7" s="8">
        <f>C7-D7</f>
        <v>36833</v>
      </c>
      <c r="H7" s="8">
        <f>D7-E7</f>
        <v>52899</v>
      </c>
      <c r="I7" s="11">
        <f>F7/C7*100</f>
        <v>1.6831162647674407</v>
      </c>
      <c r="J7" s="11">
        <f>G7/D7*100</f>
        <v>3.7921459656521126</v>
      </c>
      <c r="K7" s="11">
        <f>H7/E7*100</f>
        <v>5.7599210799675085</v>
      </c>
    </row>
    <row r="8" spans="1:11" ht="15" customHeight="1">
      <c r="A8" s="5" t="s">
        <v>1</v>
      </c>
      <c r="B8" s="8">
        <v>281218</v>
      </c>
      <c r="C8" s="8">
        <v>277743</v>
      </c>
      <c r="D8" s="8">
        <v>270515</v>
      </c>
      <c r="E8" s="8">
        <v>259998</v>
      </c>
      <c r="F8" s="8">
        <f aca="true" t="shared" si="0" ref="F8:F52">B8-C8</f>
        <v>3475</v>
      </c>
      <c r="G8" s="8">
        <f aca="true" t="shared" si="1" ref="G8:G77">C8-D8</f>
        <v>7228</v>
      </c>
      <c r="H8" s="8">
        <f aca="true" t="shared" si="2" ref="H8:H77">D8-E8</f>
        <v>10517</v>
      </c>
      <c r="I8" s="11">
        <f aca="true" t="shared" si="3" ref="I8:I52">F8/C8*100</f>
        <v>1.2511566448119305</v>
      </c>
      <c r="J8" s="11">
        <f aca="true" t="shared" si="4" ref="J8:J77">G8/D8*100</f>
        <v>2.6719405578248896</v>
      </c>
      <c r="K8" s="11">
        <f aca="true" t="shared" si="5" ref="K8:K77">H8/E8*100</f>
        <v>4.045031115623966</v>
      </c>
    </row>
    <row r="9" spans="1:11" ht="15" customHeight="1">
      <c r="A9" s="2">
        <v>1</v>
      </c>
      <c r="B9" s="8">
        <v>7712</v>
      </c>
      <c r="C9" s="8">
        <v>7031</v>
      </c>
      <c r="D9" s="8">
        <v>7073</v>
      </c>
      <c r="E9" s="8">
        <v>7721</v>
      </c>
      <c r="F9" s="8">
        <f t="shared" si="0"/>
        <v>681</v>
      </c>
      <c r="G9" s="8">
        <f t="shared" si="1"/>
        <v>-42</v>
      </c>
      <c r="H9" s="8">
        <f t="shared" si="2"/>
        <v>-648</v>
      </c>
      <c r="I9" s="11">
        <f t="shared" si="3"/>
        <v>9.68567771298535</v>
      </c>
      <c r="J9" s="11">
        <f t="shared" si="4"/>
        <v>-0.5938074367312314</v>
      </c>
      <c r="K9" s="11">
        <f t="shared" si="5"/>
        <v>-8.392695246729698</v>
      </c>
    </row>
    <row r="10" spans="1:11" ht="15" customHeight="1">
      <c r="A10" s="2">
        <v>2</v>
      </c>
      <c r="B10" s="8">
        <v>1346</v>
      </c>
      <c r="C10" s="8">
        <v>1601</v>
      </c>
      <c r="D10" s="8">
        <v>1764</v>
      </c>
      <c r="E10" s="8">
        <v>2160</v>
      </c>
      <c r="F10" s="8">
        <f t="shared" si="0"/>
        <v>-255</v>
      </c>
      <c r="G10" s="8">
        <f t="shared" si="1"/>
        <v>-163</v>
      </c>
      <c r="H10" s="8">
        <f t="shared" si="2"/>
        <v>-396</v>
      </c>
      <c r="I10" s="11">
        <f t="shared" si="3"/>
        <v>-15.927545284197375</v>
      </c>
      <c r="J10" s="11">
        <f t="shared" si="4"/>
        <v>-9.240362811791384</v>
      </c>
      <c r="K10" s="11">
        <f t="shared" si="5"/>
        <v>-18.333333333333332</v>
      </c>
    </row>
    <row r="11" spans="1:11" ht="15" customHeight="1">
      <c r="A11" s="2">
        <v>3</v>
      </c>
      <c r="B11" s="8">
        <v>14662</v>
      </c>
      <c r="C11" s="8">
        <v>13583</v>
      </c>
      <c r="D11" s="8">
        <v>13044</v>
      </c>
      <c r="E11" s="8">
        <v>13441</v>
      </c>
      <c r="F11" s="8">
        <f t="shared" si="0"/>
        <v>1079</v>
      </c>
      <c r="G11" s="8">
        <f t="shared" si="1"/>
        <v>539</v>
      </c>
      <c r="H11" s="8">
        <f t="shared" si="2"/>
        <v>-397</v>
      </c>
      <c r="I11" s="11">
        <f t="shared" si="3"/>
        <v>7.9437532209379365</v>
      </c>
      <c r="J11" s="11">
        <f t="shared" si="4"/>
        <v>4.1321680466114685</v>
      </c>
      <c r="K11" s="11">
        <f t="shared" si="5"/>
        <v>-2.9536492820474667</v>
      </c>
    </row>
    <row r="12" spans="1:11" ht="15" customHeight="1">
      <c r="A12" s="2">
        <v>4</v>
      </c>
      <c r="B12" s="8">
        <v>6662</v>
      </c>
      <c r="C12" s="8">
        <v>7251</v>
      </c>
      <c r="D12" s="8">
        <v>8296</v>
      </c>
      <c r="E12" s="8">
        <v>8600</v>
      </c>
      <c r="F12" s="8">
        <f t="shared" si="0"/>
        <v>-589</v>
      </c>
      <c r="G12" s="8">
        <f t="shared" si="1"/>
        <v>-1045</v>
      </c>
      <c r="H12" s="8">
        <f t="shared" si="2"/>
        <v>-304</v>
      </c>
      <c r="I12" s="11">
        <f t="shared" si="3"/>
        <v>-8.123017514825541</v>
      </c>
      <c r="J12" s="11">
        <f t="shared" si="4"/>
        <v>-12.596432015429123</v>
      </c>
      <c r="K12" s="11">
        <f t="shared" si="5"/>
        <v>-3.5348837209302326</v>
      </c>
    </row>
    <row r="13" spans="1:11" ht="15" customHeight="1">
      <c r="A13" s="2">
        <v>5</v>
      </c>
      <c r="B13" s="8">
        <v>7813</v>
      </c>
      <c r="C13" s="8">
        <v>6880</v>
      </c>
      <c r="D13" s="8">
        <v>6655</v>
      </c>
      <c r="E13" s="8">
        <v>7165</v>
      </c>
      <c r="F13" s="8">
        <f t="shared" si="0"/>
        <v>933</v>
      </c>
      <c r="G13" s="8">
        <f t="shared" si="1"/>
        <v>225</v>
      </c>
      <c r="H13" s="8">
        <f t="shared" si="2"/>
        <v>-510</v>
      </c>
      <c r="I13" s="11">
        <f t="shared" si="3"/>
        <v>13.561046511627909</v>
      </c>
      <c r="J13" s="11">
        <f t="shared" si="4"/>
        <v>3.3809166040571</v>
      </c>
      <c r="K13" s="11">
        <f t="shared" si="5"/>
        <v>-7.117934403349616</v>
      </c>
    </row>
    <row r="14" spans="1:11" ht="15" customHeight="1">
      <c r="A14" s="2">
        <v>6</v>
      </c>
      <c r="B14" s="8">
        <v>8076</v>
      </c>
      <c r="C14" s="8">
        <v>7580</v>
      </c>
      <c r="D14" s="8">
        <v>7833</v>
      </c>
      <c r="E14" s="8">
        <v>8097</v>
      </c>
      <c r="F14" s="8">
        <f t="shared" si="0"/>
        <v>496</v>
      </c>
      <c r="G14" s="8">
        <f t="shared" si="1"/>
        <v>-253</v>
      </c>
      <c r="H14" s="8">
        <f t="shared" si="2"/>
        <v>-264</v>
      </c>
      <c r="I14" s="11">
        <f t="shared" si="3"/>
        <v>6.54353562005277</v>
      </c>
      <c r="J14" s="11">
        <f t="shared" si="4"/>
        <v>-3.2299246776458577</v>
      </c>
      <c r="K14" s="11">
        <f t="shared" si="5"/>
        <v>-3.260466839570211</v>
      </c>
    </row>
    <row r="15" spans="1:11" ht="15" customHeight="1">
      <c r="A15" s="2">
        <v>7</v>
      </c>
      <c r="B15" s="8">
        <v>8500</v>
      </c>
      <c r="C15" s="8">
        <v>9168</v>
      </c>
      <c r="D15" s="8">
        <v>9199</v>
      </c>
      <c r="E15" s="8">
        <v>9174</v>
      </c>
      <c r="F15" s="8">
        <f t="shared" si="0"/>
        <v>-668</v>
      </c>
      <c r="G15" s="8">
        <f t="shared" si="1"/>
        <v>-31</v>
      </c>
      <c r="H15" s="8">
        <f t="shared" si="2"/>
        <v>25</v>
      </c>
      <c r="I15" s="11">
        <f t="shared" si="3"/>
        <v>-7.286212914485166</v>
      </c>
      <c r="J15" s="11">
        <f t="shared" si="4"/>
        <v>-0.3369931514295032</v>
      </c>
      <c r="K15" s="11">
        <f t="shared" si="5"/>
        <v>0.27250926531502073</v>
      </c>
    </row>
    <row r="16" spans="1:11" ht="15" customHeight="1">
      <c r="A16" s="2">
        <v>8</v>
      </c>
      <c r="B16" s="8">
        <v>10531</v>
      </c>
      <c r="C16" s="8">
        <v>10765</v>
      </c>
      <c r="D16" s="8">
        <v>11113</v>
      </c>
      <c r="E16" s="8">
        <v>11241</v>
      </c>
      <c r="F16" s="8">
        <f t="shared" si="0"/>
        <v>-234</v>
      </c>
      <c r="G16" s="8">
        <f t="shared" si="1"/>
        <v>-348</v>
      </c>
      <c r="H16" s="8">
        <f t="shared" si="2"/>
        <v>-128</v>
      </c>
      <c r="I16" s="11">
        <f t="shared" si="3"/>
        <v>-2.1737111007895957</v>
      </c>
      <c r="J16" s="11">
        <f t="shared" si="4"/>
        <v>-3.131467650499415</v>
      </c>
      <c r="K16" s="11">
        <f t="shared" si="5"/>
        <v>-1.1386887287607865</v>
      </c>
    </row>
    <row r="17" spans="1:11" ht="15" customHeight="1">
      <c r="A17" s="2">
        <v>9</v>
      </c>
      <c r="B17" s="8">
        <v>11259</v>
      </c>
      <c r="C17" s="8">
        <v>11293</v>
      </c>
      <c r="D17" s="8">
        <v>11923</v>
      </c>
      <c r="E17" s="8">
        <v>11103</v>
      </c>
      <c r="F17" s="8">
        <f t="shared" si="0"/>
        <v>-34</v>
      </c>
      <c r="G17" s="8">
        <f t="shared" si="1"/>
        <v>-630</v>
      </c>
      <c r="H17" s="8">
        <f t="shared" si="2"/>
        <v>820</v>
      </c>
      <c r="I17" s="11">
        <f t="shared" si="3"/>
        <v>-0.30107146019658193</v>
      </c>
      <c r="J17" s="11">
        <f t="shared" si="4"/>
        <v>-5.2839050574519835</v>
      </c>
      <c r="K17" s="11">
        <f t="shared" si="5"/>
        <v>7.385391335675043</v>
      </c>
    </row>
    <row r="18" spans="1:11" ht="15" customHeight="1">
      <c r="A18" s="2">
        <v>10</v>
      </c>
      <c r="B18" s="8">
        <v>7605</v>
      </c>
      <c r="C18" s="8">
        <v>7762</v>
      </c>
      <c r="D18" s="8">
        <v>7405</v>
      </c>
      <c r="E18" s="8">
        <v>7089</v>
      </c>
      <c r="F18" s="8">
        <f t="shared" si="0"/>
        <v>-157</v>
      </c>
      <c r="G18" s="8">
        <f t="shared" si="1"/>
        <v>357</v>
      </c>
      <c r="H18" s="8">
        <f t="shared" si="2"/>
        <v>316</v>
      </c>
      <c r="I18" s="11">
        <f t="shared" si="3"/>
        <v>-2.0226745684102037</v>
      </c>
      <c r="J18" s="11">
        <f t="shared" si="4"/>
        <v>4.821066846725185</v>
      </c>
      <c r="K18" s="11">
        <f t="shared" si="5"/>
        <v>4.457610382282409</v>
      </c>
    </row>
    <row r="19" spans="1:11" ht="15" customHeight="1">
      <c r="A19" s="2">
        <v>11</v>
      </c>
      <c r="B19" s="8">
        <v>23251</v>
      </c>
      <c r="C19" s="8">
        <v>23840</v>
      </c>
      <c r="D19" s="8">
        <v>24086</v>
      </c>
      <c r="E19" s="8">
        <v>24000</v>
      </c>
      <c r="F19" s="8">
        <f t="shared" si="0"/>
        <v>-589</v>
      </c>
      <c r="G19" s="8">
        <f t="shared" si="1"/>
        <v>-246</v>
      </c>
      <c r="H19" s="8">
        <f t="shared" si="2"/>
        <v>86</v>
      </c>
      <c r="I19" s="11">
        <f t="shared" si="3"/>
        <v>-2.4706375838926173</v>
      </c>
      <c r="J19" s="11">
        <f t="shared" si="4"/>
        <v>-1.0213401976251764</v>
      </c>
      <c r="K19" s="11">
        <f t="shared" si="5"/>
        <v>0.35833333333333334</v>
      </c>
    </row>
    <row r="20" spans="1:11" ht="15" customHeight="1">
      <c r="A20" s="2">
        <v>12</v>
      </c>
      <c r="B20" s="8">
        <v>11424</v>
      </c>
      <c r="C20" s="8">
        <v>11876</v>
      </c>
      <c r="D20" s="8">
        <v>12568</v>
      </c>
      <c r="E20" s="8">
        <v>12657</v>
      </c>
      <c r="F20" s="8">
        <f t="shared" si="0"/>
        <v>-452</v>
      </c>
      <c r="G20" s="8">
        <f t="shared" si="1"/>
        <v>-692</v>
      </c>
      <c r="H20" s="8">
        <f t="shared" si="2"/>
        <v>-89</v>
      </c>
      <c r="I20" s="11">
        <f t="shared" si="3"/>
        <v>-3.805995284607612</v>
      </c>
      <c r="J20" s="11">
        <f t="shared" si="4"/>
        <v>-5.506047103755569</v>
      </c>
      <c r="K20" s="11">
        <f t="shared" si="5"/>
        <v>-0.7031682073161097</v>
      </c>
    </row>
    <row r="21" spans="1:11" ht="15" customHeight="1">
      <c r="A21" s="2">
        <v>13</v>
      </c>
      <c r="B21" s="8">
        <v>12879</v>
      </c>
      <c r="C21" s="8">
        <v>12997</v>
      </c>
      <c r="D21" s="8">
        <v>13105</v>
      </c>
      <c r="E21" s="8">
        <v>13197</v>
      </c>
      <c r="F21" s="8">
        <f t="shared" si="0"/>
        <v>-118</v>
      </c>
      <c r="G21" s="8">
        <f t="shared" si="1"/>
        <v>-108</v>
      </c>
      <c r="H21" s="8">
        <f t="shared" si="2"/>
        <v>-92</v>
      </c>
      <c r="I21" s="11">
        <f t="shared" si="3"/>
        <v>-0.9079018234977303</v>
      </c>
      <c r="J21" s="11">
        <f t="shared" si="4"/>
        <v>-0.8241129339946585</v>
      </c>
      <c r="K21" s="11">
        <f t="shared" si="5"/>
        <v>-0.6971281351822384</v>
      </c>
    </row>
    <row r="22" spans="1:11" ht="15" customHeight="1">
      <c r="A22" s="2">
        <v>14</v>
      </c>
      <c r="B22" s="8">
        <v>6596</v>
      </c>
      <c r="C22" s="8">
        <v>6713</v>
      </c>
      <c r="D22" s="8">
        <v>6927</v>
      </c>
      <c r="E22" s="8">
        <v>6869</v>
      </c>
      <c r="F22" s="8">
        <f t="shared" si="0"/>
        <v>-117</v>
      </c>
      <c r="G22" s="8">
        <f t="shared" si="1"/>
        <v>-214</v>
      </c>
      <c r="H22" s="8">
        <f t="shared" si="2"/>
        <v>58</v>
      </c>
      <c r="I22" s="11">
        <f t="shared" si="3"/>
        <v>-1.7428869357962162</v>
      </c>
      <c r="J22" s="11">
        <f t="shared" si="4"/>
        <v>-3.0893604735094558</v>
      </c>
      <c r="K22" s="11">
        <f t="shared" si="5"/>
        <v>0.8443732712185179</v>
      </c>
    </row>
    <row r="23" spans="1:11" ht="15" customHeight="1">
      <c r="A23" s="2">
        <v>15</v>
      </c>
      <c r="B23" s="8">
        <v>7507</v>
      </c>
      <c r="C23" s="8">
        <v>7320</v>
      </c>
      <c r="D23" s="8">
        <v>6865</v>
      </c>
      <c r="E23" s="8">
        <v>7243</v>
      </c>
      <c r="F23" s="8">
        <f t="shared" si="0"/>
        <v>187</v>
      </c>
      <c r="G23" s="8">
        <f t="shared" si="1"/>
        <v>455</v>
      </c>
      <c r="H23" s="8">
        <f t="shared" si="2"/>
        <v>-378</v>
      </c>
      <c r="I23" s="11">
        <f t="shared" si="3"/>
        <v>2.5546448087431695</v>
      </c>
      <c r="J23" s="11">
        <f t="shared" si="4"/>
        <v>6.6278222869628545</v>
      </c>
      <c r="K23" s="11">
        <f t="shared" si="5"/>
        <v>-5.2188319757006765</v>
      </c>
    </row>
    <row r="24" spans="1:11" ht="15" customHeight="1">
      <c r="A24" s="2">
        <v>16</v>
      </c>
      <c r="B24" s="8">
        <v>5458</v>
      </c>
      <c r="C24" s="8">
        <v>5142</v>
      </c>
      <c r="D24" s="8">
        <v>4459</v>
      </c>
      <c r="E24" s="8">
        <v>4653</v>
      </c>
      <c r="F24" s="8">
        <f t="shared" si="0"/>
        <v>316</v>
      </c>
      <c r="G24" s="8">
        <f t="shared" si="1"/>
        <v>683</v>
      </c>
      <c r="H24" s="8">
        <f t="shared" si="2"/>
        <v>-194</v>
      </c>
      <c r="I24" s="11">
        <f t="shared" si="3"/>
        <v>6.145468689225982</v>
      </c>
      <c r="J24" s="11">
        <f t="shared" si="4"/>
        <v>15.31733572549899</v>
      </c>
      <c r="K24" s="11">
        <f t="shared" si="5"/>
        <v>-4.169353105523318</v>
      </c>
    </row>
    <row r="25" spans="1:11" ht="15" customHeight="1">
      <c r="A25" s="2">
        <v>17</v>
      </c>
      <c r="B25" s="8">
        <v>9968</v>
      </c>
      <c r="C25" s="8">
        <v>9835</v>
      </c>
      <c r="D25" s="8">
        <v>10652</v>
      </c>
      <c r="E25" s="8">
        <v>11199</v>
      </c>
      <c r="F25" s="8">
        <f t="shared" si="0"/>
        <v>133</v>
      </c>
      <c r="G25" s="8">
        <f t="shared" si="1"/>
        <v>-817</v>
      </c>
      <c r="H25" s="8">
        <f t="shared" si="2"/>
        <v>-547</v>
      </c>
      <c r="I25" s="11">
        <f t="shared" si="3"/>
        <v>1.3523131672597866</v>
      </c>
      <c r="J25" s="11">
        <f t="shared" si="4"/>
        <v>-7.669921141569658</v>
      </c>
      <c r="K25" s="11">
        <f t="shared" si="5"/>
        <v>-4.884364675417448</v>
      </c>
    </row>
    <row r="26" spans="1:11" ht="15" customHeight="1">
      <c r="A26" s="2">
        <v>18</v>
      </c>
      <c r="B26" s="8">
        <v>6461</v>
      </c>
      <c r="C26" s="8">
        <v>6806</v>
      </c>
      <c r="D26" s="8">
        <v>6615</v>
      </c>
      <c r="E26" s="8">
        <v>6422</v>
      </c>
      <c r="F26" s="8">
        <f t="shared" si="0"/>
        <v>-345</v>
      </c>
      <c r="G26" s="8">
        <f t="shared" si="1"/>
        <v>191</v>
      </c>
      <c r="H26" s="8">
        <f t="shared" si="2"/>
        <v>193</v>
      </c>
      <c r="I26" s="11">
        <f t="shared" si="3"/>
        <v>-5.069056714663532</v>
      </c>
      <c r="J26" s="11">
        <f t="shared" si="4"/>
        <v>2.887377173091459</v>
      </c>
      <c r="K26" s="11">
        <f t="shared" si="5"/>
        <v>3.0052943008408595</v>
      </c>
    </row>
    <row r="27" spans="1:11" ht="15" customHeight="1">
      <c r="A27" s="2">
        <v>19</v>
      </c>
      <c r="B27" s="8">
        <v>9061</v>
      </c>
      <c r="C27" s="8">
        <v>8955</v>
      </c>
      <c r="D27" s="8">
        <v>8188</v>
      </c>
      <c r="E27" s="8">
        <v>7527</v>
      </c>
      <c r="F27" s="8">
        <f t="shared" si="0"/>
        <v>106</v>
      </c>
      <c r="G27" s="8">
        <f t="shared" si="1"/>
        <v>767</v>
      </c>
      <c r="H27" s="8">
        <f t="shared" si="2"/>
        <v>661</v>
      </c>
      <c r="I27" s="11">
        <f t="shared" si="3"/>
        <v>1.1836962590731435</v>
      </c>
      <c r="J27" s="11">
        <f t="shared" si="4"/>
        <v>9.367366878358574</v>
      </c>
      <c r="K27" s="11">
        <f t="shared" si="5"/>
        <v>8.781719144413445</v>
      </c>
    </row>
    <row r="28" spans="1:11" ht="15" customHeight="1">
      <c r="A28" s="2">
        <v>20</v>
      </c>
      <c r="B28" s="8">
        <v>9314</v>
      </c>
      <c r="C28" s="8">
        <v>10067</v>
      </c>
      <c r="D28" s="8">
        <v>10054</v>
      </c>
      <c r="E28" s="8">
        <v>9942</v>
      </c>
      <c r="F28" s="8">
        <f t="shared" si="0"/>
        <v>-753</v>
      </c>
      <c r="G28" s="8">
        <f t="shared" si="1"/>
        <v>13</v>
      </c>
      <c r="H28" s="8">
        <f t="shared" si="2"/>
        <v>112</v>
      </c>
      <c r="I28" s="11">
        <f t="shared" si="3"/>
        <v>-7.479884772027416</v>
      </c>
      <c r="J28" s="11">
        <f t="shared" si="4"/>
        <v>0.129301770439626</v>
      </c>
      <c r="K28" s="11">
        <f t="shared" si="5"/>
        <v>1.1265338966002816</v>
      </c>
    </row>
    <row r="29" spans="1:11" ht="15" customHeight="1">
      <c r="A29" s="2">
        <v>21</v>
      </c>
      <c r="B29" s="8">
        <v>7992</v>
      </c>
      <c r="C29" s="8">
        <v>8373</v>
      </c>
      <c r="D29" s="8">
        <v>8999</v>
      </c>
      <c r="E29" s="8">
        <v>9163</v>
      </c>
      <c r="F29" s="8">
        <f t="shared" si="0"/>
        <v>-381</v>
      </c>
      <c r="G29" s="8">
        <f t="shared" si="1"/>
        <v>-626</v>
      </c>
      <c r="H29" s="8">
        <f t="shared" si="2"/>
        <v>-164</v>
      </c>
      <c r="I29" s="11">
        <f t="shared" si="3"/>
        <v>-4.550340379792189</v>
      </c>
      <c r="J29" s="11">
        <f t="shared" si="4"/>
        <v>-6.956328480942327</v>
      </c>
      <c r="K29" s="11">
        <f t="shared" si="5"/>
        <v>-1.7898068318236384</v>
      </c>
    </row>
    <row r="30" spans="1:11" ht="15" customHeight="1">
      <c r="A30" s="2">
        <v>22</v>
      </c>
      <c r="B30" s="8">
        <v>7656</v>
      </c>
      <c r="C30" s="8">
        <v>8188</v>
      </c>
      <c r="D30" s="8">
        <v>8473</v>
      </c>
      <c r="E30" s="8">
        <v>8810</v>
      </c>
      <c r="F30" s="8">
        <f t="shared" si="0"/>
        <v>-532</v>
      </c>
      <c r="G30" s="8">
        <f t="shared" si="1"/>
        <v>-285</v>
      </c>
      <c r="H30" s="8">
        <f t="shared" si="2"/>
        <v>-337</v>
      </c>
      <c r="I30" s="11">
        <f t="shared" si="3"/>
        <v>-6.497313141182218</v>
      </c>
      <c r="J30" s="11">
        <f t="shared" si="4"/>
        <v>-3.3636256343679922</v>
      </c>
      <c r="K30" s="11">
        <f t="shared" si="5"/>
        <v>-3.8251986379114644</v>
      </c>
    </row>
    <row r="31" spans="1:11" ht="15" customHeight="1">
      <c r="A31" s="2">
        <v>23</v>
      </c>
      <c r="B31" s="8">
        <v>6919</v>
      </c>
      <c r="C31" s="8">
        <v>6807</v>
      </c>
      <c r="D31" s="8">
        <v>6628</v>
      </c>
      <c r="E31" s="8">
        <v>6673</v>
      </c>
      <c r="F31" s="8">
        <f t="shared" si="0"/>
        <v>112</v>
      </c>
      <c r="G31" s="8">
        <f t="shared" si="1"/>
        <v>179</v>
      </c>
      <c r="H31" s="8">
        <f t="shared" si="2"/>
        <v>-45</v>
      </c>
      <c r="I31" s="11">
        <f t="shared" si="3"/>
        <v>1.64536506537388</v>
      </c>
      <c r="J31" s="11">
        <f t="shared" si="4"/>
        <v>2.700663850331925</v>
      </c>
      <c r="K31" s="11">
        <f t="shared" si="5"/>
        <v>-0.6743593586093212</v>
      </c>
    </row>
    <row r="32" spans="1:11" ht="15" customHeight="1">
      <c r="A32" s="2">
        <v>24</v>
      </c>
      <c r="B32" s="8">
        <v>4623</v>
      </c>
      <c r="C32" s="8">
        <v>4727</v>
      </c>
      <c r="D32" s="8">
        <v>4459</v>
      </c>
      <c r="E32" s="8">
        <v>4367</v>
      </c>
      <c r="F32" s="8">
        <f t="shared" si="0"/>
        <v>-104</v>
      </c>
      <c r="G32" s="8">
        <f t="shared" si="1"/>
        <v>268</v>
      </c>
      <c r="H32" s="8">
        <f t="shared" si="2"/>
        <v>92</v>
      </c>
      <c r="I32" s="11">
        <f t="shared" si="3"/>
        <v>-2.2001269303998305</v>
      </c>
      <c r="J32" s="11">
        <f t="shared" si="4"/>
        <v>6.010316214397847</v>
      </c>
      <c r="K32" s="11">
        <f t="shared" si="5"/>
        <v>2.1067094114953058</v>
      </c>
    </row>
    <row r="33" spans="1:11" ht="15" customHeight="1">
      <c r="A33" s="2">
        <v>25</v>
      </c>
      <c r="B33" s="8">
        <v>5099</v>
      </c>
      <c r="C33" s="8">
        <v>5092</v>
      </c>
      <c r="D33" s="8">
        <v>4733</v>
      </c>
      <c r="E33" s="8">
        <v>5078</v>
      </c>
      <c r="F33" s="8">
        <f t="shared" si="0"/>
        <v>7</v>
      </c>
      <c r="G33" s="8">
        <f t="shared" si="1"/>
        <v>359</v>
      </c>
      <c r="H33" s="8">
        <f t="shared" si="2"/>
        <v>-345</v>
      </c>
      <c r="I33" s="11">
        <f t="shared" si="3"/>
        <v>0.13747054202670855</v>
      </c>
      <c r="J33" s="11">
        <f t="shared" si="4"/>
        <v>7.585041200084514</v>
      </c>
      <c r="K33" s="11">
        <f t="shared" si="5"/>
        <v>-6.794013391098858</v>
      </c>
    </row>
    <row r="34" spans="1:11" ht="15" customHeight="1">
      <c r="A34" s="2">
        <v>26</v>
      </c>
      <c r="B34" s="8">
        <v>16779</v>
      </c>
      <c r="C34" s="8">
        <v>15116</v>
      </c>
      <c r="D34" s="8">
        <v>12730</v>
      </c>
      <c r="E34" s="8">
        <v>9243</v>
      </c>
      <c r="F34" s="8">
        <f t="shared" si="0"/>
        <v>1663</v>
      </c>
      <c r="G34" s="8">
        <f t="shared" si="1"/>
        <v>2386</v>
      </c>
      <c r="H34" s="8">
        <f t="shared" si="2"/>
        <v>3487</v>
      </c>
      <c r="I34" s="11">
        <f t="shared" si="3"/>
        <v>11.001587721619476</v>
      </c>
      <c r="J34" s="11">
        <f t="shared" si="4"/>
        <v>18.743126472898663</v>
      </c>
      <c r="K34" s="11">
        <f t="shared" si="5"/>
        <v>37.72584658660608</v>
      </c>
    </row>
    <row r="35" spans="1:11" ht="15" customHeight="1">
      <c r="A35" s="2">
        <v>27</v>
      </c>
      <c r="B35" s="8">
        <v>10668</v>
      </c>
      <c r="C35" s="8">
        <v>8684</v>
      </c>
      <c r="D35" s="8">
        <v>6497</v>
      </c>
      <c r="E35" s="8">
        <v>5623</v>
      </c>
      <c r="F35" s="8">
        <f t="shared" si="0"/>
        <v>1984</v>
      </c>
      <c r="G35" s="8">
        <f t="shared" si="1"/>
        <v>2187</v>
      </c>
      <c r="H35" s="8">
        <f t="shared" si="2"/>
        <v>874</v>
      </c>
      <c r="I35" s="11">
        <f t="shared" si="3"/>
        <v>22.84661446338093</v>
      </c>
      <c r="J35" s="11">
        <f t="shared" si="4"/>
        <v>33.6616900107742</v>
      </c>
      <c r="K35" s="11">
        <f t="shared" si="5"/>
        <v>15.543304285968345</v>
      </c>
    </row>
    <row r="36" spans="1:11" ht="15" customHeight="1">
      <c r="A36" s="2">
        <v>28</v>
      </c>
      <c r="B36" s="8">
        <v>3311</v>
      </c>
      <c r="C36" s="8">
        <v>3542</v>
      </c>
      <c r="D36" s="8">
        <v>3842</v>
      </c>
      <c r="E36" s="8">
        <v>3813</v>
      </c>
      <c r="F36" s="8">
        <f t="shared" si="0"/>
        <v>-231</v>
      </c>
      <c r="G36" s="8">
        <f t="shared" si="1"/>
        <v>-300</v>
      </c>
      <c r="H36" s="8">
        <f t="shared" si="2"/>
        <v>29</v>
      </c>
      <c r="I36" s="11">
        <f t="shared" si="3"/>
        <v>-6.521739130434782</v>
      </c>
      <c r="J36" s="11">
        <f t="shared" si="4"/>
        <v>-7.808433107756377</v>
      </c>
      <c r="K36" s="11">
        <f t="shared" si="5"/>
        <v>0.7605559926567007</v>
      </c>
    </row>
    <row r="37" spans="1:11" ht="15" customHeight="1">
      <c r="A37" s="2">
        <v>29</v>
      </c>
      <c r="B37" s="8">
        <v>12479</v>
      </c>
      <c r="C37" s="8">
        <v>11767</v>
      </c>
      <c r="D37" s="8">
        <v>10166</v>
      </c>
      <c r="E37" s="8">
        <v>8242</v>
      </c>
      <c r="F37" s="8">
        <f t="shared" si="0"/>
        <v>712</v>
      </c>
      <c r="G37" s="8">
        <f t="shared" si="1"/>
        <v>1601</v>
      </c>
      <c r="H37" s="8">
        <f t="shared" si="2"/>
        <v>1924</v>
      </c>
      <c r="I37" s="11">
        <f t="shared" si="3"/>
        <v>6.050820090082434</v>
      </c>
      <c r="J37" s="11">
        <f t="shared" si="4"/>
        <v>15.748573676962424</v>
      </c>
      <c r="K37" s="11">
        <f t="shared" si="5"/>
        <v>23.34384858044164</v>
      </c>
    </row>
    <row r="38" spans="1:11" ht="15" customHeight="1">
      <c r="A38" s="2">
        <v>30</v>
      </c>
      <c r="B38" s="8">
        <v>19629</v>
      </c>
      <c r="C38" s="8">
        <v>18982</v>
      </c>
      <c r="D38" s="8">
        <v>16164</v>
      </c>
      <c r="E38" s="8">
        <v>9486</v>
      </c>
      <c r="F38" s="8">
        <f t="shared" si="0"/>
        <v>647</v>
      </c>
      <c r="G38" s="8">
        <f t="shared" si="1"/>
        <v>2818</v>
      </c>
      <c r="H38" s="8">
        <f t="shared" si="2"/>
        <v>6678</v>
      </c>
      <c r="I38" s="11">
        <f t="shared" si="3"/>
        <v>3.408492255821304</v>
      </c>
      <c r="J38" s="11">
        <f t="shared" si="4"/>
        <v>17.433803513981687</v>
      </c>
      <c r="K38" s="11">
        <f t="shared" si="5"/>
        <v>70.39848197343453</v>
      </c>
    </row>
    <row r="39" spans="1:11" ht="15" customHeight="1">
      <c r="A39" s="5" t="s">
        <v>2</v>
      </c>
      <c r="B39" s="8">
        <v>182678</v>
      </c>
      <c r="C39" s="8">
        <v>178780</v>
      </c>
      <c r="D39" s="8">
        <v>176827</v>
      </c>
      <c r="E39" s="8">
        <v>172718</v>
      </c>
      <c r="F39" s="8">
        <f t="shared" si="0"/>
        <v>3898</v>
      </c>
      <c r="G39" s="8">
        <f t="shared" si="1"/>
        <v>1953</v>
      </c>
      <c r="H39" s="8">
        <f t="shared" si="2"/>
        <v>4109</v>
      </c>
      <c r="I39" s="11">
        <f t="shared" si="3"/>
        <v>2.1803333706231123</v>
      </c>
      <c r="J39" s="11">
        <f t="shared" si="4"/>
        <v>1.1044693400894658</v>
      </c>
      <c r="K39" s="11">
        <f t="shared" si="5"/>
        <v>2.3790224527843074</v>
      </c>
    </row>
    <row r="40" spans="1:11" ht="15" customHeight="1">
      <c r="A40" s="2">
        <v>1</v>
      </c>
      <c r="B40" s="8">
        <v>9401</v>
      </c>
      <c r="C40" s="8">
        <v>9236</v>
      </c>
      <c r="D40" s="8">
        <v>9993</v>
      </c>
      <c r="E40" s="8">
        <v>10435</v>
      </c>
      <c r="F40" s="8">
        <f t="shared" si="0"/>
        <v>165</v>
      </c>
      <c r="G40" s="8">
        <f t="shared" si="1"/>
        <v>-757</v>
      </c>
      <c r="H40" s="8">
        <f t="shared" si="2"/>
        <v>-442</v>
      </c>
      <c r="I40" s="11">
        <f t="shared" si="3"/>
        <v>1.7864876569943697</v>
      </c>
      <c r="J40" s="11">
        <f t="shared" si="4"/>
        <v>-7.5753027118983285</v>
      </c>
      <c r="K40" s="11">
        <f t="shared" si="5"/>
        <v>-4.235745088643986</v>
      </c>
    </row>
    <row r="41" spans="1:11" ht="15" customHeight="1">
      <c r="A41" s="2">
        <v>2</v>
      </c>
      <c r="B41" s="8">
        <v>7499</v>
      </c>
      <c r="C41" s="8">
        <v>6341</v>
      </c>
      <c r="D41" s="8">
        <v>6692</v>
      </c>
      <c r="E41" s="8">
        <v>6940</v>
      </c>
      <c r="F41" s="8">
        <f t="shared" si="0"/>
        <v>1158</v>
      </c>
      <c r="G41" s="8">
        <f t="shared" si="1"/>
        <v>-351</v>
      </c>
      <c r="H41" s="8">
        <f t="shared" si="2"/>
        <v>-248</v>
      </c>
      <c r="I41" s="11">
        <f t="shared" si="3"/>
        <v>18.26210376912159</v>
      </c>
      <c r="J41" s="11">
        <f t="shared" si="4"/>
        <v>-5.245068738792588</v>
      </c>
      <c r="K41" s="11">
        <f t="shared" si="5"/>
        <v>-3.5734870317002883</v>
      </c>
    </row>
    <row r="42" spans="1:11" ht="15" customHeight="1">
      <c r="A42" s="2">
        <v>3</v>
      </c>
      <c r="B42" s="8">
        <v>6229</v>
      </c>
      <c r="C42" s="8">
        <v>6072</v>
      </c>
      <c r="D42" s="8">
        <v>6654</v>
      </c>
      <c r="E42" s="8">
        <v>7717</v>
      </c>
      <c r="F42" s="8">
        <f t="shared" si="0"/>
        <v>157</v>
      </c>
      <c r="G42" s="8">
        <f t="shared" si="1"/>
        <v>-582</v>
      </c>
      <c r="H42" s="8">
        <f t="shared" si="2"/>
        <v>-1063</v>
      </c>
      <c r="I42" s="11">
        <f t="shared" si="3"/>
        <v>2.5856389986824766</v>
      </c>
      <c r="J42" s="11">
        <f t="shared" si="4"/>
        <v>-8.746618575293057</v>
      </c>
      <c r="K42" s="11">
        <f t="shared" si="5"/>
        <v>-13.774782946740963</v>
      </c>
    </row>
    <row r="43" spans="1:11" ht="15" customHeight="1">
      <c r="A43" s="2">
        <v>4</v>
      </c>
      <c r="B43" s="8">
        <v>16742</v>
      </c>
      <c r="C43" s="8">
        <v>16881</v>
      </c>
      <c r="D43" s="8">
        <v>16995</v>
      </c>
      <c r="E43" s="8">
        <v>16075</v>
      </c>
      <c r="F43" s="8">
        <f t="shared" si="0"/>
        <v>-139</v>
      </c>
      <c r="G43" s="8">
        <f t="shared" si="1"/>
        <v>-114</v>
      </c>
      <c r="H43" s="8">
        <f t="shared" si="2"/>
        <v>920</v>
      </c>
      <c r="I43" s="11">
        <f t="shared" si="3"/>
        <v>-0.8234109353711274</v>
      </c>
      <c r="J43" s="11">
        <f t="shared" si="4"/>
        <v>-0.6707855251544572</v>
      </c>
      <c r="K43" s="11">
        <f t="shared" si="5"/>
        <v>5.723172628304821</v>
      </c>
    </row>
    <row r="44" spans="1:11" ht="15" customHeight="1">
      <c r="A44" s="2">
        <v>5</v>
      </c>
      <c r="B44" s="8">
        <v>5652</v>
      </c>
      <c r="C44" s="8">
        <v>5679</v>
      </c>
      <c r="D44" s="8">
        <v>5772</v>
      </c>
      <c r="E44" s="8">
        <v>5876</v>
      </c>
      <c r="F44" s="8">
        <f t="shared" si="0"/>
        <v>-27</v>
      </c>
      <c r="G44" s="8">
        <f t="shared" si="1"/>
        <v>-93</v>
      </c>
      <c r="H44" s="8">
        <f t="shared" si="2"/>
        <v>-104</v>
      </c>
      <c r="I44" s="11">
        <f t="shared" si="3"/>
        <v>-0.4754358161648178</v>
      </c>
      <c r="J44" s="11">
        <f t="shared" si="4"/>
        <v>-1.6112266112266114</v>
      </c>
      <c r="K44" s="11">
        <f t="shared" si="5"/>
        <v>-1.7699115044247788</v>
      </c>
    </row>
    <row r="45" spans="1:11" ht="15" customHeight="1">
      <c r="A45" s="2">
        <v>6</v>
      </c>
      <c r="B45" s="8">
        <v>5009</v>
      </c>
      <c r="C45" s="8">
        <v>4950</v>
      </c>
      <c r="D45" s="8">
        <v>5045</v>
      </c>
      <c r="E45" s="8">
        <v>5346</v>
      </c>
      <c r="F45" s="8">
        <f t="shared" si="0"/>
        <v>59</v>
      </c>
      <c r="G45" s="8">
        <f t="shared" si="1"/>
        <v>-95</v>
      </c>
      <c r="H45" s="8">
        <f t="shared" si="2"/>
        <v>-301</v>
      </c>
      <c r="I45" s="11">
        <f t="shared" si="3"/>
        <v>1.191919191919192</v>
      </c>
      <c r="J45" s="11">
        <f t="shared" si="4"/>
        <v>-1.8830525272547076</v>
      </c>
      <c r="K45" s="11">
        <f t="shared" si="5"/>
        <v>-5.630377852600075</v>
      </c>
    </row>
    <row r="46" spans="1:11" ht="15" customHeight="1">
      <c r="A46" s="2">
        <v>7</v>
      </c>
      <c r="B46" s="8">
        <v>13161</v>
      </c>
      <c r="C46" s="8">
        <v>15005</v>
      </c>
      <c r="D46" s="8">
        <v>16228</v>
      </c>
      <c r="E46" s="8">
        <v>18083</v>
      </c>
      <c r="F46" s="8">
        <f t="shared" si="0"/>
        <v>-1844</v>
      </c>
      <c r="G46" s="8">
        <f t="shared" si="1"/>
        <v>-1223</v>
      </c>
      <c r="H46" s="8">
        <f t="shared" si="2"/>
        <v>-1855</v>
      </c>
      <c r="I46" s="11">
        <f t="shared" si="3"/>
        <v>-12.289236921026324</v>
      </c>
      <c r="J46" s="11">
        <f t="shared" si="4"/>
        <v>-7.536356913975845</v>
      </c>
      <c r="K46" s="11">
        <f t="shared" si="5"/>
        <v>-10.258253608361445</v>
      </c>
    </row>
    <row r="47" spans="1:11" ht="15" customHeight="1">
      <c r="A47" s="2">
        <v>8</v>
      </c>
      <c r="B47" s="8">
        <v>10657</v>
      </c>
      <c r="C47" s="8">
        <v>10843</v>
      </c>
      <c r="D47" s="8">
        <v>11513</v>
      </c>
      <c r="E47" s="8">
        <v>11430</v>
      </c>
      <c r="F47" s="8">
        <f t="shared" si="0"/>
        <v>-186</v>
      </c>
      <c r="G47" s="8">
        <f t="shared" si="1"/>
        <v>-670</v>
      </c>
      <c r="H47" s="8">
        <f t="shared" si="2"/>
        <v>83</v>
      </c>
      <c r="I47" s="11">
        <f t="shared" si="3"/>
        <v>-1.7153924190722127</v>
      </c>
      <c r="J47" s="11">
        <f t="shared" si="4"/>
        <v>-5.819508381829237</v>
      </c>
      <c r="K47" s="11">
        <f t="shared" si="5"/>
        <v>0.726159230096238</v>
      </c>
    </row>
    <row r="48" spans="1:11" ht="15" customHeight="1">
      <c r="A48" s="2">
        <v>9</v>
      </c>
      <c r="B48" s="8">
        <v>21446</v>
      </c>
      <c r="C48" s="8">
        <v>20313</v>
      </c>
      <c r="D48" s="8">
        <v>19319</v>
      </c>
      <c r="E48" s="8">
        <v>18479</v>
      </c>
      <c r="F48" s="8">
        <f t="shared" si="0"/>
        <v>1133</v>
      </c>
      <c r="G48" s="8">
        <f t="shared" si="1"/>
        <v>994</v>
      </c>
      <c r="H48" s="8">
        <f t="shared" si="2"/>
        <v>840</v>
      </c>
      <c r="I48" s="11">
        <f t="shared" si="3"/>
        <v>5.577708856397381</v>
      </c>
      <c r="J48" s="11">
        <f t="shared" si="4"/>
        <v>5.145193850613386</v>
      </c>
      <c r="K48" s="11">
        <f t="shared" si="5"/>
        <v>4.54570052492018</v>
      </c>
    </row>
    <row r="49" spans="1:11" ht="15" customHeight="1">
      <c r="A49" s="2">
        <v>10</v>
      </c>
      <c r="B49" s="8">
        <v>20158</v>
      </c>
      <c r="C49" s="8">
        <v>17736</v>
      </c>
      <c r="D49" s="8">
        <v>18070</v>
      </c>
      <c r="E49" s="8">
        <v>16994</v>
      </c>
      <c r="F49" s="8">
        <f t="shared" si="0"/>
        <v>2422</v>
      </c>
      <c r="G49" s="8">
        <f t="shared" si="1"/>
        <v>-334</v>
      </c>
      <c r="H49" s="8">
        <f t="shared" si="2"/>
        <v>1076</v>
      </c>
      <c r="I49" s="11">
        <f t="shared" si="3"/>
        <v>13.655841226883176</v>
      </c>
      <c r="J49" s="11">
        <f t="shared" si="4"/>
        <v>-1.8483674598782511</v>
      </c>
      <c r="K49" s="11">
        <f t="shared" si="5"/>
        <v>6.331646463457691</v>
      </c>
    </row>
    <row r="50" spans="1:11" ht="15" customHeight="1">
      <c r="A50" s="2">
        <v>11</v>
      </c>
      <c r="B50" s="8">
        <v>13859</v>
      </c>
      <c r="C50" s="8">
        <v>13564</v>
      </c>
      <c r="D50" s="8">
        <v>13789</v>
      </c>
      <c r="E50" s="8">
        <v>14263</v>
      </c>
      <c r="F50" s="8">
        <f t="shared" si="0"/>
        <v>295</v>
      </c>
      <c r="G50" s="8">
        <f t="shared" si="1"/>
        <v>-225</v>
      </c>
      <c r="H50" s="8">
        <f t="shared" si="2"/>
        <v>-474</v>
      </c>
      <c r="I50" s="11">
        <f t="shared" si="3"/>
        <v>2.1748746682394575</v>
      </c>
      <c r="J50" s="11">
        <f t="shared" si="4"/>
        <v>-1.631735441293785</v>
      </c>
      <c r="K50" s="11">
        <f t="shared" si="5"/>
        <v>-3.3232840215943353</v>
      </c>
    </row>
    <row r="51" spans="1:11" ht="15" customHeight="1">
      <c r="A51" s="2">
        <v>12</v>
      </c>
      <c r="B51" s="8">
        <v>20891</v>
      </c>
      <c r="C51" s="8">
        <v>21089</v>
      </c>
      <c r="D51" s="8">
        <v>17658</v>
      </c>
      <c r="E51" s="8">
        <v>16647</v>
      </c>
      <c r="F51" s="8">
        <f t="shared" si="0"/>
        <v>-198</v>
      </c>
      <c r="G51" s="8">
        <f t="shared" si="1"/>
        <v>3431</v>
      </c>
      <c r="H51" s="8">
        <f t="shared" si="2"/>
        <v>1011</v>
      </c>
      <c r="I51" s="11">
        <f t="shared" si="3"/>
        <v>-0.9388780881028024</v>
      </c>
      <c r="J51" s="11">
        <f t="shared" si="4"/>
        <v>19.43028655566882</v>
      </c>
      <c r="K51" s="11">
        <f t="shared" si="5"/>
        <v>6.073166336276806</v>
      </c>
    </row>
    <row r="52" spans="1:11" ht="15" customHeight="1">
      <c r="A52" s="6">
        <v>13</v>
      </c>
      <c r="B52" s="9">
        <v>31974</v>
      </c>
      <c r="C52" s="9">
        <v>31071</v>
      </c>
      <c r="D52" s="9">
        <v>29099</v>
      </c>
      <c r="E52" s="9">
        <v>24433</v>
      </c>
      <c r="F52" s="9">
        <f t="shared" si="0"/>
        <v>903</v>
      </c>
      <c r="G52" s="9">
        <f t="shared" si="1"/>
        <v>1972</v>
      </c>
      <c r="H52" s="9">
        <f t="shared" si="2"/>
        <v>4666</v>
      </c>
      <c r="I52" s="12">
        <f t="shared" si="3"/>
        <v>2.906246982717003</v>
      </c>
      <c r="J52" s="12">
        <f t="shared" si="4"/>
        <v>6.776865184370597</v>
      </c>
      <c r="K52" s="12">
        <f t="shared" si="5"/>
        <v>19.097122743830067</v>
      </c>
    </row>
    <row r="53" ht="31.5" customHeight="1"/>
    <row r="54" spans="1:12" ht="18" customHeight="1">
      <c r="A54" s="15" t="s">
        <v>17</v>
      </c>
      <c r="B54" s="14"/>
      <c r="L54" s="15"/>
    </row>
    <row r="55" spans="1:11" ht="18" customHeight="1">
      <c r="A55" s="16"/>
      <c r="B55" s="8"/>
      <c r="C55" s="8"/>
      <c r="D55" s="8"/>
      <c r="E55" s="8"/>
      <c r="F55" s="8"/>
      <c r="G55" s="8"/>
      <c r="H55" s="8"/>
      <c r="I55" s="11"/>
      <c r="J55" s="11"/>
      <c r="K55" s="11"/>
    </row>
    <row r="56" spans="1:11" s="1" customFormat="1" ht="18.75" customHeight="1">
      <c r="A56" s="30" t="s">
        <v>15</v>
      </c>
      <c r="B56" s="26" t="s">
        <v>18</v>
      </c>
      <c r="C56" s="27"/>
      <c r="D56" s="27"/>
      <c r="E56" s="27"/>
      <c r="F56" s="27"/>
      <c r="G56" s="27"/>
      <c r="H56" s="27"/>
      <c r="I56" s="27"/>
      <c r="J56" s="27"/>
      <c r="K56" s="28"/>
    </row>
    <row r="57" spans="1:11" s="1" customFormat="1" ht="23.25" customHeight="1">
      <c r="A57" s="31"/>
      <c r="B57" s="20" t="s">
        <v>12</v>
      </c>
      <c r="C57" s="21"/>
      <c r="D57" s="21"/>
      <c r="E57" s="22"/>
      <c r="F57" s="20" t="s">
        <v>13</v>
      </c>
      <c r="G57" s="21"/>
      <c r="H57" s="22"/>
      <c r="I57" s="23" t="s">
        <v>14</v>
      </c>
      <c r="J57" s="24"/>
      <c r="K57" s="25"/>
    </row>
    <row r="58" spans="1:11" s="1" customFormat="1" ht="26.25" customHeight="1">
      <c r="A58" s="32"/>
      <c r="B58" s="7" t="s">
        <v>19</v>
      </c>
      <c r="C58" s="7" t="s">
        <v>6</v>
      </c>
      <c r="D58" s="7" t="s">
        <v>7</v>
      </c>
      <c r="E58" s="7" t="s">
        <v>8</v>
      </c>
      <c r="F58" s="7" t="s">
        <v>20</v>
      </c>
      <c r="G58" s="7" t="s">
        <v>9</v>
      </c>
      <c r="H58" s="7" t="s">
        <v>10</v>
      </c>
      <c r="I58" s="10" t="s">
        <v>20</v>
      </c>
      <c r="J58" s="10" t="s">
        <v>9</v>
      </c>
      <c r="K58" s="10" t="s">
        <v>10</v>
      </c>
    </row>
    <row r="59" spans="1:11" ht="15" customHeight="1">
      <c r="A59" s="5" t="s">
        <v>3</v>
      </c>
      <c r="B59" s="8">
        <v>129942</v>
      </c>
      <c r="C59" s="8">
        <v>129717</v>
      </c>
      <c r="D59" s="8">
        <v>128942</v>
      </c>
      <c r="E59" s="8">
        <v>129436</v>
      </c>
      <c r="F59" s="8">
        <f aca="true" t="shared" si="6" ref="F59:F104">B59-C59</f>
        <v>225</v>
      </c>
      <c r="G59" s="8">
        <f t="shared" si="1"/>
        <v>775</v>
      </c>
      <c r="H59" s="8">
        <f t="shared" si="2"/>
        <v>-494</v>
      </c>
      <c r="I59" s="11">
        <f aca="true" t="shared" si="7" ref="I59:I104">F59/C59*100</f>
        <v>0.17345452022479707</v>
      </c>
      <c r="J59" s="11">
        <f t="shared" si="4"/>
        <v>0.6010454312791798</v>
      </c>
      <c r="K59" s="11">
        <f t="shared" si="5"/>
        <v>-0.38165579900491364</v>
      </c>
    </row>
    <row r="60" spans="1:11" ht="15" customHeight="1">
      <c r="A60" s="2">
        <v>1</v>
      </c>
      <c r="B60" s="8">
        <v>10831</v>
      </c>
      <c r="C60" s="8">
        <v>11492</v>
      </c>
      <c r="D60" s="8">
        <v>12216</v>
      </c>
      <c r="E60" s="8">
        <v>12587</v>
      </c>
      <c r="F60" s="8">
        <f t="shared" si="6"/>
        <v>-661</v>
      </c>
      <c r="G60" s="8">
        <f t="shared" si="1"/>
        <v>-724</v>
      </c>
      <c r="H60" s="8">
        <f t="shared" si="2"/>
        <v>-371</v>
      </c>
      <c r="I60" s="11">
        <f t="shared" si="7"/>
        <v>-5.7518273581622</v>
      </c>
      <c r="J60" s="11">
        <f t="shared" si="4"/>
        <v>-5.926653569089718</v>
      </c>
      <c r="K60" s="11">
        <f t="shared" si="5"/>
        <v>-2.947485500913641</v>
      </c>
    </row>
    <row r="61" spans="1:11" ht="15" customHeight="1">
      <c r="A61" s="2">
        <v>2</v>
      </c>
      <c r="B61" s="8">
        <v>10120</v>
      </c>
      <c r="C61" s="8">
        <v>10179</v>
      </c>
      <c r="D61" s="8">
        <v>10152</v>
      </c>
      <c r="E61" s="8">
        <v>10091</v>
      </c>
      <c r="F61" s="8">
        <f t="shared" si="6"/>
        <v>-59</v>
      </c>
      <c r="G61" s="8">
        <f t="shared" si="1"/>
        <v>27</v>
      </c>
      <c r="H61" s="8">
        <f t="shared" si="2"/>
        <v>61</v>
      </c>
      <c r="I61" s="11">
        <f t="shared" si="7"/>
        <v>-0.5796247175557521</v>
      </c>
      <c r="J61" s="11">
        <f t="shared" si="4"/>
        <v>0.26595744680851063</v>
      </c>
      <c r="K61" s="11">
        <f t="shared" si="5"/>
        <v>0.6044990585670399</v>
      </c>
    </row>
    <row r="62" spans="1:11" ht="15" customHeight="1">
      <c r="A62" s="2">
        <v>3</v>
      </c>
      <c r="B62" s="8">
        <v>14560</v>
      </c>
      <c r="C62" s="8">
        <v>13535</v>
      </c>
      <c r="D62" s="8">
        <v>13736</v>
      </c>
      <c r="E62" s="8">
        <v>13945</v>
      </c>
      <c r="F62" s="8">
        <f t="shared" si="6"/>
        <v>1025</v>
      </c>
      <c r="G62" s="8">
        <f t="shared" si="1"/>
        <v>-201</v>
      </c>
      <c r="H62" s="8">
        <f t="shared" si="2"/>
        <v>-209</v>
      </c>
      <c r="I62" s="11">
        <f t="shared" si="7"/>
        <v>7.572958995197636</v>
      </c>
      <c r="J62" s="11">
        <f t="shared" si="4"/>
        <v>-1.4633080955154338</v>
      </c>
      <c r="K62" s="11">
        <f t="shared" si="5"/>
        <v>-1.498745069917533</v>
      </c>
    </row>
    <row r="63" spans="1:11" ht="15" customHeight="1">
      <c r="A63" s="2">
        <v>4</v>
      </c>
      <c r="B63" s="8">
        <v>9187</v>
      </c>
      <c r="C63" s="8">
        <v>9345</v>
      </c>
      <c r="D63" s="8">
        <v>9399</v>
      </c>
      <c r="E63" s="8">
        <v>9803</v>
      </c>
      <c r="F63" s="8">
        <f t="shared" si="6"/>
        <v>-158</v>
      </c>
      <c r="G63" s="8">
        <f t="shared" si="1"/>
        <v>-54</v>
      </c>
      <c r="H63" s="8">
        <f t="shared" si="2"/>
        <v>-404</v>
      </c>
      <c r="I63" s="11">
        <f t="shared" si="7"/>
        <v>-1.6907437132156236</v>
      </c>
      <c r="J63" s="11">
        <f t="shared" si="4"/>
        <v>-0.5745292052345995</v>
      </c>
      <c r="K63" s="11">
        <f t="shared" si="5"/>
        <v>-4.121187391614812</v>
      </c>
    </row>
    <row r="64" spans="1:11" ht="15" customHeight="1">
      <c r="A64" s="2">
        <v>5</v>
      </c>
      <c r="B64" s="8">
        <v>7917</v>
      </c>
      <c r="C64" s="8">
        <v>7668</v>
      </c>
      <c r="D64" s="8">
        <v>7871</v>
      </c>
      <c r="E64" s="8">
        <v>8480</v>
      </c>
      <c r="F64" s="8">
        <f t="shared" si="6"/>
        <v>249</v>
      </c>
      <c r="G64" s="8">
        <f t="shared" si="1"/>
        <v>-203</v>
      </c>
      <c r="H64" s="8">
        <f t="shared" si="2"/>
        <v>-609</v>
      </c>
      <c r="I64" s="11">
        <f t="shared" si="7"/>
        <v>3.2472613458528947</v>
      </c>
      <c r="J64" s="11">
        <f t="shared" si="4"/>
        <v>-2.579087790623809</v>
      </c>
      <c r="K64" s="11">
        <f t="shared" si="5"/>
        <v>-7.181603773584906</v>
      </c>
    </row>
    <row r="65" spans="1:11" ht="15" customHeight="1">
      <c r="A65" s="2">
        <v>6</v>
      </c>
      <c r="B65" s="8">
        <v>6454</v>
      </c>
      <c r="C65" s="8">
        <v>6915</v>
      </c>
      <c r="D65" s="8">
        <v>7092</v>
      </c>
      <c r="E65" s="8">
        <v>7399</v>
      </c>
      <c r="F65" s="8">
        <f t="shared" si="6"/>
        <v>-461</v>
      </c>
      <c r="G65" s="8">
        <f t="shared" si="1"/>
        <v>-177</v>
      </c>
      <c r="H65" s="8">
        <f t="shared" si="2"/>
        <v>-307</v>
      </c>
      <c r="I65" s="11">
        <f t="shared" si="7"/>
        <v>-6.666666666666667</v>
      </c>
      <c r="J65" s="11">
        <f t="shared" si="4"/>
        <v>-2.495769881556684</v>
      </c>
      <c r="K65" s="11">
        <f t="shared" si="5"/>
        <v>-4.149209352615219</v>
      </c>
    </row>
    <row r="66" spans="1:11" ht="15" customHeight="1">
      <c r="A66" s="2">
        <v>7</v>
      </c>
      <c r="B66" s="8">
        <v>3820</v>
      </c>
      <c r="C66" s="8">
        <v>4024</v>
      </c>
      <c r="D66" s="8">
        <v>4219</v>
      </c>
      <c r="E66" s="8">
        <v>4275</v>
      </c>
      <c r="F66" s="8">
        <f t="shared" si="6"/>
        <v>-204</v>
      </c>
      <c r="G66" s="8">
        <f t="shared" si="1"/>
        <v>-195</v>
      </c>
      <c r="H66" s="8">
        <f t="shared" si="2"/>
        <v>-56</v>
      </c>
      <c r="I66" s="11">
        <f t="shared" si="7"/>
        <v>-5.069582504970179</v>
      </c>
      <c r="J66" s="11">
        <f t="shared" si="4"/>
        <v>-4.621948328987912</v>
      </c>
      <c r="K66" s="11">
        <f t="shared" si="5"/>
        <v>-1.3099415204678362</v>
      </c>
    </row>
    <row r="67" spans="1:11" ht="15" customHeight="1">
      <c r="A67" s="2">
        <v>8</v>
      </c>
      <c r="B67" s="8">
        <v>16987</v>
      </c>
      <c r="C67" s="8">
        <v>17900</v>
      </c>
      <c r="D67" s="8">
        <v>17603</v>
      </c>
      <c r="E67" s="8">
        <v>16824</v>
      </c>
      <c r="F67" s="8">
        <f t="shared" si="6"/>
        <v>-913</v>
      </c>
      <c r="G67" s="8">
        <f t="shared" si="1"/>
        <v>297</v>
      </c>
      <c r="H67" s="8">
        <f t="shared" si="2"/>
        <v>779</v>
      </c>
      <c r="I67" s="11">
        <f t="shared" si="7"/>
        <v>-5.100558659217877</v>
      </c>
      <c r="J67" s="11">
        <f t="shared" si="4"/>
        <v>1.6872124069760834</v>
      </c>
      <c r="K67" s="11">
        <f t="shared" si="5"/>
        <v>4.630290061816453</v>
      </c>
    </row>
    <row r="68" spans="1:11" ht="15" customHeight="1">
      <c r="A68" s="2">
        <v>9</v>
      </c>
      <c r="B68" s="8">
        <v>23684</v>
      </c>
      <c r="C68" s="8">
        <v>22061</v>
      </c>
      <c r="D68" s="8">
        <v>20213</v>
      </c>
      <c r="E68" s="8">
        <v>20120</v>
      </c>
      <c r="F68" s="8">
        <f t="shared" si="6"/>
        <v>1623</v>
      </c>
      <c r="G68" s="8">
        <f t="shared" si="1"/>
        <v>1848</v>
      </c>
      <c r="H68" s="8">
        <f t="shared" si="2"/>
        <v>93</v>
      </c>
      <c r="I68" s="11">
        <f t="shared" si="7"/>
        <v>7.356874121753321</v>
      </c>
      <c r="J68" s="11">
        <f t="shared" si="4"/>
        <v>9.142630980062336</v>
      </c>
      <c r="K68" s="11">
        <f t="shared" si="5"/>
        <v>0.4622266401590457</v>
      </c>
    </row>
    <row r="69" spans="1:11" ht="15" customHeight="1">
      <c r="A69" s="2">
        <v>10</v>
      </c>
      <c r="B69" s="8">
        <v>26383</v>
      </c>
      <c r="C69" s="8">
        <v>26598</v>
      </c>
      <c r="D69" s="8">
        <v>26441</v>
      </c>
      <c r="E69" s="8">
        <v>25912</v>
      </c>
      <c r="F69" s="8">
        <f t="shared" si="6"/>
        <v>-215</v>
      </c>
      <c r="G69" s="8">
        <f t="shared" si="1"/>
        <v>157</v>
      </c>
      <c r="H69" s="8">
        <f t="shared" si="2"/>
        <v>529</v>
      </c>
      <c r="I69" s="11">
        <f t="shared" si="7"/>
        <v>-0.8083314534927438</v>
      </c>
      <c r="J69" s="11">
        <f t="shared" si="4"/>
        <v>0.5937748194092508</v>
      </c>
      <c r="K69" s="11">
        <f t="shared" si="5"/>
        <v>2.041525162087064</v>
      </c>
    </row>
    <row r="70" spans="1:11" ht="15" customHeight="1">
      <c r="A70" s="5" t="s">
        <v>4</v>
      </c>
      <c r="B70" s="8">
        <v>222447</v>
      </c>
      <c r="C70" s="8">
        <v>221461</v>
      </c>
      <c r="D70" s="8">
        <v>212412</v>
      </c>
      <c r="E70" s="8">
        <v>199890</v>
      </c>
      <c r="F70" s="8">
        <f t="shared" si="6"/>
        <v>986</v>
      </c>
      <c r="G70" s="8">
        <f t="shared" si="1"/>
        <v>9049</v>
      </c>
      <c r="H70" s="8">
        <f t="shared" si="2"/>
        <v>12522</v>
      </c>
      <c r="I70" s="11">
        <f t="shared" si="7"/>
        <v>0.44522511864391473</v>
      </c>
      <c r="J70" s="11">
        <f t="shared" si="4"/>
        <v>4.260117130858896</v>
      </c>
      <c r="K70" s="11">
        <f t="shared" si="5"/>
        <v>6.264445444994747</v>
      </c>
    </row>
    <row r="71" spans="1:11" ht="15" customHeight="1">
      <c r="A71" s="2">
        <v>1</v>
      </c>
      <c r="B71" s="8">
        <v>17936</v>
      </c>
      <c r="C71" s="8">
        <v>16775</v>
      </c>
      <c r="D71" s="8">
        <v>15220</v>
      </c>
      <c r="E71" s="8">
        <v>14353</v>
      </c>
      <c r="F71" s="8">
        <f t="shared" si="6"/>
        <v>1161</v>
      </c>
      <c r="G71" s="8">
        <f t="shared" si="1"/>
        <v>1555</v>
      </c>
      <c r="H71" s="8">
        <f t="shared" si="2"/>
        <v>867</v>
      </c>
      <c r="I71" s="11">
        <f t="shared" si="7"/>
        <v>6.921013412816691</v>
      </c>
      <c r="J71" s="11">
        <f t="shared" si="4"/>
        <v>10.21681997371879</v>
      </c>
      <c r="K71" s="11">
        <f t="shared" si="5"/>
        <v>6.040549014143385</v>
      </c>
    </row>
    <row r="72" spans="1:11" ht="15" customHeight="1">
      <c r="A72" s="2">
        <v>2</v>
      </c>
      <c r="B72" s="8">
        <v>10658</v>
      </c>
      <c r="C72" s="8">
        <v>10942</v>
      </c>
      <c r="D72" s="8">
        <v>11349</v>
      </c>
      <c r="E72" s="8">
        <v>11312</v>
      </c>
      <c r="F72" s="8">
        <f t="shared" si="6"/>
        <v>-284</v>
      </c>
      <c r="G72" s="8">
        <f t="shared" si="1"/>
        <v>-407</v>
      </c>
      <c r="H72" s="8">
        <f t="shared" si="2"/>
        <v>37</v>
      </c>
      <c r="I72" s="11">
        <f t="shared" si="7"/>
        <v>-2.5955035642478523</v>
      </c>
      <c r="J72" s="11">
        <f t="shared" si="4"/>
        <v>-3.5862190501365756</v>
      </c>
      <c r="K72" s="11">
        <f t="shared" si="5"/>
        <v>0.3270862800565771</v>
      </c>
    </row>
    <row r="73" spans="1:11" ht="15" customHeight="1">
      <c r="A73" s="2">
        <v>3</v>
      </c>
      <c r="B73" s="8">
        <v>13417</v>
      </c>
      <c r="C73" s="8">
        <v>14486</v>
      </c>
      <c r="D73" s="8">
        <v>15534</v>
      </c>
      <c r="E73" s="8">
        <v>15843</v>
      </c>
      <c r="F73" s="8">
        <f t="shared" si="6"/>
        <v>-1069</v>
      </c>
      <c r="G73" s="8">
        <f t="shared" si="1"/>
        <v>-1048</v>
      </c>
      <c r="H73" s="8">
        <f t="shared" si="2"/>
        <v>-309</v>
      </c>
      <c r="I73" s="11">
        <f t="shared" si="7"/>
        <v>-7.379538865111142</v>
      </c>
      <c r="J73" s="11">
        <f t="shared" si="4"/>
        <v>-6.746491566885542</v>
      </c>
      <c r="K73" s="11">
        <f t="shared" si="5"/>
        <v>-1.95038818405605</v>
      </c>
    </row>
    <row r="74" spans="1:11" ht="15" customHeight="1">
      <c r="A74" s="2">
        <v>4</v>
      </c>
      <c r="B74" s="8">
        <v>3727</v>
      </c>
      <c r="C74" s="8">
        <v>4263</v>
      </c>
      <c r="D74" s="8">
        <v>4471</v>
      </c>
      <c r="E74" s="8">
        <v>4448</v>
      </c>
      <c r="F74" s="8">
        <f t="shared" si="6"/>
        <v>-536</v>
      </c>
      <c r="G74" s="8">
        <f t="shared" si="1"/>
        <v>-208</v>
      </c>
      <c r="H74" s="8">
        <f t="shared" si="2"/>
        <v>23</v>
      </c>
      <c r="I74" s="11">
        <f t="shared" si="7"/>
        <v>-12.573305184142622</v>
      </c>
      <c r="J74" s="11">
        <f t="shared" si="4"/>
        <v>-4.652203086557817</v>
      </c>
      <c r="K74" s="11">
        <f t="shared" si="5"/>
        <v>0.5170863309352518</v>
      </c>
    </row>
    <row r="75" spans="1:11" ht="15" customHeight="1">
      <c r="A75" s="2">
        <v>5</v>
      </c>
      <c r="B75" s="8">
        <v>5242</v>
      </c>
      <c r="C75" s="8">
        <v>5589</v>
      </c>
      <c r="D75" s="8">
        <v>6014</v>
      </c>
      <c r="E75" s="8">
        <v>6915</v>
      </c>
      <c r="F75" s="8">
        <f t="shared" si="6"/>
        <v>-347</v>
      </c>
      <c r="G75" s="8">
        <f t="shared" si="1"/>
        <v>-425</v>
      </c>
      <c r="H75" s="8">
        <f t="shared" si="2"/>
        <v>-901</v>
      </c>
      <c r="I75" s="11">
        <f t="shared" si="7"/>
        <v>-6.208624083020219</v>
      </c>
      <c r="J75" s="11">
        <f t="shared" si="4"/>
        <v>-7.066844030595278</v>
      </c>
      <c r="K75" s="11">
        <f t="shared" si="5"/>
        <v>-13.029645697758497</v>
      </c>
    </row>
    <row r="76" spans="1:11" ht="15" customHeight="1">
      <c r="A76" s="2">
        <v>6</v>
      </c>
      <c r="B76" s="8">
        <v>10399</v>
      </c>
      <c r="C76" s="8">
        <v>10326</v>
      </c>
      <c r="D76" s="8">
        <v>10296</v>
      </c>
      <c r="E76" s="8">
        <v>9844</v>
      </c>
      <c r="F76" s="8">
        <f t="shared" si="6"/>
        <v>73</v>
      </c>
      <c r="G76" s="8">
        <f t="shared" si="1"/>
        <v>30</v>
      </c>
      <c r="H76" s="8">
        <f t="shared" si="2"/>
        <v>452</v>
      </c>
      <c r="I76" s="11">
        <f t="shared" si="7"/>
        <v>0.7069533217121828</v>
      </c>
      <c r="J76" s="11">
        <f t="shared" si="4"/>
        <v>0.2913752913752914</v>
      </c>
      <c r="K76" s="11">
        <f t="shared" si="5"/>
        <v>4.5916294189353914</v>
      </c>
    </row>
    <row r="77" spans="1:11" ht="15" customHeight="1">
      <c r="A77" s="2">
        <v>7</v>
      </c>
      <c r="B77" s="8">
        <v>11227</v>
      </c>
      <c r="C77" s="8">
        <v>12049</v>
      </c>
      <c r="D77" s="8">
        <v>12687</v>
      </c>
      <c r="E77" s="8">
        <v>12919</v>
      </c>
      <c r="F77" s="8">
        <f t="shared" si="6"/>
        <v>-822</v>
      </c>
      <c r="G77" s="8">
        <f t="shared" si="1"/>
        <v>-638</v>
      </c>
      <c r="H77" s="8">
        <f t="shared" si="2"/>
        <v>-232</v>
      </c>
      <c r="I77" s="11">
        <f t="shared" si="7"/>
        <v>-6.822142916424599</v>
      </c>
      <c r="J77" s="11">
        <f t="shared" si="4"/>
        <v>-5.0287696066840075</v>
      </c>
      <c r="K77" s="11">
        <f t="shared" si="5"/>
        <v>-1.7958046288412417</v>
      </c>
    </row>
    <row r="78" spans="1:11" ht="15" customHeight="1">
      <c r="A78" s="2">
        <v>8</v>
      </c>
      <c r="B78" s="8">
        <v>10654</v>
      </c>
      <c r="C78" s="8">
        <v>10121</v>
      </c>
      <c r="D78" s="8">
        <v>9927</v>
      </c>
      <c r="E78" s="8">
        <v>8985</v>
      </c>
      <c r="F78" s="8">
        <f t="shared" si="6"/>
        <v>533</v>
      </c>
      <c r="G78" s="8">
        <f aca="true" t="shared" si="8" ref="G78:G104">C78-D78</f>
        <v>194</v>
      </c>
      <c r="H78" s="8">
        <f aca="true" t="shared" si="9" ref="H78:H104">D78-E78</f>
        <v>942</v>
      </c>
      <c r="I78" s="11">
        <f t="shared" si="7"/>
        <v>5.2662780357672165</v>
      </c>
      <c r="J78" s="11">
        <f aca="true" t="shared" si="10" ref="J78:J104">G78/D78*100</f>
        <v>1.9542661428427521</v>
      </c>
      <c r="K78" s="11">
        <f aca="true" t="shared" si="11" ref="K78:K104">H78/E78*100</f>
        <v>10.484140233722872</v>
      </c>
    </row>
    <row r="79" spans="1:11" ht="15" customHeight="1">
      <c r="A79" s="2">
        <v>9</v>
      </c>
      <c r="B79" s="8">
        <v>27860</v>
      </c>
      <c r="C79" s="8">
        <v>26418</v>
      </c>
      <c r="D79" s="8">
        <v>23890</v>
      </c>
      <c r="E79" s="8">
        <v>22731</v>
      </c>
      <c r="F79" s="8">
        <f t="shared" si="6"/>
        <v>1442</v>
      </c>
      <c r="G79" s="8">
        <f t="shared" si="8"/>
        <v>2528</v>
      </c>
      <c r="H79" s="8">
        <f t="shared" si="9"/>
        <v>1159</v>
      </c>
      <c r="I79" s="11">
        <f t="shared" si="7"/>
        <v>5.458399576046634</v>
      </c>
      <c r="J79" s="11">
        <f t="shared" si="10"/>
        <v>10.58183340309753</v>
      </c>
      <c r="K79" s="11">
        <f t="shared" si="11"/>
        <v>5.098763802736351</v>
      </c>
    </row>
    <row r="80" spans="1:11" ht="15" customHeight="1">
      <c r="A80" s="2">
        <v>10</v>
      </c>
      <c r="B80" s="8">
        <v>26487</v>
      </c>
      <c r="C80" s="8">
        <v>24997</v>
      </c>
      <c r="D80" s="8">
        <v>19732</v>
      </c>
      <c r="E80" s="8">
        <v>15493</v>
      </c>
      <c r="F80" s="8">
        <f t="shared" si="6"/>
        <v>1490</v>
      </c>
      <c r="G80" s="8">
        <f t="shared" si="8"/>
        <v>5265</v>
      </c>
      <c r="H80" s="8">
        <f t="shared" si="9"/>
        <v>4239</v>
      </c>
      <c r="I80" s="11">
        <f t="shared" si="7"/>
        <v>5.960715285834301</v>
      </c>
      <c r="J80" s="11">
        <f t="shared" si="10"/>
        <v>26.682546117980944</v>
      </c>
      <c r="K80" s="11">
        <f t="shared" si="11"/>
        <v>27.36074356160847</v>
      </c>
    </row>
    <row r="81" spans="1:11" ht="15" customHeight="1">
      <c r="A81" s="2">
        <v>11</v>
      </c>
      <c r="B81" s="8">
        <v>30600</v>
      </c>
      <c r="C81" s="8">
        <v>29411</v>
      </c>
      <c r="D81" s="8">
        <v>25587</v>
      </c>
      <c r="E81" s="8">
        <v>22185</v>
      </c>
      <c r="F81" s="8">
        <f t="shared" si="6"/>
        <v>1189</v>
      </c>
      <c r="G81" s="8">
        <f t="shared" si="8"/>
        <v>3824</v>
      </c>
      <c r="H81" s="8">
        <f t="shared" si="9"/>
        <v>3402</v>
      </c>
      <c r="I81" s="11">
        <f t="shared" si="7"/>
        <v>4.042705110332869</v>
      </c>
      <c r="J81" s="11">
        <f t="shared" si="10"/>
        <v>14.945089303161762</v>
      </c>
      <c r="K81" s="11">
        <f t="shared" si="11"/>
        <v>15.334685598377282</v>
      </c>
    </row>
    <row r="82" spans="1:11" ht="15" customHeight="1">
      <c r="A82" s="2">
        <v>12</v>
      </c>
      <c r="B82" s="8">
        <v>13676</v>
      </c>
      <c r="C82" s="8">
        <v>14130</v>
      </c>
      <c r="D82" s="8">
        <v>14739</v>
      </c>
      <c r="E82" s="8">
        <v>14479</v>
      </c>
      <c r="F82" s="8">
        <f t="shared" si="6"/>
        <v>-454</v>
      </c>
      <c r="G82" s="8">
        <f t="shared" si="8"/>
        <v>-609</v>
      </c>
      <c r="H82" s="8">
        <f t="shared" si="9"/>
        <v>260</v>
      </c>
      <c r="I82" s="11">
        <f t="shared" si="7"/>
        <v>-3.2130219391365884</v>
      </c>
      <c r="J82" s="11">
        <f t="shared" si="10"/>
        <v>-4.131894972521881</v>
      </c>
      <c r="K82" s="11">
        <f t="shared" si="11"/>
        <v>1.7957041232129292</v>
      </c>
    </row>
    <row r="83" spans="1:11" ht="15" customHeight="1">
      <c r="A83" s="2">
        <v>13</v>
      </c>
      <c r="B83" s="8">
        <v>20556</v>
      </c>
      <c r="C83" s="8">
        <v>21121</v>
      </c>
      <c r="D83" s="8">
        <v>21428</v>
      </c>
      <c r="E83" s="8">
        <v>21108</v>
      </c>
      <c r="F83" s="8">
        <f t="shared" si="6"/>
        <v>-565</v>
      </c>
      <c r="G83" s="8">
        <f t="shared" si="8"/>
        <v>-307</v>
      </c>
      <c r="H83" s="8">
        <f t="shared" si="9"/>
        <v>320</v>
      </c>
      <c r="I83" s="11">
        <f t="shared" si="7"/>
        <v>-2.675062733772075</v>
      </c>
      <c r="J83" s="11">
        <f t="shared" si="10"/>
        <v>-1.4327048721299234</v>
      </c>
      <c r="K83" s="11">
        <f t="shared" si="11"/>
        <v>1.5160128861095319</v>
      </c>
    </row>
    <row r="84" spans="1:11" ht="15" customHeight="1">
      <c r="A84" s="2">
        <v>14</v>
      </c>
      <c r="B84" s="8">
        <v>15306</v>
      </c>
      <c r="C84" s="8">
        <v>15901</v>
      </c>
      <c r="D84" s="8">
        <v>16411</v>
      </c>
      <c r="E84" s="8">
        <v>14312</v>
      </c>
      <c r="F84" s="8">
        <f t="shared" si="6"/>
        <v>-595</v>
      </c>
      <c r="G84" s="8">
        <f t="shared" si="8"/>
        <v>-510</v>
      </c>
      <c r="H84" s="8">
        <f t="shared" si="9"/>
        <v>2099</v>
      </c>
      <c r="I84" s="11">
        <f t="shared" si="7"/>
        <v>-3.7419030249669833</v>
      </c>
      <c r="J84" s="11">
        <f t="shared" si="10"/>
        <v>-3.107671683626836</v>
      </c>
      <c r="K84" s="11">
        <f t="shared" si="11"/>
        <v>14.666014533258803</v>
      </c>
    </row>
    <row r="85" spans="1:11" ht="15" customHeight="1">
      <c r="A85" s="2">
        <v>15</v>
      </c>
      <c r="B85" s="8">
        <v>4702</v>
      </c>
      <c r="C85" s="8">
        <v>4932</v>
      </c>
      <c r="D85" s="8">
        <v>5127</v>
      </c>
      <c r="E85" s="8">
        <v>4963</v>
      </c>
      <c r="F85" s="8">
        <f t="shared" si="6"/>
        <v>-230</v>
      </c>
      <c r="G85" s="8">
        <f t="shared" si="8"/>
        <v>-195</v>
      </c>
      <c r="H85" s="8">
        <f t="shared" si="9"/>
        <v>164</v>
      </c>
      <c r="I85" s="11">
        <f t="shared" si="7"/>
        <v>-4.663422546634226</v>
      </c>
      <c r="J85" s="11">
        <f t="shared" si="10"/>
        <v>-3.8033937975424226</v>
      </c>
      <c r="K85" s="11">
        <f t="shared" si="11"/>
        <v>3.304452951843643</v>
      </c>
    </row>
    <row r="86" spans="1:11" ht="15" customHeight="1">
      <c r="A86" s="5" t="s">
        <v>5</v>
      </c>
      <c r="B86" s="18">
        <v>208813</v>
      </c>
      <c r="C86" s="8">
        <v>200429</v>
      </c>
      <c r="D86" s="8">
        <v>182601</v>
      </c>
      <c r="E86" s="8">
        <v>156356</v>
      </c>
      <c r="F86" s="8">
        <f t="shared" si="6"/>
        <v>8384</v>
      </c>
      <c r="G86" s="8">
        <f t="shared" si="8"/>
        <v>17828</v>
      </c>
      <c r="H86" s="8">
        <f t="shared" si="9"/>
        <v>26245</v>
      </c>
      <c r="I86" s="11">
        <f t="shared" si="7"/>
        <v>4.183027406213672</v>
      </c>
      <c r="J86" s="11">
        <f t="shared" si="10"/>
        <v>9.763363836999797</v>
      </c>
      <c r="K86" s="11">
        <f t="shared" si="11"/>
        <v>16.78541277597278</v>
      </c>
    </row>
    <row r="87" spans="1:11" ht="15" customHeight="1">
      <c r="A87" s="2">
        <v>1</v>
      </c>
      <c r="B87" s="18">
        <v>21297</v>
      </c>
      <c r="C87" s="8">
        <v>19350</v>
      </c>
      <c r="D87" s="8">
        <v>11592</v>
      </c>
      <c r="E87" s="8">
        <v>7437</v>
      </c>
      <c r="F87" s="8">
        <f t="shared" si="6"/>
        <v>1947</v>
      </c>
      <c r="G87" s="8">
        <f t="shared" si="8"/>
        <v>7758</v>
      </c>
      <c r="H87" s="8">
        <f t="shared" si="9"/>
        <v>4155</v>
      </c>
      <c r="I87" s="11">
        <f t="shared" si="7"/>
        <v>10.062015503875969</v>
      </c>
      <c r="J87" s="11">
        <f t="shared" si="10"/>
        <v>66.92546583850931</v>
      </c>
      <c r="K87" s="11">
        <f t="shared" si="11"/>
        <v>55.869302137958854</v>
      </c>
    </row>
    <row r="88" spans="1:11" ht="15" customHeight="1">
      <c r="A88" s="2">
        <v>2</v>
      </c>
      <c r="B88" s="18">
        <v>15668</v>
      </c>
      <c r="C88" s="8">
        <v>14936</v>
      </c>
      <c r="D88" s="8">
        <v>12665</v>
      </c>
      <c r="E88" s="8">
        <v>6777</v>
      </c>
      <c r="F88" s="8">
        <f t="shared" si="6"/>
        <v>732</v>
      </c>
      <c r="G88" s="8">
        <f t="shared" si="8"/>
        <v>2271</v>
      </c>
      <c r="H88" s="8">
        <f t="shared" si="9"/>
        <v>5888</v>
      </c>
      <c r="I88" s="11">
        <f t="shared" si="7"/>
        <v>4.900910551687199</v>
      </c>
      <c r="J88" s="11">
        <f t="shared" si="10"/>
        <v>17.93130675088827</v>
      </c>
      <c r="K88" s="11">
        <f t="shared" si="11"/>
        <v>86.88210122473072</v>
      </c>
    </row>
    <row r="89" spans="1:11" ht="15" customHeight="1">
      <c r="A89" s="2">
        <v>3</v>
      </c>
      <c r="B89" s="18">
        <v>5540</v>
      </c>
      <c r="C89" s="8">
        <v>5568</v>
      </c>
      <c r="D89" s="8">
        <v>5575</v>
      </c>
      <c r="E89" s="8">
        <v>5163</v>
      </c>
      <c r="F89" s="8">
        <f t="shared" si="6"/>
        <v>-28</v>
      </c>
      <c r="G89" s="8">
        <f t="shared" si="8"/>
        <v>-7</v>
      </c>
      <c r="H89" s="8">
        <f t="shared" si="9"/>
        <v>412</v>
      </c>
      <c r="I89" s="11">
        <f t="shared" si="7"/>
        <v>-0.5028735632183908</v>
      </c>
      <c r="J89" s="11">
        <f t="shared" si="10"/>
        <v>-0.12556053811659193</v>
      </c>
      <c r="K89" s="11">
        <f t="shared" si="11"/>
        <v>7.979856672477243</v>
      </c>
    </row>
    <row r="90" spans="1:11" ht="15" customHeight="1">
      <c r="A90" s="2">
        <v>4</v>
      </c>
      <c r="B90" s="18">
        <v>16862</v>
      </c>
      <c r="C90" s="8">
        <v>16900</v>
      </c>
      <c r="D90" s="8">
        <v>17037</v>
      </c>
      <c r="E90" s="8">
        <v>18060</v>
      </c>
      <c r="F90" s="8">
        <f t="shared" si="6"/>
        <v>-38</v>
      </c>
      <c r="G90" s="8">
        <f t="shared" si="8"/>
        <v>-137</v>
      </c>
      <c r="H90" s="8">
        <f t="shared" si="9"/>
        <v>-1023</v>
      </c>
      <c r="I90" s="11">
        <f t="shared" si="7"/>
        <v>-0.22485207100591714</v>
      </c>
      <c r="J90" s="11">
        <f t="shared" si="10"/>
        <v>-0.8041321828960498</v>
      </c>
      <c r="K90" s="11">
        <f t="shared" si="11"/>
        <v>-5.664451827242525</v>
      </c>
    </row>
    <row r="91" spans="1:11" ht="15" customHeight="1">
      <c r="A91" s="2">
        <v>5</v>
      </c>
      <c r="B91" s="18">
        <v>8521</v>
      </c>
      <c r="C91" s="8">
        <v>6880</v>
      </c>
      <c r="D91" s="8">
        <v>5977</v>
      </c>
      <c r="E91" s="8">
        <v>5512</v>
      </c>
      <c r="F91" s="8">
        <f t="shared" si="6"/>
        <v>1641</v>
      </c>
      <c r="G91" s="8">
        <f t="shared" si="8"/>
        <v>903</v>
      </c>
      <c r="H91" s="8">
        <f t="shared" si="9"/>
        <v>465</v>
      </c>
      <c r="I91" s="11">
        <f t="shared" si="7"/>
        <v>23.85174418604651</v>
      </c>
      <c r="J91" s="11">
        <f t="shared" si="10"/>
        <v>15.107913669064748</v>
      </c>
      <c r="K91" s="11">
        <f t="shared" si="11"/>
        <v>8.436139332365746</v>
      </c>
    </row>
    <row r="92" spans="1:11" ht="15" customHeight="1">
      <c r="A92" s="2">
        <v>6</v>
      </c>
      <c r="B92" s="18">
        <v>10582</v>
      </c>
      <c r="C92" s="8">
        <v>10354</v>
      </c>
      <c r="D92" s="8">
        <v>10665</v>
      </c>
      <c r="E92" s="8">
        <v>9514</v>
      </c>
      <c r="F92" s="8">
        <f t="shared" si="6"/>
        <v>228</v>
      </c>
      <c r="G92" s="8">
        <f t="shared" si="8"/>
        <v>-311</v>
      </c>
      <c r="H92" s="8">
        <f t="shared" si="9"/>
        <v>1151</v>
      </c>
      <c r="I92" s="11">
        <f t="shared" si="7"/>
        <v>2.202047517867491</v>
      </c>
      <c r="J92" s="11">
        <f t="shared" si="10"/>
        <v>-2.916080637599625</v>
      </c>
      <c r="K92" s="11">
        <f t="shared" si="11"/>
        <v>12.097960899726719</v>
      </c>
    </row>
    <row r="93" spans="1:11" ht="15" customHeight="1">
      <c r="A93" s="2">
        <v>7</v>
      </c>
      <c r="B93" s="18">
        <v>6784</v>
      </c>
      <c r="C93" s="8">
        <v>7377</v>
      </c>
      <c r="D93" s="8">
        <v>7717</v>
      </c>
      <c r="E93" s="8">
        <v>4761</v>
      </c>
      <c r="F93" s="8">
        <f t="shared" si="6"/>
        <v>-593</v>
      </c>
      <c r="G93" s="8">
        <f t="shared" si="8"/>
        <v>-340</v>
      </c>
      <c r="H93" s="8">
        <f t="shared" si="9"/>
        <v>2956</v>
      </c>
      <c r="I93" s="11">
        <f t="shared" si="7"/>
        <v>-8.03849803443134</v>
      </c>
      <c r="J93" s="11">
        <f t="shared" si="10"/>
        <v>-4.405857198393158</v>
      </c>
      <c r="K93" s="11">
        <f t="shared" si="11"/>
        <v>62.087796681369454</v>
      </c>
    </row>
    <row r="94" spans="1:11" ht="15" customHeight="1">
      <c r="A94" s="2">
        <v>8</v>
      </c>
      <c r="B94" s="18">
        <v>8997</v>
      </c>
      <c r="C94" s="8">
        <v>9661</v>
      </c>
      <c r="D94" s="8">
        <v>10404</v>
      </c>
      <c r="E94" s="8">
        <v>10502</v>
      </c>
      <c r="F94" s="8">
        <f t="shared" si="6"/>
        <v>-664</v>
      </c>
      <c r="G94" s="8">
        <f t="shared" si="8"/>
        <v>-743</v>
      </c>
      <c r="H94" s="8">
        <f t="shared" si="9"/>
        <v>-98</v>
      </c>
      <c r="I94" s="11">
        <f t="shared" si="7"/>
        <v>-6.8729945140254625</v>
      </c>
      <c r="J94" s="11">
        <f t="shared" si="10"/>
        <v>-7.141484044598231</v>
      </c>
      <c r="K94" s="11">
        <f t="shared" si="11"/>
        <v>-0.9331555894115406</v>
      </c>
    </row>
    <row r="95" spans="1:11" ht="15" customHeight="1">
      <c r="A95" s="2">
        <v>9</v>
      </c>
      <c r="B95" s="18">
        <v>21957</v>
      </c>
      <c r="C95" s="8">
        <v>18222</v>
      </c>
      <c r="D95" s="8">
        <v>12897</v>
      </c>
      <c r="E95" s="8">
        <v>9156</v>
      </c>
      <c r="F95" s="8">
        <f t="shared" si="6"/>
        <v>3735</v>
      </c>
      <c r="G95" s="8">
        <f t="shared" si="8"/>
        <v>5325</v>
      </c>
      <c r="H95" s="8">
        <f t="shared" si="9"/>
        <v>3741</v>
      </c>
      <c r="I95" s="11">
        <f t="shared" si="7"/>
        <v>20.49720118538031</v>
      </c>
      <c r="J95" s="11">
        <f t="shared" si="10"/>
        <v>41.28867178413584</v>
      </c>
      <c r="K95" s="11">
        <f t="shared" si="11"/>
        <v>40.85845347313237</v>
      </c>
    </row>
    <row r="96" spans="1:11" ht="15" customHeight="1">
      <c r="A96" s="2">
        <v>10</v>
      </c>
      <c r="B96" s="18">
        <v>8455</v>
      </c>
      <c r="C96" s="8">
        <v>8420</v>
      </c>
      <c r="D96" s="8">
        <v>8518</v>
      </c>
      <c r="E96" s="8">
        <v>8386</v>
      </c>
      <c r="F96" s="8">
        <f t="shared" si="6"/>
        <v>35</v>
      </c>
      <c r="G96" s="8">
        <f t="shared" si="8"/>
        <v>-98</v>
      </c>
      <c r="H96" s="8">
        <f t="shared" si="9"/>
        <v>132</v>
      </c>
      <c r="I96" s="11">
        <f t="shared" si="7"/>
        <v>0.4156769596199525</v>
      </c>
      <c r="J96" s="11">
        <f t="shared" si="10"/>
        <v>-1.150504813336464</v>
      </c>
      <c r="K96" s="11">
        <f t="shared" si="11"/>
        <v>1.5740519914142617</v>
      </c>
    </row>
    <row r="97" spans="1:11" ht="15" customHeight="1">
      <c r="A97" s="2">
        <v>11</v>
      </c>
      <c r="B97" s="18">
        <v>14875</v>
      </c>
      <c r="C97" s="8">
        <v>15057</v>
      </c>
      <c r="D97" s="8">
        <v>16079</v>
      </c>
      <c r="E97" s="8">
        <v>16148</v>
      </c>
      <c r="F97" s="8">
        <f t="shared" si="6"/>
        <v>-182</v>
      </c>
      <c r="G97" s="8">
        <f t="shared" si="8"/>
        <v>-1022</v>
      </c>
      <c r="H97" s="8">
        <f t="shared" si="9"/>
        <v>-69</v>
      </c>
      <c r="I97" s="11">
        <f t="shared" si="7"/>
        <v>-1.208740120874012</v>
      </c>
      <c r="J97" s="11">
        <f t="shared" si="10"/>
        <v>-6.356116673922507</v>
      </c>
      <c r="K97" s="11">
        <f t="shared" si="11"/>
        <v>-0.4272974981421848</v>
      </c>
    </row>
    <row r="98" spans="1:11" ht="15" customHeight="1">
      <c r="A98" s="2">
        <v>12</v>
      </c>
      <c r="B98" s="18">
        <v>8422</v>
      </c>
      <c r="C98" s="8">
        <v>8543</v>
      </c>
      <c r="D98" s="8">
        <v>8624</v>
      </c>
      <c r="E98" s="8">
        <v>8842</v>
      </c>
      <c r="F98" s="8">
        <f t="shared" si="6"/>
        <v>-121</v>
      </c>
      <c r="G98" s="8">
        <f t="shared" si="8"/>
        <v>-81</v>
      </c>
      <c r="H98" s="8">
        <f t="shared" si="9"/>
        <v>-218</v>
      </c>
      <c r="I98" s="11">
        <f t="shared" si="7"/>
        <v>-1.4163642748449021</v>
      </c>
      <c r="J98" s="11">
        <f t="shared" si="10"/>
        <v>-0.939239332096475</v>
      </c>
      <c r="K98" s="11">
        <f t="shared" si="11"/>
        <v>-2.46550554173264</v>
      </c>
    </row>
    <row r="99" spans="1:11" ht="15" customHeight="1">
      <c r="A99" s="2">
        <v>13</v>
      </c>
      <c r="B99" s="18">
        <v>3928</v>
      </c>
      <c r="C99" s="8">
        <v>4051</v>
      </c>
      <c r="D99" s="8">
        <v>4220</v>
      </c>
      <c r="E99" s="8">
        <v>4301</v>
      </c>
      <c r="F99" s="8">
        <f t="shared" si="6"/>
        <v>-123</v>
      </c>
      <c r="G99" s="8">
        <f t="shared" si="8"/>
        <v>-169</v>
      </c>
      <c r="H99" s="8">
        <f t="shared" si="9"/>
        <v>-81</v>
      </c>
      <c r="I99" s="11">
        <f t="shared" si="7"/>
        <v>-3.0362873364601333</v>
      </c>
      <c r="J99" s="11">
        <f t="shared" si="10"/>
        <v>-4.004739336492891</v>
      </c>
      <c r="K99" s="11">
        <f t="shared" si="11"/>
        <v>-1.8832829574517553</v>
      </c>
    </row>
    <row r="100" spans="1:11" ht="15" customHeight="1">
      <c r="A100" s="2">
        <v>14</v>
      </c>
      <c r="B100" s="18">
        <v>6401</v>
      </c>
      <c r="C100" s="8">
        <v>6842</v>
      </c>
      <c r="D100" s="8">
        <v>7370</v>
      </c>
      <c r="E100" s="8">
        <v>7571</v>
      </c>
      <c r="F100" s="8">
        <f t="shared" si="6"/>
        <v>-441</v>
      </c>
      <c r="G100" s="8">
        <f t="shared" si="8"/>
        <v>-528</v>
      </c>
      <c r="H100" s="8">
        <f t="shared" si="9"/>
        <v>-201</v>
      </c>
      <c r="I100" s="11">
        <f t="shared" si="7"/>
        <v>-6.445483776673487</v>
      </c>
      <c r="J100" s="11">
        <f t="shared" si="10"/>
        <v>-7.164179104477612</v>
      </c>
      <c r="K100" s="11">
        <f t="shared" si="11"/>
        <v>-2.6548672566371683</v>
      </c>
    </row>
    <row r="101" spans="1:11" ht="15" customHeight="1">
      <c r="A101" s="2">
        <v>15</v>
      </c>
      <c r="B101" s="18">
        <v>8304</v>
      </c>
      <c r="C101" s="8">
        <v>8755</v>
      </c>
      <c r="D101" s="8">
        <v>9454</v>
      </c>
      <c r="E101" s="8">
        <v>9486</v>
      </c>
      <c r="F101" s="8">
        <f t="shared" si="6"/>
        <v>-451</v>
      </c>
      <c r="G101" s="8">
        <f t="shared" si="8"/>
        <v>-699</v>
      </c>
      <c r="H101" s="8">
        <f t="shared" si="9"/>
        <v>-32</v>
      </c>
      <c r="I101" s="11">
        <f t="shared" si="7"/>
        <v>-5.151342090234152</v>
      </c>
      <c r="J101" s="11">
        <f t="shared" si="10"/>
        <v>-7.393695790141738</v>
      </c>
      <c r="K101" s="11">
        <f t="shared" si="11"/>
        <v>-0.3373392367699768</v>
      </c>
    </row>
    <row r="102" spans="1:11" ht="15" customHeight="1">
      <c r="A102" s="2">
        <v>16</v>
      </c>
      <c r="B102" s="18">
        <v>11398</v>
      </c>
      <c r="C102" s="8">
        <v>11116</v>
      </c>
      <c r="D102" s="8">
        <v>10006</v>
      </c>
      <c r="E102" s="8">
        <v>7292</v>
      </c>
      <c r="F102" s="8">
        <f t="shared" si="6"/>
        <v>282</v>
      </c>
      <c r="G102" s="8">
        <f t="shared" si="8"/>
        <v>1110</v>
      </c>
      <c r="H102" s="8">
        <f t="shared" si="9"/>
        <v>2714</v>
      </c>
      <c r="I102" s="11">
        <f t="shared" si="7"/>
        <v>2.536883771140698</v>
      </c>
      <c r="J102" s="11">
        <f t="shared" si="10"/>
        <v>11.093343993603838</v>
      </c>
      <c r="K102" s="11">
        <f t="shared" si="11"/>
        <v>37.218869994514534</v>
      </c>
    </row>
    <row r="103" spans="1:11" ht="15" customHeight="1">
      <c r="A103" s="2">
        <v>17</v>
      </c>
      <c r="B103" s="18">
        <v>24640</v>
      </c>
      <c r="C103" s="8">
        <v>21844</v>
      </c>
      <c r="D103" s="8">
        <v>17036</v>
      </c>
      <c r="E103" s="8">
        <v>10709</v>
      </c>
      <c r="F103" s="8">
        <f t="shared" si="6"/>
        <v>2796</v>
      </c>
      <c r="G103" s="8">
        <f t="shared" si="8"/>
        <v>4808</v>
      </c>
      <c r="H103" s="8">
        <f t="shared" si="9"/>
        <v>6327</v>
      </c>
      <c r="I103" s="11">
        <f t="shared" si="7"/>
        <v>12.799853506683759</v>
      </c>
      <c r="J103" s="11">
        <f t="shared" si="10"/>
        <v>28.222587461845507</v>
      </c>
      <c r="K103" s="11">
        <f t="shared" si="11"/>
        <v>59.081146699038186</v>
      </c>
    </row>
    <row r="104" spans="1:11" ht="15" customHeight="1">
      <c r="A104" s="6">
        <v>18</v>
      </c>
      <c r="B104" s="19">
        <v>6169</v>
      </c>
      <c r="C104" s="9">
        <v>6553</v>
      </c>
      <c r="D104" s="9">
        <v>6765</v>
      </c>
      <c r="E104" s="9">
        <v>6739</v>
      </c>
      <c r="F104" s="9">
        <f t="shared" si="6"/>
        <v>-384</v>
      </c>
      <c r="G104" s="9">
        <f t="shared" si="8"/>
        <v>-212</v>
      </c>
      <c r="H104" s="9">
        <f t="shared" si="9"/>
        <v>26</v>
      </c>
      <c r="I104" s="12">
        <f t="shared" si="7"/>
        <v>-5.859911490920189</v>
      </c>
      <c r="J104" s="12">
        <f t="shared" si="10"/>
        <v>-3.133776792313378</v>
      </c>
      <c r="K104" s="12">
        <f t="shared" si="11"/>
        <v>0.385813918979077</v>
      </c>
    </row>
  </sheetData>
  <mergeCells count="12">
    <mergeCell ref="A1:K1"/>
    <mergeCell ref="A56:A58"/>
    <mergeCell ref="A4:A6"/>
    <mergeCell ref="I2:K2"/>
    <mergeCell ref="B4:K4"/>
    <mergeCell ref="B5:E5"/>
    <mergeCell ref="F5:H5"/>
    <mergeCell ref="I5:K5"/>
    <mergeCell ref="B57:E57"/>
    <mergeCell ref="F57:H57"/>
    <mergeCell ref="I57:K57"/>
    <mergeCell ref="B56:K56"/>
  </mergeCells>
  <printOptions/>
  <pageMargins left="0.5905511811023623" right="0.5905511811023623" top="0.5905511811023623" bottom="0.1968503937007874" header="0.5905511811023623" footer="0.3937007874015748"/>
  <pageSetup horizontalDpi="600" verticalDpi="600" orientation="portrait" paperSize="9" scale="90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仙台市企画局情報統計課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2007-10-02T02:54:22Z</cp:lastPrinted>
  <dcterms:created xsi:type="dcterms:W3CDTF">1998-08-14T05:18:14Z</dcterms:created>
  <dcterms:modified xsi:type="dcterms:W3CDTF">2008-04-08T02:15:51Z</dcterms:modified>
  <cp:category/>
  <cp:version/>
  <cp:contentType/>
  <cp:contentStatus/>
</cp:coreProperties>
</file>