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仙台市統計書\統計書（R04年版）\07_HP\documents\13\"/>
    </mc:Choice>
  </mc:AlternateContent>
  <bookViews>
    <workbookView xWindow="0" yWindow="0" windowWidth="28800" windowHeight="11835"/>
  </bookViews>
  <sheets>
    <sheet name="13-3" sheetId="1" r:id="rId1"/>
  </sheets>
  <externalReferences>
    <externalReference r:id="rId2"/>
  </externalReferences>
  <definedNames>
    <definedName name="_xlnm.Print_Area" localSheetId="0">'13-3'!$A$1:$H$45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D37" i="1"/>
  <c r="H18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<sst xmlns="http://schemas.openxmlformats.org/spreadsheetml/2006/main" count="38" uniqueCount="21">
  <si>
    <t>13-3.仙台市内各駅の品目別貨物輸送状況</t>
    <phoneticPr fontId="2"/>
  </si>
  <si>
    <t>本表は市内貨物取扱駅における有賃、無賃の車扱貨物並びに有賃、無賃のコンテナ貨物の輸送状況である。</t>
    <phoneticPr fontId="2"/>
  </si>
  <si>
    <t>1.発送</t>
    <rPh sb="2" eb="4">
      <t>ハッソウ</t>
    </rPh>
    <phoneticPr fontId="2"/>
  </si>
  <si>
    <t>（単位  t ）</t>
    <phoneticPr fontId="2"/>
  </si>
  <si>
    <t>年度・駅別</t>
  </si>
  <si>
    <t>総数</t>
  </si>
  <si>
    <t>金属機器工業品</t>
  </si>
  <si>
    <t>化学工業品</t>
  </si>
  <si>
    <t>その他</t>
  </si>
  <si>
    <t>コンテナ貨物
（別掲）</t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</si>
  <si>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</si>
  <si>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</si>
  <si>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仙台港駅</t>
  </si>
  <si>
    <t>-</t>
    <phoneticPr fontId="2"/>
  </si>
  <si>
    <t>仙台北港駅</t>
  </si>
  <si>
    <t>仙台埠頭駅</t>
  </si>
  <si>
    <t>仙台西港駅</t>
  </si>
  <si>
    <t>仙台貨物ターミナル駅</t>
  </si>
  <si>
    <t>資料  日本貨物鉄道株式会社東北支社，仙台臨海鉄道株式会社</t>
    <rPh sb="0" eb="2">
      <t>シリョウ</t>
    </rPh>
    <rPh sb="4" eb="6">
      <t>ニホン</t>
    </rPh>
    <rPh sb="6" eb="8">
      <t>カモツ</t>
    </rPh>
    <rPh sb="8" eb="10">
      <t>テツドウ</t>
    </rPh>
    <rPh sb="10" eb="12">
      <t>カブシキ</t>
    </rPh>
    <rPh sb="12" eb="14">
      <t>カイシャ</t>
    </rPh>
    <rPh sb="14" eb="16">
      <t>トウホク</t>
    </rPh>
    <rPh sb="16" eb="18">
      <t>シシャ</t>
    </rPh>
    <phoneticPr fontId="2"/>
  </si>
  <si>
    <t>2.到着</t>
    <rPh sb="2" eb="4">
      <t>トウチャク</t>
    </rPh>
    <phoneticPr fontId="2"/>
  </si>
  <si>
    <t>コンテナ貨物
（別掲）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</si>
</sst>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20" x14ac:knownFonts="1"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 applyBorder="1"/>
    <xf numFmtId="0" fontId="10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 applyAlignment="1">
      <alignment horizontal="distributed" justifyLastLine="1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 shrinkToFit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wrapText="1" justifyLastLine="1" shrinkToFit="1"/>
    </xf>
    <xf numFmtId="0" fontId="1" fillId="0" borderId="0" xfId="0" applyFont="1" applyFill="1" applyAlignment="1">
      <alignment horizontal="distributed" justifyLastLine="1"/>
    </xf>
    <xf numFmtId="0" fontId="3" fillId="0" borderId="0" xfId="0" applyFont="1" applyFill="1" applyAlignment="1">
      <alignment horizontal="distributed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3" fillId="0" borderId="6" xfId="0" applyFont="1" applyFill="1" applyBorder="1" applyAlignment="1">
      <alignment horizontal="distributed" vertical="center" justifyLastLine="1"/>
    </xf>
    <xf numFmtId="0" fontId="13" fillId="0" borderId="6" xfId="0" applyFont="1" applyFill="1" applyBorder="1" applyAlignment="1">
      <alignment horizontal="distributed" vertical="center" justifyLastLine="1" shrinkToFit="1"/>
    </xf>
    <xf numFmtId="0" fontId="11" fillId="0" borderId="0" xfId="0" applyFont="1" applyFill="1" applyBorder="1" applyAlignment="1">
      <alignment horizontal="distributed"/>
    </xf>
    <xf numFmtId="0" fontId="11" fillId="0" borderId="5" xfId="0" applyFont="1" applyFill="1" applyBorder="1" applyAlignment="1">
      <alignment horizontal="center"/>
    </xf>
    <xf numFmtId="176" fontId="13" fillId="0" borderId="7" xfId="0" applyNumberFormat="1" applyFont="1" applyFill="1" applyBorder="1" applyAlignment="1">
      <alignment horizontal="right"/>
    </xf>
    <xf numFmtId="176" fontId="13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176" fontId="13" fillId="0" borderId="7" xfId="0" applyNumberFormat="1" applyFont="1" applyFill="1" applyBorder="1"/>
    <xf numFmtId="176" fontId="13" fillId="0" borderId="0" xfId="0" applyNumberFormat="1" applyFont="1" applyFill="1" applyBorder="1"/>
    <xf numFmtId="0" fontId="14" fillId="0" borderId="0" xfId="0" applyFont="1" applyFill="1" applyBorder="1"/>
    <xf numFmtId="0" fontId="15" fillId="0" borderId="0" xfId="0" applyFont="1" applyFill="1" applyBorder="1" applyAlignment="1">
      <alignment horizontal="distributed"/>
    </xf>
    <xf numFmtId="0" fontId="16" fillId="0" borderId="5" xfId="0" applyFont="1" applyFill="1" applyBorder="1" applyAlignment="1">
      <alignment horizontal="center"/>
    </xf>
    <xf numFmtId="176" fontId="17" fillId="0" borderId="7" xfId="0" applyNumberFormat="1" applyFont="1" applyFill="1" applyBorder="1"/>
    <xf numFmtId="176" fontId="17" fillId="0" borderId="0" xfId="0" applyNumberFormat="1" applyFont="1" applyFill="1" applyBorder="1"/>
    <xf numFmtId="0" fontId="14" fillId="0" borderId="0" xfId="0" applyFont="1" applyFill="1"/>
    <xf numFmtId="0" fontId="18" fillId="0" borderId="0" xfId="0" applyFont="1" applyFill="1"/>
    <xf numFmtId="0" fontId="1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distributed" wrapText="1"/>
    </xf>
    <xf numFmtId="0" fontId="11" fillId="0" borderId="5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distributed" wrapText="1"/>
    </xf>
    <xf numFmtId="176" fontId="13" fillId="0" borderId="0" xfId="0" applyNumberFormat="1" applyFont="1" applyFill="1" applyBorder="1" applyAlignment="1">
      <alignment vertical="center"/>
    </xf>
    <xf numFmtId="0" fontId="1" fillId="0" borderId="8" xfId="0" applyFont="1" applyFill="1" applyBorder="1"/>
    <xf numFmtId="0" fontId="11" fillId="0" borderId="8" xfId="0" applyFont="1" applyFill="1" applyBorder="1"/>
    <xf numFmtId="0" fontId="11" fillId="0" borderId="9" xfId="0" applyFont="1" applyFill="1" applyBorder="1"/>
    <xf numFmtId="0" fontId="19" fillId="0" borderId="0" xfId="0" applyFont="1" applyFill="1"/>
    <xf numFmtId="0" fontId="11" fillId="0" borderId="10" xfId="0" applyFont="1" applyFill="1" applyBorder="1" applyAlignment="1">
      <alignment horizontal="distributed" vertical="center" justifyLastLine="1"/>
    </xf>
    <xf numFmtId="176" fontId="17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5" xfId="0" applyFont="1" applyFill="1" applyBorder="1"/>
    <xf numFmtId="0" fontId="1" fillId="0" borderId="9" xfId="0" applyFont="1" applyFill="1" applyBorder="1"/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4;13&#20132;&#36890;&#36939;&#36664;&#36890;&#204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頁"/>
      <sheetName val="中扉"/>
      <sheetName val="空白ページ1"/>
      <sheetName val="13-1"/>
      <sheetName val="13-2"/>
      <sheetName val="13-3"/>
      <sheetName val="13-4_1"/>
      <sheetName val="13-4_2"/>
      <sheetName val="13-4_3～13-4_4"/>
      <sheetName val="13-4_3"/>
      <sheetName val="13-4_4"/>
      <sheetName val="13-4_5"/>
      <sheetName val="13-4_5a"/>
      <sheetName val="13-4_5b"/>
      <sheetName val="13-5"/>
      <sheetName val="13-6"/>
      <sheetName val="空白ページ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D47"/>
  <sheetViews>
    <sheetView showGridLines="0" tabSelected="1" zoomScaleNormal="100" zoomScaleSheetLayoutView="100" workbookViewId="0">
      <selection activeCell="M7" sqref="M7"/>
    </sheetView>
  </sheetViews>
  <sheetFormatPr defaultColWidth="8.875" defaultRowHeight="13.5" x14ac:dyDescent="0.15"/>
  <cols>
    <col min="1" max="1" width="2.375" style="1" customWidth="1"/>
    <col min="2" max="2" width="16.375" style="1" customWidth="1"/>
    <col min="3" max="3" width="2.375" style="1" customWidth="1"/>
    <col min="4" max="7" width="12.5" style="1" customWidth="1"/>
    <col min="8" max="8" width="10.625" style="1" customWidth="1"/>
    <col min="9" max="108" width="8.875" style="1"/>
    <col min="109" max="16384" width="8.875" style="2"/>
  </cols>
  <sheetData>
    <row r="1" spans="1:108" ht="17.25" customHeight="1" x14ac:dyDescent="0.15"/>
    <row r="2" spans="1:108" s="4" customFormat="1" ht="22.5" customHeight="1" x14ac:dyDescent="0.2">
      <c r="A2" s="53" t="s">
        <v>0</v>
      </c>
      <c r="B2" s="53"/>
      <c r="C2" s="53"/>
      <c r="D2" s="53"/>
      <c r="E2" s="53"/>
      <c r="F2" s="53"/>
      <c r="G2" s="53"/>
      <c r="H2" s="5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</row>
    <row r="3" spans="1:108" s="6" customForma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</row>
    <row r="4" spans="1:108" s="8" customFormat="1" ht="10.5" customHeight="1" x14ac:dyDescent="0.15">
      <c r="A4" s="54" t="s">
        <v>1</v>
      </c>
      <c r="B4" s="54"/>
      <c r="C4" s="54"/>
      <c r="D4" s="54"/>
      <c r="E4" s="54"/>
      <c r="F4" s="54"/>
      <c r="G4" s="54"/>
      <c r="H4" s="5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</row>
    <row r="5" spans="1:108" s="8" customFormat="1" ht="13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</row>
    <row r="6" spans="1:108" s="6" customFormat="1" ht="13.5" customHeight="1" x14ac:dyDescent="0.15">
      <c r="A6" s="55" t="s">
        <v>2</v>
      </c>
      <c r="B6" s="55"/>
      <c r="C6" s="55"/>
      <c r="D6" s="55"/>
      <c r="E6" s="55"/>
      <c r="F6" s="55"/>
      <c r="G6" s="55"/>
      <c r="H6" s="5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</row>
    <row r="7" spans="1:108" s="6" customFormat="1" ht="13.5" customHeight="1" x14ac:dyDescent="0.15">
      <c r="A7" s="5"/>
      <c r="B7" s="5"/>
      <c r="C7" s="5"/>
      <c r="D7" s="5"/>
      <c r="E7" s="5"/>
      <c r="F7" s="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</row>
    <row r="8" spans="1:108" ht="12.75" customHeight="1" thickBot="1" x14ac:dyDescent="0.2">
      <c r="B8" s="10" t="s">
        <v>3</v>
      </c>
      <c r="C8" s="10"/>
      <c r="F8" s="11"/>
    </row>
    <row r="9" spans="1:108" s="19" customFormat="1" ht="30" customHeight="1" x14ac:dyDescent="0.15">
      <c r="A9" s="12"/>
      <c r="B9" s="13" t="s">
        <v>4</v>
      </c>
      <c r="C9" s="14"/>
      <c r="D9" s="13" t="s">
        <v>5</v>
      </c>
      <c r="E9" s="15" t="s">
        <v>6</v>
      </c>
      <c r="F9" s="14" t="s">
        <v>7</v>
      </c>
      <c r="G9" s="16" t="s">
        <v>8</v>
      </c>
      <c r="H9" s="17" t="s">
        <v>9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</row>
    <row r="10" spans="1:108" ht="6" customHeight="1" x14ac:dyDescent="0.15">
      <c r="A10" s="11"/>
      <c r="B10" s="20"/>
      <c r="C10" s="21"/>
      <c r="D10" s="22"/>
      <c r="E10" s="23"/>
      <c r="F10" s="22"/>
      <c r="G10" s="22"/>
      <c r="H10" s="23"/>
    </row>
    <row r="11" spans="1:108" ht="15" customHeight="1" x14ac:dyDescent="0.15">
      <c r="A11" s="11"/>
      <c r="B11" s="24" t="s">
        <v>10</v>
      </c>
      <c r="C11" s="25"/>
      <c r="D11" s="26">
        <v>532372</v>
      </c>
      <c r="E11" s="27">
        <v>8515</v>
      </c>
      <c r="F11" s="27">
        <v>519354</v>
      </c>
      <c r="G11" s="27">
        <v>4503</v>
      </c>
      <c r="H11" s="27">
        <v>279714</v>
      </c>
    </row>
    <row r="12" spans="1:108" ht="15" customHeight="1" x14ac:dyDescent="0.15">
      <c r="A12" s="11"/>
      <c r="B12" s="28">
        <v>30</v>
      </c>
      <c r="C12" s="25"/>
      <c r="D12" s="26">
        <v>531790</v>
      </c>
      <c r="E12" s="27">
        <v>7447</v>
      </c>
      <c r="F12" s="27">
        <v>520257</v>
      </c>
      <c r="G12" s="27">
        <v>4086</v>
      </c>
      <c r="H12" s="27">
        <v>312567</v>
      </c>
    </row>
    <row r="13" spans="1:108" ht="15" customHeight="1" x14ac:dyDescent="0.15">
      <c r="A13" s="11"/>
      <c r="B13" s="24" t="s">
        <v>11</v>
      </c>
      <c r="C13" s="25"/>
      <c r="D13" s="29">
        <v>517339</v>
      </c>
      <c r="E13" s="30">
        <v>6773</v>
      </c>
      <c r="F13" s="30">
        <v>506884</v>
      </c>
      <c r="G13" s="30">
        <v>3682</v>
      </c>
      <c r="H13" s="30">
        <v>331204</v>
      </c>
    </row>
    <row r="14" spans="1:108" ht="15" customHeight="1" x14ac:dyDescent="0.15">
      <c r="A14" s="11"/>
      <c r="B14" s="24">
        <v>2</v>
      </c>
      <c r="C14" s="25"/>
      <c r="D14" s="29">
        <v>485702</v>
      </c>
      <c r="E14" s="30">
        <v>7017</v>
      </c>
      <c r="F14" s="30">
        <v>474462</v>
      </c>
      <c r="G14" s="30">
        <v>4223</v>
      </c>
      <c r="H14" s="30">
        <v>315143</v>
      </c>
    </row>
    <row r="15" spans="1:108" s="37" customFormat="1" ht="22.5" customHeight="1" x14ac:dyDescent="0.15">
      <c r="A15" s="31"/>
      <c r="B15" s="32">
        <v>3</v>
      </c>
      <c r="C15" s="33"/>
      <c r="D15" s="34">
        <f>SUM(D17:D21)</f>
        <v>464533</v>
      </c>
      <c r="E15" s="35">
        <f>SUM(E17:E21)</f>
        <v>5600</v>
      </c>
      <c r="F15" s="35">
        <f>SUM(F17:F21)</f>
        <v>454553</v>
      </c>
      <c r="G15" s="35">
        <f>SUM(G17:G21)</f>
        <v>4380</v>
      </c>
      <c r="H15" s="35">
        <f>SUM(H17:H21)</f>
        <v>335769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</row>
    <row r="16" spans="1:108" s="37" customFormat="1" ht="6" customHeight="1" x14ac:dyDescent="0.15">
      <c r="A16" s="31"/>
      <c r="B16" s="38"/>
      <c r="C16" s="33"/>
      <c r="D16" s="34"/>
      <c r="E16" s="35"/>
      <c r="F16" s="35"/>
      <c r="G16" s="35"/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</row>
    <row r="17" spans="1:108" ht="17.25" customHeight="1" x14ac:dyDescent="0.15">
      <c r="A17" s="11"/>
      <c r="B17" s="39" t="s">
        <v>12</v>
      </c>
      <c r="C17" s="40"/>
      <c r="D17" s="29">
        <v>0</v>
      </c>
      <c r="E17" s="27" t="s">
        <v>13</v>
      </c>
      <c r="F17" s="27" t="s">
        <v>13</v>
      </c>
      <c r="G17" s="27">
        <v>0</v>
      </c>
      <c r="H17" s="27">
        <v>56760</v>
      </c>
    </row>
    <row r="18" spans="1:108" ht="17.25" customHeight="1" x14ac:dyDescent="0.15">
      <c r="A18" s="11"/>
      <c r="B18" s="39" t="s">
        <v>14</v>
      </c>
      <c r="C18" s="40"/>
      <c r="D18" s="29">
        <v>454637</v>
      </c>
      <c r="E18" s="27">
        <v>0</v>
      </c>
      <c r="F18" s="27">
        <v>454553</v>
      </c>
      <c r="G18" s="27">
        <v>84</v>
      </c>
      <c r="H18" s="27">
        <f>-H1</f>
        <v>0</v>
      </c>
    </row>
    <row r="19" spans="1:108" ht="17.25" customHeight="1" x14ac:dyDescent="0.15">
      <c r="A19" s="11"/>
      <c r="B19" s="39" t="s">
        <v>15</v>
      </c>
      <c r="C19" s="40"/>
      <c r="D19" s="29">
        <v>5600</v>
      </c>
      <c r="E19" s="27">
        <v>5600</v>
      </c>
      <c r="F19" s="27">
        <v>0</v>
      </c>
      <c r="G19" s="27">
        <v>0</v>
      </c>
      <c r="H19" s="27">
        <v>0</v>
      </c>
    </row>
    <row r="20" spans="1:108" ht="17.25" customHeight="1" x14ac:dyDescent="0.15">
      <c r="A20" s="11"/>
      <c r="B20" s="39" t="s">
        <v>16</v>
      </c>
      <c r="C20" s="41"/>
      <c r="D20" s="29">
        <v>0</v>
      </c>
      <c r="E20" s="27">
        <v>0</v>
      </c>
      <c r="F20" s="27">
        <v>0</v>
      </c>
      <c r="G20" s="27">
        <v>0</v>
      </c>
      <c r="H20" s="27">
        <v>43661</v>
      </c>
    </row>
    <row r="21" spans="1:108" ht="17.25" customHeight="1" x14ac:dyDescent="0.15">
      <c r="A21" s="11"/>
      <c r="B21" s="42" t="s">
        <v>17</v>
      </c>
      <c r="C21" s="40"/>
      <c r="D21" s="29">
        <v>4296</v>
      </c>
      <c r="E21" s="27">
        <v>0</v>
      </c>
      <c r="F21" s="27">
        <v>0</v>
      </c>
      <c r="G21" s="43">
        <v>4296</v>
      </c>
      <c r="H21" s="43">
        <v>235348</v>
      </c>
    </row>
    <row r="22" spans="1:108" ht="6" customHeight="1" x14ac:dyDescent="0.15">
      <c r="A22" s="44"/>
      <c r="B22" s="45"/>
      <c r="C22" s="46"/>
      <c r="D22" s="44"/>
      <c r="E22" s="44"/>
      <c r="F22" s="44"/>
      <c r="G22" s="44"/>
      <c r="H22" s="44"/>
    </row>
    <row r="23" spans="1:108" x14ac:dyDescent="0.15">
      <c r="B23" s="47" t="s">
        <v>18</v>
      </c>
      <c r="C23" s="10"/>
      <c r="D23" s="10"/>
      <c r="F23" s="11"/>
    </row>
    <row r="24" spans="1:108" x14ac:dyDescent="0.15">
      <c r="B24" s="47"/>
      <c r="C24" s="10"/>
      <c r="D24" s="10"/>
      <c r="F24" s="11"/>
    </row>
    <row r="25" spans="1:108" x14ac:dyDescent="0.15">
      <c r="B25" s="47"/>
      <c r="C25" s="10"/>
      <c r="D25" s="10"/>
      <c r="F25" s="11"/>
    </row>
    <row r="26" spans="1:108" x14ac:dyDescent="0.15">
      <c r="B26" s="47"/>
      <c r="C26" s="10"/>
      <c r="D26" s="10"/>
      <c r="F26" s="11"/>
    </row>
    <row r="27" spans="1:108" x14ac:dyDescent="0.15">
      <c r="B27" s="47"/>
      <c r="C27" s="10"/>
      <c r="D27" s="10"/>
      <c r="F27" s="11"/>
    </row>
    <row r="28" spans="1:108" s="6" customFormat="1" ht="13.5" customHeight="1" x14ac:dyDescent="0.15">
      <c r="A28" s="55" t="s">
        <v>19</v>
      </c>
      <c r="B28" s="55"/>
      <c r="C28" s="55"/>
      <c r="D28" s="55"/>
      <c r="E28" s="55"/>
      <c r="F28" s="55"/>
      <c r="G28" s="55"/>
      <c r="H28" s="5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</row>
    <row r="29" spans="1:108" s="6" customFormat="1" ht="13.5" customHeight="1" x14ac:dyDescent="0.15">
      <c r="A29" s="5"/>
      <c r="B29" s="5"/>
      <c r="C29" s="5"/>
      <c r="D29" s="5"/>
      <c r="E29" s="5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</row>
    <row r="30" spans="1:108" ht="13.5" customHeight="1" thickBot="1" x14ac:dyDescent="0.2">
      <c r="B30" s="10" t="s">
        <v>3</v>
      </c>
      <c r="C30" s="10"/>
      <c r="F30" s="11"/>
    </row>
    <row r="31" spans="1:108" s="19" customFormat="1" ht="30" customHeight="1" x14ac:dyDescent="0.15">
      <c r="A31" s="12"/>
      <c r="B31" s="13" t="s">
        <v>4</v>
      </c>
      <c r="C31" s="14"/>
      <c r="D31" s="13" t="s">
        <v>5</v>
      </c>
      <c r="E31" s="15" t="s">
        <v>6</v>
      </c>
      <c r="F31" s="48" t="s">
        <v>7</v>
      </c>
      <c r="G31" s="16" t="s">
        <v>8</v>
      </c>
      <c r="H31" s="17" t="s">
        <v>20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</row>
    <row r="32" spans="1:108" ht="6" customHeight="1" x14ac:dyDescent="0.15">
      <c r="B32" s="20"/>
      <c r="C32" s="21"/>
      <c r="D32" s="22"/>
      <c r="E32" s="23"/>
      <c r="F32" s="22"/>
      <c r="G32" s="22"/>
      <c r="H32" s="23"/>
    </row>
    <row r="33" spans="1:108" ht="15" customHeight="1" x14ac:dyDescent="0.15">
      <c r="B33" s="24" t="s">
        <v>10</v>
      </c>
      <c r="C33" s="25"/>
      <c r="D33" s="26">
        <v>59672</v>
      </c>
      <c r="E33" s="27">
        <v>0</v>
      </c>
      <c r="F33" s="27">
        <v>0</v>
      </c>
      <c r="G33" s="27">
        <v>59672</v>
      </c>
      <c r="H33" s="27">
        <v>773307</v>
      </c>
    </row>
    <row r="34" spans="1:108" ht="15" customHeight="1" x14ac:dyDescent="0.15">
      <c r="B34" s="28">
        <v>30</v>
      </c>
      <c r="C34" s="25"/>
      <c r="D34" s="26">
        <v>57981</v>
      </c>
      <c r="E34" s="27">
        <v>0</v>
      </c>
      <c r="F34" s="27">
        <v>0</v>
      </c>
      <c r="G34" s="27">
        <v>57981</v>
      </c>
      <c r="H34" s="27">
        <v>778502</v>
      </c>
    </row>
    <row r="35" spans="1:108" ht="15" customHeight="1" x14ac:dyDescent="0.15">
      <c r="B35" s="24" t="s">
        <v>11</v>
      </c>
      <c r="C35" s="25"/>
      <c r="D35" s="29">
        <v>55278</v>
      </c>
      <c r="E35" s="27">
        <v>0</v>
      </c>
      <c r="F35" s="27">
        <v>0</v>
      </c>
      <c r="G35" s="30">
        <v>55278</v>
      </c>
      <c r="H35" s="30">
        <v>748542</v>
      </c>
    </row>
    <row r="36" spans="1:108" ht="15" customHeight="1" x14ac:dyDescent="0.15">
      <c r="B36" s="24">
        <v>2</v>
      </c>
      <c r="C36" s="25"/>
      <c r="D36" s="29">
        <v>53534</v>
      </c>
      <c r="E36" s="27">
        <v>0</v>
      </c>
      <c r="F36" s="27">
        <v>0</v>
      </c>
      <c r="G36" s="30">
        <v>53534</v>
      </c>
      <c r="H36" s="30">
        <v>690289</v>
      </c>
    </row>
    <row r="37" spans="1:108" s="37" customFormat="1" ht="22.5" customHeight="1" x14ac:dyDescent="0.15">
      <c r="A37" s="36"/>
      <c r="B37" s="32">
        <v>3</v>
      </c>
      <c r="C37" s="33"/>
      <c r="D37" s="34">
        <f>SUM(D39:D43)</f>
        <v>50064</v>
      </c>
      <c r="E37" s="49">
        <v>0</v>
      </c>
      <c r="F37" s="49">
        <v>0</v>
      </c>
      <c r="G37" s="35">
        <f>SUM(G39:G43)</f>
        <v>50064</v>
      </c>
      <c r="H37" s="35">
        <f>SUM(H39:H43)</f>
        <v>701646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</row>
    <row r="38" spans="1:108" s="37" customFormat="1" ht="6" customHeight="1" x14ac:dyDescent="0.15">
      <c r="A38" s="36"/>
      <c r="B38" s="38"/>
      <c r="C38" s="33"/>
      <c r="D38" s="34"/>
      <c r="E38" s="27"/>
      <c r="F38" s="27"/>
      <c r="G38" s="35"/>
      <c r="H38" s="35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</row>
    <row r="39" spans="1:108" ht="17.25" customHeight="1" x14ac:dyDescent="0.15">
      <c r="B39" s="39" t="s">
        <v>12</v>
      </c>
      <c r="C39" s="50"/>
      <c r="D39" s="29">
        <v>0</v>
      </c>
      <c r="E39" s="49">
        <v>0</v>
      </c>
      <c r="F39" s="49">
        <v>0</v>
      </c>
      <c r="G39" s="49">
        <v>0</v>
      </c>
      <c r="H39" s="27">
        <v>79673</v>
      </c>
    </row>
    <row r="40" spans="1:108" ht="17.25" customHeight="1" x14ac:dyDescent="0.15">
      <c r="B40" s="39" t="s">
        <v>14</v>
      </c>
      <c r="C40" s="51"/>
      <c r="D40" s="29">
        <v>42184</v>
      </c>
      <c r="E40" s="49">
        <v>0</v>
      </c>
      <c r="F40" s="49">
        <v>0</v>
      </c>
      <c r="G40" s="27">
        <v>42184</v>
      </c>
      <c r="H40" s="27" t="s">
        <v>13</v>
      </c>
    </row>
    <row r="41" spans="1:108" ht="17.25" customHeight="1" x14ac:dyDescent="0.15">
      <c r="B41" s="39" t="s">
        <v>15</v>
      </c>
      <c r="C41" s="51"/>
      <c r="D41" s="29">
        <v>3488</v>
      </c>
      <c r="E41" s="49">
        <v>0</v>
      </c>
      <c r="F41" s="49">
        <v>0</v>
      </c>
      <c r="G41" s="27">
        <v>3488</v>
      </c>
      <c r="H41" s="27" t="s">
        <v>13</v>
      </c>
    </row>
    <row r="42" spans="1:108" ht="17.25" customHeight="1" x14ac:dyDescent="0.15">
      <c r="B42" s="39" t="s">
        <v>16</v>
      </c>
      <c r="C42" s="50"/>
      <c r="D42" s="29">
        <v>0</v>
      </c>
      <c r="E42" s="49">
        <v>0</v>
      </c>
      <c r="F42" s="49">
        <v>0</v>
      </c>
      <c r="G42" s="49">
        <v>0</v>
      </c>
      <c r="H42" s="27">
        <v>36998</v>
      </c>
    </row>
    <row r="43" spans="1:108" ht="17.25" customHeight="1" x14ac:dyDescent="0.15">
      <c r="B43" s="42" t="s">
        <v>17</v>
      </c>
      <c r="C43" s="51"/>
      <c r="D43" s="29">
        <v>4392</v>
      </c>
      <c r="E43" s="49">
        <v>0</v>
      </c>
      <c r="F43" s="49">
        <v>0</v>
      </c>
      <c r="G43" s="43">
        <v>4392</v>
      </c>
      <c r="H43" s="43">
        <v>584975</v>
      </c>
    </row>
    <row r="44" spans="1:108" ht="6" customHeight="1" x14ac:dyDescent="0.15">
      <c r="A44" s="44"/>
      <c r="B44" s="44"/>
      <c r="C44" s="52"/>
      <c r="D44" s="44"/>
      <c r="E44" s="44"/>
      <c r="F44" s="44"/>
      <c r="G44" s="44"/>
      <c r="H44" s="44"/>
    </row>
    <row r="45" spans="1:108" x14ac:dyDescent="0.15">
      <c r="B45" s="47" t="s">
        <v>18</v>
      </c>
      <c r="C45" s="10"/>
      <c r="D45" s="10"/>
      <c r="F45" s="11"/>
    </row>
    <row r="46" spans="1:108" x14ac:dyDescent="0.15">
      <c r="F46" s="11"/>
    </row>
    <row r="47" spans="1:108" x14ac:dyDescent="0.15">
      <c r="F47" s="11"/>
    </row>
  </sheetData>
  <mergeCells count="4">
    <mergeCell ref="A2:H2"/>
    <mergeCell ref="A4:H4"/>
    <mergeCell ref="A6:H6"/>
    <mergeCell ref="A28:H28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2023-03-14T11:06:33Z</cp:lastPrinted>
  <dcterms:created xsi:type="dcterms:W3CDTF">2023-03-14T11:03:35Z</dcterms:created>
  <dcterms:modified xsi:type="dcterms:W3CDTF">2023-03-14T11:06:40Z</dcterms:modified>
</cp:coreProperties>
</file>