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cpc033\共有1\刊行物・ホームページ\【重要】仙台市統計書\統計書（R04年版）\07_HP\documents\21\カンセイ\"/>
    </mc:Choice>
  </mc:AlternateContent>
  <bookViews>
    <workbookView xWindow="0" yWindow="0" windowWidth="28800" windowHeight="11835"/>
  </bookViews>
  <sheets>
    <sheet name="21-1_1" sheetId="1" r:id="rId1"/>
    <sheet name="21-1_2" sheetId="2" r:id="rId2"/>
    <sheet name="21-1_3" sheetId="3" r:id="rId3"/>
  </sheets>
  <definedNames>
    <definedName name="_xlnm.Print_Area" localSheetId="1">'21-1_2'!$A$1:$K$32</definedName>
    <definedName name="_xlnm.Print_Area" localSheetId="2">'21-1_3'!$A$1:$V$52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3" l="1"/>
  <c r="F49" i="3"/>
  <c r="F48" i="3"/>
  <c r="F47" i="3"/>
  <c r="F46" i="3"/>
  <c r="F44" i="3"/>
  <c r="F43" i="3"/>
  <c r="F41" i="3"/>
  <c r="F40" i="3"/>
  <c r="F39" i="3"/>
  <c r="F38" i="3"/>
  <c r="F37" i="3"/>
  <c r="F36" i="3"/>
</calcChain>
</file>

<file path=xl/sharedStrings.xml><?xml version="1.0" encoding="utf-8"?>
<sst xmlns="http://schemas.openxmlformats.org/spreadsheetml/2006/main" count="151" uniqueCount="131">
  <si>
    <t>21-1.火　　　　災　</t>
    <phoneticPr fontId="2"/>
  </si>
  <si>
    <t>1.発生件数、焼損面積及び損害額</t>
    <rPh sb="5" eb="6">
      <t>スウ</t>
    </rPh>
    <phoneticPr fontId="2"/>
  </si>
  <si>
    <t>「全損」とは火災損害額が70％以上、「半損」とは同20％以上70％未満、「小損」とは同20％未満をいう。</t>
  </si>
  <si>
    <t>「類焼火災」は「建物火災」の再掲で「火災件数総数」には含まない。「ぼや」は、爆発火災を含めた件数である。</t>
  </si>
  <si>
    <t xml:space="preserve"> 焼損棟数の「部分焼」は、ぼやを含めた棟数である。</t>
  </si>
  <si>
    <t>（単位　件）</t>
    <rPh sb="1" eb="3">
      <t>タンイ</t>
    </rPh>
    <rPh sb="4" eb="5">
      <t>ケン</t>
    </rPh>
    <phoneticPr fontId="2"/>
  </si>
  <si>
    <t>年</t>
  </si>
  <si>
    <t>火災件数</t>
  </si>
  <si>
    <t>類焼
火災</t>
    <rPh sb="3" eb="5">
      <t>カサイ</t>
    </rPh>
    <phoneticPr fontId="2"/>
  </si>
  <si>
    <t>り災世帯数</t>
    <phoneticPr fontId="2"/>
  </si>
  <si>
    <t>焼損棟数</t>
  </si>
  <si>
    <t>総数</t>
  </si>
  <si>
    <t>建物</t>
  </si>
  <si>
    <t>車両・林野
・その他</t>
    <rPh sb="7" eb="10">
      <t>ソノタ</t>
    </rPh>
    <phoneticPr fontId="2"/>
  </si>
  <si>
    <t>全損</t>
  </si>
  <si>
    <t>半損</t>
  </si>
  <si>
    <t>小損</t>
  </si>
  <si>
    <t>全焼</t>
  </si>
  <si>
    <t>半焼</t>
  </si>
  <si>
    <t>部分焼</t>
  </si>
  <si>
    <t>ぼや</t>
  </si>
  <si>
    <t>平成</t>
    <rPh sb="0" eb="2">
      <t>ヘイセイ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</si>
  <si>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</si>
  <si>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</si>
  <si>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元</t>
    <rPh sb="0" eb="1">
      <t>モト</t>
    </rPh>
    <phoneticPr fontId="2"/>
  </si>
  <si>
    <t>その他</t>
    <rPh sb="0" eb="3">
      <t>ソノタ</t>
    </rPh>
    <phoneticPr fontId="2"/>
  </si>
  <si>
    <t>（㎡）</t>
    <phoneticPr fontId="2"/>
  </si>
  <si>
    <t>（ａ）</t>
    <phoneticPr fontId="2"/>
  </si>
  <si>
    <t>車両・林野</t>
    <rPh sb="0" eb="2">
      <t>シャリョウ</t>
    </rPh>
    <rPh sb="3" eb="5">
      <t>リンヤ</t>
    </rPh>
    <phoneticPr fontId="2"/>
  </si>
  <si>
    <t>収容物</t>
  </si>
  <si>
    <t>総額</t>
  </si>
  <si>
    <t>負傷者</t>
    <rPh sb="0" eb="3">
      <t>フショウシャ</t>
    </rPh>
    <phoneticPr fontId="2"/>
  </si>
  <si>
    <t>死者</t>
  </si>
  <si>
    <t>建物</t>
    <phoneticPr fontId="2"/>
  </si>
  <si>
    <t>林野</t>
    <phoneticPr fontId="2"/>
  </si>
  <si>
    <t>損害額(千円）</t>
  </si>
  <si>
    <t>死傷者数（人）</t>
    <rPh sb="5" eb="6">
      <t>ニン</t>
    </rPh>
    <phoneticPr fontId="2"/>
  </si>
  <si>
    <t>焼損面積</t>
  </si>
  <si>
    <t>資料  消防局予防部予防課</t>
    <rPh sb="7" eb="9">
      <t>ヨボウ</t>
    </rPh>
    <rPh sb="9" eb="10">
      <t>ブ</t>
    </rPh>
    <rPh sb="10" eb="13">
      <t>ヨボウカ</t>
    </rPh>
    <phoneticPr fontId="2"/>
  </si>
  <si>
    <t xml:space="preserve"> </t>
  </si>
  <si>
    <t>2.建物の用途別火災発生状況</t>
    <phoneticPr fontId="2"/>
  </si>
  <si>
    <t>建物の損害額は建物火災以外の火災の損害は含まない。</t>
  </si>
  <si>
    <t>種別・用途別</t>
  </si>
  <si>
    <t>令和２年</t>
    <rPh sb="0" eb="2">
      <t>レイワ</t>
    </rPh>
    <rPh sb="3" eb="4">
      <t>ネン</t>
    </rPh>
    <phoneticPr fontId="6"/>
  </si>
  <si>
    <t>令和３年</t>
    <rPh sb="0" eb="2">
      <t>レイワ</t>
    </rPh>
    <rPh sb="3" eb="4">
      <t>ネン</t>
    </rPh>
    <phoneticPr fontId="6"/>
  </si>
  <si>
    <t>件数</t>
  </si>
  <si>
    <t>焼損面積(㎡)</t>
    <phoneticPr fontId="6"/>
  </si>
  <si>
    <t>損害額(千円)</t>
    <rPh sb="4" eb="6">
      <t>センエン</t>
    </rPh>
    <phoneticPr fontId="6"/>
  </si>
  <si>
    <t>一般住宅</t>
  </si>
  <si>
    <t>専用住宅</t>
  </si>
  <si>
    <t xml:space="preserve">                                      </t>
    <phoneticPr fontId="6"/>
  </si>
  <si>
    <t>共同住宅</t>
  </si>
  <si>
    <t>観覧場</t>
    <rPh sb="0" eb="2">
      <t>カンラン</t>
    </rPh>
    <rPh sb="2" eb="3">
      <t>バ</t>
    </rPh>
    <phoneticPr fontId="6"/>
  </si>
  <si>
    <t>遊技場</t>
    <rPh sb="0" eb="3">
      <t>ユウギジョウ</t>
    </rPh>
    <phoneticPr fontId="6"/>
  </si>
  <si>
    <t>料理・飲食店舗</t>
    <rPh sb="0" eb="2">
      <t>リョウリ</t>
    </rPh>
    <rPh sb="3" eb="5">
      <t>インショク</t>
    </rPh>
    <rPh sb="5" eb="7">
      <t>テンポ</t>
    </rPh>
    <phoneticPr fontId="6"/>
  </si>
  <si>
    <t>百貨店・店舗</t>
    <rPh sb="0" eb="3">
      <t>ヒャッカテン</t>
    </rPh>
    <rPh sb="4" eb="6">
      <t>テンポ</t>
    </rPh>
    <phoneticPr fontId="6"/>
  </si>
  <si>
    <t>ホテル・旅館</t>
  </si>
  <si>
    <t>病院</t>
    <rPh sb="0" eb="2">
      <t>ビョウイン</t>
    </rPh>
    <phoneticPr fontId="6"/>
  </si>
  <si>
    <t>診療所</t>
    <rPh sb="0" eb="3">
      <t>シンリョウジョ</t>
    </rPh>
    <phoneticPr fontId="6"/>
  </si>
  <si>
    <t>福祉施設</t>
  </si>
  <si>
    <t>学校</t>
  </si>
  <si>
    <t>博物館</t>
    <rPh sb="0" eb="3">
      <t>ハクブツカン</t>
    </rPh>
    <phoneticPr fontId="6"/>
  </si>
  <si>
    <t>工場・作業場</t>
  </si>
  <si>
    <t>車庫・駐車場</t>
    <rPh sb="0" eb="2">
      <t>シャコ</t>
    </rPh>
    <phoneticPr fontId="6"/>
  </si>
  <si>
    <t>倉庫・物置・置場等</t>
    <rPh sb="6" eb="8">
      <t>オキバ</t>
    </rPh>
    <rPh sb="8" eb="9">
      <t>トウ</t>
    </rPh>
    <phoneticPr fontId="6"/>
  </si>
  <si>
    <t>事務所</t>
  </si>
  <si>
    <t>官公署</t>
    <rPh sb="0" eb="3">
      <t>カンコウショ</t>
    </rPh>
    <phoneticPr fontId="6"/>
  </si>
  <si>
    <t>複合用途建築物</t>
    <rPh sb="0" eb="2">
      <t>フクゴウ</t>
    </rPh>
    <rPh sb="2" eb="4">
      <t>ヨウト</t>
    </rPh>
    <rPh sb="4" eb="7">
      <t>ケンチクブツ</t>
    </rPh>
    <phoneticPr fontId="6"/>
  </si>
  <si>
    <t>その他</t>
    <rPh sb="2" eb="3">
      <t>タ</t>
    </rPh>
    <phoneticPr fontId="6"/>
  </si>
  <si>
    <t>21-1.火　　　　災　（続）</t>
    <rPh sb="13" eb="14">
      <t>ツヅ</t>
    </rPh>
    <phoneticPr fontId="6"/>
  </si>
  <si>
    <t>3.原因別火災発生件数</t>
    <phoneticPr fontId="2"/>
  </si>
  <si>
    <t>（単位　件）</t>
    <rPh sb="1" eb="3">
      <t>タンイ</t>
    </rPh>
    <rPh sb="4" eb="5">
      <t>ケン</t>
    </rPh>
    <phoneticPr fontId="6"/>
  </si>
  <si>
    <t>出火原因</t>
  </si>
  <si>
    <t>細分類</t>
  </si>
  <si>
    <t>計</t>
  </si>
  <si>
    <t>1月</t>
    <phoneticPr fontId="6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</si>
  <si>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</si>
  <si>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</si>
  <si>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</si>
  <si>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</si>
  <si>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</si>
  <si>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</si>
  <si>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</si>
  <si>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</si>
  <si>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</si>
  <si>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</si>
  <si>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</si>
  <si>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令和２</t>
    <rPh sb="0" eb="2">
      <t>レイワ</t>
    </rPh>
    <phoneticPr fontId="2"/>
  </si>
  <si>
    <t>年</t>
    <rPh sb="0" eb="1">
      <t>ネン</t>
    </rPh>
    <phoneticPr fontId="6"/>
  </si>
  <si>
    <r>
      <t>放火</t>
    </r>
    <r>
      <rPr>
        <sz val="9"/>
        <color theme="1"/>
        <rFont val="ＭＳ Ｐ明朝"/>
        <family val="1"/>
        <charset val="128"/>
      </rPr>
      <t>(疑い含む)</t>
    </r>
    <phoneticPr fontId="2"/>
  </si>
  <si>
    <r>
      <t>放火</t>
    </r>
    <r>
      <rPr>
        <sz val="9"/>
        <color theme="1"/>
        <rFont val="ＭＳ Ｐ明朝"/>
        <family val="1"/>
        <charset val="128"/>
      </rPr>
      <t>（疑い含む）</t>
    </r>
    <phoneticPr fontId="2"/>
  </si>
  <si>
    <t>（うち放火自殺）</t>
    <phoneticPr fontId="2"/>
  </si>
  <si>
    <t>たばこ</t>
  </si>
  <si>
    <t>都市ガス</t>
  </si>
  <si>
    <t>ＬＰＧ</t>
  </si>
  <si>
    <t>こんろ</t>
    <phoneticPr fontId="6"/>
  </si>
  <si>
    <t>電気</t>
  </si>
  <si>
    <t>石油</t>
  </si>
  <si>
    <t>その他（薪・カセット）</t>
    <rPh sb="2" eb="3">
      <t>タ</t>
    </rPh>
    <phoneticPr fontId="6"/>
  </si>
  <si>
    <t>火遊び</t>
  </si>
  <si>
    <t>-</t>
    <phoneticPr fontId="2"/>
  </si>
  <si>
    <t>たき火</t>
  </si>
  <si>
    <t>ストーブ</t>
  </si>
  <si>
    <t>まき</t>
  </si>
  <si>
    <t>　</t>
  </si>
  <si>
    <t>ガス</t>
    <phoneticPr fontId="6"/>
  </si>
  <si>
    <t>内燃機関</t>
    <rPh sb="0" eb="1">
      <t>ナイ</t>
    </rPh>
    <phoneticPr fontId="6"/>
  </si>
  <si>
    <t>衝突</t>
  </si>
  <si>
    <t>排気管</t>
  </si>
  <si>
    <t>焼却炉</t>
  </si>
  <si>
    <t>炉</t>
    <rPh sb="0" eb="1">
      <t>ロ</t>
    </rPh>
    <phoneticPr fontId="2"/>
  </si>
  <si>
    <t>マッチ・ライター</t>
    <phoneticPr fontId="6"/>
  </si>
  <si>
    <t>都市ガス</t>
    <rPh sb="0" eb="2">
      <t>トシ</t>
    </rPh>
    <phoneticPr fontId="6"/>
  </si>
  <si>
    <t>風呂・かまど</t>
    <rPh sb="0" eb="2">
      <t>フロ</t>
    </rPh>
    <phoneticPr fontId="6"/>
  </si>
  <si>
    <t>ＬＰＧ</t>
    <phoneticPr fontId="2"/>
  </si>
  <si>
    <t>溶接断器</t>
  </si>
  <si>
    <t>電気機器</t>
    <rPh sb="0" eb="2">
      <t>デンキ</t>
    </rPh>
    <rPh sb="2" eb="4">
      <t>キキ</t>
    </rPh>
    <phoneticPr fontId="6"/>
  </si>
  <si>
    <t>電気装置</t>
    <rPh sb="0" eb="2">
      <t>デンキ</t>
    </rPh>
    <rPh sb="2" eb="4">
      <t>ソウチ</t>
    </rPh>
    <phoneticPr fontId="6"/>
  </si>
  <si>
    <t>電灯・電話配線</t>
    <phoneticPr fontId="6"/>
  </si>
  <si>
    <t>配線器具</t>
    <rPh sb="0" eb="2">
      <t>ハイセン</t>
    </rPh>
    <rPh sb="2" eb="4">
      <t>キグ</t>
    </rPh>
    <phoneticPr fontId="6"/>
  </si>
  <si>
    <t>灯火</t>
    <rPh sb="0" eb="2">
      <t>トウカ</t>
    </rPh>
    <phoneticPr fontId="6"/>
  </si>
  <si>
    <t>ろうそく</t>
    <phoneticPr fontId="6"/>
  </si>
  <si>
    <t>火入れ</t>
    <rPh sb="0" eb="2">
      <t>ヒイ</t>
    </rPh>
    <phoneticPr fontId="6"/>
  </si>
  <si>
    <t>取灰</t>
    <rPh sb="0" eb="1">
      <t>トリ</t>
    </rPh>
    <rPh sb="1" eb="2">
      <t>ハイ</t>
    </rPh>
    <phoneticPr fontId="6"/>
  </si>
  <si>
    <t>こたつ</t>
    <phoneticPr fontId="2"/>
  </si>
  <si>
    <t>煙突・煙道</t>
    <rPh sb="0" eb="2">
      <t>エントツ</t>
    </rPh>
    <rPh sb="3" eb="5">
      <t>エンドウ</t>
    </rPh>
    <phoneticPr fontId="6"/>
  </si>
  <si>
    <t>かまど</t>
    <phoneticPr fontId="2"/>
  </si>
  <si>
    <t>ボイラー</t>
    <phoneticPr fontId="6"/>
  </si>
  <si>
    <t>その他</t>
  </si>
  <si>
    <t>不明</t>
  </si>
  <si>
    <t>21-1.火　　　　災（続）</t>
    <rPh sb="12" eb="13">
      <t>ゾク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</si>
</sst>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_);[Red]\(0\)"/>
    <numFmt numFmtId="178" formatCode="_(* #,##0_);_(* \(#,##0\);_(* &quot;-&quot;_);_(@_)"/>
    <numFmt numFmtId="179" formatCode="0_);\(0\)"/>
  </numFmts>
  <fonts count="23" x14ac:knownFonts="1"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15" xfId="0" applyFont="1" applyFill="1" applyBorder="1" applyAlignment="1">
      <alignment horizontal="distributed" vertical="center" justifyLastLine="1"/>
    </xf>
    <xf numFmtId="0" fontId="10" fillId="0" borderId="18" xfId="0" applyFont="1" applyFill="1" applyBorder="1" applyAlignment="1">
      <alignment horizontal="distributed" vertical="center" justifyLastLine="1"/>
    </xf>
    <xf numFmtId="0" fontId="12" fillId="0" borderId="18" xfId="0" applyFont="1" applyFill="1" applyBorder="1" applyAlignment="1">
      <alignment horizontal="distributed" vertical="center" justifyLastLine="1"/>
    </xf>
    <xf numFmtId="0" fontId="10" fillId="0" borderId="20" xfId="0" applyFont="1" applyFill="1" applyBorder="1" applyAlignment="1">
      <alignment horizontal="distributed" vertical="center" justifyLastLine="1"/>
    </xf>
    <xf numFmtId="0" fontId="10" fillId="0" borderId="21" xfId="0" applyFont="1" applyFill="1" applyBorder="1" applyAlignment="1">
      <alignment horizontal="distributed" vertical="center" justifyLastLine="1"/>
    </xf>
    <xf numFmtId="0" fontId="13" fillId="0" borderId="14" xfId="0" applyFont="1" applyFill="1" applyBorder="1" applyAlignment="1">
      <alignment horizontal="distributed" vertical="center" justifyLastLine="1"/>
    </xf>
    <xf numFmtId="0" fontId="13" fillId="0" borderId="20" xfId="0" applyFont="1" applyFill="1" applyBorder="1" applyAlignment="1">
      <alignment horizontal="distributed" vertical="center" justifyLastLine="1"/>
    </xf>
    <xf numFmtId="0" fontId="13" fillId="0" borderId="2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49" fontId="10" fillId="0" borderId="8" xfId="0" applyNumberFormat="1" applyFont="1" applyFill="1" applyBorder="1" applyAlignment="1"/>
    <xf numFmtId="176" fontId="13" fillId="0" borderId="22" xfId="0" applyNumberFormat="1" applyFont="1" applyFill="1" applyBorder="1" applyAlignment="1">
      <alignment horizontal="right"/>
    </xf>
    <xf numFmtId="176" fontId="13" fillId="0" borderId="0" xfId="0" applyNumberFormat="1" applyFont="1" applyFill="1" applyBorder="1" applyAlignment="1">
      <alignment horizontal="right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right" wrapText="1" justifyLastLine="1"/>
    </xf>
    <xf numFmtId="0" fontId="10" fillId="0" borderId="0" xfId="0" applyFont="1" applyFill="1" applyAlignment="1">
      <alignment horizontal="center" wrapText="1" justifyLastLine="1"/>
    </xf>
    <xf numFmtId="0" fontId="16" fillId="0" borderId="8" xfId="0" applyFont="1" applyFill="1" applyBorder="1" applyAlignment="1">
      <alignment wrapText="1" justifyLastLine="1"/>
    </xf>
    <xf numFmtId="176" fontId="13" fillId="0" borderId="0" xfId="0" applyNumberFormat="1" applyFont="1" applyFill="1" applyBorder="1" applyAlignment="1"/>
    <xf numFmtId="177" fontId="13" fillId="0" borderId="0" xfId="0" applyNumberFormat="1" applyFont="1" applyFill="1" applyBorder="1" applyAlignment="1">
      <alignment horizontal="right"/>
    </xf>
    <xf numFmtId="0" fontId="17" fillId="0" borderId="0" xfId="0" applyFont="1" applyFill="1" applyAlignment="1">
      <alignment horizontal="center" wrapText="1" justifyLastLine="1"/>
    </xf>
    <xf numFmtId="176" fontId="18" fillId="0" borderId="22" xfId="0" applyNumberFormat="1" applyFont="1" applyFill="1" applyBorder="1" applyAlignment="1">
      <alignment horizontal="right"/>
    </xf>
    <xf numFmtId="176" fontId="18" fillId="0" borderId="0" xfId="0" applyNumberFormat="1" applyFont="1" applyFill="1" applyBorder="1" applyAlignment="1">
      <alignment horizontal="right"/>
    </xf>
    <xf numFmtId="0" fontId="8" fillId="0" borderId="15" xfId="0" applyFont="1" applyFill="1" applyBorder="1"/>
    <xf numFmtId="0" fontId="10" fillId="0" borderId="15" xfId="0" applyFont="1" applyFill="1" applyBorder="1"/>
    <xf numFmtId="0" fontId="10" fillId="0" borderId="16" xfId="0" applyFont="1" applyFill="1" applyBorder="1"/>
    <xf numFmtId="0" fontId="13" fillId="0" borderId="19" xfId="0" applyFont="1" applyFill="1" applyBorder="1"/>
    <xf numFmtId="0" fontId="13" fillId="0" borderId="15" xfId="0" applyFont="1" applyFill="1" applyBorder="1"/>
    <xf numFmtId="176" fontId="8" fillId="0" borderId="0" xfId="0" applyNumberFormat="1" applyFont="1" applyFill="1"/>
    <xf numFmtId="176" fontId="14" fillId="0" borderId="0" xfId="0" applyNumberFormat="1" applyFont="1" applyFill="1"/>
    <xf numFmtId="0" fontId="3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distributed" vertical="center" justifyLastLine="1"/>
    </xf>
    <xf numFmtId="178" fontId="18" fillId="0" borderId="0" xfId="0" applyNumberFormat="1" applyFont="1" applyFill="1" applyBorder="1" applyAlignment="1">
      <alignment horizontal="right"/>
    </xf>
    <xf numFmtId="178" fontId="13" fillId="0" borderId="0" xfId="0" applyNumberFormat="1" applyFont="1" applyFill="1" applyBorder="1" applyAlignment="1">
      <alignment horizontal="right"/>
    </xf>
    <xf numFmtId="0" fontId="10" fillId="0" borderId="19" xfId="0" applyFont="1" applyFill="1" applyBorder="1" applyAlignment="1">
      <alignment horizontal="distributed" vertical="top" justifyLastLine="1"/>
    </xf>
    <xf numFmtId="0" fontId="10" fillId="0" borderId="17" xfId="0" applyFont="1" applyFill="1" applyBorder="1" applyAlignment="1">
      <alignment horizontal="distributed" vertical="top" justifyLastLine="1"/>
    </xf>
    <xf numFmtId="0" fontId="10" fillId="0" borderId="14" xfId="0" applyFont="1" applyFill="1" applyBorder="1" applyAlignment="1">
      <alignment horizontal="distributed" justifyLastLine="1"/>
    </xf>
    <xf numFmtId="0" fontId="10" fillId="0" borderId="9" xfId="0" applyFont="1" applyFill="1" applyBorder="1" applyAlignment="1">
      <alignment horizontal="distributed" justifyLastLine="1"/>
    </xf>
    <xf numFmtId="0" fontId="19" fillId="0" borderId="0" xfId="0" applyFont="1" applyFill="1" applyAlignment="1">
      <alignment vertical="top"/>
    </xf>
    <xf numFmtId="0" fontId="8" fillId="0" borderId="0" xfId="0" applyFont="1" applyFill="1" applyAlignment="1">
      <alignment horizontal="distributed" justifyLastLine="1"/>
    </xf>
    <xf numFmtId="0" fontId="9" fillId="0" borderId="0" xfId="0" applyFont="1" applyFill="1" applyAlignment="1">
      <alignment horizontal="distributed" justifyLastLine="1"/>
    </xf>
    <xf numFmtId="0" fontId="10" fillId="0" borderId="18" xfId="0" applyFont="1" applyFill="1" applyBorder="1" applyAlignment="1">
      <alignment horizontal="distributed" vertical="center" indent="1" justifyLastLine="1"/>
    </xf>
    <xf numFmtId="0" fontId="12" fillId="0" borderId="10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8" xfId="0" applyFont="1" applyFill="1" applyBorder="1" applyAlignment="1">
      <alignment horizontal="distributed" vertical="center" justifyLastLine="1"/>
    </xf>
    <xf numFmtId="0" fontId="13" fillId="0" borderId="14" xfId="0" applyFont="1" applyFill="1" applyBorder="1" applyAlignment="1">
      <alignment horizontal="distributed" vertical="center"/>
    </xf>
    <xf numFmtId="0" fontId="13" fillId="0" borderId="20" xfId="0" applyFont="1" applyFill="1" applyBorder="1" applyAlignment="1">
      <alignment vertical="center"/>
    </xf>
    <xf numFmtId="0" fontId="21" fillId="0" borderId="8" xfId="0" applyFont="1" applyFill="1" applyBorder="1"/>
    <xf numFmtId="178" fontId="18" fillId="0" borderId="22" xfId="1" applyNumberFormat="1" applyFont="1" applyFill="1" applyBorder="1" applyAlignment="1">
      <alignment horizontal="right"/>
    </xf>
    <xf numFmtId="178" fontId="18" fillId="0" borderId="0" xfId="1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Border="1" applyAlignment="1">
      <alignment horizontal="distributed"/>
    </xf>
    <xf numFmtId="0" fontId="10" fillId="0" borderId="8" xfId="0" applyFont="1" applyFill="1" applyBorder="1" applyAlignment="1">
      <alignment horizontal="left"/>
    </xf>
    <xf numFmtId="178" fontId="13" fillId="0" borderId="22" xfId="1" applyNumberFormat="1" applyFont="1" applyFill="1" applyBorder="1" applyAlignment="1">
      <alignment horizontal="right"/>
    </xf>
    <xf numFmtId="178" fontId="13" fillId="0" borderId="0" xfId="1" applyNumberFormat="1" applyFont="1" applyFill="1" applyBorder="1" applyAlignment="1">
      <alignment horizontal="right"/>
    </xf>
    <xf numFmtId="0" fontId="10" fillId="0" borderId="0" xfId="0" applyFont="1" applyFill="1" applyAlignment="1">
      <alignment vertical="center"/>
    </xf>
    <xf numFmtId="176" fontId="13" fillId="0" borderId="19" xfId="0" applyNumberFormat="1" applyFont="1" applyFill="1" applyBorder="1"/>
    <xf numFmtId="176" fontId="13" fillId="0" borderId="15" xfId="0" applyNumberFormat="1" applyFont="1" applyFill="1" applyBorder="1"/>
    <xf numFmtId="0" fontId="7" fillId="0" borderId="0" xfId="0" applyFont="1" applyFill="1"/>
    <xf numFmtId="0" fontId="3" fillId="0" borderId="0" xfId="0" quotePrefix="1" applyFont="1" applyFill="1" applyAlignment="1">
      <alignment horizontal="center"/>
    </xf>
    <xf numFmtId="177" fontId="8" fillId="0" borderId="0" xfId="0" applyNumberFormat="1" applyFont="1" applyFill="1"/>
    <xf numFmtId="0" fontId="8" fillId="0" borderId="4" xfId="0" applyFont="1" applyFill="1" applyBorder="1" applyAlignment="1">
      <alignment horizontal="distributed" justifyLastLine="1"/>
    </xf>
    <xf numFmtId="0" fontId="10" fillId="0" borderId="5" xfId="0" applyFont="1" applyFill="1" applyBorder="1" applyAlignment="1">
      <alignment horizontal="distributed" justifyLastLine="1"/>
    </xf>
    <xf numFmtId="0" fontId="10" fillId="0" borderId="23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distributed" vertical="center" justifyLastLine="1"/>
    </xf>
    <xf numFmtId="0" fontId="10" fillId="0" borderId="20" xfId="0" applyFont="1" applyFill="1" applyBorder="1" applyAlignment="1">
      <alignment horizontal="distributed" justifyLastLine="1"/>
    </xf>
    <xf numFmtId="0" fontId="10" fillId="0" borderId="21" xfId="0" applyFont="1" applyFill="1" applyBorder="1" applyAlignment="1">
      <alignment horizontal="distributed" justifyLastLine="1"/>
    </xf>
    <xf numFmtId="0" fontId="13" fillId="0" borderId="9" xfId="0" applyFont="1" applyFill="1" applyBorder="1" applyAlignment="1">
      <alignment horizontal="distributed" justifyLastLine="1"/>
    </xf>
    <xf numFmtId="0" fontId="13" fillId="0" borderId="14" xfId="0" applyFont="1" applyFill="1" applyBorder="1" applyAlignment="1">
      <alignment horizontal="distributed" justifyLastLine="1"/>
    </xf>
    <xf numFmtId="0" fontId="13" fillId="0" borderId="14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13" fillId="0" borderId="20" xfId="0" quotePrefix="1" applyFont="1" applyFill="1" applyBorder="1" applyAlignment="1">
      <alignment horizontal="center"/>
    </xf>
    <xf numFmtId="0" fontId="14" fillId="0" borderId="0" xfId="0" applyFont="1" applyFill="1" applyAlignment="1"/>
    <xf numFmtId="0" fontId="10" fillId="0" borderId="0" xfId="0" applyFont="1" applyFill="1" applyAlignment="1">
      <alignment horizontal="right" vertical="center"/>
    </xf>
    <xf numFmtId="0" fontId="10" fillId="0" borderId="8" xfId="0" applyFont="1" applyFill="1" applyBorder="1" applyAlignment="1">
      <alignment horizontal="distributed"/>
    </xf>
    <xf numFmtId="178" fontId="13" fillId="0" borderId="13" xfId="0" applyNumberFormat="1" applyFont="1" applyFill="1" applyBorder="1" applyAlignment="1">
      <alignment horizontal="right" vertical="center"/>
    </xf>
    <xf numFmtId="177" fontId="13" fillId="0" borderId="22" xfId="0" applyNumberFormat="1" applyFont="1" applyFill="1" applyBorder="1" applyAlignment="1"/>
    <xf numFmtId="0" fontId="10" fillId="0" borderId="0" xfId="0" applyFont="1" applyFill="1" applyBorder="1" applyAlignment="1"/>
    <xf numFmtId="178" fontId="13" fillId="0" borderId="22" xfId="0" applyNumberFormat="1" applyFont="1" applyFill="1" applyBorder="1" applyAlignment="1">
      <alignment horizontal="right" vertical="center"/>
    </xf>
    <xf numFmtId="178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/>
    <xf numFmtId="0" fontId="15" fillId="0" borderId="0" xfId="0" applyFont="1" applyFill="1" applyAlignment="1"/>
    <xf numFmtId="0" fontId="21" fillId="0" borderId="8" xfId="0" applyFont="1" applyFill="1" applyBorder="1" applyAlignment="1">
      <alignment horizontal="distributed"/>
    </xf>
    <xf numFmtId="178" fontId="18" fillId="0" borderId="13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/>
    <xf numFmtId="0" fontId="21" fillId="0" borderId="0" xfId="0" applyFont="1" applyFill="1" applyBorder="1" applyAlignment="1"/>
    <xf numFmtId="178" fontId="18" fillId="0" borderId="22" xfId="0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distributed" vertical="center"/>
    </xf>
    <xf numFmtId="177" fontId="18" fillId="0" borderId="22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0" fillId="0" borderId="8" xfId="0" applyFont="1" applyFill="1" applyBorder="1" applyAlignment="1">
      <alignment horizontal="distributed" vertical="center"/>
    </xf>
    <xf numFmtId="177" fontId="13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/>
    </xf>
    <xf numFmtId="179" fontId="13" fillId="0" borderId="22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distributed" vertical="center"/>
    </xf>
    <xf numFmtId="178" fontId="22" fillId="0" borderId="22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right" vertical="center"/>
    </xf>
    <xf numFmtId="178" fontId="16" fillId="0" borderId="13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distributed" vertical="center"/>
    </xf>
    <xf numFmtId="0" fontId="8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13" fillId="0" borderId="22" xfId="0" applyFont="1" applyFill="1" applyBorder="1" applyAlignment="1">
      <alignment vertical="center"/>
    </xf>
    <xf numFmtId="178" fontId="11" fillId="0" borderId="13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178" fontId="16" fillId="0" borderId="13" xfId="0" applyNumberFormat="1" applyFont="1" applyFill="1" applyBorder="1" applyAlignment="1">
      <alignment vertical="center"/>
    </xf>
    <xf numFmtId="177" fontId="13" fillId="0" borderId="22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178" fontId="8" fillId="0" borderId="0" xfId="0" applyNumberFormat="1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0" fillId="0" borderId="9" xfId="0" applyFont="1" applyFill="1" applyBorder="1" applyAlignment="1">
      <alignment horizontal="distributed" vertical="center" justifyLastLine="1"/>
    </xf>
    <xf numFmtId="0" fontId="10" fillId="0" borderId="17" xfId="0" applyFont="1" applyFill="1" applyBorder="1" applyAlignment="1">
      <alignment horizontal="distributed" vertical="center" justifyLastLine="1"/>
    </xf>
    <xf numFmtId="0" fontId="10" fillId="0" borderId="14" xfId="0" applyFont="1" applyFill="1" applyBorder="1" applyAlignment="1">
      <alignment horizontal="distributed" vertical="center" justifyLastLine="1"/>
    </xf>
    <xf numFmtId="0" fontId="10" fillId="0" borderId="19" xfId="0" applyFont="1" applyFill="1" applyBorder="1" applyAlignment="1">
      <alignment horizontal="distributed" vertical="center" justifyLastLine="1"/>
    </xf>
    <xf numFmtId="0" fontId="11" fillId="0" borderId="17" xfId="0" applyFont="1" applyFill="1" applyBorder="1" applyAlignment="1">
      <alignment horizontal="distributed" vertical="center" justifyLastLine="1"/>
    </xf>
    <xf numFmtId="0" fontId="11" fillId="0" borderId="19" xfId="0" applyFont="1" applyFill="1" applyBorder="1" applyAlignment="1">
      <alignment horizontal="distributed" vertical="center" justifyLastLine="1"/>
    </xf>
    <xf numFmtId="0" fontId="10" fillId="0" borderId="1" xfId="0" applyFont="1" applyFill="1" applyBorder="1" applyAlignment="1">
      <alignment horizontal="distributed" vertical="center"/>
    </xf>
    <xf numFmtId="0" fontId="11" fillId="0" borderId="1" xfId="0" applyFont="1" applyFill="1" applyBorder="1" applyAlignment="1"/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8" xfId="0" applyFont="1" applyFill="1" applyBorder="1" applyAlignment="1"/>
    <xf numFmtId="0" fontId="11" fillId="0" borderId="15" xfId="0" applyFont="1" applyFill="1" applyBorder="1" applyAlignment="1"/>
    <xf numFmtId="0" fontId="11" fillId="0" borderId="16" xfId="0" applyFont="1" applyFill="1" applyBorder="1" applyAlignment="1"/>
    <xf numFmtId="0" fontId="10" fillId="0" borderId="3" xfId="0" applyFont="1" applyFill="1" applyBorder="1" applyAlignment="1">
      <alignment horizontal="distributed" vertical="center" justifyLastLine="1"/>
    </xf>
    <xf numFmtId="0" fontId="11" fillId="0" borderId="4" xfId="0" applyFont="1" applyFill="1" applyBorder="1" applyAlignment="1">
      <alignment horizontal="distributed" vertical="center" justifyLastLine="1"/>
    </xf>
    <xf numFmtId="0" fontId="11" fillId="0" borderId="5" xfId="0" applyFont="1" applyFill="1" applyBorder="1" applyAlignment="1">
      <alignment horizontal="distributed" vertical="center" justifyLastLine="1"/>
    </xf>
    <xf numFmtId="0" fontId="10" fillId="0" borderId="6" xfId="0" applyFont="1" applyFill="1" applyBorder="1" applyAlignment="1">
      <alignment horizontal="distributed" vertical="center" wrapText="1" justifyLastLine="1"/>
    </xf>
    <xf numFmtId="0" fontId="10" fillId="0" borderId="13" xfId="0" applyFont="1" applyFill="1" applyBorder="1" applyAlignment="1">
      <alignment horizontal="distributed" vertical="center" justifyLastLine="1"/>
    </xf>
    <xf numFmtId="0" fontId="10" fillId="0" borderId="7" xfId="0" applyFont="1" applyFill="1" applyBorder="1" applyAlignment="1">
      <alignment horizontal="distributed" vertical="center" justifyLastLine="1"/>
    </xf>
    <xf numFmtId="0" fontId="10" fillId="0" borderId="1" xfId="0" applyFont="1" applyFill="1" applyBorder="1" applyAlignment="1">
      <alignment horizontal="distributed" vertical="center" justifyLastLine="1"/>
    </xf>
    <xf numFmtId="0" fontId="10" fillId="0" borderId="4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distributed" vertical="center" justifyLastLine="1"/>
    </xf>
    <xf numFmtId="0" fontId="10" fillId="0" borderId="11" xfId="0" applyFont="1" applyFill="1" applyBorder="1" applyAlignment="1">
      <alignment horizontal="distributed" vertical="center" justifyLastLine="1"/>
    </xf>
    <xf numFmtId="0" fontId="10" fillId="0" borderId="12" xfId="0" applyFont="1" applyFill="1" applyBorder="1" applyAlignment="1">
      <alignment horizontal="distributed" vertical="center" justifyLastLine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distributed" vertical="center" justifyLastLine="1"/>
    </xf>
    <xf numFmtId="0" fontId="10" fillId="0" borderId="5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distributed"/>
    </xf>
    <xf numFmtId="0" fontId="16" fillId="0" borderId="0" xfId="0" applyFont="1" applyFill="1" applyBorder="1" applyAlignment="1">
      <alignment horizontal="distributed"/>
    </xf>
    <xf numFmtId="0" fontId="11" fillId="0" borderId="0" xfId="0" applyFont="1" applyFill="1" applyAlignment="1">
      <alignment horizontal="distributed"/>
    </xf>
    <xf numFmtId="0" fontId="5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distributed" vertical="center" justifyLastLine="1"/>
    </xf>
    <xf numFmtId="0" fontId="11" fillId="0" borderId="2" xfId="0" applyFont="1" applyFill="1" applyBorder="1" applyAlignment="1">
      <alignment horizontal="distributed" vertical="center" justifyLastLine="1"/>
    </xf>
    <xf numFmtId="0" fontId="11" fillId="0" borderId="15" xfId="0" applyFont="1" applyFill="1" applyBorder="1" applyAlignment="1">
      <alignment horizontal="distributed" vertical="center" justifyLastLine="1"/>
    </xf>
    <xf numFmtId="0" fontId="11" fillId="0" borderId="16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10" fillId="0" borderId="0" xfId="0" applyFont="1" applyFill="1" applyBorder="1" applyAlignment="1" applyProtection="1">
      <alignment horizontal="distributed" vertical="center"/>
    </xf>
    <xf numFmtId="178" fontId="16" fillId="0" borderId="13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distributed" vertical="center"/>
    </xf>
    <xf numFmtId="0" fontId="3" fillId="0" borderId="0" xfId="0" quotePrefix="1" applyFont="1" applyFill="1" applyAlignment="1">
      <alignment horizontal="center"/>
    </xf>
    <xf numFmtId="0" fontId="8" fillId="0" borderId="4" xfId="0" applyFont="1" applyFill="1" applyBorder="1" applyAlignment="1">
      <alignment horizontal="distributed" vertical="center" justifyLastLine="1"/>
    </xf>
    <xf numFmtId="0" fontId="17" fillId="0" borderId="0" xfId="0" applyFont="1" applyFill="1" applyBorder="1" applyAlignment="1">
      <alignment horizontal="distributed" vertical="center" wrapText="1"/>
    </xf>
    <xf numFmtId="0" fontId="17" fillId="0" borderId="0" xfId="0" applyFont="1" applyFill="1" applyBorder="1" applyAlignment="1">
      <alignment horizontal="distributed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9525</xdr:rowOff>
    </xdr:from>
    <xdr:to>
      <xdr:col>2</xdr:col>
      <xdr:colOff>342900</xdr:colOff>
      <xdr:row>12</xdr:row>
      <xdr:rowOff>123825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542925" y="1990725"/>
          <a:ext cx="123825" cy="266700"/>
        </a:xfrm>
        <a:prstGeom prst="leftBrace">
          <a:avLst>
            <a:gd name="adj1" fmla="val 1784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11</xdr:row>
      <xdr:rowOff>85725</xdr:rowOff>
    </xdr:from>
    <xdr:to>
      <xdr:col>6</xdr:col>
      <xdr:colOff>190500</xdr:colOff>
      <xdr:row>12</xdr:row>
      <xdr:rowOff>180975</xdr:rowOff>
    </xdr:to>
    <xdr:sp macro="" textlink="">
      <xdr:nvSpPr>
        <xdr:cNvPr id="2" name="AutoShape 8"/>
        <xdr:cNvSpPr>
          <a:spLocks/>
        </xdr:cNvSpPr>
      </xdr:nvSpPr>
      <xdr:spPr bwMode="auto">
        <a:xfrm>
          <a:off x="1657350" y="2438400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14</xdr:row>
      <xdr:rowOff>76200</xdr:rowOff>
    </xdr:from>
    <xdr:to>
      <xdr:col>7</xdr:col>
      <xdr:colOff>0</xdr:colOff>
      <xdr:row>18</xdr:row>
      <xdr:rowOff>180975</xdr:rowOff>
    </xdr:to>
    <xdr:sp macro="" textlink="">
      <xdr:nvSpPr>
        <xdr:cNvPr id="3" name="AutoShape 10"/>
        <xdr:cNvSpPr>
          <a:spLocks/>
        </xdr:cNvSpPr>
      </xdr:nvSpPr>
      <xdr:spPr bwMode="auto">
        <a:xfrm>
          <a:off x="1657350" y="3200400"/>
          <a:ext cx="95250" cy="1133475"/>
        </a:xfrm>
        <a:prstGeom prst="leftBrace">
          <a:avLst>
            <a:gd name="adj1" fmla="val 9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21</xdr:row>
      <xdr:rowOff>85725</xdr:rowOff>
    </xdr:from>
    <xdr:to>
      <xdr:col>7</xdr:col>
      <xdr:colOff>0</xdr:colOff>
      <xdr:row>24</xdr:row>
      <xdr:rowOff>190500</xdr:rowOff>
    </xdr:to>
    <xdr:sp macro="" textlink="">
      <xdr:nvSpPr>
        <xdr:cNvPr id="4" name="AutoShape 11"/>
        <xdr:cNvSpPr>
          <a:spLocks/>
        </xdr:cNvSpPr>
      </xdr:nvSpPr>
      <xdr:spPr bwMode="auto">
        <a:xfrm>
          <a:off x="1657350" y="5010150"/>
          <a:ext cx="95250" cy="876300"/>
        </a:xfrm>
        <a:prstGeom prst="leftBrace">
          <a:avLst>
            <a:gd name="adj1" fmla="val 766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40</xdr:row>
      <xdr:rowOff>85725</xdr:rowOff>
    </xdr:from>
    <xdr:to>
      <xdr:col>7</xdr:col>
      <xdr:colOff>0</xdr:colOff>
      <xdr:row>41</xdr:row>
      <xdr:rowOff>180975</xdr:rowOff>
    </xdr:to>
    <xdr:sp macro="" textlink="">
      <xdr:nvSpPr>
        <xdr:cNvPr id="5" name="AutoShape 16"/>
        <xdr:cNvSpPr>
          <a:spLocks/>
        </xdr:cNvSpPr>
      </xdr:nvSpPr>
      <xdr:spPr bwMode="auto">
        <a:xfrm>
          <a:off x="1657350" y="9896475"/>
          <a:ext cx="95250" cy="352425"/>
        </a:xfrm>
        <a:prstGeom prst="leftBrace">
          <a:avLst>
            <a:gd name="adj1" fmla="val 308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76200</xdr:colOff>
      <xdr:row>31</xdr:row>
      <xdr:rowOff>85725</xdr:rowOff>
    </xdr:from>
    <xdr:to>
      <xdr:col>6</xdr:col>
      <xdr:colOff>133350</xdr:colOff>
      <xdr:row>34</xdr:row>
      <xdr:rowOff>190500</xdr:rowOff>
    </xdr:to>
    <xdr:sp macro="" textlink="">
      <xdr:nvSpPr>
        <xdr:cNvPr id="7" name="AutoShape 19"/>
        <xdr:cNvSpPr>
          <a:spLocks/>
        </xdr:cNvSpPr>
      </xdr:nvSpPr>
      <xdr:spPr bwMode="auto">
        <a:xfrm>
          <a:off x="1657350" y="7581900"/>
          <a:ext cx="57150" cy="876300"/>
        </a:xfrm>
        <a:prstGeom prst="leftBrace">
          <a:avLst>
            <a:gd name="adj1" fmla="val 10854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U31"/>
  <sheetViews>
    <sheetView showGridLines="0" tabSelected="1" zoomScaleNormal="100" zoomScaleSheetLayoutView="100" workbookViewId="0">
      <selection activeCell="I21" sqref="I21"/>
    </sheetView>
  </sheetViews>
  <sheetFormatPr defaultColWidth="8.875" defaultRowHeight="13.5" x14ac:dyDescent="0.15"/>
  <cols>
    <col min="1" max="1" width="1.625" style="6" customWidth="1"/>
    <col min="2" max="2" width="4.875" style="6" customWidth="1"/>
    <col min="3" max="3" width="3.375" style="6" customWidth="1"/>
    <col min="4" max="4" width="4.375" style="6" customWidth="1"/>
    <col min="5" max="5" width="6.875" style="6" customWidth="1"/>
    <col min="6" max="9" width="5.625" style="6" customWidth="1"/>
    <col min="10" max="11" width="6.875" style="6" customWidth="1"/>
    <col min="12" max="17" width="7.125" style="6" customWidth="1"/>
    <col min="18" max="18" width="9" style="6" bestFit="1" customWidth="1"/>
    <col min="19" max="19" width="9.75" style="6" bestFit="1" customWidth="1"/>
    <col min="20" max="21" width="9" style="6" bestFit="1" customWidth="1"/>
    <col min="22" max="23" width="11.75" style="6" bestFit="1" customWidth="1"/>
    <col min="24" max="25" width="10.75" style="6" bestFit="1" customWidth="1"/>
    <col min="26" max="47" width="8.875" style="6"/>
    <col min="48" max="16384" width="8.875" style="7"/>
  </cols>
  <sheetData>
    <row r="1" spans="1:47" s="2" customFormat="1" ht="22.5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2" customFormat="1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s="2" customFormat="1" ht="24" customHeight="1" x14ac:dyDescent="0.1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s="2" customFormat="1" ht="13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s="4" customFormat="1" ht="11.25" x14ac:dyDescent="0.15">
      <c r="A5" s="3"/>
      <c r="B5" s="3"/>
      <c r="C5" s="3"/>
      <c r="E5" s="3"/>
      <c r="F5" s="3"/>
      <c r="G5" s="3"/>
      <c r="H5" s="3"/>
      <c r="I5" s="3"/>
      <c r="J5" s="3"/>
      <c r="K5" s="3" t="s">
        <v>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s="4" customFormat="1" ht="11.25" x14ac:dyDescent="0.15">
      <c r="A6" s="3"/>
      <c r="B6" s="3"/>
      <c r="C6" s="3"/>
      <c r="E6" s="3"/>
      <c r="F6" s="3"/>
      <c r="G6" s="3"/>
      <c r="H6" s="3"/>
      <c r="I6" s="3"/>
      <c r="J6" s="3"/>
      <c r="K6" s="3" t="s">
        <v>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11.25" x14ac:dyDescent="0.15">
      <c r="A7" s="3"/>
      <c r="B7" s="3"/>
      <c r="C7" s="3"/>
      <c r="E7" s="3"/>
      <c r="F7" s="3"/>
      <c r="G7" s="3"/>
      <c r="H7" s="3"/>
      <c r="I7" s="3"/>
      <c r="J7" s="3"/>
      <c r="K7" s="3" t="s">
        <v>4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s="4" customFormat="1" ht="13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2.75" customHeight="1" thickBot="1" x14ac:dyDescent="0.2">
      <c r="A9" s="5" t="s">
        <v>5</v>
      </c>
      <c r="D9" s="5"/>
    </row>
    <row r="10" spans="1:47" ht="18" customHeight="1" x14ac:dyDescent="0.15">
      <c r="A10" s="129" t="s">
        <v>6</v>
      </c>
      <c r="B10" s="130"/>
      <c r="C10" s="130"/>
      <c r="D10" s="131"/>
      <c r="E10" s="136" t="s">
        <v>7</v>
      </c>
      <c r="F10" s="137"/>
      <c r="G10" s="137"/>
      <c r="H10" s="137"/>
      <c r="I10" s="137"/>
      <c r="J10" s="138"/>
      <c r="K10" s="139" t="s">
        <v>8</v>
      </c>
      <c r="L10" s="141" t="s">
        <v>9</v>
      </c>
      <c r="M10" s="142"/>
      <c r="N10" s="142"/>
      <c r="O10" s="136" t="s">
        <v>10</v>
      </c>
      <c r="P10" s="143"/>
      <c r="Q10" s="143"/>
      <c r="R10" s="141" t="s">
        <v>37</v>
      </c>
      <c r="S10" s="149"/>
      <c r="T10" s="136" t="s">
        <v>36</v>
      </c>
      <c r="U10" s="150"/>
      <c r="V10" s="136" t="s">
        <v>35</v>
      </c>
      <c r="W10" s="143"/>
      <c r="X10" s="143"/>
      <c r="Y10" s="143"/>
    </row>
    <row r="11" spans="1:47" ht="18" customHeight="1" x14ac:dyDescent="0.15">
      <c r="A11" s="132"/>
      <c r="B11" s="132"/>
      <c r="C11" s="132"/>
      <c r="D11" s="133"/>
      <c r="E11" s="123" t="s">
        <v>11</v>
      </c>
      <c r="F11" s="144" t="s">
        <v>12</v>
      </c>
      <c r="G11" s="145"/>
      <c r="H11" s="145"/>
      <c r="I11" s="146"/>
      <c r="J11" s="147" t="s">
        <v>13</v>
      </c>
      <c r="K11" s="140"/>
      <c r="L11" s="123" t="s">
        <v>14</v>
      </c>
      <c r="M11" s="123" t="s">
        <v>15</v>
      </c>
      <c r="N11" s="125" t="s">
        <v>16</v>
      </c>
      <c r="O11" s="123" t="s">
        <v>17</v>
      </c>
      <c r="P11" s="123" t="s">
        <v>18</v>
      </c>
      <c r="Q11" s="125" t="s">
        <v>19</v>
      </c>
      <c r="R11" s="45" t="s">
        <v>34</v>
      </c>
      <c r="S11" s="45" t="s">
        <v>33</v>
      </c>
      <c r="T11" s="123" t="s">
        <v>32</v>
      </c>
      <c r="U11" s="123" t="s">
        <v>31</v>
      </c>
      <c r="V11" s="123" t="s">
        <v>30</v>
      </c>
      <c r="W11" s="123" t="s">
        <v>12</v>
      </c>
      <c r="X11" s="123" t="s">
        <v>29</v>
      </c>
      <c r="Y11" s="44" t="s">
        <v>28</v>
      </c>
    </row>
    <row r="12" spans="1:47" ht="18" customHeight="1" x14ac:dyDescent="0.15">
      <c r="A12" s="134"/>
      <c r="B12" s="134"/>
      <c r="C12" s="134"/>
      <c r="D12" s="135"/>
      <c r="E12" s="124"/>
      <c r="F12" s="8" t="s">
        <v>17</v>
      </c>
      <c r="G12" s="9" t="s">
        <v>18</v>
      </c>
      <c r="H12" s="10" t="s">
        <v>19</v>
      </c>
      <c r="I12" s="8" t="s">
        <v>20</v>
      </c>
      <c r="J12" s="148"/>
      <c r="K12" s="124"/>
      <c r="L12" s="124"/>
      <c r="M12" s="124"/>
      <c r="N12" s="126"/>
      <c r="O12" s="127"/>
      <c r="P12" s="127"/>
      <c r="Q12" s="128"/>
      <c r="R12" s="43" t="s">
        <v>27</v>
      </c>
      <c r="S12" s="43" t="s">
        <v>26</v>
      </c>
      <c r="T12" s="127"/>
      <c r="U12" s="127"/>
      <c r="V12" s="127"/>
      <c r="W12" s="127"/>
      <c r="X12" s="127"/>
      <c r="Y12" s="42" t="s">
        <v>25</v>
      </c>
    </row>
    <row r="13" spans="1:47" ht="6" customHeight="1" x14ac:dyDescent="0.15">
      <c r="C13" s="11"/>
      <c r="D13" s="12"/>
      <c r="E13" s="13"/>
      <c r="F13" s="14"/>
      <c r="G13" s="14"/>
      <c r="H13" s="14"/>
      <c r="I13" s="14"/>
      <c r="J13" s="15"/>
      <c r="K13" s="14"/>
      <c r="L13" s="14"/>
      <c r="M13" s="14"/>
      <c r="N13" s="14"/>
      <c r="R13" s="14"/>
      <c r="S13" s="14"/>
      <c r="T13" s="14"/>
      <c r="U13" s="14"/>
      <c r="V13" s="14"/>
      <c r="W13" s="14"/>
      <c r="X13" s="14"/>
      <c r="Y13" s="14"/>
    </row>
    <row r="14" spans="1:47" ht="18" customHeight="1" x14ac:dyDescent="0.15">
      <c r="B14" s="16" t="s">
        <v>21</v>
      </c>
      <c r="C14" s="17">
        <v>29</v>
      </c>
      <c r="D14" s="18" t="s">
        <v>22</v>
      </c>
      <c r="E14" s="19">
        <v>280</v>
      </c>
      <c r="F14" s="20">
        <v>12</v>
      </c>
      <c r="G14" s="20">
        <v>6</v>
      </c>
      <c r="H14" s="20">
        <v>19</v>
      </c>
      <c r="I14" s="20">
        <v>112</v>
      </c>
      <c r="J14" s="20">
        <v>131</v>
      </c>
      <c r="K14" s="20">
        <v>20</v>
      </c>
      <c r="L14" s="20">
        <v>13</v>
      </c>
      <c r="M14" s="20">
        <v>4</v>
      </c>
      <c r="N14" s="20">
        <v>101</v>
      </c>
      <c r="O14" s="20">
        <v>15</v>
      </c>
      <c r="P14" s="20">
        <v>7</v>
      </c>
      <c r="Q14" s="20">
        <v>157</v>
      </c>
      <c r="R14" s="41">
        <v>55</v>
      </c>
      <c r="S14" s="41">
        <v>2050</v>
      </c>
      <c r="T14" s="41">
        <v>10</v>
      </c>
      <c r="U14" s="41">
        <v>38</v>
      </c>
      <c r="V14" s="41">
        <v>197855</v>
      </c>
      <c r="W14" s="41">
        <v>137669</v>
      </c>
      <c r="X14" s="41">
        <v>49554</v>
      </c>
      <c r="Y14" s="41">
        <v>10628</v>
      </c>
    </row>
    <row r="15" spans="1:47" s="22" customFormat="1" ht="18" customHeight="1" x14ac:dyDescent="0.15">
      <c r="A15" s="21"/>
      <c r="B15" s="21"/>
      <c r="C15" s="17">
        <v>30</v>
      </c>
      <c r="D15" s="18"/>
      <c r="E15" s="19">
        <v>254</v>
      </c>
      <c r="F15" s="20">
        <v>14</v>
      </c>
      <c r="G15" s="20">
        <v>5</v>
      </c>
      <c r="H15" s="20">
        <v>27</v>
      </c>
      <c r="I15" s="20">
        <v>116</v>
      </c>
      <c r="J15" s="20">
        <v>92</v>
      </c>
      <c r="K15" s="20">
        <v>17</v>
      </c>
      <c r="L15" s="20">
        <v>18</v>
      </c>
      <c r="M15" s="20">
        <v>3</v>
      </c>
      <c r="N15" s="20">
        <v>104</v>
      </c>
      <c r="O15" s="20">
        <v>17</v>
      </c>
      <c r="P15" s="20">
        <v>7</v>
      </c>
      <c r="Q15" s="20">
        <v>166</v>
      </c>
      <c r="R15" s="41">
        <v>0</v>
      </c>
      <c r="S15" s="41">
        <v>2982</v>
      </c>
      <c r="T15" s="41">
        <v>11</v>
      </c>
      <c r="U15" s="41">
        <v>64</v>
      </c>
      <c r="V15" s="41">
        <v>297459</v>
      </c>
      <c r="W15" s="41">
        <v>194654</v>
      </c>
      <c r="X15" s="41">
        <v>79027</v>
      </c>
      <c r="Y15" s="41">
        <v>23778</v>
      </c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</row>
    <row r="16" spans="1:47" s="22" customFormat="1" ht="18" customHeight="1" x14ac:dyDescent="0.15">
      <c r="A16" s="21"/>
      <c r="B16" s="16" t="s">
        <v>23</v>
      </c>
      <c r="C16" s="17" t="s">
        <v>24</v>
      </c>
      <c r="D16" s="18" t="s">
        <v>22</v>
      </c>
      <c r="E16" s="19">
        <v>249</v>
      </c>
      <c r="F16" s="20">
        <v>8</v>
      </c>
      <c r="G16" s="20">
        <v>8</v>
      </c>
      <c r="H16" s="20">
        <v>22</v>
      </c>
      <c r="I16" s="20">
        <v>116</v>
      </c>
      <c r="J16" s="20">
        <v>95</v>
      </c>
      <c r="K16" s="20">
        <v>17</v>
      </c>
      <c r="L16" s="20">
        <v>19</v>
      </c>
      <c r="M16" s="20">
        <v>3</v>
      </c>
      <c r="N16" s="20">
        <v>92</v>
      </c>
      <c r="O16" s="20">
        <v>10</v>
      </c>
      <c r="P16" s="20">
        <v>9</v>
      </c>
      <c r="Q16" s="20">
        <v>159</v>
      </c>
      <c r="R16" s="41">
        <v>0</v>
      </c>
      <c r="S16" s="41">
        <v>1622</v>
      </c>
      <c r="T16" s="41">
        <v>8</v>
      </c>
      <c r="U16" s="41">
        <v>39</v>
      </c>
      <c r="V16" s="41">
        <v>161481</v>
      </c>
      <c r="W16" s="41">
        <v>110170</v>
      </c>
      <c r="X16" s="41">
        <v>40548</v>
      </c>
      <c r="Y16" s="41">
        <v>10763</v>
      </c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</row>
    <row r="17" spans="1:47" s="22" customFormat="1" ht="18" customHeight="1" x14ac:dyDescent="0.15">
      <c r="A17" s="21"/>
      <c r="B17" s="23"/>
      <c r="C17" s="24">
        <v>2</v>
      </c>
      <c r="D17" s="25"/>
      <c r="E17" s="19">
        <v>251</v>
      </c>
      <c r="F17" s="20">
        <v>12</v>
      </c>
      <c r="G17" s="20">
        <v>6</v>
      </c>
      <c r="H17" s="20">
        <v>22</v>
      </c>
      <c r="I17" s="20">
        <v>128</v>
      </c>
      <c r="J17" s="20">
        <v>83</v>
      </c>
      <c r="K17" s="20">
        <v>21</v>
      </c>
      <c r="L17" s="20">
        <v>19</v>
      </c>
      <c r="M17" s="20">
        <v>3</v>
      </c>
      <c r="N17" s="20">
        <v>121</v>
      </c>
      <c r="O17" s="26">
        <v>20</v>
      </c>
      <c r="P17" s="20">
        <v>7</v>
      </c>
      <c r="Q17" s="27">
        <v>191</v>
      </c>
      <c r="R17" s="41">
        <v>0</v>
      </c>
      <c r="S17" s="41">
        <v>3094</v>
      </c>
      <c r="T17" s="41">
        <v>9</v>
      </c>
      <c r="U17" s="41">
        <v>39</v>
      </c>
      <c r="V17" s="41">
        <v>214122</v>
      </c>
      <c r="W17" s="41">
        <v>157437</v>
      </c>
      <c r="X17" s="41">
        <v>43512</v>
      </c>
      <c r="Y17" s="41">
        <v>13173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</row>
    <row r="18" spans="1:47" s="22" customFormat="1" ht="23.25" customHeight="1" x14ac:dyDescent="0.15">
      <c r="A18" s="21"/>
      <c r="B18" s="23"/>
      <c r="C18" s="28">
        <v>3</v>
      </c>
      <c r="D18" s="25"/>
      <c r="E18" s="29">
        <v>228</v>
      </c>
      <c r="F18" s="30">
        <v>18</v>
      </c>
      <c r="G18" s="30">
        <v>8</v>
      </c>
      <c r="H18" s="30">
        <v>16</v>
      </c>
      <c r="I18" s="30">
        <v>95</v>
      </c>
      <c r="J18" s="30">
        <v>91</v>
      </c>
      <c r="K18" s="30">
        <v>20</v>
      </c>
      <c r="L18" s="30">
        <v>21</v>
      </c>
      <c r="M18" s="30">
        <v>6</v>
      </c>
      <c r="N18" s="30">
        <v>94</v>
      </c>
      <c r="O18" s="30">
        <v>27</v>
      </c>
      <c r="P18" s="30">
        <v>8</v>
      </c>
      <c r="Q18" s="30">
        <v>133</v>
      </c>
      <c r="R18" s="40">
        <v>0</v>
      </c>
      <c r="S18" s="40">
        <v>3382</v>
      </c>
      <c r="T18" s="40">
        <v>2</v>
      </c>
      <c r="U18" s="40">
        <v>39</v>
      </c>
      <c r="V18" s="40">
        <v>252706</v>
      </c>
      <c r="W18" s="40">
        <v>176718</v>
      </c>
      <c r="X18" s="40">
        <v>60926</v>
      </c>
      <c r="Y18" s="40">
        <v>15062</v>
      </c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</row>
    <row r="19" spans="1:47" ht="6" customHeight="1" x14ac:dyDescent="0.15">
      <c r="A19" s="31"/>
      <c r="B19" s="31"/>
      <c r="C19" s="32"/>
      <c r="D19" s="33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1"/>
      <c r="P19" s="31"/>
      <c r="Q19" s="31"/>
      <c r="R19" s="35"/>
      <c r="S19" s="35"/>
      <c r="T19" s="35"/>
      <c r="U19" s="35"/>
      <c r="V19" s="35"/>
      <c r="W19" s="35"/>
      <c r="X19" s="35"/>
      <c r="Y19" s="35"/>
    </row>
    <row r="20" spans="1:47" ht="12" customHeight="1" x14ac:dyDescent="0.15">
      <c r="A20" s="46" t="s">
        <v>38</v>
      </c>
    </row>
    <row r="21" spans="1:47" ht="28.15" customHeight="1" x14ac:dyDescent="0.15"/>
    <row r="22" spans="1:47" ht="15.6" customHeight="1" x14ac:dyDescent="0.15">
      <c r="P22" s="36"/>
    </row>
    <row r="23" spans="1:47" ht="15.6" customHeight="1" x14ac:dyDescent="0.15">
      <c r="P23" s="36"/>
    </row>
    <row r="24" spans="1:47" ht="15.6" customHeight="1" x14ac:dyDescent="0.15">
      <c r="P24" s="36"/>
    </row>
    <row r="25" spans="1:47" ht="15.6" customHeight="1" x14ac:dyDescent="0.15">
      <c r="P25" s="36"/>
    </row>
    <row r="26" spans="1:47" ht="15.6" customHeight="1" x14ac:dyDescent="0.15">
      <c r="P26" s="36"/>
    </row>
    <row r="27" spans="1:47" ht="15.6" customHeight="1" x14ac:dyDescent="0.15">
      <c r="P27" s="36"/>
    </row>
    <row r="28" spans="1:47" ht="15.6" customHeight="1" x14ac:dyDescent="0.15">
      <c r="P28" s="36"/>
    </row>
    <row r="29" spans="1:47" ht="15.6" customHeight="1" x14ac:dyDescent="0.15">
      <c r="P29" s="36"/>
    </row>
    <row r="30" spans="1:47" ht="15.6" customHeight="1" x14ac:dyDescent="0.15">
      <c r="P30" s="36"/>
    </row>
    <row r="31" spans="1:47" s="22" customFormat="1" ht="15.6" customHeight="1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37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</row>
  </sheetData>
  <mergeCells count="24">
    <mergeCell ref="R10:S10"/>
    <mergeCell ref="T10:U10"/>
    <mergeCell ref="V10:Y10"/>
    <mergeCell ref="T11:T12"/>
    <mergeCell ref="U11:U12"/>
    <mergeCell ref="V11:V12"/>
    <mergeCell ref="W11:W12"/>
    <mergeCell ref="X11:X12"/>
    <mergeCell ref="A3:Y3"/>
    <mergeCell ref="A1:Y1"/>
    <mergeCell ref="L11:L12"/>
    <mergeCell ref="M11:M12"/>
    <mergeCell ref="N11:N12"/>
    <mergeCell ref="O11:O12"/>
    <mergeCell ref="P11:P12"/>
    <mergeCell ref="Q11:Q12"/>
    <mergeCell ref="A10:D12"/>
    <mergeCell ref="E10:J10"/>
    <mergeCell ref="K10:K12"/>
    <mergeCell ref="L10:N10"/>
    <mergeCell ref="O10:Q10"/>
    <mergeCell ref="E11:E12"/>
    <mergeCell ref="F11:I11"/>
    <mergeCell ref="J11:J12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7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2"/>
  <sheetViews>
    <sheetView showGridLines="0" zoomScaleNormal="100" workbookViewId="0">
      <selection activeCell="P27" sqref="P27"/>
    </sheetView>
  </sheetViews>
  <sheetFormatPr defaultColWidth="8.75" defaultRowHeight="19.899999999999999" customHeight="1" x14ac:dyDescent="0.15"/>
  <cols>
    <col min="1" max="1" width="1.625" style="6" customWidth="1"/>
    <col min="2" max="2" width="2.625" style="6" customWidth="1"/>
    <col min="3" max="3" width="5" style="6" customWidth="1"/>
    <col min="4" max="4" width="14.375" style="6" customWidth="1"/>
    <col min="5" max="5" width="1.625" style="6" customWidth="1"/>
    <col min="6" max="11" width="12.5" style="6" customWidth="1"/>
    <col min="12" max="47" width="8.75" style="6"/>
    <col min="48" max="16384" width="8.75" style="7"/>
  </cols>
  <sheetData>
    <row r="1" spans="1:47" s="2" customFormat="1" ht="22.5" customHeight="1" x14ac:dyDescent="0.2">
      <c r="A1" s="122" t="s">
        <v>130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s="2" customFormat="1" ht="11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39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s="2" customFormat="1" ht="13.5" x14ac:dyDescent="0.15">
      <c r="A3" s="121" t="s">
        <v>40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s="2" customFormat="1" ht="11.25" customHeight="1" x14ac:dyDescent="0.1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s="2" customFormat="1" ht="13.5" x14ac:dyDescent="0.15">
      <c r="A5" s="154" t="s">
        <v>41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1.25" customHeight="1" thickBot="1" x14ac:dyDescent="0.2"/>
    <row r="7" spans="1:47" s="48" customFormat="1" ht="18" customHeight="1" x14ac:dyDescent="0.15">
      <c r="A7" s="142" t="s">
        <v>42</v>
      </c>
      <c r="B7" s="142"/>
      <c r="C7" s="155"/>
      <c r="D7" s="155"/>
      <c r="E7" s="156"/>
      <c r="F7" s="136" t="s">
        <v>43</v>
      </c>
      <c r="G7" s="143"/>
      <c r="H7" s="143"/>
      <c r="I7" s="136" t="s">
        <v>44</v>
      </c>
      <c r="J7" s="143"/>
      <c r="K7" s="14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</row>
    <row r="8" spans="1:47" s="48" customFormat="1" ht="18" customHeight="1" x14ac:dyDescent="0.15">
      <c r="A8" s="157"/>
      <c r="B8" s="157"/>
      <c r="C8" s="157"/>
      <c r="D8" s="157"/>
      <c r="E8" s="158"/>
      <c r="F8" s="49" t="s">
        <v>45</v>
      </c>
      <c r="G8" s="10" t="s">
        <v>46</v>
      </c>
      <c r="H8" s="50" t="s">
        <v>47</v>
      </c>
      <c r="I8" s="49" t="s">
        <v>45</v>
      </c>
      <c r="J8" s="10" t="s">
        <v>46</v>
      </c>
      <c r="K8" s="50" t="s">
        <v>47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</row>
    <row r="9" spans="1:47" ht="6" customHeight="1" x14ac:dyDescent="0.15">
      <c r="C9" s="51"/>
      <c r="D9" s="51"/>
      <c r="E9" s="52"/>
      <c r="F9" s="53"/>
      <c r="G9" s="54"/>
      <c r="H9" s="54"/>
      <c r="I9" s="53"/>
      <c r="J9" s="54"/>
      <c r="K9" s="54"/>
    </row>
    <row r="10" spans="1:47" s="22" customFormat="1" ht="12" customHeight="1" x14ac:dyDescent="0.15">
      <c r="A10" s="21"/>
      <c r="B10" s="152" t="s">
        <v>11</v>
      </c>
      <c r="C10" s="153"/>
      <c r="D10" s="153"/>
      <c r="E10" s="55"/>
      <c r="F10" s="56">
        <v>168</v>
      </c>
      <c r="G10" s="57">
        <v>2345</v>
      </c>
      <c r="H10" s="57">
        <v>140231</v>
      </c>
      <c r="I10" s="56">
        <v>137</v>
      </c>
      <c r="J10" s="57">
        <v>3030</v>
      </c>
      <c r="K10" s="57">
        <v>184556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</row>
    <row r="11" spans="1:47" ht="18.75" customHeight="1" x14ac:dyDescent="0.15">
      <c r="C11" s="151" t="s">
        <v>48</v>
      </c>
      <c r="D11" s="153"/>
      <c r="E11" s="55"/>
      <c r="F11" s="56"/>
      <c r="G11" s="57"/>
      <c r="H11" s="57"/>
      <c r="I11" s="56"/>
      <c r="J11" s="57"/>
      <c r="K11" s="57"/>
    </row>
    <row r="12" spans="1:47" ht="12" customHeight="1" x14ac:dyDescent="0.15">
      <c r="C12" s="58"/>
      <c r="D12" s="59" t="s">
        <v>49</v>
      </c>
      <c r="E12" s="60"/>
      <c r="F12" s="61">
        <v>47</v>
      </c>
      <c r="G12" s="62">
        <v>1734</v>
      </c>
      <c r="H12" s="62">
        <v>91126</v>
      </c>
      <c r="I12" s="61">
        <v>40</v>
      </c>
      <c r="J12" s="62">
        <v>1138</v>
      </c>
      <c r="K12" s="62">
        <v>62643</v>
      </c>
      <c r="L12" s="6" t="s">
        <v>50</v>
      </c>
    </row>
    <row r="13" spans="1:47" ht="12" customHeight="1" x14ac:dyDescent="0.15">
      <c r="C13" s="63"/>
      <c r="D13" s="59" t="s">
        <v>51</v>
      </c>
      <c r="E13" s="60"/>
      <c r="F13" s="61">
        <v>51</v>
      </c>
      <c r="G13" s="62">
        <v>263</v>
      </c>
      <c r="H13" s="62">
        <v>34196</v>
      </c>
      <c r="I13" s="61">
        <v>40</v>
      </c>
      <c r="J13" s="62">
        <v>239</v>
      </c>
      <c r="K13" s="62">
        <v>33999</v>
      </c>
    </row>
    <row r="14" spans="1:47" ht="12" customHeight="1" x14ac:dyDescent="0.15">
      <c r="C14" s="151" t="s">
        <v>52</v>
      </c>
      <c r="D14" s="151"/>
      <c r="E14" s="60"/>
      <c r="F14" s="61">
        <v>0</v>
      </c>
      <c r="G14" s="62">
        <v>0</v>
      </c>
      <c r="H14" s="62">
        <v>0</v>
      </c>
      <c r="I14" s="61">
        <v>1</v>
      </c>
      <c r="J14" s="62">
        <v>0</v>
      </c>
      <c r="K14" s="62">
        <v>0</v>
      </c>
    </row>
    <row r="15" spans="1:47" ht="15" customHeight="1" x14ac:dyDescent="0.15">
      <c r="C15" s="151" t="s">
        <v>53</v>
      </c>
      <c r="D15" s="151"/>
      <c r="E15" s="52"/>
      <c r="F15" s="61">
        <v>1</v>
      </c>
      <c r="G15" s="62">
        <v>0</v>
      </c>
      <c r="H15" s="62">
        <v>4</v>
      </c>
      <c r="I15" s="61">
        <v>0</v>
      </c>
      <c r="J15" s="62">
        <v>0</v>
      </c>
      <c r="K15" s="62">
        <v>0</v>
      </c>
    </row>
    <row r="16" spans="1:47" ht="13.5" customHeight="1" x14ac:dyDescent="0.15">
      <c r="C16" s="151" t="s">
        <v>54</v>
      </c>
      <c r="D16" s="151"/>
      <c r="E16" s="52"/>
      <c r="F16" s="61">
        <v>3</v>
      </c>
      <c r="G16" s="62">
        <v>3</v>
      </c>
      <c r="H16" s="62">
        <v>131</v>
      </c>
      <c r="I16" s="61">
        <v>5</v>
      </c>
      <c r="J16" s="62">
        <v>86</v>
      </c>
      <c r="K16" s="62">
        <v>34261</v>
      </c>
    </row>
    <row r="17" spans="1:11" ht="13.5" customHeight="1" x14ac:dyDescent="0.15">
      <c r="C17" s="151" t="s">
        <v>55</v>
      </c>
      <c r="D17" s="151"/>
      <c r="E17" s="52"/>
      <c r="F17" s="61">
        <v>3</v>
      </c>
      <c r="G17" s="62">
        <v>0</v>
      </c>
      <c r="H17" s="62">
        <v>9</v>
      </c>
      <c r="I17" s="61">
        <v>0</v>
      </c>
      <c r="J17" s="62">
        <v>0</v>
      </c>
      <c r="K17" s="62">
        <v>0</v>
      </c>
    </row>
    <row r="18" spans="1:11" ht="13.5" customHeight="1" x14ac:dyDescent="0.15">
      <c r="C18" s="151" t="s">
        <v>56</v>
      </c>
      <c r="D18" s="151"/>
      <c r="E18" s="52"/>
      <c r="F18" s="61">
        <v>0</v>
      </c>
      <c r="G18" s="62">
        <v>0</v>
      </c>
      <c r="H18" s="62">
        <v>0</v>
      </c>
      <c r="I18" s="61">
        <v>2</v>
      </c>
      <c r="J18" s="62">
        <v>0</v>
      </c>
      <c r="K18" s="62">
        <v>2</v>
      </c>
    </row>
    <row r="19" spans="1:11" ht="13.5" customHeight="1" x14ac:dyDescent="0.15">
      <c r="C19" s="151" t="s">
        <v>57</v>
      </c>
      <c r="D19" s="151"/>
      <c r="E19" s="52"/>
      <c r="F19" s="61">
        <v>1</v>
      </c>
      <c r="G19" s="62">
        <v>0</v>
      </c>
      <c r="H19" s="62">
        <v>7</v>
      </c>
      <c r="I19" s="61">
        <v>1</v>
      </c>
      <c r="J19" s="62">
        <v>0</v>
      </c>
      <c r="K19" s="62">
        <v>90</v>
      </c>
    </row>
    <row r="20" spans="1:11" ht="13.5" customHeight="1" x14ac:dyDescent="0.15">
      <c r="C20" s="151" t="s">
        <v>58</v>
      </c>
      <c r="D20" s="151"/>
      <c r="E20" s="52"/>
      <c r="F20" s="61">
        <v>0</v>
      </c>
      <c r="G20" s="62">
        <v>0</v>
      </c>
      <c r="H20" s="62">
        <v>0</v>
      </c>
      <c r="I20" s="61">
        <v>1</v>
      </c>
      <c r="J20" s="62">
        <v>21</v>
      </c>
      <c r="K20" s="62">
        <v>6000</v>
      </c>
    </row>
    <row r="21" spans="1:11" ht="13.5" customHeight="1" x14ac:dyDescent="0.15">
      <c r="C21" s="151" t="s">
        <v>59</v>
      </c>
      <c r="D21" s="151"/>
      <c r="E21" s="52"/>
      <c r="F21" s="61">
        <v>5</v>
      </c>
      <c r="G21" s="62">
        <v>29</v>
      </c>
      <c r="H21" s="62">
        <v>976</v>
      </c>
      <c r="I21" s="61">
        <v>1</v>
      </c>
      <c r="J21" s="62">
        <v>0</v>
      </c>
      <c r="K21" s="62">
        <v>14</v>
      </c>
    </row>
    <row r="22" spans="1:11" ht="13.5" customHeight="1" x14ac:dyDescent="0.15">
      <c r="C22" s="151" t="s">
        <v>60</v>
      </c>
      <c r="D22" s="151"/>
      <c r="E22" s="52"/>
      <c r="F22" s="61">
        <v>0</v>
      </c>
      <c r="G22" s="62">
        <v>0</v>
      </c>
      <c r="H22" s="62">
        <v>0</v>
      </c>
      <c r="I22" s="61">
        <v>1</v>
      </c>
      <c r="J22" s="62">
        <v>0</v>
      </c>
      <c r="K22" s="62">
        <v>0</v>
      </c>
    </row>
    <row r="23" spans="1:11" ht="13.5" customHeight="1" x14ac:dyDescent="0.15">
      <c r="C23" s="151" t="s">
        <v>61</v>
      </c>
      <c r="D23" s="151"/>
      <c r="E23" s="52"/>
      <c r="F23" s="61">
        <v>1</v>
      </c>
      <c r="G23" s="62">
        <v>0</v>
      </c>
      <c r="H23" s="62">
        <v>9</v>
      </c>
      <c r="I23" s="61">
        <v>0</v>
      </c>
      <c r="J23" s="62">
        <v>0</v>
      </c>
      <c r="K23" s="62">
        <v>0</v>
      </c>
    </row>
    <row r="24" spans="1:11" ht="13.5" customHeight="1" x14ac:dyDescent="0.15">
      <c r="C24" s="151" t="s">
        <v>62</v>
      </c>
      <c r="D24" s="151"/>
      <c r="E24" s="52"/>
      <c r="F24" s="61">
        <v>7</v>
      </c>
      <c r="G24" s="62">
        <v>16</v>
      </c>
      <c r="H24" s="62">
        <v>2875</v>
      </c>
      <c r="I24" s="61">
        <v>5</v>
      </c>
      <c r="J24" s="62">
        <v>464</v>
      </c>
      <c r="K24" s="62">
        <v>1930</v>
      </c>
    </row>
    <row r="25" spans="1:11" ht="13.5" customHeight="1" x14ac:dyDescent="0.15">
      <c r="C25" s="151" t="s">
        <v>63</v>
      </c>
      <c r="D25" s="151"/>
      <c r="E25" s="52"/>
      <c r="F25" s="61">
        <v>1</v>
      </c>
      <c r="G25" s="62">
        <v>0</v>
      </c>
      <c r="H25" s="62">
        <v>120</v>
      </c>
      <c r="I25" s="61">
        <v>1</v>
      </c>
      <c r="J25" s="62">
        <v>36</v>
      </c>
      <c r="K25" s="62">
        <v>10820</v>
      </c>
    </row>
    <row r="26" spans="1:11" ht="13.5" customHeight="1" x14ac:dyDescent="0.15">
      <c r="C26" s="151" t="s">
        <v>64</v>
      </c>
      <c r="D26" s="151"/>
      <c r="E26" s="52"/>
      <c r="F26" s="61">
        <v>5</v>
      </c>
      <c r="G26" s="62">
        <v>149</v>
      </c>
      <c r="H26" s="62">
        <v>4542</v>
      </c>
      <c r="I26" s="61">
        <v>9</v>
      </c>
      <c r="J26" s="62">
        <v>553</v>
      </c>
      <c r="K26" s="62">
        <v>4474</v>
      </c>
    </row>
    <row r="27" spans="1:11" ht="13.5" customHeight="1" x14ac:dyDescent="0.15">
      <c r="C27" s="151" t="s">
        <v>65</v>
      </c>
      <c r="D27" s="151"/>
      <c r="E27" s="52"/>
      <c r="F27" s="61">
        <v>5</v>
      </c>
      <c r="G27" s="62">
        <v>5</v>
      </c>
      <c r="H27" s="62">
        <v>252</v>
      </c>
      <c r="I27" s="61">
        <v>1</v>
      </c>
      <c r="J27" s="62">
        <v>299</v>
      </c>
      <c r="K27" s="62">
        <v>24400</v>
      </c>
    </row>
    <row r="28" spans="1:11" ht="13.5" customHeight="1" x14ac:dyDescent="0.15">
      <c r="C28" s="151" t="s">
        <v>66</v>
      </c>
      <c r="D28" s="151"/>
      <c r="E28" s="52"/>
      <c r="F28" s="61">
        <v>2</v>
      </c>
      <c r="G28" s="62">
        <v>0</v>
      </c>
      <c r="H28" s="62">
        <v>3</v>
      </c>
      <c r="I28" s="61">
        <v>5</v>
      </c>
      <c r="J28" s="62">
        <v>0</v>
      </c>
      <c r="K28" s="62">
        <v>304</v>
      </c>
    </row>
    <row r="29" spans="1:11" ht="13.5" customHeight="1" x14ac:dyDescent="0.15">
      <c r="C29" s="151" t="s">
        <v>67</v>
      </c>
      <c r="D29" s="151"/>
      <c r="E29" s="52"/>
      <c r="F29" s="61">
        <v>32</v>
      </c>
      <c r="G29" s="62">
        <v>127</v>
      </c>
      <c r="H29" s="62">
        <v>5875</v>
      </c>
      <c r="I29" s="61">
        <v>21</v>
      </c>
      <c r="J29" s="62">
        <v>160</v>
      </c>
      <c r="K29" s="62">
        <v>5609</v>
      </c>
    </row>
    <row r="30" spans="1:11" ht="13.5" customHeight="1" x14ac:dyDescent="0.15">
      <c r="C30" s="151" t="s">
        <v>68</v>
      </c>
      <c r="D30" s="151"/>
      <c r="E30" s="52"/>
      <c r="F30" s="61">
        <v>4</v>
      </c>
      <c r="G30" s="62">
        <v>19</v>
      </c>
      <c r="H30" s="62">
        <v>106</v>
      </c>
      <c r="I30" s="61">
        <v>3</v>
      </c>
      <c r="J30" s="62">
        <v>34</v>
      </c>
      <c r="K30" s="62">
        <v>10</v>
      </c>
    </row>
    <row r="31" spans="1:11" ht="6" customHeight="1" x14ac:dyDescent="0.15">
      <c r="A31" s="31"/>
      <c r="B31" s="31"/>
      <c r="C31" s="32"/>
      <c r="D31" s="32"/>
      <c r="E31" s="33"/>
      <c r="F31" s="64"/>
      <c r="G31" s="65"/>
      <c r="H31" s="65"/>
      <c r="I31" s="64"/>
      <c r="J31" s="65"/>
      <c r="K31" s="65"/>
    </row>
    <row r="32" spans="1:11" ht="13.5" customHeight="1" x14ac:dyDescent="0.15">
      <c r="A32" s="46" t="s">
        <v>38</v>
      </c>
      <c r="B32" s="66"/>
    </row>
  </sheetData>
  <mergeCells count="25">
    <mergeCell ref="A1:K1"/>
    <mergeCell ref="A3:K3"/>
    <mergeCell ref="A5:K5"/>
    <mergeCell ref="A7:E8"/>
    <mergeCell ref="F7:H7"/>
    <mergeCell ref="I7:K7"/>
    <mergeCell ref="C23:D23"/>
    <mergeCell ref="B10:D10"/>
    <mergeCell ref="C11:D11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30:D30"/>
    <mergeCell ref="C24:D24"/>
    <mergeCell ref="C25:D25"/>
    <mergeCell ref="C26:D26"/>
    <mergeCell ref="C27:D27"/>
    <mergeCell ref="C28:D28"/>
    <mergeCell ref="C29:D29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4"/>
  <sheetViews>
    <sheetView showGridLines="0" zoomScaleNormal="100" zoomScaleSheetLayoutView="100" workbookViewId="0">
      <selection activeCell="Y11" sqref="Y11"/>
    </sheetView>
  </sheetViews>
  <sheetFormatPr defaultColWidth="8.75" defaultRowHeight="13.5" x14ac:dyDescent="0.15"/>
  <cols>
    <col min="1" max="1" width="1.25" style="6" customWidth="1"/>
    <col min="2" max="2" width="4.375" style="6" customWidth="1"/>
    <col min="3" max="4" width="4.125" style="6" customWidth="1"/>
    <col min="5" max="5" width="1.25" style="6" customWidth="1"/>
    <col min="6" max="6" width="6.5" style="6" bestFit="1" customWidth="1"/>
    <col min="7" max="7" width="2.25" style="6" customWidth="1"/>
    <col min="8" max="8" width="14.75" style="6" customWidth="1"/>
    <col min="9" max="9" width="1.25" style="6" customWidth="1"/>
    <col min="10" max="22" width="6.375" style="6" customWidth="1"/>
    <col min="23" max="23" width="5.625" style="6" customWidth="1"/>
    <col min="24" max="47" width="8.75" style="6"/>
    <col min="48" max="16384" width="8.75" style="7"/>
  </cols>
  <sheetData>
    <row r="1" spans="1:47" ht="6" customHeight="1" x14ac:dyDescent="0.15"/>
    <row r="2" spans="1:47" s="2" customFormat="1" ht="22.5" customHeight="1" x14ac:dyDescent="0.2">
      <c r="A2" s="122" t="s">
        <v>69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s="2" customForma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s="2" customFormat="1" x14ac:dyDescent="0.15">
      <c r="A4" s="121" t="s">
        <v>70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s="2" customFormat="1" x14ac:dyDescent="0.15">
      <c r="A5" s="38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3.5" customHeight="1" thickBot="1" x14ac:dyDescent="0.2">
      <c r="A6" s="5" t="s">
        <v>71</v>
      </c>
      <c r="D6" s="5"/>
      <c r="E6" s="5"/>
      <c r="K6" s="68"/>
    </row>
    <row r="7" spans="1:47" s="48" customFormat="1" ht="21" customHeight="1" x14ac:dyDescent="0.15">
      <c r="A7" s="69"/>
      <c r="B7" s="143" t="s">
        <v>72</v>
      </c>
      <c r="C7" s="137"/>
      <c r="D7" s="137"/>
      <c r="E7" s="70"/>
      <c r="F7" s="71" t="s">
        <v>11</v>
      </c>
      <c r="G7" s="136" t="s">
        <v>73</v>
      </c>
      <c r="H7" s="165"/>
      <c r="I7" s="72"/>
      <c r="J7" s="71" t="s">
        <v>74</v>
      </c>
      <c r="K7" s="71" t="s">
        <v>75</v>
      </c>
      <c r="L7" s="71" t="s">
        <v>76</v>
      </c>
      <c r="M7" s="71" t="s">
        <v>77</v>
      </c>
      <c r="N7" s="71" t="s">
        <v>78</v>
      </c>
      <c r="O7" s="71" t="s">
        <v>79</v>
      </c>
      <c r="P7" s="71" t="s">
        <v>80</v>
      </c>
      <c r="Q7" s="71" t="s">
        <v>81</v>
      </c>
      <c r="R7" s="71" t="s">
        <v>82</v>
      </c>
      <c r="S7" s="71" t="s">
        <v>83</v>
      </c>
      <c r="T7" s="71" t="s">
        <v>84</v>
      </c>
      <c r="U7" s="71" t="s">
        <v>85</v>
      </c>
      <c r="V7" s="39" t="s">
        <v>86</v>
      </c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</row>
    <row r="8" spans="1:47" ht="6" customHeight="1" x14ac:dyDescent="0.15">
      <c r="C8" s="73"/>
      <c r="D8" s="73"/>
      <c r="E8" s="74"/>
      <c r="F8" s="75"/>
      <c r="G8" s="76"/>
      <c r="H8" s="73"/>
      <c r="I8" s="73"/>
      <c r="J8" s="77"/>
      <c r="K8" s="78"/>
      <c r="L8" s="78"/>
      <c r="M8" s="78"/>
      <c r="N8" s="78"/>
      <c r="O8" s="78"/>
      <c r="P8" s="78"/>
      <c r="Q8" s="78"/>
      <c r="R8" s="78"/>
      <c r="S8" s="78"/>
      <c r="T8" s="79"/>
      <c r="U8" s="79"/>
      <c r="V8" s="79"/>
    </row>
    <row r="9" spans="1:47" s="89" customFormat="1" ht="20.25" customHeight="1" x14ac:dyDescent="0.15">
      <c r="A9" s="80"/>
      <c r="B9" s="159" t="s">
        <v>87</v>
      </c>
      <c r="C9" s="163"/>
      <c r="D9" s="81" t="s">
        <v>88</v>
      </c>
      <c r="E9" s="82"/>
      <c r="F9" s="83">
        <v>251</v>
      </c>
      <c r="G9" s="84"/>
      <c r="H9" s="85"/>
      <c r="I9" s="85"/>
      <c r="J9" s="86">
        <v>251</v>
      </c>
      <c r="K9" s="87">
        <v>31</v>
      </c>
      <c r="L9" s="87">
        <v>24</v>
      </c>
      <c r="M9" s="87">
        <v>19</v>
      </c>
      <c r="N9" s="87">
        <v>26</v>
      </c>
      <c r="O9" s="87">
        <v>15</v>
      </c>
      <c r="P9" s="87">
        <v>14</v>
      </c>
      <c r="Q9" s="87">
        <v>11</v>
      </c>
      <c r="R9" s="87">
        <v>17</v>
      </c>
      <c r="S9" s="87">
        <v>24</v>
      </c>
      <c r="T9" s="87">
        <v>18</v>
      </c>
      <c r="U9" s="87">
        <v>25</v>
      </c>
      <c r="V9" s="87">
        <v>27</v>
      </c>
      <c r="W9" s="88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</row>
    <row r="10" spans="1:47" s="89" customFormat="1" ht="30" customHeight="1" x14ac:dyDescent="0.15">
      <c r="A10" s="80"/>
      <c r="B10" s="166">
        <v>3</v>
      </c>
      <c r="C10" s="167"/>
      <c r="D10" s="167"/>
      <c r="E10" s="90"/>
      <c r="F10" s="91">
        <v>228</v>
      </c>
      <c r="G10" s="92"/>
      <c r="H10" s="93"/>
      <c r="I10" s="93"/>
      <c r="J10" s="94">
        <v>228</v>
      </c>
      <c r="K10" s="95">
        <v>23</v>
      </c>
      <c r="L10" s="95">
        <v>28</v>
      </c>
      <c r="M10" s="95">
        <v>39</v>
      </c>
      <c r="N10" s="95">
        <v>25</v>
      </c>
      <c r="O10" s="95">
        <v>15</v>
      </c>
      <c r="P10" s="95">
        <v>21</v>
      </c>
      <c r="Q10" s="95">
        <v>6</v>
      </c>
      <c r="R10" s="95">
        <v>20</v>
      </c>
      <c r="S10" s="95">
        <v>15</v>
      </c>
      <c r="T10" s="95">
        <v>16</v>
      </c>
      <c r="U10" s="95">
        <v>11</v>
      </c>
      <c r="V10" s="95">
        <v>9</v>
      </c>
      <c r="W10" s="88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</row>
    <row r="11" spans="1:47" s="22" customFormat="1" ht="16.5" customHeight="1" x14ac:dyDescent="0.15">
      <c r="A11" s="21"/>
      <c r="B11" s="96"/>
      <c r="C11" s="97"/>
      <c r="D11" s="98"/>
      <c r="E11" s="99"/>
      <c r="F11" s="91"/>
      <c r="G11" s="100"/>
      <c r="H11" s="101"/>
      <c r="I11" s="101"/>
      <c r="J11" s="94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102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</row>
    <row r="12" spans="1:47" ht="20.25" customHeight="1" x14ac:dyDescent="0.15">
      <c r="B12" s="159" t="s">
        <v>89</v>
      </c>
      <c r="C12" s="159"/>
      <c r="D12" s="159"/>
      <c r="E12" s="103"/>
      <c r="F12" s="162">
        <v>30</v>
      </c>
      <c r="G12" s="104"/>
      <c r="H12" s="105" t="s">
        <v>90</v>
      </c>
      <c r="I12" s="105"/>
      <c r="J12" s="86">
        <v>30</v>
      </c>
      <c r="K12" s="87">
        <v>3</v>
      </c>
      <c r="L12" s="87">
        <v>3</v>
      </c>
      <c r="M12" s="87">
        <v>7</v>
      </c>
      <c r="N12" s="87">
        <v>1</v>
      </c>
      <c r="O12" s="87">
        <v>2</v>
      </c>
      <c r="P12" s="87">
        <v>3</v>
      </c>
      <c r="Q12" s="87">
        <v>0</v>
      </c>
      <c r="R12" s="87">
        <v>2</v>
      </c>
      <c r="S12" s="87">
        <v>2</v>
      </c>
      <c r="T12" s="87">
        <v>3</v>
      </c>
      <c r="U12" s="87">
        <v>2</v>
      </c>
      <c r="V12" s="87">
        <v>2</v>
      </c>
    </row>
    <row r="13" spans="1:47" ht="20.25" customHeight="1" x14ac:dyDescent="0.15">
      <c r="B13" s="163"/>
      <c r="C13" s="163"/>
      <c r="D13" s="163"/>
      <c r="E13" s="103"/>
      <c r="F13" s="162"/>
      <c r="G13" s="106"/>
      <c r="H13" s="107" t="s">
        <v>91</v>
      </c>
      <c r="I13" s="105"/>
      <c r="J13" s="108">
        <v>1</v>
      </c>
      <c r="K13" s="109">
        <v>0</v>
      </c>
      <c r="L13" s="109">
        <v>0</v>
      </c>
      <c r="M13" s="109">
        <v>0</v>
      </c>
      <c r="N13" s="109">
        <v>0</v>
      </c>
      <c r="O13" s="109">
        <v>1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</row>
    <row r="14" spans="1:47" ht="20.25" customHeight="1" x14ac:dyDescent="0.15">
      <c r="B14" s="159" t="s">
        <v>92</v>
      </c>
      <c r="C14" s="163"/>
      <c r="D14" s="163"/>
      <c r="E14" s="103"/>
      <c r="F14" s="110">
        <v>17</v>
      </c>
      <c r="G14" s="104"/>
      <c r="H14" s="105"/>
      <c r="I14" s="105"/>
      <c r="J14" s="86">
        <v>17</v>
      </c>
      <c r="K14" s="87">
        <v>0</v>
      </c>
      <c r="L14" s="87">
        <v>2</v>
      </c>
      <c r="M14" s="87">
        <v>1</v>
      </c>
      <c r="N14" s="87">
        <v>2</v>
      </c>
      <c r="O14" s="87">
        <v>2</v>
      </c>
      <c r="P14" s="87">
        <v>3</v>
      </c>
      <c r="Q14" s="87">
        <v>1</v>
      </c>
      <c r="R14" s="87">
        <v>1</v>
      </c>
      <c r="S14" s="87">
        <v>3</v>
      </c>
      <c r="T14" s="87">
        <v>2</v>
      </c>
      <c r="U14" s="87">
        <v>0</v>
      </c>
      <c r="V14" s="87">
        <v>0</v>
      </c>
    </row>
    <row r="15" spans="1:47" ht="20.25" customHeight="1" x14ac:dyDescent="0.15">
      <c r="B15" s="105"/>
      <c r="C15" s="111"/>
      <c r="D15" s="111"/>
      <c r="E15" s="103"/>
      <c r="F15" s="110"/>
      <c r="G15" s="104"/>
      <c r="H15" s="105" t="s">
        <v>93</v>
      </c>
      <c r="I15" s="105"/>
      <c r="J15" s="86">
        <v>12</v>
      </c>
      <c r="K15" s="87">
        <v>0</v>
      </c>
      <c r="L15" s="87">
        <v>2</v>
      </c>
      <c r="M15" s="87">
        <v>5</v>
      </c>
      <c r="N15" s="87">
        <v>1</v>
      </c>
      <c r="O15" s="87">
        <v>1</v>
      </c>
      <c r="P15" s="87">
        <v>1</v>
      </c>
      <c r="Q15" s="87">
        <v>0</v>
      </c>
      <c r="R15" s="87">
        <v>1</v>
      </c>
      <c r="S15" s="87">
        <v>1</v>
      </c>
      <c r="T15" s="87">
        <v>0</v>
      </c>
      <c r="U15" s="87">
        <v>0</v>
      </c>
      <c r="V15" s="87">
        <v>0</v>
      </c>
    </row>
    <row r="16" spans="1:47" ht="20.25" customHeight="1" x14ac:dyDescent="0.15">
      <c r="B16" s="112"/>
      <c r="C16" s="113"/>
      <c r="D16" s="113"/>
      <c r="E16" s="103"/>
      <c r="F16" s="110"/>
      <c r="G16" s="114"/>
      <c r="H16" s="105" t="s">
        <v>94</v>
      </c>
      <c r="I16" s="105"/>
      <c r="J16" s="86">
        <v>4</v>
      </c>
      <c r="K16" s="87">
        <v>0</v>
      </c>
      <c r="L16" s="87">
        <v>0</v>
      </c>
      <c r="M16" s="87">
        <v>2</v>
      </c>
      <c r="N16" s="87">
        <v>0</v>
      </c>
      <c r="O16" s="87">
        <v>0</v>
      </c>
      <c r="P16" s="87">
        <v>1</v>
      </c>
      <c r="Q16" s="87">
        <v>0</v>
      </c>
      <c r="R16" s="87">
        <v>0</v>
      </c>
      <c r="S16" s="87">
        <v>0</v>
      </c>
      <c r="T16" s="87">
        <v>1</v>
      </c>
      <c r="U16" s="87">
        <v>0</v>
      </c>
      <c r="V16" s="87">
        <v>0</v>
      </c>
    </row>
    <row r="17" spans="2:23" ht="20.25" customHeight="1" x14ac:dyDescent="0.15">
      <c r="B17" s="160" t="s">
        <v>95</v>
      </c>
      <c r="C17" s="160"/>
      <c r="D17" s="160"/>
      <c r="E17" s="103"/>
      <c r="F17" s="110">
        <v>25</v>
      </c>
      <c r="G17" s="114"/>
      <c r="H17" s="105" t="s">
        <v>96</v>
      </c>
      <c r="I17" s="105"/>
      <c r="J17" s="86">
        <v>7</v>
      </c>
      <c r="K17" s="87">
        <v>0</v>
      </c>
      <c r="L17" s="87">
        <v>0</v>
      </c>
      <c r="M17" s="87">
        <v>1</v>
      </c>
      <c r="N17" s="87">
        <v>1</v>
      </c>
      <c r="O17" s="87">
        <v>1</v>
      </c>
      <c r="P17" s="87">
        <v>1</v>
      </c>
      <c r="Q17" s="87">
        <v>0</v>
      </c>
      <c r="R17" s="87">
        <v>1</v>
      </c>
      <c r="S17" s="87">
        <v>0</v>
      </c>
      <c r="T17" s="87">
        <v>1</v>
      </c>
      <c r="U17" s="87">
        <v>1</v>
      </c>
      <c r="V17" s="87">
        <v>0</v>
      </c>
    </row>
    <row r="18" spans="2:23" ht="20.25" customHeight="1" x14ac:dyDescent="0.15">
      <c r="B18" s="113"/>
      <c r="C18" s="113"/>
      <c r="D18" s="113"/>
      <c r="E18" s="103"/>
      <c r="F18" s="115"/>
      <c r="G18" s="114"/>
      <c r="H18" s="105" t="s">
        <v>97</v>
      </c>
      <c r="I18" s="105"/>
      <c r="J18" s="86">
        <v>1</v>
      </c>
      <c r="K18" s="87">
        <v>0</v>
      </c>
      <c r="L18" s="87">
        <v>0</v>
      </c>
      <c r="M18" s="87">
        <v>0</v>
      </c>
      <c r="N18" s="87">
        <v>1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0</v>
      </c>
    </row>
    <row r="19" spans="2:23" ht="20.25" customHeight="1" x14ac:dyDescent="0.15">
      <c r="B19" s="112"/>
      <c r="C19" s="105" t="s">
        <v>39</v>
      </c>
      <c r="D19" s="105"/>
      <c r="E19" s="103"/>
      <c r="F19" s="110"/>
      <c r="G19" s="114"/>
      <c r="H19" s="107" t="s">
        <v>98</v>
      </c>
      <c r="I19" s="105"/>
      <c r="J19" s="86">
        <v>1</v>
      </c>
      <c r="K19" s="87">
        <v>0</v>
      </c>
      <c r="L19" s="87">
        <v>0</v>
      </c>
      <c r="M19" s="87">
        <v>0</v>
      </c>
      <c r="N19" s="87">
        <v>1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</row>
    <row r="20" spans="2:23" ht="20.25" customHeight="1" x14ac:dyDescent="0.15">
      <c r="B20" s="159" t="s">
        <v>99</v>
      </c>
      <c r="C20" s="163"/>
      <c r="D20" s="163"/>
      <c r="E20" s="103"/>
      <c r="F20" s="110" t="s">
        <v>100</v>
      </c>
      <c r="G20" s="104"/>
      <c r="H20" s="105"/>
      <c r="I20" s="105"/>
      <c r="J20" s="86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</row>
    <row r="21" spans="2:23" ht="20.25" customHeight="1" x14ac:dyDescent="0.15">
      <c r="B21" s="159" t="s">
        <v>101</v>
      </c>
      <c r="C21" s="163"/>
      <c r="D21" s="163"/>
      <c r="E21" s="103"/>
      <c r="F21" s="110">
        <v>1</v>
      </c>
      <c r="G21" s="104"/>
      <c r="H21" s="105"/>
      <c r="I21" s="105"/>
      <c r="J21" s="86">
        <v>1</v>
      </c>
      <c r="K21" s="87">
        <v>0</v>
      </c>
      <c r="L21" s="87">
        <v>0</v>
      </c>
      <c r="M21" s="87">
        <v>1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</row>
    <row r="22" spans="2:23" ht="20.25" customHeight="1" x14ac:dyDescent="0.15">
      <c r="B22" s="112"/>
      <c r="C22" s="112"/>
      <c r="D22" s="112"/>
      <c r="E22" s="103"/>
      <c r="F22" s="110"/>
      <c r="G22" s="104"/>
      <c r="H22" s="105" t="s">
        <v>97</v>
      </c>
      <c r="I22" s="105"/>
      <c r="J22" s="86">
        <v>5</v>
      </c>
      <c r="K22" s="87">
        <v>0</v>
      </c>
      <c r="L22" s="87">
        <v>2</v>
      </c>
      <c r="M22" s="87">
        <v>3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</row>
    <row r="23" spans="2:23" ht="20.25" customHeight="1" x14ac:dyDescent="0.15">
      <c r="B23" s="159" t="s">
        <v>102</v>
      </c>
      <c r="C23" s="163"/>
      <c r="D23" s="163"/>
      <c r="E23" s="103"/>
      <c r="F23" s="162">
        <v>11</v>
      </c>
      <c r="G23" s="114"/>
      <c r="H23" s="105" t="s">
        <v>96</v>
      </c>
      <c r="I23" s="105"/>
      <c r="J23" s="86">
        <v>6</v>
      </c>
      <c r="K23" s="87">
        <v>0</v>
      </c>
      <c r="L23" s="87">
        <v>2</v>
      </c>
      <c r="M23" s="87">
        <v>2</v>
      </c>
      <c r="N23" s="87">
        <v>0</v>
      </c>
      <c r="O23" s="87">
        <v>0</v>
      </c>
      <c r="P23" s="87">
        <v>0</v>
      </c>
      <c r="Q23" s="87">
        <v>0</v>
      </c>
      <c r="R23" s="87">
        <v>0</v>
      </c>
      <c r="S23" s="87">
        <v>0</v>
      </c>
      <c r="T23" s="87">
        <v>0</v>
      </c>
      <c r="U23" s="87">
        <v>1</v>
      </c>
      <c r="V23" s="87">
        <v>1</v>
      </c>
    </row>
    <row r="24" spans="2:23" ht="20.25" customHeight="1" x14ac:dyDescent="0.15">
      <c r="B24" s="163"/>
      <c r="C24" s="163"/>
      <c r="D24" s="163"/>
      <c r="E24" s="103"/>
      <c r="F24" s="162"/>
      <c r="G24" s="114"/>
      <c r="H24" s="105" t="s">
        <v>103</v>
      </c>
      <c r="I24" s="105"/>
      <c r="J24" s="86">
        <v>0</v>
      </c>
      <c r="K24" s="87">
        <v>0</v>
      </c>
      <c r="L24" s="87">
        <v>0</v>
      </c>
      <c r="M24" s="87">
        <v>0</v>
      </c>
      <c r="N24" s="87">
        <v>0</v>
      </c>
      <c r="O24" s="87"/>
      <c r="P24" s="87">
        <v>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v>0</v>
      </c>
    </row>
    <row r="25" spans="2:23" ht="20.25" customHeight="1" x14ac:dyDescent="0.15">
      <c r="B25" s="112"/>
      <c r="C25" s="105" t="s">
        <v>104</v>
      </c>
      <c r="D25" s="105"/>
      <c r="E25" s="103"/>
      <c r="F25" s="110"/>
      <c r="G25" s="114"/>
      <c r="H25" s="105" t="s">
        <v>105</v>
      </c>
      <c r="I25" s="105"/>
      <c r="J25" s="86">
        <v>0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v>0</v>
      </c>
    </row>
    <row r="26" spans="2:23" ht="20.25" customHeight="1" x14ac:dyDescent="0.15">
      <c r="B26" s="159" t="s">
        <v>106</v>
      </c>
      <c r="C26" s="159"/>
      <c r="D26" s="159"/>
      <c r="E26" s="103"/>
      <c r="F26" s="110" t="s">
        <v>100</v>
      </c>
      <c r="G26" s="104"/>
      <c r="H26" s="105"/>
      <c r="I26" s="105"/>
      <c r="J26" s="86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0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</row>
    <row r="27" spans="2:23" ht="20.25" customHeight="1" x14ac:dyDescent="0.15">
      <c r="B27" s="159" t="s">
        <v>107</v>
      </c>
      <c r="C27" s="159"/>
      <c r="D27" s="159"/>
      <c r="E27" s="103"/>
      <c r="F27" s="110" t="s">
        <v>100</v>
      </c>
      <c r="G27" s="114"/>
      <c r="H27" s="105"/>
      <c r="I27" s="105"/>
      <c r="J27" s="86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7">
        <v>0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v>0</v>
      </c>
    </row>
    <row r="28" spans="2:23" ht="20.25" customHeight="1" x14ac:dyDescent="0.15">
      <c r="B28" s="159" t="s">
        <v>108</v>
      </c>
      <c r="C28" s="159"/>
      <c r="D28" s="159"/>
      <c r="E28" s="103"/>
      <c r="F28" s="110">
        <v>3</v>
      </c>
      <c r="G28" s="114"/>
      <c r="H28" s="105"/>
      <c r="I28" s="105"/>
      <c r="J28" s="86">
        <v>3</v>
      </c>
      <c r="K28" s="87">
        <v>0</v>
      </c>
      <c r="L28" s="87">
        <v>1</v>
      </c>
      <c r="M28" s="87">
        <v>1</v>
      </c>
      <c r="N28" s="87">
        <v>0</v>
      </c>
      <c r="O28" s="87">
        <v>0</v>
      </c>
      <c r="P28" s="87">
        <v>0</v>
      </c>
      <c r="Q28" s="87">
        <v>0</v>
      </c>
      <c r="R28" s="87">
        <v>1</v>
      </c>
      <c r="S28" s="87">
        <v>0</v>
      </c>
      <c r="T28" s="87">
        <v>0</v>
      </c>
      <c r="U28" s="87">
        <v>0</v>
      </c>
      <c r="V28" s="87">
        <v>0</v>
      </c>
      <c r="W28" s="116"/>
    </row>
    <row r="29" spans="2:23" ht="20.25" customHeight="1" x14ac:dyDescent="0.15">
      <c r="B29" s="159" t="s">
        <v>109</v>
      </c>
      <c r="C29" s="163"/>
      <c r="D29" s="163"/>
      <c r="E29" s="103"/>
      <c r="F29" s="110">
        <v>2</v>
      </c>
      <c r="G29" s="104"/>
      <c r="H29" s="105"/>
      <c r="I29" s="105"/>
      <c r="J29" s="86">
        <v>2</v>
      </c>
      <c r="K29" s="87">
        <v>0</v>
      </c>
      <c r="L29" s="87">
        <v>0</v>
      </c>
      <c r="M29" s="87">
        <v>0</v>
      </c>
      <c r="N29" s="87">
        <v>1</v>
      </c>
      <c r="O29" s="87">
        <v>0</v>
      </c>
      <c r="P29" s="87">
        <v>1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v>0</v>
      </c>
      <c r="W29" s="116"/>
    </row>
    <row r="30" spans="2:23" ht="20.25" customHeight="1" x14ac:dyDescent="0.15">
      <c r="B30" s="159" t="s">
        <v>110</v>
      </c>
      <c r="C30" s="159"/>
      <c r="D30" s="159"/>
      <c r="E30" s="103"/>
      <c r="F30" s="110">
        <v>2</v>
      </c>
      <c r="G30" s="104"/>
      <c r="H30" s="105"/>
      <c r="I30" s="105"/>
      <c r="J30" s="86">
        <v>2</v>
      </c>
      <c r="K30" s="87">
        <v>0</v>
      </c>
      <c r="L30" s="87">
        <v>1</v>
      </c>
      <c r="M30" s="87">
        <v>0</v>
      </c>
      <c r="N30" s="87">
        <v>1</v>
      </c>
      <c r="O30" s="87">
        <v>0</v>
      </c>
      <c r="P30" s="87">
        <v>0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v>0</v>
      </c>
      <c r="W30" s="116"/>
    </row>
    <row r="31" spans="2:23" ht="20.25" customHeight="1" x14ac:dyDescent="0.15">
      <c r="B31" s="159" t="s">
        <v>111</v>
      </c>
      <c r="C31" s="163"/>
      <c r="D31" s="163"/>
      <c r="E31" s="103"/>
      <c r="F31" s="110">
        <v>5</v>
      </c>
      <c r="G31" s="104"/>
      <c r="H31" s="105"/>
      <c r="I31" s="105"/>
      <c r="J31" s="86">
        <v>5</v>
      </c>
      <c r="K31" s="87">
        <v>0</v>
      </c>
      <c r="L31" s="87">
        <v>0</v>
      </c>
      <c r="M31" s="87">
        <v>0</v>
      </c>
      <c r="N31" s="87">
        <v>1</v>
      </c>
      <c r="O31" s="87">
        <v>0</v>
      </c>
      <c r="P31" s="87">
        <v>0</v>
      </c>
      <c r="Q31" s="87">
        <v>1</v>
      </c>
      <c r="R31" s="87">
        <v>1</v>
      </c>
      <c r="S31" s="87">
        <v>2</v>
      </c>
      <c r="T31" s="87">
        <v>0</v>
      </c>
      <c r="U31" s="87">
        <v>0</v>
      </c>
      <c r="V31" s="87">
        <v>0</v>
      </c>
      <c r="W31" s="116"/>
    </row>
    <row r="32" spans="2:23" ht="20.25" customHeight="1" x14ac:dyDescent="0.15">
      <c r="B32" s="112"/>
      <c r="C32" s="112"/>
      <c r="D32" s="112"/>
      <c r="E32" s="103"/>
      <c r="F32" s="110"/>
      <c r="G32" s="104"/>
      <c r="H32" s="105" t="s">
        <v>112</v>
      </c>
      <c r="I32" s="105"/>
      <c r="J32" s="86">
        <v>0</v>
      </c>
      <c r="K32" s="87">
        <v>0</v>
      </c>
      <c r="L32" s="87">
        <v>0</v>
      </c>
      <c r="M32" s="87">
        <v>0</v>
      </c>
      <c r="N32" s="87">
        <v>0</v>
      </c>
      <c r="O32" s="87">
        <v>0</v>
      </c>
      <c r="P32" s="87">
        <v>0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v>0</v>
      </c>
      <c r="W32" s="116"/>
    </row>
    <row r="33" spans="2:23" ht="20.25" customHeight="1" x14ac:dyDescent="0.15">
      <c r="B33" s="159" t="s">
        <v>113</v>
      </c>
      <c r="C33" s="159"/>
      <c r="D33" s="159"/>
      <c r="E33" s="103"/>
      <c r="F33" s="162">
        <v>1</v>
      </c>
      <c r="G33" s="114"/>
      <c r="H33" s="105" t="s">
        <v>97</v>
      </c>
      <c r="I33" s="105"/>
      <c r="J33" s="86">
        <v>1</v>
      </c>
      <c r="K33" s="87">
        <v>0</v>
      </c>
      <c r="L33" s="87">
        <v>0</v>
      </c>
      <c r="M33" s="87">
        <v>0</v>
      </c>
      <c r="N33" s="87">
        <v>0</v>
      </c>
      <c r="O33" s="87">
        <v>0</v>
      </c>
      <c r="P33" s="87">
        <v>0</v>
      </c>
      <c r="Q33" s="87">
        <v>0</v>
      </c>
      <c r="R33" s="87">
        <v>0</v>
      </c>
      <c r="S33" s="87">
        <v>0</v>
      </c>
      <c r="T33" s="87">
        <v>1</v>
      </c>
      <c r="U33" s="87">
        <v>0</v>
      </c>
      <c r="V33" s="87">
        <v>0</v>
      </c>
      <c r="W33" s="116"/>
    </row>
    <row r="34" spans="2:23" ht="20.25" customHeight="1" x14ac:dyDescent="0.15">
      <c r="B34" s="159"/>
      <c r="C34" s="159"/>
      <c r="D34" s="159"/>
      <c r="E34" s="103"/>
      <c r="F34" s="162"/>
      <c r="G34" s="114"/>
      <c r="H34" s="105" t="s">
        <v>114</v>
      </c>
      <c r="I34" s="105"/>
      <c r="J34" s="86">
        <v>0</v>
      </c>
      <c r="K34" s="87">
        <v>0</v>
      </c>
      <c r="L34" s="87">
        <v>0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v>0</v>
      </c>
      <c r="W34" s="116"/>
    </row>
    <row r="35" spans="2:23" ht="20.25" customHeight="1" x14ac:dyDescent="0.15">
      <c r="B35" s="111"/>
      <c r="C35" s="111"/>
      <c r="D35" s="111"/>
      <c r="E35" s="103"/>
      <c r="F35" s="110"/>
      <c r="G35" s="114"/>
      <c r="H35" s="105" t="s">
        <v>103</v>
      </c>
      <c r="I35" s="105"/>
      <c r="J35" s="86">
        <v>0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116"/>
    </row>
    <row r="36" spans="2:23" ht="20.25" customHeight="1" x14ac:dyDescent="0.15">
      <c r="B36" s="159" t="s">
        <v>115</v>
      </c>
      <c r="C36" s="163"/>
      <c r="D36" s="163"/>
      <c r="E36" s="103"/>
      <c r="F36" s="117">
        <f>J36</f>
        <v>1</v>
      </c>
      <c r="G36" s="114"/>
      <c r="H36" s="105"/>
      <c r="I36" s="105"/>
      <c r="J36" s="86">
        <v>1</v>
      </c>
      <c r="K36" s="87">
        <v>0</v>
      </c>
      <c r="L36" s="87">
        <v>1</v>
      </c>
      <c r="M36" s="87">
        <v>0</v>
      </c>
      <c r="N36" s="87">
        <v>0</v>
      </c>
      <c r="O36" s="87">
        <v>0</v>
      </c>
      <c r="P36" s="87">
        <v>0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v>0</v>
      </c>
      <c r="W36" s="116"/>
    </row>
    <row r="37" spans="2:23" ht="20.25" customHeight="1" x14ac:dyDescent="0.15">
      <c r="B37" s="160" t="s">
        <v>116</v>
      </c>
      <c r="C37" s="160"/>
      <c r="D37" s="160"/>
      <c r="E37" s="103"/>
      <c r="F37" s="117">
        <f>J37</f>
        <v>12</v>
      </c>
      <c r="G37" s="114"/>
      <c r="H37" s="105"/>
      <c r="I37" s="105"/>
      <c r="J37" s="86">
        <v>12</v>
      </c>
      <c r="K37" s="87">
        <v>2</v>
      </c>
      <c r="L37" s="87">
        <v>1</v>
      </c>
      <c r="M37" s="87">
        <v>1</v>
      </c>
      <c r="N37" s="87">
        <v>0</v>
      </c>
      <c r="O37" s="87">
        <v>0</v>
      </c>
      <c r="P37" s="87">
        <v>2</v>
      </c>
      <c r="Q37" s="87">
        <v>1</v>
      </c>
      <c r="R37" s="87">
        <v>3</v>
      </c>
      <c r="S37" s="87">
        <v>1</v>
      </c>
      <c r="T37" s="87">
        <v>0</v>
      </c>
      <c r="U37" s="87">
        <v>0</v>
      </c>
      <c r="V37" s="87">
        <v>1</v>
      </c>
      <c r="W37" s="116"/>
    </row>
    <row r="38" spans="2:23" ht="20.25" customHeight="1" x14ac:dyDescent="0.15">
      <c r="B38" s="160" t="s">
        <v>117</v>
      </c>
      <c r="C38" s="160"/>
      <c r="D38" s="160"/>
      <c r="E38" s="103"/>
      <c r="F38" s="117">
        <f>J38</f>
        <v>7</v>
      </c>
      <c r="G38" s="114"/>
      <c r="H38" s="105"/>
      <c r="I38" s="105"/>
      <c r="J38" s="86">
        <v>7</v>
      </c>
      <c r="K38" s="87">
        <v>1</v>
      </c>
      <c r="L38" s="87">
        <v>0</v>
      </c>
      <c r="M38" s="87">
        <v>0</v>
      </c>
      <c r="N38" s="87">
        <v>0</v>
      </c>
      <c r="O38" s="87">
        <v>0</v>
      </c>
      <c r="P38" s="87">
        <v>1</v>
      </c>
      <c r="Q38" s="87">
        <v>1</v>
      </c>
      <c r="R38" s="87">
        <v>2</v>
      </c>
      <c r="S38" s="87">
        <v>0</v>
      </c>
      <c r="T38" s="87">
        <v>2</v>
      </c>
      <c r="U38" s="87">
        <v>0</v>
      </c>
      <c r="V38" s="87">
        <v>0</v>
      </c>
      <c r="W38" s="116"/>
    </row>
    <row r="39" spans="2:23" ht="20.25" customHeight="1" x14ac:dyDescent="0.15">
      <c r="B39" s="161" t="s">
        <v>118</v>
      </c>
      <c r="C39" s="161"/>
      <c r="D39" s="161"/>
      <c r="E39" s="103"/>
      <c r="F39" s="117">
        <f>J39</f>
        <v>30</v>
      </c>
      <c r="G39" s="104"/>
      <c r="H39" s="105"/>
      <c r="I39" s="105"/>
      <c r="J39" s="86">
        <v>30</v>
      </c>
      <c r="K39" s="87">
        <v>9</v>
      </c>
      <c r="L39" s="87">
        <v>5</v>
      </c>
      <c r="M39" s="87">
        <v>3</v>
      </c>
      <c r="N39" s="87">
        <v>2</v>
      </c>
      <c r="O39" s="87">
        <v>3</v>
      </c>
      <c r="P39" s="87">
        <v>2</v>
      </c>
      <c r="Q39" s="87">
        <v>1</v>
      </c>
      <c r="R39" s="87">
        <v>2</v>
      </c>
      <c r="S39" s="87">
        <v>1</v>
      </c>
      <c r="T39" s="87">
        <v>0</v>
      </c>
      <c r="U39" s="87">
        <v>1</v>
      </c>
      <c r="V39" s="87">
        <v>1</v>
      </c>
      <c r="W39" s="116"/>
    </row>
    <row r="40" spans="2:23" ht="20.25" customHeight="1" x14ac:dyDescent="0.15">
      <c r="B40" s="159" t="s">
        <v>119</v>
      </c>
      <c r="C40" s="159"/>
      <c r="D40" s="159"/>
      <c r="E40" s="103"/>
      <c r="F40" s="117">
        <f>J40</f>
        <v>8</v>
      </c>
      <c r="G40" s="104"/>
      <c r="H40" s="105"/>
      <c r="I40" s="105"/>
      <c r="J40" s="86">
        <v>8</v>
      </c>
      <c r="K40" s="87">
        <v>2</v>
      </c>
      <c r="L40" s="87">
        <v>3</v>
      </c>
      <c r="M40" s="87">
        <v>0</v>
      </c>
      <c r="N40" s="87">
        <v>1</v>
      </c>
      <c r="O40" s="87">
        <v>0</v>
      </c>
      <c r="P40" s="87">
        <v>0</v>
      </c>
      <c r="Q40" s="87">
        <v>0</v>
      </c>
      <c r="R40" s="87">
        <v>2</v>
      </c>
      <c r="S40" s="87">
        <v>0</v>
      </c>
      <c r="T40" s="87">
        <v>0</v>
      </c>
      <c r="U40" s="87">
        <v>0</v>
      </c>
      <c r="V40" s="87">
        <v>0</v>
      </c>
      <c r="W40" s="116"/>
    </row>
    <row r="41" spans="2:23" ht="20.25" customHeight="1" x14ac:dyDescent="0.15">
      <c r="B41" s="159" t="s">
        <v>120</v>
      </c>
      <c r="C41" s="159"/>
      <c r="D41" s="159"/>
      <c r="E41" s="103"/>
      <c r="F41" s="162">
        <f>SUM(J41:J42)</f>
        <v>2</v>
      </c>
      <c r="G41" s="118"/>
      <c r="H41" s="105" t="s">
        <v>121</v>
      </c>
      <c r="I41" s="105"/>
      <c r="J41" s="86">
        <v>2</v>
      </c>
      <c r="K41" s="87">
        <v>0</v>
      </c>
      <c r="L41" s="87">
        <v>0</v>
      </c>
      <c r="M41" s="87">
        <v>1</v>
      </c>
      <c r="N41" s="87">
        <v>0</v>
      </c>
      <c r="O41" s="87">
        <v>0</v>
      </c>
      <c r="P41" s="87">
        <v>0</v>
      </c>
      <c r="Q41" s="87">
        <v>0</v>
      </c>
      <c r="R41" s="87">
        <v>1</v>
      </c>
      <c r="S41" s="87">
        <v>0</v>
      </c>
      <c r="T41" s="87">
        <v>0</v>
      </c>
      <c r="U41" s="87">
        <v>0</v>
      </c>
      <c r="V41" s="87">
        <v>0</v>
      </c>
      <c r="W41" s="116"/>
    </row>
    <row r="42" spans="2:23" ht="20.25" customHeight="1" x14ac:dyDescent="0.15">
      <c r="B42" s="159"/>
      <c r="C42" s="159"/>
      <c r="D42" s="159"/>
      <c r="E42" s="103"/>
      <c r="F42" s="162"/>
      <c r="G42" s="104"/>
      <c r="H42" s="105" t="s">
        <v>68</v>
      </c>
      <c r="I42" s="105"/>
      <c r="J42" s="86">
        <v>0</v>
      </c>
      <c r="K42" s="87">
        <v>0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v>0</v>
      </c>
      <c r="W42" s="116"/>
    </row>
    <row r="43" spans="2:23" ht="20.25" customHeight="1" x14ac:dyDescent="0.15">
      <c r="B43" s="159" t="s">
        <v>122</v>
      </c>
      <c r="C43" s="159"/>
      <c r="D43" s="159"/>
      <c r="E43" s="103"/>
      <c r="F43" s="117">
        <f>J43</f>
        <v>2</v>
      </c>
      <c r="G43" s="104"/>
      <c r="H43" s="105"/>
      <c r="I43" s="105"/>
      <c r="J43" s="86">
        <v>2</v>
      </c>
      <c r="K43" s="87">
        <v>0</v>
      </c>
      <c r="L43" s="87">
        <v>0</v>
      </c>
      <c r="M43" s="87">
        <v>0</v>
      </c>
      <c r="N43" s="87">
        <v>1</v>
      </c>
      <c r="O43" s="87">
        <v>0</v>
      </c>
      <c r="P43" s="87">
        <v>0</v>
      </c>
      <c r="Q43" s="87">
        <v>0</v>
      </c>
      <c r="R43" s="87">
        <v>0</v>
      </c>
      <c r="S43" s="87">
        <v>0</v>
      </c>
      <c r="T43" s="87">
        <v>0</v>
      </c>
      <c r="U43" s="87">
        <v>1</v>
      </c>
      <c r="V43" s="87">
        <v>0</v>
      </c>
      <c r="W43" s="116"/>
    </row>
    <row r="44" spans="2:23" ht="20.25" customHeight="1" x14ac:dyDescent="0.15">
      <c r="B44" s="159" t="s">
        <v>123</v>
      </c>
      <c r="C44" s="159"/>
      <c r="D44" s="159"/>
      <c r="E44" s="103"/>
      <c r="F44" s="117">
        <f>J44</f>
        <v>2</v>
      </c>
      <c r="G44" s="104"/>
      <c r="H44" s="105"/>
      <c r="I44" s="105"/>
      <c r="J44" s="86">
        <v>2</v>
      </c>
      <c r="K44" s="87">
        <v>0</v>
      </c>
      <c r="L44" s="87">
        <v>0</v>
      </c>
      <c r="M44" s="87">
        <v>0</v>
      </c>
      <c r="N44" s="87">
        <v>1</v>
      </c>
      <c r="O44" s="87">
        <v>1</v>
      </c>
      <c r="P44" s="87">
        <v>0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v>0</v>
      </c>
      <c r="W44" s="116"/>
    </row>
    <row r="45" spans="2:23" ht="20.25" customHeight="1" x14ac:dyDescent="0.15">
      <c r="B45" s="159" t="s">
        <v>124</v>
      </c>
      <c r="C45" s="159"/>
      <c r="D45" s="159"/>
      <c r="E45" s="103"/>
      <c r="F45" s="110">
        <v>0</v>
      </c>
      <c r="G45" s="104"/>
      <c r="H45" s="105"/>
      <c r="I45" s="105"/>
      <c r="J45" s="86">
        <v>0</v>
      </c>
      <c r="K45" s="87">
        <v>0</v>
      </c>
      <c r="L45" s="87">
        <v>0</v>
      </c>
      <c r="M45" s="87">
        <v>0</v>
      </c>
      <c r="N45" s="87">
        <v>0</v>
      </c>
      <c r="O45" s="87">
        <v>0</v>
      </c>
      <c r="P45" s="87">
        <v>0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v>0</v>
      </c>
      <c r="W45" s="116"/>
    </row>
    <row r="46" spans="2:23" ht="20.25" customHeight="1" x14ac:dyDescent="0.15">
      <c r="B46" s="159" t="s">
        <v>125</v>
      </c>
      <c r="C46" s="159"/>
      <c r="D46" s="159"/>
      <c r="E46" s="103"/>
      <c r="F46" s="117">
        <f>J46</f>
        <v>1</v>
      </c>
      <c r="G46" s="104"/>
      <c r="H46" s="105"/>
      <c r="I46" s="105"/>
      <c r="J46" s="86">
        <v>1</v>
      </c>
      <c r="K46" s="87">
        <v>0</v>
      </c>
      <c r="L46" s="87">
        <v>0</v>
      </c>
      <c r="M46" s="87">
        <v>0</v>
      </c>
      <c r="N46" s="87">
        <v>0</v>
      </c>
      <c r="O46" s="87">
        <v>0</v>
      </c>
      <c r="P46" s="87">
        <v>0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v>1</v>
      </c>
      <c r="W46" s="116"/>
    </row>
    <row r="47" spans="2:23" ht="20.25" customHeight="1" x14ac:dyDescent="0.15">
      <c r="B47" s="159" t="s">
        <v>126</v>
      </c>
      <c r="C47" s="159"/>
      <c r="D47" s="159"/>
      <c r="E47" s="103"/>
      <c r="F47" s="117">
        <f>J47</f>
        <v>0</v>
      </c>
      <c r="G47" s="104"/>
      <c r="H47" s="105"/>
      <c r="I47" s="105"/>
      <c r="J47" s="86">
        <v>0</v>
      </c>
      <c r="K47" s="87">
        <v>0</v>
      </c>
      <c r="L47" s="87">
        <v>0</v>
      </c>
      <c r="M47" s="87">
        <v>0</v>
      </c>
      <c r="N47" s="87">
        <v>0</v>
      </c>
      <c r="O47" s="87">
        <v>0</v>
      </c>
      <c r="P47" s="87">
        <v>0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v>0</v>
      </c>
      <c r="W47" s="116"/>
    </row>
    <row r="48" spans="2:23" ht="20.25" customHeight="1" x14ac:dyDescent="0.15">
      <c r="B48" s="159" t="s">
        <v>127</v>
      </c>
      <c r="C48" s="159"/>
      <c r="D48" s="159"/>
      <c r="E48" s="103"/>
      <c r="F48" s="117">
        <f>J48</f>
        <v>0</v>
      </c>
      <c r="G48" s="104"/>
      <c r="H48" s="105"/>
      <c r="I48" s="105"/>
      <c r="J48" s="86">
        <v>0</v>
      </c>
      <c r="K48" s="87">
        <v>0</v>
      </c>
      <c r="L48" s="87">
        <v>0</v>
      </c>
      <c r="M48" s="87">
        <v>0</v>
      </c>
      <c r="N48" s="87">
        <v>0</v>
      </c>
      <c r="O48" s="87">
        <v>0</v>
      </c>
      <c r="P48" s="87">
        <v>0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v>0</v>
      </c>
      <c r="W48" s="116"/>
    </row>
    <row r="49" spans="1:23" ht="20.25" customHeight="1" x14ac:dyDescent="0.15">
      <c r="B49" s="159" t="s">
        <v>128</v>
      </c>
      <c r="C49" s="159"/>
      <c r="D49" s="159"/>
      <c r="E49" s="103"/>
      <c r="F49" s="117">
        <f>J49</f>
        <v>48</v>
      </c>
      <c r="G49" s="104"/>
      <c r="H49" s="105"/>
      <c r="I49" s="105"/>
      <c r="J49" s="86">
        <v>48</v>
      </c>
      <c r="K49" s="87">
        <v>2</v>
      </c>
      <c r="L49" s="87">
        <v>5</v>
      </c>
      <c r="M49" s="87">
        <v>7</v>
      </c>
      <c r="N49" s="87">
        <v>9</v>
      </c>
      <c r="O49" s="87">
        <v>5</v>
      </c>
      <c r="P49" s="87">
        <v>3</v>
      </c>
      <c r="Q49" s="87">
        <v>0</v>
      </c>
      <c r="R49" s="87">
        <v>3</v>
      </c>
      <c r="S49" s="87">
        <v>4</v>
      </c>
      <c r="T49" s="87">
        <v>6</v>
      </c>
      <c r="U49" s="87">
        <v>3</v>
      </c>
      <c r="V49" s="87">
        <v>1</v>
      </c>
      <c r="W49" s="116"/>
    </row>
    <row r="50" spans="1:23" ht="20.25" customHeight="1" x14ac:dyDescent="0.15">
      <c r="B50" s="159" t="s">
        <v>129</v>
      </c>
      <c r="C50" s="159"/>
      <c r="D50" s="159"/>
      <c r="E50" s="103"/>
      <c r="F50" s="117">
        <f>J50</f>
        <v>18</v>
      </c>
      <c r="G50" s="104"/>
      <c r="H50" s="105"/>
      <c r="I50" s="105"/>
      <c r="J50" s="86">
        <v>18</v>
      </c>
      <c r="K50" s="87">
        <v>4</v>
      </c>
      <c r="L50" s="87">
        <v>0</v>
      </c>
      <c r="M50" s="87">
        <v>4</v>
      </c>
      <c r="N50" s="87">
        <v>1</v>
      </c>
      <c r="O50" s="87">
        <v>0</v>
      </c>
      <c r="P50" s="87">
        <v>3</v>
      </c>
      <c r="Q50" s="87">
        <v>1</v>
      </c>
      <c r="R50" s="87">
        <v>0</v>
      </c>
      <c r="S50" s="87">
        <v>1</v>
      </c>
      <c r="T50" s="87">
        <v>0</v>
      </c>
      <c r="U50" s="87">
        <v>2</v>
      </c>
      <c r="V50" s="87">
        <v>2</v>
      </c>
      <c r="W50" s="116"/>
    </row>
    <row r="51" spans="1:23" ht="6.75" customHeight="1" x14ac:dyDescent="0.15">
      <c r="A51" s="31"/>
      <c r="B51" s="31"/>
      <c r="C51" s="32"/>
      <c r="D51" s="32"/>
      <c r="E51" s="33"/>
      <c r="F51" s="119"/>
      <c r="G51" s="34"/>
      <c r="H51" s="32"/>
      <c r="I51" s="32"/>
      <c r="J51" s="34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116"/>
    </row>
    <row r="52" spans="1:23" x14ac:dyDescent="0.15">
      <c r="A52" s="46" t="s">
        <v>38</v>
      </c>
      <c r="D52" s="66"/>
      <c r="E52" s="66"/>
    </row>
    <row r="54" spans="1:23" x14ac:dyDescent="0.15">
      <c r="F54" s="120"/>
    </row>
  </sheetData>
  <mergeCells count="37">
    <mergeCell ref="B10:D10"/>
    <mergeCell ref="A2:V2"/>
    <mergeCell ref="A4:V4"/>
    <mergeCell ref="B7:D7"/>
    <mergeCell ref="G7:H7"/>
    <mergeCell ref="B9:C9"/>
    <mergeCell ref="B29:D29"/>
    <mergeCell ref="B12:D13"/>
    <mergeCell ref="F12:F13"/>
    <mergeCell ref="B14:D14"/>
    <mergeCell ref="B17:D17"/>
    <mergeCell ref="B20:D20"/>
    <mergeCell ref="B21:D21"/>
    <mergeCell ref="B23:D24"/>
    <mergeCell ref="F23:F24"/>
    <mergeCell ref="B26:D26"/>
    <mergeCell ref="B27:D27"/>
    <mergeCell ref="B28:D28"/>
    <mergeCell ref="B43:D43"/>
    <mergeCell ref="B30:D30"/>
    <mergeCell ref="B31:D31"/>
    <mergeCell ref="B33:D34"/>
    <mergeCell ref="F33:F34"/>
    <mergeCell ref="B36:D36"/>
    <mergeCell ref="B37:D37"/>
    <mergeCell ref="B38:D38"/>
    <mergeCell ref="B39:D39"/>
    <mergeCell ref="B40:D40"/>
    <mergeCell ref="B41:D42"/>
    <mergeCell ref="F41:F42"/>
    <mergeCell ref="B50:D50"/>
    <mergeCell ref="B44:D44"/>
    <mergeCell ref="B45:D45"/>
    <mergeCell ref="B46:D46"/>
    <mergeCell ref="B47:D47"/>
    <mergeCell ref="B48:D48"/>
    <mergeCell ref="B49:D4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21-1_1</vt:lpstr>
      <vt:lpstr>21-1_2</vt:lpstr>
      <vt:lpstr>21-1_3</vt:lpstr>
      <vt:lpstr>'21-1_2'!Print_Area</vt:lpstr>
      <vt:lpstr>'21-1_3'!Print_Area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2023-03-15T04:12:39Z</cp:lastPrinted>
  <dcterms:created xsi:type="dcterms:W3CDTF">2023-03-15T02:53:40Z</dcterms:created>
  <dcterms:modified xsi:type="dcterms:W3CDTF">2023-03-15T04:12:46Z</dcterms:modified>
</cp:coreProperties>
</file>