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28830" windowHeight="3150" tabRatio="730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</sheets>
  <definedNames>
    <definedName name="_xlnm.Print_Area" localSheetId="0">'9-1'!$A$1:$K$30</definedName>
    <definedName name="_xlnm.Print_Area" localSheetId="2">'9-3'!$A$1:$W$31</definedName>
    <definedName name="_xlnm.Print_Area" localSheetId="4">'9-5'!$A$1:$P$30</definedName>
    <definedName name="_xlnm.Print_Area" localSheetId="5">'9-6'!$A$1:$G$50</definedName>
    <definedName name="_xlnm.Print_Area" localSheetId="6">'9-7'!$A$1:$I$68</definedName>
    <definedName name="_xlnm.Print_Area" localSheetId="7">'9-8'!$A$1:$AB$58</definedName>
  </definedNames>
  <calcPr calcMode="manual" fullCalcOnLoad="1"/>
</workbook>
</file>

<file path=xl/sharedStrings.xml><?xml version="1.0" encoding="utf-8"?>
<sst xmlns="http://schemas.openxmlformats.org/spreadsheetml/2006/main" count="339" uniqueCount="149">
  <si>
    <t>（単位　百万円）</t>
  </si>
  <si>
    <t xml:space="preserve">                  （年末残高）</t>
  </si>
  <si>
    <t>年</t>
  </si>
  <si>
    <t>総額</t>
  </si>
  <si>
    <t>国内銀行</t>
  </si>
  <si>
    <t>信用金庫</t>
  </si>
  <si>
    <t>資料　日本銀行仙台支店</t>
  </si>
  <si>
    <t>（単位  金額：千円）</t>
  </si>
  <si>
    <t>年・月</t>
  </si>
  <si>
    <t>交換日数</t>
  </si>
  <si>
    <t>手形交換高</t>
  </si>
  <si>
    <t>不渡手形</t>
  </si>
  <si>
    <t>（単位　百万円）</t>
  </si>
  <si>
    <t>（年・月末現在）</t>
  </si>
  <si>
    <t>年・月</t>
  </si>
  <si>
    <t>預金</t>
  </si>
  <si>
    <t>貸付金</t>
  </si>
  <si>
    <t>現金</t>
  </si>
  <si>
    <t>預け金</t>
  </si>
  <si>
    <t>信託</t>
  </si>
  <si>
    <t>当座預金</t>
  </si>
  <si>
    <t>普通預金</t>
  </si>
  <si>
    <t>通知預金</t>
  </si>
  <si>
    <t>定期預金</t>
  </si>
  <si>
    <t>定期積立</t>
  </si>
  <si>
    <t>その他</t>
  </si>
  <si>
    <t>当座貸越</t>
  </si>
  <si>
    <t>割引手形</t>
  </si>
  <si>
    <t>金銭信託</t>
  </si>
  <si>
    <t>年度・月</t>
  </si>
  <si>
    <t>保証申込処理状況</t>
  </si>
  <si>
    <t>保証後の処理状況</t>
  </si>
  <si>
    <t>保証申込</t>
  </si>
  <si>
    <t>保証承諾</t>
  </si>
  <si>
    <t>償還</t>
  </si>
  <si>
    <t>代位弁済額</t>
  </si>
  <si>
    <t>保証現在額</t>
  </si>
  <si>
    <t xml:space="preserve"> 資料  宮城県信用保証協会</t>
  </si>
  <si>
    <t>（単位  百万円）</t>
  </si>
  <si>
    <t>送金為替</t>
  </si>
  <si>
    <t>他所割引手形及び代金取立手形</t>
  </si>
  <si>
    <t>仕向高</t>
  </si>
  <si>
    <t>被仕向高</t>
  </si>
  <si>
    <t>（単位　金額：千円）</t>
  </si>
  <si>
    <t>年度・月</t>
  </si>
  <si>
    <t>件数</t>
  </si>
  <si>
    <t>金額</t>
  </si>
  <si>
    <t>資料  日本政策金融公庫仙台支店</t>
  </si>
  <si>
    <t>（単位　千円）</t>
  </si>
  <si>
    <t>年・月</t>
  </si>
  <si>
    <t>貸出金</t>
  </si>
  <si>
    <t>証書貸付</t>
  </si>
  <si>
    <t>手形貸付</t>
  </si>
  <si>
    <t>割引貸付</t>
  </si>
  <si>
    <t>資料  商工組合中央金庫仙台支店</t>
  </si>
  <si>
    <t>総数</t>
  </si>
  <si>
    <t>1.倒産件数</t>
  </si>
  <si>
    <t>放漫
経営</t>
  </si>
  <si>
    <t>過小
資本</t>
  </si>
  <si>
    <t>他社倒産
の余波</t>
  </si>
  <si>
    <t>既往の
シワ寄せ</t>
  </si>
  <si>
    <t>信用性
低下</t>
  </si>
  <si>
    <t>販売
不振</t>
  </si>
  <si>
    <t>平成</t>
  </si>
  <si>
    <t>年</t>
  </si>
  <si>
    <t>1月</t>
  </si>
  <si>
    <t>資料　東京商工リサーチ東北支社</t>
  </si>
  <si>
    <t>2.負債額</t>
  </si>
  <si>
    <t xml:space="preserve"> 諸　勘　定</t>
  </si>
  <si>
    <t>コールローン
買入手形</t>
  </si>
  <si>
    <t xml:space="preserve"> の　状　況</t>
  </si>
  <si>
    <t>年 ・月</t>
  </si>
  <si>
    <t>中 央 金 庫 勘 定</t>
  </si>
  <si>
    <t>商品有価
証券</t>
  </si>
  <si>
    <t>有価証券
総額</t>
  </si>
  <si>
    <t>（単位  千万円）</t>
  </si>
  <si>
    <t>のものである。「代位弁済額」は元利合計額である。
取消－当月末貸付報告未着</t>
  </si>
  <si>
    <t>貸付残高（年度末）</t>
  </si>
  <si>
    <t>資料  (一社)宮城県銀行協会</t>
  </si>
  <si>
    <t>資料  (一社)宮城県銀行協会</t>
  </si>
  <si>
    <t xml:space="preserve"> 資料  (一社)宮城県銀行協会</t>
  </si>
  <si>
    <t>9-1.手形交換高</t>
  </si>
  <si>
    <t>9-2.内国為替</t>
  </si>
  <si>
    <t xml:space="preserve">9-3.　銀　行 </t>
  </si>
  <si>
    <t xml:space="preserve">9-4.　信　用　保　証 </t>
  </si>
  <si>
    <t>9-5.商 工 組 合</t>
  </si>
  <si>
    <t>9-7.金融機関別預金残高</t>
  </si>
  <si>
    <t>9-8.原因別企業倒産状況</t>
  </si>
  <si>
    <t>その他(偶発的原因)</t>
  </si>
  <si>
    <t>その他(偶発的要因)</t>
  </si>
  <si>
    <t>9-6.日本政策金融公庫貸付状況（国民生活事業）</t>
  </si>
  <si>
    <t>貸付信託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</si>
  <si>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</si>
  <si>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</si>
  <si>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</si>
  <si>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</si>
  <si>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</si>
  <si>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</si>
  <si>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</si>
  <si>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</si>
  <si>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</si>
  <si>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2</t>
  </si>
  <si>
    <t>令和</t>
  </si>
  <si>
    <t>6</t>
  </si>
  <si>
    <t>年度</t>
  </si>
  <si>
    <t>4月</t>
  </si>
  <si>
    <t>5</t>
  </si>
  <si>
    <t>3</t>
  </si>
  <si>
    <t xml:space="preserve">・その他銀行・信用金庫・信用組合・商工中金・農林中金
各合計数である。
</t>
  </si>
  <si>
    <t>元</t>
  </si>
  <si>
    <t>枚数</t>
  </si>
  <si>
    <t>金額</t>
  </si>
  <si>
    <t>差額</t>
  </si>
  <si>
    <t>件数</t>
  </si>
  <si>
    <t>金額</t>
  </si>
  <si>
    <t>保証</t>
  </si>
  <si>
    <t>貸付</t>
  </si>
  <si>
    <t>貸付</t>
  </si>
  <si>
    <t>回収</t>
  </si>
  <si>
    <t>設備投資
過大</t>
  </si>
  <si>
    <t>在庫状態
悪化</t>
  </si>
  <si>
    <t>売掛金等
回収難</t>
  </si>
  <si>
    <t>30</t>
  </si>
  <si>
    <t>5</t>
  </si>
  <si>
    <t>令和元年度</t>
  </si>
  <si>
    <t>-</t>
  </si>
  <si>
    <t>令和4年</t>
  </si>
  <si>
    <t>-</t>
  </si>
  <si>
    <t>本表は、仙台手形交換所における交換高である。対象地域は仙台市のほか塩竈市、多賀城市、岩沼市、名取市、富谷市、七ヶ浜町、利府町、松島町、大和町、大郷町、大衡村、亘理町、山元町を含む。　</t>
  </si>
  <si>
    <t xml:space="preserve">本表は、仙台市内に所在する都銀・地銀・第二地銀・信託・その他銀行・信用金庫・信用組合・商工中金・農林中金・信金中金・全信組連・農協・県漁協・労働金庫の各合計数である。                                                                                                                          </t>
  </si>
  <si>
    <t>本表は、仙台市内に所在する都銀・地銀・第二地銀・信託
・信金中金・全信組連・農協・県漁協・労働金庫の年末、</t>
  </si>
  <si>
    <t>本表は、仙台支店扱分である。</t>
  </si>
  <si>
    <t>預金、貸出金の各勘定科目及び総額は</t>
  </si>
  <si>
    <t>、千円未満切り捨てにて算出している。</t>
  </si>
  <si>
    <t xml:space="preserve">本表は、普通貸付直接扱（一般貸付、特別貸付、経営改善貸付）の実績である。
</t>
  </si>
  <si>
    <t>国内銀行は宮城県に所在する店舗の集計（信託勘定を含まない）、信用金庫は宮城県内に本店を有する全店舗の集計。また、それぞれ譲渡性預金は含まない。</t>
  </si>
  <si>
    <t>本表は、市内における負債総額１千万円以上の企業倒産状況である。</t>
  </si>
  <si>
    <t>手形貸付、証書
貸付、給付金等</t>
  </si>
  <si>
    <t>本表は、宮城県内における中小企業等に対する融資について
「保証貸付」＝前月末貸付報告未着＋当月承諾－当月保証後</t>
  </si>
  <si>
    <t>4</t>
  </si>
  <si>
    <t>（注）仙台手形交換所が令和4年11月2日に業務終了したことにより、令和4年11月分をもって掲載終了。</t>
  </si>
  <si>
    <t>令和4年</t>
  </si>
  <si>
    <t>（注）仙台手形交換所が令和4年11月2日に業務終了したことにより、令和4年10月分をもって掲載終了。</t>
  </si>
  <si>
    <t>4年</t>
  </si>
  <si>
    <t>平成30年度</t>
  </si>
  <si>
    <t>r1,409</t>
  </si>
  <si>
    <t>r266</t>
  </si>
  <si>
    <t>　令和5年</t>
  </si>
  <si>
    <t>　令和4年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</si>
</sst>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\ "/>
    <numFmt numFmtId="179" formatCode="#,##0.0;[Red]\-#,##0.0"/>
    <numFmt numFmtId="180" formatCode="#,##0;&quot;△ &quot;#,##0"/>
    <numFmt numFmtId="181" formatCode="#,##0_);\(#,##0\)"/>
    <numFmt numFmtId="182" formatCode="0_ "/>
    <numFmt numFmtId="183" formatCode="&quot;平&quot;&quot;成&quot;@&quot;年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_ &quot;r&quot;* #,##0_ ;_ * \-#,##0_ ;_ * &quot;-&quot;_ ;_ @_ "/>
    <numFmt numFmtId="190" formatCode="_ * &quot;r&quot;#,##0_ ;_ * \-#,##0_ ;_ * &quot;-&quot;_ ;_ @_ "/>
    <numFmt numFmtId="191" formatCode="0_);[Red]\(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8.5"/>
      <name val="ＭＳ ゴシック"/>
      <family val="3"/>
    </font>
    <font>
      <sz val="8.5"/>
      <name val="ＭＳ Ｐゴシック"/>
      <family val="3"/>
    </font>
    <font>
      <sz val="8.5"/>
      <name val="ＭＳ Ｐ明朝"/>
      <family val="1"/>
    </font>
    <font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6"/>
      <name val="ＭＳ Ｐ明朝"/>
      <family val="1"/>
    </font>
    <font>
      <b/>
      <sz val="9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23" fillId="3" borderId="0" applyNumberFormat="0" applyBorder="0" applyAlignment="0" applyProtection="0"/>
    <xf numFmtId="0" fontId="46" fillId="4" borderId="0" applyNumberFormat="0" applyBorder="0" applyAlignment="0" applyProtection="0"/>
    <xf numFmtId="0" fontId="23" fillId="5" borderId="0" applyNumberFormat="0" applyBorder="0" applyAlignment="0" applyProtection="0"/>
    <xf numFmtId="0" fontId="46" fillId="6" borderId="0" applyNumberFormat="0" applyBorder="0" applyAlignment="0" applyProtection="0"/>
    <xf numFmtId="0" fontId="23" fillId="7" borderId="0" applyNumberFormat="0" applyBorder="0" applyAlignment="0" applyProtection="0"/>
    <xf numFmtId="0" fontId="46" fillId="8" borderId="0" applyNumberFormat="0" applyBorder="0" applyAlignment="0" applyProtection="0"/>
    <xf numFmtId="0" fontId="23" fillId="9" borderId="0" applyNumberFormat="0" applyBorder="0" applyAlignment="0" applyProtection="0"/>
    <xf numFmtId="0" fontId="46" fillId="10" borderId="0" applyNumberFormat="0" applyBorder="0" applyAlignment="0" applyProtection="0"/>
    <xf numFmtId="0" fontId="23" fillId="11" borderId="0" applyNumberFormat="0" applyBorder="0" applyAlignment="0" applyProtection="0"/>
    <xf numFmtId="0" fontId="46" fillId="12" borderId="0" applyNumberFormat="0" applyBorder="0" applyAlignment="0" applyProtection="0"/>
    <xf numFmtId="0" fontId="23" fillId="13" borderId="0" applyNumberFormat="0" applyBorder="0" applyAlignment="0" applyProtection="0"/>
    <xf numFmtId="0" fontId="46" fillId="14" borderId="0" applyNumberFormat="0" applyBorder="0" applyAlignment="0" applyProtection="0"/>
    <xf numFmtId="0" fontId="23" fillId="15" borderId="0" applyNumberFormat="0" applyBorder="0" applyAlignment="0" applyProtection="0"/>
    <xf numFmtId="0" fontId="46" fillId="16" borderId="0" applyNumberFormat="0" applyBorder="0" applyAlignment="0" applyProtection="0"/>
    <xf numFmtId="0" fontId="23" fillId="17" borderId="0" applyNumberFormat="0" applyBorder="0" applyAlignment="0" applyProtection="0"/>
    <xf numFmtId="0" fontId="46" fillId="18" borderId="0" applyNumberFormat="0" applyBorder="0" applyAlignment="0" applyProtection="0"/>
    <xf numFmtId="0" fontId="23" fillId="19" borderId="0" applyNumberFormat="0" applyBorder="0" applyAlignment="0" applyProtection="0"/>
    <xf numFmtId="0" fontId="46" fillId="20" borderId="0" applyNumberFormat="0" applyBorder="0" applyAlignment="0" applyProtection="0"/>
    <xf numFmtId="0" fontId="23" fillId="9" borderId="0" applyNumberFormat="0" applyBorder="0" applyAlignment="0" applyProtection="0"/>
    <xf numFmtId="0" fontId="46" fillId="21" borderId="0" applyNumberFormat="0" applyBorder="0" applyAlignment="0" applyProtection="0"/>
    <xf numFmtId="0" fontId="23" fillId="15" borderId="0" applyNumberFormat="0" applyBorder="0" applyAlignment="0" applyProtection="0"/>
    <xf numFmtId="0" fontId="46" fillId="22" borderId="0" applyNumberFormat="0" applyBorder="0" applyAlignment="0" applyProtection="0"/>
    <xf numFmtId="0" fontId="23" fillId="23" borderId="0" applyNumberFormat="0" applyBorder="0" applyAlignment="0" applyProtection="0"/>
    <xf numFmtId="0" fontId="47" fillId="24" borderId="0" applyNumberFormat="0" applyBorder="0" applyAlignment="0" applyProtection="0"/>
    <xf numFmtId="0" fontId="24" fillId="25" borderId="0" applyNumberFormat="0" applyBorder="0" applyAlignment="0" applyProtection="0"/>
    <xf numFmtId="0" fontId="47" fillId="26" borderId="0" applyNumberFormat="0" applyBorder="0" applyAlignment="0" applyProtection="0"/>
    <xf numFmtId="0" fontId="24" fillId="17" borderId="0" applyNumberFormat="0" applyBorder="0" applyAlignment="0" applyProtection="0"/>
    <xf numFmtId="0" fontId="47" fillId="27" borderId="0" applyNumberFormat="0" applyBorder="0" applyAlignment="0" applyProtection="0"/>
    <xf numFmtId="0" fontId="24" fillId="19" borderId="0" applyNumberFormat="0" applyBorder="0" applyAlignment="0" applyProtection="0"/>
    <xf numFmtId="0" fontId="47" fillId="28" borderId="0" applyNumberFormat="0" applyBorder="0" applyAlignment="0" applyProtection="0"/>
    <xf numFmtId="0" fontId="24" fillId="29" borderId="0" applyNumberFormat="0" applyBorder="0" applyAlignment="0" applyProtection="0"/>
    <xf numFmtId="0" fontId="47" fillId="30" borderId="0" applyNumberFormat="0" applyBorder="0" applyAlignment="0" applyProtection="0"/>
    <xf numFmtId="0" fontId="24" fillId="31" borderId="0" applyNumberFormat="0" applyBorder="0" applyAlignment="0" applyProtection="0"/>
    <xf numFmtId="0" fontId="47" fillId="32" borderId="0" applyNumberFormat="0" applyBorder="0" applyAlignment="0" applyProtection="0"/>
    <xf numFmtId="0" fontId="24" fillId="33" borderId="0" applyNumberFormat="0" applyBorder="0" applyAlignment="0" applyProtection="0"/>
    <xf numFmtId="0" fontId="47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36" borderId="0" applyNumberFormat="0" applyBorder="0" applyAlignment="0" applyProtection="0"/>
    <xf numFmtId="0" fontId="24" fillId="37" borderId="0" applyNumberFormat="0" applyBorder="0" applyAlignment="0" applyProtection="0"/>
    <xf numFmtId="0" fontId="47" fillId="38" borderId="0" applyNumberFormat="0" applyBorder="0" applyAlignment="0" applyProtection="0"/>
    <xf numFmtId="0" fontId="24" fillId="39" borderId="0" applyNumberFormat="0" applyBorder="0" applyAlignment="0" applyProtection="0"/>
    <xf numFmtId="0" fontId="47" fillId="40" borderId="0" applyNumberFormat="0" applyBorder="0" applyAlignment="0" applyProtection="0"/>
    <xf numFmtId="0" fontId="24" fillId="29" borderId="0" applyNumberFormat="0" applyBorder="0" applyAlignment="0" applyProtection="0"/>
    <xf numFmtId="0" fontId="47" fillId="41" borderId="0" applyNumberFormat="0" applyBorder="0" applyAlignment="0" applyProtection="0"/>
    <xf numFmtId="0" fontId="24" fillId="31" borderId="0" applyNumberFormat="0" applyBorder="0" applyAlignment="0" applyProtection="0"/>
    <xf numFmtId="0" fontId="47" fillId="42" borderId="0" applyNumberFormat="0" applyBorder="0" applyAlignment="0" applyProtection="0"/>
    <xf numFmtId="0" fontId="24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44" borderId="1" applyNumberFormat="0" applyAlignment="0" applyProtection="0"/>
    <xf numFmtId="0" fontId="26" fillId="45" borderId="2" applyNumberFormat="0" applyAlignment="0" applyProtection="0"/>
    <xf numFmtId="0" fontId="50" fillId="46" borderId="0" applyNumberFormat="0" applyBorder="0" applyAlignment="0" applyProtection="0"/>
    <xf numFmtId="0" fontId="27" fillId="4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52" fillId="0" borderId="5" applyNumberFormat="0" applyFill="0" applyAlignment="0" applyProtection="0"/>
    <xf numFmtId="0" fontId="28" fillId="0" borderId="6" applyNumberFormat="0" applyFill="0" applyAlignment="0" applyProtection="0"/>
    <xf numFmtId="0" fontId="53" fillId="50" borderId="0" applyNumberFormat="0" applyBorder="0" applyAlignment="0" applyProtection="0"/>
    <xf numFmtId="0" fontId="29" fillId="5" borderId="0" applyNumberFormat="0" applyBorder="0" applyAlignment="0" applyProtection="0"/>
    <xf numFmtId="0" fontId="54" fillId="51" borderId="7" applyNumberFormat="0" applyAlignment="0" applyProtection="0"/>
    <xf numFmtId="0" fontId="30" fillId="52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31" fillId="0" borderId="10" applyNumberFormat="0" applyFill="0" applyAlignment="0" applyProtection="0"/>
    <xf numFmtId="0" fontId="57" fillId="0" borderId="11" applyNumberFormat="0" applyFill="0" applyAlignment="0" applyProtection="0"/>
    <xf numFmtId="0" fontId="32" fillId="0" borderId="12" applyNumberFormat="0" applyFill="0" applyAlignment="0" applyProtection="0"/>
    <xf numFmtId="0" fontId="58" fillId="0" borderId="13" applyNumberFormat="0" applyFill="0" applyAlignment="0" applyProtection="0"/>
    <xf numFmtId="0" fontId="33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34" fillId="0" borderId="16" applyNumberFormat="0" applyFill="0" applyAlignment="0" applyProtection="0"/>
    <xf numFmtId="0" fontId="60" fillId="51" borderId="17" applyNumberFormat="0" applyAlignment="0" applyProtection="0"/>
    <xf numFmtId="0" fontId="35" fillId="52" borderId="18" applyNumberFormat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53" borderId="7" applyNumberFormat="0" applyAlignment="0" applyProtection="0"/>
    <xf numFmtId="0" fontId="37" fillId="13" borderId="8" applyNumberFormat="0" applyAlignment="0" applyProtection="0"/>
    <xf numFmtId="0" fontId="6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38" fillId="7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2" fillId="0" borderId="19" xfId="0" applyFont="1" applyBorder="1" applyAlignment="1">
      <alignment/>
    </xf>
    <xf numFmtId="38" fontId="2" fillId="0" borderId="0" xfId="0" applyNumberFormat="1" applyFont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6" fontId="9" fillId="0" borderId="25" xfId="81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177" fontId="9" fillId="0" borderId="27" xfId="0" applyNumberFormat="1" applyFont="1" applyBorder="1" applyAlignment="1">
      <alignment/>
    </xf>
    <xf numFmtId="177" fontId="9" fillId="0" borderId="25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0" fontId="5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3" fillId="0" borderId="0" xfId="0" applyFont="1" applyFill="1" applyAlignment="1">
      <alignment/>
    </xf>
    <xf numFmtId="49" fontId="10" fillId="0" borderId="29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distributed" vertical="center"/>
    </xf>
    <xf numFmtId="41" fontId="14" fillId="0" borderId="0" xfId="81" applyNumberFormat="1" applyFont="1" applyBorder="1" applyAlignment="1">
      <alignment horizontal="right"/>
    </xf>
    <xf numFmtId="0" fontId="10" fillId="0" borderId="21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 shrinkToFit="1"/>
    </xf>
    <xf numFmtId="0" fontId="10" fillId="0" borderId="24" xfId="0" applyFont="1" applyFill="1" applyBorder="1" applyAlignment="1">
      <alignment horizontal="distributed" vertical="center" wrapText="1" shrinkToFit="1"/>
    </xf>
    <xf numFmtId="0" fontId="10" fillId="0" borderId="24" xfId="0" applyFont="1" applyFill="1" applyBorder="1" applyAlignment="1">
      <alignment vertical="center"/>
    </xf>
    <xf numFmtId="177" fontId="14" fillId="0" borderId="25" xfId="0" applyNumberFormat="1" applyFont="1" applyFill="1" applyBorder="1" applyAlignment="1">
      <alignment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1" fontId="15" fillId="0" borderId="0" xfId="81" applyNumberFormat="1" applyFont="1" applyBorder="1" applyAlignment="1">
      <alignment horizontal="right"/>
    </xf>
    <xf numFmtId="0" fontId="10" fillId="0" borderId="2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Fill="1" applyBorder="1" applyAlignment="1">
      <alignment horizontal="right"/>
    </xf>
    <xf numFmtId="0" fontId="10" fillId="0" borderId="28" xfId="0" applyFont="1" applyBorder="1" applyAlignment="1">
      <alignment horizontal="distributed" vertical="center" wrapText="1"/>
    </xf>
    <xf numFmtId="0" fontId="10" fillId="0" borderId="24" xfId="0" applyFont="1" applyBorder="1" applyAlignment="1">
      <alignment horizontal="distributed" vertical="center" wrapText="1"/>
    </xf>
    <xf numFmtId="0" fontId="21" fillId="0" borderId="0" xfId="0" applyFont="1" applyBorder="1" applyAlignment="1">
      <alignment vertical="center"/>
    </xf>
    <xf numFmtId="0" fontId="18" fillId="0" borderId="26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3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/>
    </xf>
    <xf numFmtId="0" fontId="5" fillId="0" borderId="28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38" fontId="15" fillId="0" borderId="0" xfId="81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Fill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8" fillId="0" borderId="0" xfId="0" applyFont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right"/>
    </xf>
    <xf numFmtId="177" fontId="14" fillId="0" borderId="27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38" fontId="6" fillId="0" borderId="0" xfId="0" applyNumberFormat="1" applyFont="1" applyAlignment="1">
      <alignment/>
    </xf>
    <xf numFmtId="0" fontId="10" fillId="0" borderId="19" xfId="0" applyFont="1" applyFill="1" applyBorder="1" applyAlignment="1">
      <alignment horizontal="right"/>
    </xf>
    <xf numFmtId="0" fontId="5" fillId="0" borderId="30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10" fillId="0" borderId="0" xfId="0" applyFont="1" applyBorder="1" applyAlignment="1">
      <alignment horizontal="right"/>
    </xf>
    <xf numFmtId="0" fontId="5" fillId="0" borderId="22" xfId="0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right" wrapText="1"/>
    </xf>
    <xf numFmtId="0" fontId="11" fillId="0" borderId="29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30" xfId="0" applyFont="1" applyBorder="1" applyAlignment="1">
      <alignment horizontal="center"/>
    </xf>
    <xf numFmtId="0" fontId="11" fillId="0" borderId="25" xfId="0" applyFont="1" applyBorder="1" applyAlignment="1">
      <alignment horizontal="right"/>
    </xf>
    <xf numFmtId="179" fontId="11" fillId="0" borderId="25" xfId="81" applyNumberFormat="1" applyFont="1" applyBorder="1" applyAlignment="1">
      <alignment horizontal="right"/>
    </xf>
    <xf numFmtId="49" fontId="39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39" fillId="0" borderId="29" xfId="0" applyNumberFormat="1" applyFont="1" applyBorder="1" applyAlignment="1">
      <alignment/>
    </xf>
    <xf numFmtId="0" fontId="39" fillId="0" borderId="25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38" fontId="15" fillId="0" borderId="25" xfId="81" applyFont="1" applyBorder="1" applyAlignment="1">
      <alignment horizontal="right"/>
    </xf>
    <xf numFmtId="38" fontId="15" fillId="0" borderId="25" xfId="81" applyFont="1" applyBorder="1" applyAlignment="1">
      <alignment/>
    </xf>
    <xf numFmtId="0" fontId="5" fillId="0" borderId="30" xfId="0" applyFont="1" applyFill="1" applyBorder="1" applyAlignment="1">
      <alignment horizontal="center"/>
    </xf>
    <xf numFmtId="38" fontId="9" fillId="0" borderId="25" xfId="81" applyFont="1" applyFill="1" applyBorder="1" applyAlignment="1">
      <alignment/>
    </xf>
    <xf numFmtId="41" fontId="0" fillId="0" borderId="0" xfId="0" applyNumberFormat="1" applyFont="1" applyAlignment="1">
      <alignment/>
    </xf>
    <xf numFmtId="49" fontId="40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38" fontId="9" fillId="0" borderId="25" xfId="81" applyFont="1" applyBorder="1" applyAlignment="1">
      <alignment/>
    </xf>
    <xf numFmtId="0" fontId="18" fillId="0" borderId="0" xfId="0" applyFont="1" applyAlignment="1">
      <alignment horizontal="left" vertical="top"/>
    </xf>
    <xf numFmtId="49" fontId="4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40" fillId="0" borderId="29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41" fillId="0" borderId="29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3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1" fontId="14" fillId="0" borderId="23" xfId="81" applyNumberFormat="1" applyFont="1" applyBorder="1" applyAlignment="1">
      <alignment horizontal="right"/>
    </xf>
    <xf numFmtId="41" fontId="14" fillId="0" borderId="23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1" fontId="14" fillId="0" borderId="23" xfId="81" applyNumberFormat="1" applyFont="1" applyFill="1" applyBorder="1" applyAlignment="1">
      <alignment/>
    </xf>
    <xf numFmtId="41" fontId="14" fillId="0" borderId="0" xfId="81" applyNumberFormat="1" applyFont="1" applyFill="1" applyBorder="1" applyAlignment="1">
      <alignment/>
    </xf>
    <xf numFmtId="41" fontId="14" fillId="0" borderId="23" xfId="81" applyNumberFormat="1" applyFont="1" applyFill="1" applyBorder="1" applyAlignment="1">
      <alignment vertical="center"/>
    </xf>
    <xf numFmtId="41" fontId="14" fillId="0" borderId="0" xfId="81" applyNumberFormat="1" applyFont="1" applyFill="1" applyBorder="1" applyAlignment="1">
      <alignment vertical="center"/>
    </xf>
    <xf numFmtId="41" fontId="14" fillId="0" borderId="23" xfId="81" applyNumberFormat="1" applyFont="1" applyBorder="1" applyAlignment="1">
      <alignment/>
    </xf>
    <xf numFmtId="41" fontId="14" fillId="0" borderId="0" xfId="81" applyNumberFormat="1" applyFont="1" applyBorder="1" applyAlignment="1">
      <alignment/>
    </xf>
    <xf numFmtId="177" fontId="14" fillId="0" borderId="23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1" fontId="14" fillId="0" borderId="0" xfId="81" applyNumberFormat="1" applyFont="1" applyFill="1" applyBorder="1" applyAlignment="1">
      <alignment horizontal="right"/>
    </xf>
    <xf numFmtId="41" fontId="13" fillId="0" borderId="23" xfId="81" applyNumberFormat="1" applyFont="1" applyBorder="1" applyAlignment="1">
      <alignment horizontal="right"/>
    </xf>
    <xf numFmtId="41" fontId="13" fillId="0" borderId="0" xfId="81" applyNumberFormat="1" applyFont="1" applyBorder="1" applyAlignment="1">
      <alignment horizontal="right"/>
    </xf>
    <xf numFmtId="41" fontId="13" fillId="0" borderId="0" xfId="81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/>
    </xf>
    <xf numFmtId="41" fontId="13" fillId="0" borderId="23" xfId="0" applyNumberFormat="1" applyFont="1" applyBorder="1" applyAlignment="1">
      <alignment/>
    </xf>
    <xf numFmtId="41" fontId="13" fillId="0" borderId="0" xfId="0" applyNumberFormat="1" applyFont="1" applyBorder="1" applyAlignment="1">
      <alignment/>
    </xf>
    <xf numFmtId="41" fontId="13" fillId="0" borderId="23" xfId="81" applyNumberFormat="1" applyFont="1" applyBorder="1" applyAlignment="1">
      <alignment/>
    </xf>
    <xf numFmtId="41" fontId="13" fillId="0" borderId="0" xfId="81" applyNumberFormat="1" applyFont="1" applyBorder="1" applyAlignment="1">
      <alignment/>
    </xf>
    <xf numFmtId="177" fontId="13" fillId="0" borderId="23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191" fontId="13" fillId="0" borderId="0" xfId="0" applyNumberFormat="1" applyFont="1" applyFill="1" applyAlignment="1">
      <alignment/>
    </xf>
    <xf numFmtId="177" fontId="13" fillId="0" borderId="23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49" fontId="4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43" fillId="0" borderId="29" xfId="0" applyNumberFormat="1" applyFont="1" applyBorder="1" applyAlignment="1">
      <alignment/>
    </xf>
    <xf numFmtId="41" fontId="13" fillId="0" borderId="0" xfId="0" applyNumberFormat="1" applyFont="1" applyBorder="1" applyAlignment="1">
      <alignment horizontal="right"/>
    </xf>
    <xf numFmtId="41" fontId="42" fillId="0" borderId="23" xfId="81" applyNumberFormat="1" applyFont="1" applyFill="1" applyBorder="1" applyAlignment="1">
      <alignment/>
    </xf>
    <xf numFmtId="41" fontId="42" fillId="0" borderId="0" xfId="81" applyNumberFormat="1" applyFont="1" applyFill="1" applyBorder="1" applyAlignment="1">
      <alignment/>
    </xf>
    <xf numFmtId="41" fontId="13" fillId="0" borderId="23" xfId="81" applyNumberFormat="1" applyFont="1" applyFill="1" applyBorder="1" applyAlignment="1">
      <alignment/>
    </xf>
    <xf numFmtId="41" fontId="13" fillId="0" borderId="0" xfId="81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41" fontId="13" fillId="0" borderId="23" xfId="81" applyNumberFormat="1" applyFont="1" applyFill="1" applyBorder="1" applyAlignment="1">
      <alignment vertical="center"/>
    </xf>
    <xf numFmtId="41" fontId="13" fillId="0" borderId="0" xfId="81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177" fontId="14" fillId="0" borderId="0" xfId="0" applyNumberFormat="1" applyFont="1" applyFill="1" applyAlignment="1">
      <alignment/>
    </xf>
    <xf numFmtId="49" fontId="5" fillId="0" borderId="29" xfId="0" applyNumberFormat="1" applyFont="1" applyBorder="1" applyAlignment="1">
      <alignment horizontal="center" vertical="center"/>
    </xf>
    <xf numFmtId="41" fontId="13" fillId="0" borderId="0" xfId="0" applyNumberFormat="1" applyFont="1" applyFill="1" applyBorder="1" applyAlignment="1">
      <alignment horizontal="right"/>
    </xf>
    <xf numFmtId="41" fontId="13" fillId="0" borderId="0" xfId="81" applyNumberFormat="1" applyFont="1" applyBorder="1" applyAlignment="1">
      <alignment horizontal="right" shrinkToFit="1"/>
    </xf>
    <xf numFmtId="49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0" fillId="0" borderId="33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 horizontal="left" vertical="top" wrapText="1"/>
    </xf>
    <xf numFmtId="0" fontId="10" fillId="0" borderId="33" xfId="0" applyFont="1" applyFill="1" applyBorder="1" applyAlignment="1">
      <alignment horizontal="distributed" vertical="center" wrapText="1" shrinkToFit="1"/>
    </xf>
    <xf numFmtId="0" fontId="10" fillId="0" borderId="32" xfId="0" applyFont="1" applyFill="1" applyBorder="1" applyAlignment="1">
      <alignment horizontal="distributed" vertical="center" wrapText="1"/>
    </xf>
    <xf numFmtId="0" fontId="10" fillId="0" borderId="33" xfId="0" applyFont="1" applyFill="1" applyBorder="1" applyAlignment="1">
      <alignment horizontal="distributed" vertical="center" wrapText="1" shrinkToFit="1"/>
    </xf>
    <xf numFmtId="0" fontId="10" fillId="0" borderId="32" xfId="0" applyFont="1" applyFill="1" applyBorder="1" applyAlignment="1">
      <alignment horizontal="distributed" vertical="center" wrapText="1" shrinkToFit="1"/>
    </xf>
    <xf numFmtId="0" fontId="10" fillId="0" borderId="20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horizontal="distributed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 wrapText="1" shrinkToFit="1"/>
    </xf>
    <xf numFmtId="0" fontId="10" fillId="0" borderId="32" xfId="0" applyFont="1" applyFill="1" applyBorder="1" applyAlignment="1">
      <alignment horizontal="center" vertical="center" wrapText="1" shrinkToFit="1"/>
    </xf>
    <xf numFmtId="0" fontId="11" fillId="0" borderId="34" xfId="0" applyFont="1" applyFill="1" applyBorder="1" applyAlignment="1">
      <alignment horizontal="distributed" vertical="center"/>
    </xf>
    <xf numFmtId="0" fontId="11" fillId="0" borderId="35" xfId="0" applyFont="1" applyFill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/>
    </xf>
    <xf numFmtId="0" fontId="5" fillId="0" borderId="22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left" vertical="center" wrapText="1"/>
    </xf>
    <xf numFmtId="0" fontId="39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3" xfId="0" applyFont="1" applyBorder="1" applyAlignment="1">
      <alignment horizontal="distributed" vertical="center" wrapText="1"/>
    </xf>
    <xf numFmtId="0" fontId="11" fillId="0" borderId="32" xfId="0" applyFont="1" applyBorder="1" applyAlignment="1">
      <alignment horizontal="distributed" vertical="center"/>
    </xf>
    <xf numFmtId="0" fontId="21" fillId="0" borderId="0" xfId="0" applyFont="1" applyAlignment="1">
      <alignment horizontal="center"/>
    </xf>
    <xf numFmtId="0" fontId="10" fillId="0" borderId="33" xfId="0" applyFont="1" applyBorder="1" applyAlignment="1">
      <alignment horizontal="distributed" vertical="center" wrapText="1"/>
    </xf>
    <xf numFmtId="0" fontId="11" fillId="0" borderId="32" xfId="0" applyFont="1" applyBorder="1" applyAlignment="1">
      <alignment horizontal="distributed" vertic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Followed Hyperlink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showGridLines="0" tabSelected="1" view="pageBreakPreview" zoomScaleSheetLayoutView="100" zoomScalePageLayoutView="0" workbookViewId="0" topLeftCell="A1">
      <selection activeCell="A2" sqref="A2:K2"/>
    </sheetView>
  </sheetViews>
  <sheetFormatPr defaultColWidth="9.00390625" defaultRowHeight="13.5"/>
  <cols>
    <col min="1" max="1" width="3.125" style="137" customWidth="1"/>
    <col min="2" max="2" width="3.875" style="137" customWidth="1"/>
    <col min="3" max="4" width="3.375" style="137" customWidth="1"/>
    <col min="5" max="5" width="3.125" style="137" customWidth="1"/>
    <col min="6" max="6" width="10.125" style="137" customWidth="1"/>
    <col min="7" max="7" width="14.625" style="137" customWidth="1"/>
    <col min="8" max="8" width="15.125" style="137" bestFit="1" customWidth="1"/>
    <col min="9" max="11" width="14.625" style="137" customWidth="1"/>
    <col min="12" max="16384" width="9.00390625" style="137" customWidth="1"/>
  </cols>
  <sheetData>
    <row r="1" ht="19.5" customHeight="1"/>
    <row r="2" spans="1:11" ht="30" customHeight="1">
      <c r="A2" s="226" t="s">
        <v>81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ht="13.5" customHeight="1"/>
    <row r="4" spans="1:10" ht="33" customHeight="1">
      <c r="A4" s="9"/>
      <c r="B4" s="9"/>
      <c r="C4" s="9"/>
      <c r="D4" s="9"/>
      <c r="E4" s="9"/>
      <c r="F4" s="227" t="s">
        <v>128</v>
      </c>
      <c r="G4" s="228"/>
      <c r="H4" s="228"/>
      <c r="I4" s="228"/>
      <c r="J4" s="228"/>
    </row>
    <row r="5" spans="1:5" ht="13.5" customHeight="1">
      <c r="A5" s="9"/>
      <c r="B5" s="9"/>
      <c r="C5" s="9"/>
      <c r="D5" s="9"/>
      <c r="E5" s="9"/>
    </row>
    <row r="6" spans="1:5" ht="13.5" customHeight="1" thickBot="1">
      <c r="A6" s="8" t="s">
        <v>7</v>
      </c>
      <c r="B6" s="8"/>
      <c r="C6" s="8"/>
      <c r="D6" s="8"/>
      <c r="E6" s="8"/>
    </row>
    <row r="7" spans="1:12" ht="15.75" customHeight="1">
      <c r="A7" s="234" t="s">
        <v>8</v>
      </c>
      <c r="B7" s="234"/>
      <c r="C7" s="234"/>
      <c r="D7" s="234"/>
      <c r="E7" s="235"/>
      <c r="F7" s="229" t="s">
        <v>9</v>
      </c>
      <c r="G7" s="231" t="s">
        <v>10</v>
      </c>
      <c r="H7" s="232"/>
      <c r="I7" s="233"/>
      <c r="J7" s="231" t="s">
        <v>11</v>
      </c>
      <c r="K7" s="232"/>
      <c r="L7" s="171"/>
    </row>
    <row r="8" spans="1:12" ht="15.75" customHeight="1">
      <c r="A8" s="236"/>
      <c r="B8" s="236"/>
      <c r="C8" s="236"/>
      <c r="D8" s="236"/>
      <c r="E8" s="237"/>
      <c r="F8" s="230"/>
      <c r="G8" s="35" t="s">
        <v>110</v>
      </c>
      <c r="H8" s="35" t="s">
        <v>111</v>
      </c>
      <c r="I8" s="35" t="s">
        <v>112</v>
      </c>
      <c r="J8" s="35" t="s">
        <v>110</v>
      </c>
      <c r="K8" s="36" t="s">
        <v>111</v>
      </c>
      <c r="L8" s="171"/>
    </row>
    <row r="9" spans="1:11" s="171" customFormat="1" ht="6" customHeight="1">
      <c r="A9" s="120"/>
      <c r="B9" s="120"/>
      <c r="C9" s="120"/>
      <c r="D9" s="117"/>
      <c r="E9" s="117"/>
      <c r="F9" s="13"/>
      <c r="G9" s="14"/>
      <c r="H9" s="14"/>
      <c r="I9" s="14"/>
      <c r="J9" s="14"/>
      <c r="K9" s="14"/>
    </row>
    <row r="10" spans="1:11" ht="15" customHeight="1">
      <c r="A10" s="118"/>
      <c r="B10" s="118" t="s">
        <v>63</v>
      </c>
      <c r="C10" s="118" t="s">
        <v>122</v>
      </c>
      <c r="D10" s="118" t="s">
        <v>64</v>
      </c>
      <c r="E10" s="118"/>
      <c r="F10" s="193">
        <v>245</v>
      </c>
      <c r="G10" s="194">
        <v>424351</v>
      </c>
      <c r="H10" s="194">
        <v>868543378</v>
      </c>
      <c r="I10" s="194">
        <v>497408316</v>
      </c>
      <c r="J10" s="194">
        <v>113</v>
      </c>
      <c r="K10" s="194">
        <v>105262</v>
      </c>
    </row>
    <row r="11" spans="1:11" s="15" customFormat="1" ht="15" customHeight="1">
      <c r="A11" s="118"/>
      <c r="B11" s="118" t="s">
        <v>102</v>
      </c>
      <c r="C11" s="118" t="s">
        <v>109</v>
      </c>
      <c r="D11" s="118" t="s">
        <v>64</v>
      </c>
      <c r="E11" s="118"/>
      <c r="F11" s="193">
        <v>241</v>
      </c>
      <c r="G11" s="194">
        <v>396489</v>
      </c>
      <c r="H11" s="194">
        <v>807482295</v>
      </c>
      <c r="I11" s="194">
        <v>453641969</v>
      </c>
      <c r="J11" s="194">
        <v>156</v>
      </c>
      <c r="K11" s="194">
        <v>150976</v>
      </c>
    </row>
    <row r="12" spans="1:11" ht="15" customHeight="1">
      <c r="A12" s="118"/>
      <c r="B12" s="118"/>
      <c r="C12" s="118" t="s">
        <v>101</v>
      </c>
      <c r="D12" s="118"/>
      <c r="E12" s="118"/>
      <c r="F12" s="193">
        <v>243</v>
      </c>
      <c r="G12" s="194">
        <v>355190</v>
      </c>
      <c r="H12" s="194">
        <v>737509996</v>
      </c>
      <c r="I12" s="194">
        <v>415674456</v>
      </c>
      <c r="J12" s="194">
        <v>23</v>
      </c>
      <c r="K12" s="194">
        <v>62919</v>
      </c>
    </row>
    <row r="13" spans="1:11" ht="15" customHeight="1">
      <c r="A13" s="118"/>
      <c r="B13" s="157"/>
      <c r="C13" s="118" t="s">
        <v>107</v>
      </c>
      <c r="D13" s="157"/>
      <c r="E13" s="118"/>
      <c r="F13" s="193">
        <v>245</v>
      </c>
      <c r="G13" s="194">
        <v>327094</v>
      </c>
      <c r="H13" s="194">
        <v>688428799</v>
      </c>
      <c r="I13" s="194">
        <v>399080174</v>
      </c>
      <c r="J13" s="194">
        <v>10</v>
      </c>
      <c r="K13" s="194">
        <v>9972</v>
      </c>
    </row>
    <row r="14" spans="1:11" s="15" customFormat="1" ht="18" customHeight="1">
      <c r="A14" s="146"/>
      <c r="B14" s="157"/>
      <c r="C14" s="196" t="s">
        <v>139</v>
      </c>
      <c r="D14" s="196"/>
      <c r="E14" s="197"/>
      <c r="F14" s="178">
        <v>204</v>
      </c>
      <c r="G14" s="34">
        <v>245946</v>
      </c>
      <c r="H14" s="34">
        <v>531205421</v>
      </c>
      <c r="I14" s="34">
        <v>314807550</v>
      </c>
      <c r="J14" s="34">
        <v>12</v>
      </c>
      <c r="K14" s="34">
        <v>26064</v>
      </c>
    </row>
    <row r="15" spans="1:11" ht="18" customHeight="1">
      <c r="A15" s="172"/>
      <c r="B15" s="225" t="s">
        <v>126</v>
      </c>
      <c r="C15" s="225"/>
      <c r="D15" s="172" t="s">
        <v>65</v>
      </c>
      <c r="E15" s="172"/>
      <c r="F15" s="193">
        <v>19</v>
      </c>
      <c r="G15" s="194">
        <v>26535</v>
      </c>
      <c r="H15" s="194">
        <v>59853799</v>
      </c>
      <c r="I15" s="194">
        <v>36075337</v>
      </c>
      <c r="J15" s="194">
        <v>6</v>
      </c>
      <c r="K15" s="194">
        <v>12320</v>
      </c>
    </row>
    <row r="16" spans="1:11" ht="15" customHeight="1">
      <c r="A16" s="173"/>
      <c r="B16" s="118"/>
      <c r="C16" s="118"/>
      <c r="D16" s="172" t="s">
        <v>101</v>
      </c>
      <c r="E16" s="173"/>
      <c r="F16" s="193">
        <v>18</v>
      </c>
      <c r="G16" s="194">
        <v>23252</v>
      </c>
      <c r="H16" s="194">
        <v>39770214</v>
      </c>
      <c r="I16" s="194">
        <v>19936744</v>
      </c>
      <c r="J16" s="194">
        <v>4</v>
      </c>
      <c r="K16" s="194">
        <v>10081</v>
      </c>
    </row>
    <row r="17" spans="1:11" ht="15" customHeight="1">
      <c r="A17" s="173"/>
      <c r="B17" s="118"/>
      <c r="C17" s="118"/>
      <c r="D17" s="172" t="s">
        <v>92</v>
      </c>
      <c r="E17" s="173"/>
      <c r="F17" s="193">
        <v>22</v>
      </c>
      <c r="G17" s="194">
        <v>26023</v>
      </c>
      <c r="H17" s="194">
        <v>56857588</v>
      </c>
      <c r="I17" s="194">
        <v>30962520</v>
      </c>
      <c r="J17" s="194">
        <v>0</v>
      </c>
      <c r="K17" s="194">
        <v>0</v>
      </c>
    </row>
    <row r="18" spans="1:11" ht="15" customHeight="1">
      <c r="A18" s="173"/>
      <c r="B18" s="118"/>
      <c r="C18" s="118"/>
      <c r="D18" s="172" t="s">
        <v>93</v>
      </c>
      <c r="E18" s="173"/>
      <c r="F18" s="193">
        <v>20</v>
      </c>
      <c r="G18" s="194">
        <v>20715</v>
      </c>
      <c r="H18" s="194">
        <v>44223488</v>
      </c>
      <c r="I18" s="194">
        <v>28362249</v>
      </c>
      <c r="J18" s="194">
        <v>0</v>
      </c>
      <c r="K18" s="194">
        <v>0</v>
      </c>
    </row>
    <row r="19" spans="1:11" ht="15" customHeight="1">
      <c r="A19" s="172"/>
      <c r="B19" s="225"/>
      <c r="C19" s="225"/>
      <c r="D19" s="172" t="s">
        <v>123</v>
      </c>
      <c r="E19" s="172"/>
      <c r="F19" s="193">
        <v>19</v>
      </c>
      <c r="G19" s="194">
        <v>28521</v>
      </c>
      <c r="H19" s="194">
        <v>67078649</v>
      </c>
      <c r="I19" s="194">
        <v>39044954</v>
      </c>
      <c r="J19" s="194">
        <v>0</v>
      </c>
      <c r="K19" s="194">
        <v>0</v>
      </c>
    </row>
    <row r="20" spans="1:11" ht="15" customHeight="1">
      <c r="A20" s="173"/>
      <c r="B20" s="118"/>
      <c r="C20" s="118"/>
      <c r="D20" s="172" t="s">
        <v>94</v>
      </c>
      <c r="E20" s="173"/>
      <c r="F20" s="193">
        <v>22</v>
      </c>
      <c r="G20" s="194">
        <v>25450</v>
      </c>
      <c r="H20" s="194">
        <v>69371770</v>
      </c>
      <c r="I20" s="194">
        <v>46660111</v>
      </c>
      <c r="J20" s="194">
        <v>0</v>
      </c>
      <c r="K20" s="194">
        <v>0</v>
      </c>
    </row>
    <row r="21" spans="1:11" ht="15" customHeight="1">
      <c r="A21" s="173"/>
      <c r="B21" s="118"/>
      <c r="C21" s="118"/>
      <c r="D21" s="172" t="s">
        <v>95</v>
      </c>
      <c r="E21" s="173"/>
      <c r="F21" s="193">
        <v>20</v>
      </c>
      <c r="G21" s="194">
        <v>20766</v>
      </c>
      <c r="H21" s="194">
        <v>36804975</v>
      </c>
      <c r="I21" s="194">
        <v>20652122</v>
      </c>
      <c r="J21" s="194">
        <v>0</v>
      </c>
      <c r="K21" s="194">
        <v>0</v>
      </c>
    </row>
    <row r="22" spans="1:11" ht="15" customHeight="1">
      <c r="A22" s="173"/>
      <c r="B22" s="118"/>
      <c r="C22" s="118"/>
      <c r="D22" s="172" t="s">
        <v>96</v>
      </c>
      <c r="E22" s="173"/>
      <c r="F22" s="193">
        <v>22</v>
      </c>
      <c r="G22" s="194">
        <v>27483</v>
      </c>
      <c r="H22" s="194">
        <v>58536526</v>
      </c>
      <c r="I22" s="194">
        <v>34795708</v>
      </c>
      <c r="J22" s="194">
        <v>1</v>
      </c>
      <c r="K22" s="194">
        <v>3159</v>
      </c>
    </row>
    <row r="23" spans="1:11" ht="15" customHeight="1">
      <c r="A23" s="173"/>
      <c r="B23" s="118"/>
      <c r="C23" s="118"/>
      <c r="D23" s="172" t="s">
        <v>97</v>
      </c>
      <c r="E23" s="173"/>
      <c r="F23" s="193">
        <v>20</v>
      </c>
      <c r="G23" s="194">
        <v>22792</v>
      </c>
      <c r="H23" s="194">
        <v>45243728</v>
      </c>
      <c r="I23" s="194">
        <v>27673919</v>
      </c>
      <c r="J23" s="194">
        <v>0</v>
      </c>
      <c r="K23" s="194">
        <v>0</v>
      </c>
    </row>
    <row r="24" spans="1:11" ht="15" customHeight="1">
      <c r="A24" s="173"/>
      <c r="B24" s="118"/>
      <c r="C24" s="118"/>
      <c r="D24" s="172" t="s">
        <v>98</v>
      </c>
      <c r="E24" s="173"/>
      <c r="F24" s="193">
        <v>20</v>
      </c>
      <c r="G24" s="194">
        <v>22556</v>
      </c>
      <c r="H24" s="194">
        <v>48933771</v>
      </c>
      <c r="I24" s="194">
        <v>27591144</v>
      </c>
      <c r="J24" s="194">
        <v>1</v>
      </c>
      <c r="K24" s="194">
        <v>503</v>
      </c>
    </row>
    <row r="25" spans="1:11" ht="15" customHeight="1">
      <c r="A25" s="173"/>
      <c r="B25" s="118"/>
      <c r="C25" s="118"/>
      <c r="D25" s="172" t="s">
        <v>99</v>
      </c>
      <c r="E25" s="173"/>
      <c r="F25" s="193">
        <v>2</v>
      </c>
      <c r="G25" s="194">
        <v>1853</v>
      </c>
      <c r="H25" s="194">
        <v>4530913</v>
      </c>
      <c r="I25" s="195">
        <v>3052739</v>
      </c>
      <c r="J25" s="194">
        <v>0</v>
      </c>
      <c r="K25" s="194">
        <v>0</v>
      </c>
    </row>
    <row r="26" spans="1:11" ht="15" customHeight="1">
      <c r="A26" s="173"/>
      <c r="B26" s="118"/>
      <c r="C26" s="118"/>
      <c r="D26" s="172" t="s">
        <v>100</v>
      </c>
      <c r="E26" s="173"/>
      <c r="F26" s="193" t="s">
        <v>125</v>
      </c>
      <c r="G26" s="194" t="s">
        <v>125</v>
      </c>
      <c r="H26" s="194" t="s">
        <v>125</v>
      </c>
      <c r="I26" s="194" t="s">
        <v>125</v>
      </c>
      <c r="J26" s="194" t="s">
        <v>125</v>
      </c>
      <c r="K26" s="194" t="s">
        <v>125</v>
      </c>
    </row>
    <row r="27" spans="1:11" s="171" customFormat="1" ht="2.25" customHeight="1">
      <c r="A27" s="119"/>
      <c r="B27" s="119"/>
      <c r="C27" s="119"/>
      <c r="D27" s="119"/>
      <c r="E27" s="119"/>
      <c r="F27" s="16"/>
      <c r="G27" s="16"/>
      <c r="H27" s="16"/>
      <c r="I27" s="16"/>
      <c r="J27" s="16"/>
      <c r="K27" s="16"/>
    </row>
    <row r="28" spans="1:5" ht="13.5">
      <c r="A28" s="104" t="s">
        <v>78</v>
      </c>
      <c r="B28" s="104"/>
      <c r="C28" s="104"/>
      <c r="D28" s="104"/>
      <c r="E28" s="104"/>
    </row>
    <row r="29" spans="1:5" ht="13.5">
      <c r="A29" s="104" t="s">
        <v>140</v>
      </c>
      <c r="B29" s="104"/>
      <c r="C29" s="104"/>
      <c r="D29" s="104"/>
      <c r="E29" s="104"/>
    </row>
  </sheetData>
  <sheetProtection/>
  <mergeCells count="8">
    <mergeCell ref="B15:C15"/>
    <mergeCell ref="B19:C19"/>
    <mergeCell ref="A2:K2"/>
    <mergeCell ref="F4:J4"/>
    <mergeCell ref="F7:F8"/>
    <mergeCell ref="G7:I7"/>
    <mergeCell ref="J7:K7"/>
    <mergeCell ref="A7:E8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90" r:id="rId1"/>
  <ignoredErrors>
    <ignoredError sqref="D16 D17:D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SheetLayoutView="90" zoomScalePageLayoutView="0" workbookViewId="0" topLeftCell="A1">
      <selection activeCell="A1" sqref="A1:I1"/>
    </sheetView>
  </sheetViews>
  <sheetFormatPr defaultColWidth="9.00390625" defaultRowHeight="13.5"/>
  <cols>
    <col min="1" max="5" width="3.375" style="137" customWidth="1"/>
    <col min="6" max="9" width="20.50390625" style="137" customWidth="1"/>
    <col min="10" max="16384" width="9.00390625" style="137" customWidth="1"/>
  </cols>
  <sheetData>
    <row r="1" spans="1:9" ht="30" customHeight="1">
      <c r="A1" s="226" t="s">
        <v>82</v>
      </c>
      <c r="B1" s="226"/>
      <c r="C1" s="226"/>
      <c r="D1" s="226"/>
      <c r="E1" s="226"/>
      <c r="F1" s="226"/>
      <c r="G1" s="226"/>
      <c r="H1" s="226"/>
      <c r="I1" s="226"/>
    </row>
    <row r="2" ht="13.5" customHeight="1"/>
    <row r="3" spans="6:8" ht="50.25" customHeight="1">
      <c r="F3" s="227" t="s">
        <v>129</v>
      </c>
      <c r="G3" s="227"/>
      <c r="H3" s="227"/>
    </row>
    <row r="4" ht="13.5" customHeight="1">
      <c r="F4" s="9"/>
    </row>
    <row r="5" spans="1:5" ht="13.5" customHeight="1" thickBot="1">
      <c r="A5" s="8" t="s">
        <v>38</v>
      </c>
      <c r="B5" s="8"/>
      <c r="C5" s="8"/>
      <c r="D5" s="8"/>
      <c r="E5" s="8"/>
    </row>
    <row r="6" spans="1:10" ht="15.75" customHeight="1">
      <c r="A6" s="241" t="s">
        <v>8</v>
      </c>
      <c r="B6" s="241"/>
      <c r="C6" s="241"/>
      <c r="D6" s="241"/>
      <c r="E6" s="242"/>
      <c r="F6" s="238" t="s">
        <v>39</v>
      </c>
      <c r="G6" s="239"/>
      <c r="H6" s="238" t="s">
        <v>40</v>
      </c>
      <c r="I6" s="240"/>
      <c r="J6" s="171"/>
    </row>
    <row r="7" spans="1:10" ht="15.75" customHeight="1">
      <c r="A7" s="243"/>
      <c r="B7" s="243"/>
      <c r="C7" s="243"/>
      <c r="D7" s="243"/>
      <c r="E7" s="244"/>
      <c r="F7" s="11" t="s">
        <v>41</v>
      </c>
      <c r="G7" s="11" t="s">
        <v>42</v>
      </c>
      <c r="H7" s="11" t="s">
        <v>41</v>
      </c>
      <c r="I7" s="12" t="s">
        <v>42</v>
      </c>
      <c r="J7" s="171"/>
    </row>
    <row r="8" spans="1:10" ht="6" customHeight="1">
      <c r="A8" s="120"/>
      <c r="B8" s="120"/>
      <c r="C8" s="120"/>
      <c r="D8" s="120"/>
      <c r="E8" s="120"/>
      <c r="F8" s="27"/>
      <c r="G8" s="14"/>
      <c r="H8" s="14"/>
      <c r="I8" s="14"/>
      <c r="J8" s="171"/>
    </row>
    <row r="9" spans="1:9" ht="15" customHeight="1">
      <c r="A9" s="118"/>
      <c r="B9" s="118" t="s">
        <v>63</v>
      </c>
      <c r="C9" s="118" t="s">
        <v>122</v>
      </c>
      <c r="D9" s="118" t="s">
        <v>64</v>
      </c>
      <c r="E9" s="118"/>
      <c r="F9" s="198">
        <v>26821903</v>
      </c>
      <c r="G9" s="199">
        <v>29035992</v>
      </c>
      <c r="H9" s="199">
        <v>786633</v>
      </c>
      <c r="I9" s="199">
        <v>2214651</v>
      </c>
    </row>
    <row r="10" spans="1:9" ht="15" customHeight="1">
      <c r="A10" s="118"/>
      <c r="B10" s="118" t="s">
        <v>102</v>
      </c>
      <c r="C10" s="118" t="s">
        <v>109</v>
      </c>
      <c r="D10" s="118" t="s">
        <v>64</v>
      </c>
      <c r="E10" s="118"/>
      <c r="F10" s="200">
        <v>26780842</v>
      </c>
      <c r="G10" s="201">
        <v>28996596</v>
      </c>
      <c r="H10" s="201">
        <v>669978</v>
      </c>
      <c r="I10" s="201">
        <v>2141439</v>
      </c>
    </row>
    <row r="11" spans="1:9" ht="15" customHeight="1">
      <c r="A11" s="118"/>
      <c r="B11" s="118"/>
      <c r="C11" s="118" t="s">
        <v>101</v>
      </c>
      <c r="D11" s="118"/>
      <c r="E11" s="118"/>
      <c r="F11" s="200">
        <v>26514786</v>
      </c>
      <c r="G11" s="201">
        <v>29011737</v>
      </c>
      <c r="H11" s="201">
        <v>577441</v>
      </c>
      <c r="I11" s="201">
        <v>2124170</v>
      </c>
    </row>
    <row r="12" spans="1:9" ht="15" customHeight="1">
      <c r="A12" s="118"/>
      <c r="B12" s="118"/>
      <c r="C12" s="118" t="s">
        <v>107</v>
      </c>
      <c r="D12" s="118"/>
      <c r="E12" s="118"/>
      <c r="F12" s="200">
        <v>26600559</v>
      </c>
      <c r="G12" s="201">
        <v>29334249</v>
      </c>
      <c r="H12" s="201">
        <v>591472</v>
      </c>
      <c r="I12" s="201">
        <v>2222273</v>
      </c>
    </row>
    <row r="13" spans="1:9" ht="18" customHeight="1">
      <c r="A13" s="146"/>
      <c r="B13" s="196"/>
      <c r="C13" s="196" t="s">
        <v>139</v>
      </c>
      <c r="D13" s="196"/>
      <c r="E13" s="197"/>
      <c r="F13" s="187">
        <v>22567434</v>
      </c>
      <c r="G13" s="188">
        <v>25346128</v>
      </c>
      <c r="H13" s="188">
        <v>525950</v>
      </c>
      <c r="I13" s="188">
        <v>1978470</v>
      </c>
    </row>
    <row r="14" spans="1:9" ht="18" customHeight="1">
      <c r="A14" s="172"/>
      <c r="B14" s="225" t="s">
        <v>141</v>
      </c>
      <c r="C14" s="225"/>
      <c r="D14" s="172" t="s">
        <v>65</v>
      </c>
      <c r="E14" s="172"/>
      <c r="F14" s="200">
        <v>2239985</v>
      </c>
      <c r="G14" s="201">
        <v>2546455</v>
      </c>
      <c r="H14" s="201">
        <v>52206</v>
      </c>
      <c r="I14" s="201">
        <v>201231</v>
      </c>
    </row>
    <row r="15" spans="1:9" ht="15" customHeight="1">
      <c r="A15" s="173"/>
      <c r="B15" s="118"/>
      <c r="C15" s="118"/>
      <c r="D15" s="172" t="s">
        <v>101</v>
      </c>
      <c r="E15" s="173"/>
      <c r="F15" s="200">
        <v>1920281</v>
      </c>
      <c r="G15" s="201">
        <v>2173162</v>
      </c>
      <c r="H15" s="201">
        <v>45035</v>
      </c>
      <c r="I15" s="201">
        <v>196238</v>
      </c>
    </row>
    <row r="16" spans="1:9" ht="15" customHeight="1">
      <c r="A16" s="173"/>
      <c r="B16" s="118"/>
      <c r="C16" s="118"/>
      <c r="D16" s="172" t="s">
        <v>92</v>
      </c>
      <c r="E16" s="173"/>
      <c r="F16" s="200">
        <v>2670089</v>
      </c>
      <c r="G16" s="201">
        <v>3004661</v>
      </c>
      <c r="H16" s="201">
        <v>81650</v>
      </c>
      <c r="I16" s="201">
        <v>219386</v>
      </c>
    </row>
    <row r="17" spans="1:9" ht="15" customHeight="1">
      <c r="A17" s="173"/>
      <c r="B17" s="118"/>
      <c r="C17" s="118"/>
      <c r="D17" s="172" t="s">
        <v>93</v>
      </c>
      <c r="E17" s="173"/>
      <c r="F17" s="200">
        <v>2819780</v>
      </c>
      <c r="G17" s="201">
        <v>3192207</v>
      </c>
      <c r="H17" s="201">
        <v>62138</v>
      </c>
      <c r="I17" s="201">
        <v>231613</v>
      </c>
    </row>
    <row r="18" spans="1:9" ht="18" customHeight="1">
      <c r="A18" s="172"/>
      <c r="B18" s="225"/>
      <c r="C18" s="225"/>
      <c r="D18" s="172" t="s">
        <v>123</v>
      </c>
      <c r="E18" s="172"/>
      <c r="F18" s="200">
        <v>2148907</v>
      </c>
      <c r="G18" s="201">
        <v>2368486</v>
      </c>
      <c r="H18" s="201">
        <v>47273</v>
      </c>
      <c r="I18" s="201">
        <v>205695</v>
      </c>
    </row>
    <row r="19" spans="1:9" ht="15" customHeight="1">
      <c r="A19" s="173"/>
      <c r="B19" s="118"/>
      <c r="C19" s="118"/>
      <c r="D19" s="172" t="s">
        <v>103</v>
      </c>
      <c r="E19" s="173"/>
      <c r="F19" s="200">
        <v>2110308</v>
      </c>
      <c r="G19" s="201">
        <v>2439713</v>
      </c>
      <c r="H19" s="201">
        <v>39904</v>
      </c>
      <c r="I19" s="201">
        <v>185381</v>
      </c>
    </row>
    <row r="20" spans="1:9" ht="15" customHeight="1">
      <c r="A20" s="173"/>
      <c r="B20" s="118"/>
      <c r="C20" s="118"/>
      <c r="D20" s="172" t="s">
        <v>95</v>
      </c>
      <c r="E20" s="173"/>
      <c r="F20" s="200">
        <v>2035104</v>
      </c>
      <c r="G20" s="201">
        <v>2204021</v>
      </c>
      <c r="H20" s="201">
        <v>28063</v>
      </c>
      <c r="I20" s="201">
        <v>153149</v>
      </c>
    </row>
    <row r="21" spans="1:9" ht="15" customHeight="1">
      <c r="A21" s="173"/>
      <c r="B21" s="118"/>
      <c r="C21" s="118"/>
      <c r="D21" s="172" t="s">
        <v>96</v>
      </c>
      <c r="E21" s="173"/>
      <c r="F21" s="200">
        <v>2183986</v>
      </c>
      <c r="G21" s="201">
        <v>2397424</v>
      </c>
      <c r="H21" s="201">
        <v>49459</v>
      </c>
      <c r="I21" s="201">
        <v>204194</v>
      </c>
    </row>
    <row r="22" spans="1:9" ht="18" customHeight="1">
      <c r="A22" s="173"/>
      <c r="B22" s="118"/>
      <c r="C22" s="118"/>
      <c r="D22" s="172" t="s">
        <v>97</v>
      </c>
      <c r="E22" s="173"/>
      <c r="F22" s="200">
        <v>2290127</v>
      </c>
      <c r="G22" s="201">
        <v>2737171</v>
      </c>
      <c r="H22" s="201">
        <v>34769</v>
      </c>
      <c r="I22" s="201">
        <v>198734</v>
      </c>
    </row>
    <row r="23" spans="1:9" ht="15" customHeight="1">
      <c r="A23" s="173"/>
      <c r="B23" s="118"/>
      <c r="C23" s="118"/>
      <c r="D23" s="172" t="s">
        <v>98</v>
      </c>
      <c r="E23" s="173"/>
      <c r="F23" s="200">
        <v>2148867</v>
      </c>
      <c r="G23" s="201">
        <v>2282828</v>
      </c>
      <c r="H23" s="201">
        <v>85453</v>
      </c>
      <c r="I23" s="201">
        <v>182849</v>
      </c>
    </row>
    <row r="24" spans="1:9" ht="15" customHeight="1">
      <c r="A24" s="173"/>
      <c r="B24" s="118"/>
      <c r="C24" s="118"/>
      <c r="D24" s="172" t="s">
        <v>99</v>
      </c>
      <c r="E24" s="173"/>
      <c r="F24" s="193" t="s">
        <v>125</v>
      </c>
      <c r="G24" s="194" t="s">
        <v>125</v>
      </c>
      <c r="H24" s="194" t="s">
        <v>125</v>
      </c>
      <c r="I24" s="194" t="s">
        <v>125</v>
      </c>
    </row>
    <row r="25" spans="1:9" ht="15" customHeight="1">
      <c r="A25" s="173"/>
      <c r="B25" s="118"/>
      <c r="C25" s="118"/>
      <c r="D25" s="172" t="s">
        <v>100</v>
      </c>
      <c r="E25" s="173"/>
      <c r="F25" s="193" t="s">
        <v>125</v>
      </c>
      <c r="G25" s="194" t="s">
        <v>125</v>
      </c>
      <c r="H25" s="194" t="s">
        <v>125</v>
      </c>
      <c r="I25" s="194" t="s">
        <v>125</v>
      </c>
    </row>
    <row r="26" spans="1:9" ht="6" customHeight="1">
      <c r="A26" s="126"/>
      <c r="B26" s="126"/>
      <c r="C26" s="126"/>
      <c r="D26" s="126"/>
      <c r="E26" s="174"/>
      <c r="F26" s="16"/>
      <c r="G26" s="16"/>
      <c r="H26" s="16"/>
      <c r="I26" s="16"/>
    </row>
    <row r="27" spans="1:5" ht="13.5">
      <c r="A27" s="104" t="s">
        <v>79</v>
      </c>
      <c r="B27" s="104"/>
      <c r="C27" s="104"/>
      <c r="D27" s="104"/>
      <c r="E27" s="104"/>
    </row>
    <row r="28" spans="1:9" ht="13.5">
      <c r="A28" s="104" t="s">
        <v>142</v>
      </c>
      <c r="F28" s="175"/>
      <c r="G28" s="175"/>
      <c r="H28" s="175"/>
      <c r="I28" s="175"/>
    </row>
  </sheetData>
  <sheetProtection/>
  <mergeCells count="7">
    <mergeCell ref="B14:C14"/>
    <mergeCell ref="B18:C18"/>
    <mergeCell ref="F6:G6"/>
    <mergeCell ref="H6:I6"/>
    <mergeCell ref="A1:I1"/>
    <mergeCell ref="F3:H3"/>
    <mergeCell ref="A6:E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  <ignoredErrors>
    <ignoredError sqref="D15:D17 D19:D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Y29"/>
  <sheetViews>
    <sheetView showGridLines="0" view="pageBreakPreview" zoomScale="85" zoomScaleSheetLayoutView="85" zoomScalePageLayoutView="0" workbookViewId="0" topLeftCell="A1">
      <selection activeCell="L2" sqref="L2"/>
    </sheetView>
  </sheetViews>
  <sheetFormatPr defaultColWidth="9.00390625" defaultRowHeight="13.5"/>
  <cols>
    <col min="1" max="5" width="2.875" style="163" customWidth="1"/>
    <col min="6" max="17" width="10.875" style="163" customWidth="1"/>
    <col min="18" max="19" width="9.625" style="163" customWidth="1"/>
    <col min="20" max="20" width="9.125" style="163" customWidth="1"/>
    <col min="21" max="21" width="9.375" style="163" customWidth="1"/>
    <col min="22" max="22" width="9.125" style="163" customWidth="1"/>
    <col min="23" max="23" width="8.875" style="163" customWidth="1"/>
    <col min="24" max="24" width="5.00390625" style="163" customWidth="1"/>
    <col min="25" max="25" width="11.25390625" style="163" bestFit="1" customWidth="1"/>
    <col min="26" max="16384" width="9.00390625" style="163" customWidth="1"/>
  </cols>
  <sheetData>
    <row r="1" ht="19.5" customHeight="1"/>
    <row r="2" spans="13:14" ht="30" customHeight="1">
      <c r="M2" s="53" t="s">
        <v>83</v>
      </c>
      <c r="N2" s="54" t="s">
        <v>68</v>
      </c>
    </row>
    <row r="3" ht="13.5" customHeight="1"/>
    <row r="4" spans="9:18" s="30" customFormat="1" ht="28.5" customHeight="1">
      <c r="I4" s="246" t="s">
        <v>130</v>
      </c>
      <c r="J4" s="246"/>
      <c r="K4" s="246"/>
      <c r="L4" s="246"/>
      <c r="M4" s="246"/>
      <c r="N4" s="247" t="s">
        <v>108</v>
      </c>
      <c r="O4" s="247"/>
      <c r="P4" s="247"/>
      <c r="Q4" s="247"/>
      <c r="R4" s="247"/>
    </row>
    <row r="5" s="30" customFormat="1" ht="13.5" customHeight="1"/>
    <row r="6" spans="1:23" ht="14.25" thickBot="1">
      <c r="A6" s="17" t="s">
        <v>12</v>
      </c>
      <c r="B6" s="17"/>
      <c r="C6" s="17"/>
      <c r="D6" s="17"/>
      <c r="E6" s="17"/>
      <c r="V6" s="258" t="s">
        <v>13</v>
      </c>
      <c r="W6" s="258"/>
    </row>
    <row r="7" spans="1:23" ht="21.75" customHeight="1">
      <c r="A7" s="254" t="s">
        <v>14</v>
      </c>
      <c r="B7" s="254"/>
      <c r="C7" s="254"/>
      <c r="D7" s="254"/>
      <c r="E7" s="255"/>
      <c r="F7" s="252" t="s">
        <v>15</v>
      </c>
      <c r="G7" s="253"/>
      <c r="H7" s="253"/>
      <c r="I7" s="253"/>
      <c r="J7" s="253"/>
      <c r="K7" s="253"/>
      <c r="L7" s="253"/>
      <c r="M7" s="37"/>
      <c r="N7" s="253" t="s">
        <v>16</v>
      </c>
      <c r="O7" s="261"/>
      <c r="P7" s="262"/>
      <c r="Q7" s="248" t="s">
        <v>69</v>
      </c>
      <c r="R7" s="259" t="s">
        <v>73</v>
      </c>
      <c r="S7" s="259" t="s">
        <v>74</v>
      </c>
      <c r="T7" s="250" t="s">
        <v>17</v>
      </c>
      <c r="U7" s="250" t="s">
        <v>18</v>
      </c>
      <c r="V7" s="252" t="s">
        <v>19</v>
      </c>
      <c r="W7" s="253"/>
    </row>
    <row r="8" spans="1:23" s="164" customFormat="1" ht="27" customHeight="1">
      <c r="A8" s="256"/>
      <c r="B8" s="256"/>
      <c r="C8" s="256"/>
      <c r="D8" s="256"/>
      <c r="E8" s="257"/>
      <c r="F8" s="39" t="s">
        <v>3</v>
      </c>
      <c r="G8" s="40" t="s">
        <v>20</v>
      </c>
      <c r="H8" s="41" t="s">
        <v>21</v>
      </c>
      <c r="I8" s="40" t="s">
        <v>22</v>
      </c>
      <c r="J8" s="41" t="s">
        <v>23</v>
      </c>
      <c r="K8" s="40" t="s">
        <v>24</v>
      </c>
      <c r="L8" s="38" t="s">
        <v>25</v>
      </c>
      <c r="M8" s="42" t="s">
        <v>3</v>
      </c>
      <c r="N8" s="78" t="s">
        <v>137</v>
      </c>
      <c r="O8" s="43" t="s">
        <v>26</v>
      </c>
      <c r="P8" s="43" t="s">
        <v>27</v>
      </c>
      <c r="Q8" s="249"/>
      <c r="R8" s="260"/>
      <c r="S8" s="260"/>
      <c r="T8" s="251"/>
      <c r="U8" s="251"/>
      <c r="V8" s="40" t="s">
        <v>28</v>
      </c>
      <c r="W8" s="44" t="s">
        <v>91</v>
      </c>
    </row>
    <row r="9" spans="1:23" s="164" customFormat="1" ht="6" customHeight="1">
      <c r="A9" s="121"/>
      <c r="B9" s="121"/>
      <c r="C9" s="121"/>
      <c r="D9" s="121"/>
      <c r="E9" s="121"/>
      <c r="F9" s="45"/>
      <c r="G9" s="46"/>
      <c r="H9" s="46"/>
      <c r="I9" s="46"/>
      <c r="J9" s="46"/>
      <c r="K9" s="46"/>
      <c r="L9" s="46"/>
      <c r="M9" s="46"/>
      <c r="N9" s="47"/>
      <c r="O9" s="46"/>
      <c r="P9" s="46"/>
      <c r="Q9" s="48"/>
      <c r="R9" s="49"/>
      <c r="S9" s="49"/>
      <c r="T9" s="50"/>
      <c r="U9" s="50"/>
      <c r="V9" s="51"/>
      <c r="W9" s="51"/>
    </row>
    <row r="10" spans="1:25" ht="15" customHeight="1">
      <c r="A10" s="118"/>
      <c r="B10" s="124" t="s">
        <v>63</v>
      </c>
      <c r="C10" s="118" t="s">
        <v>122</v>
      </c>
      <c r="D10" s="118" t="s">
        <v>64</v>
      </c>
      <c r="E10" s="118"/>
      <c r="F10" s="202">
        <v>11509859</v>
      </c>
      <c r="G10" s="203">
        <v>207770</v>
      </c>
      <c r="H10" s="203">
        <v>4485784</v>
      </c>
      <c r="I10" s="203">
        <v>183329</v>
      </c>
      <c r="J10" s="203">
        <v>6402834</v>
      </c>
      <c r="K10" s="203">
        <v>45288</v>
      </c>
      <c r="L10" s="203">
        <v>184854</v>
      </c>
      <c r="M10" s="203">
        <v>6217626</v>
      </c>
      <c r="N10" s="203">
        <v>5600603</v>
      </c>
      <c r="O10" s="203">
        <v>599809</v>
      </c>
      <c r="P10" s="203">
        <v>17214</v>
      </c>
      <c r="Q10" s="203">
        <v>65508</v>
      </c>
      <c r="R10" s="203">
        <v>20021</v>
      </c>
      <c r="S10" s="203">
        <v>3661102</v>
      </c>
      <c r="T10" s="203">
        <v>82104</v>
      </c>
      <c r="U10" s="203">
        <v>1583709</v>
      </c>
      <c r="V10" s="203">
        <v>84449</v>
      </c>
      <c r="W10" s="203">
        <v>0</v>
      </c>
      <c r="Y10" s="165"/>
    </row>
    <row r="11" spans="1:25" s="18" customFormat="1" ht="15" customHeight="1">
      <c r="A11" s="118"/>
      <c r="B11" s="124" t="s">
        <v>102</v>
      </c>
      <c r="C11" s="118" t="s">
        <v>109</v>
      </c>
      <c r="D11" s="118" t="s">
        <v>64</v>
      </c>
      <c r="E11" s="118"/>
      <c r="F11" s="202">
        <v>11659808</v>
      </c>
      <c r="G11" s="203">
        <v>224618</v>
      </c>
      <c r="H11" s="203">
        <v>4742675</v>
      </c>
      <c r="I11" s="203">
        <v>211463</v>
      </c>
      <c r="J11" s="203">
        <v>6265867</v>
      </c>
      <c r="K11" s="203">
        <v>42987</v>
      </c>
      <c r="L11" s="203">
        <v>172198</v>
      </c>
      <c r="M11" s="203">
        <v>6342479</v>
      </c>
      <c r="N11" s="203">
        <v>5697561</v>
      </c>
      <c r="O11" s="203">
        <v>630489</v>
      </c>
      <c r="P11" s="203">
        <v>14429</v>
      </c>
      <c r="Q11" s="203">
        <v>135497</v>
      </c>
      <c r="R11" s="203">
        <v>21517</v>
      </c>
      <c r="S11" s="203">
        <v>3505891</v>
      </c>
      <c r="T11" s="203">
        <v>87623</v>
      </c>
      <c r="U11" s="203">
        <v>1591686</v>
      </c>
      <c r="V11" s="203">
        <v>82854</v>
      </c>
      <c r="W11" s="203">
        <v>0</v>
      </c>
      <c r="Y11" s="19"/>
    </row>
    <row r="12" spans="1:25" s="18" customFormat="1" ht="15" customHeight="1">
      <c r="A12" s="118"/>
      <c r="B12" s="166"/>
      <c r="C12" s="191" t="s">
        <v>101</v>
      </c>
      <c r="D12" s="167"/>
      <c r="E12" s="118"/>
      <c r="F12" s="202">
        <v>12235861</v>
      </c>
      <c r="G12" s="203">
        <v>260570</v>
      </c>
      <c r="H12" s="203">
        <v>5521544</v>
      </c>
      <c r="I12" s="203">
        <v>54537</v>
      </c>
      <c r="J12" s="203">
        <v>6200529</v>
      </c>
      <c r="K12" s="203">
        <v>42931</v>
      </c>
      <c r="L12" s="203">
        <v>155750</v>
      </c>
      <c r="M12" s="203">
        <v>6576193</v>
      </c>
      <c r="N12" s="203">
        <v>5914910</v>
      </c>
      <c r="O12" s="203">
        <v>649603</v>
      </c>
      <c r="P12" s="203">
        <v>11680</v>
      </c>
      <c r="Q12" s="203">
        <v>5000</v>
      </c>
      <c r="R12" s="203">
        <v>20104</v>
      </c>
      <c r="S12" s="203">
        <v>3754557</v>
      </c>
      <c r="T12" s="203">
        <v>87328</v>
      </c>
      <c r="U12" s="203">
        <v>2581319</v>
      </c>
      <c r="V12" s="203">
        <v>82461</v>
      </c>
      <c r="W12" s="203">
        <v>0</v>
      </c>
      <c r="Y12" s="19"/>
    </row>
    <row r="13" spans="1:25" s="18" customFormat="1" ht="15" customHeight="1">
      <c r="A13" s="118"/>
      <c r="B13" s="166"/>
      <c r="C13" s="191" t="s">
        <v>107</v>
      </c>
      <c r="D13" s="167"/>
      <c r="E13" s="168"/>
      <c r="F13" s="202">
        <v>12364105</v>
      </c>
      <c r="G13" s="203">
        <v>258739</v>
      </c>
      <c r="H13" s="203">
        <v>5876324</v>
      </c>
      <c r="I13" s="203">
        <v>47830</v>
      </c>
      <c r="J13" s="203">
        <v>5990248</v>
      </c>
      <c r="K13" s="203">
        <v>42502</v>
      </c>
      <c r="L13" s="203">
        <v>148462</v>
      </c>
      <c r="M13" s="203">
        <v>6782513</v>
      </c>
      <c r="N13" s="203">
        <v>6170571</v>
      </c>
      <c r="O13" s="203">
        <v>601577</v>
      </c>
      <c r="P13" s="203">
        <v>10365</v>
      </c>
      <c r="Q13" s="203">
        <v>542</v>
      </c>
      <c r="R13" s="203">
        <v>20351</v>
      </c>
      <c r="S13" s="203">
        <v>3498593</v>
      </c>
      <c r="T13" s="203">
        <v>85878</v>
      </c>
      <c r="U13" s="203">
        <v>3424834</v>
      </c>
      <c r="V13" s="203">
        <v>78110</v>
      </c>
      <c r="W13" s="203">
        <v>0</v>
      </c>
      <c r="Y13" s="19"/>
    </row>
    <row r="14" spans="1:25" s="18" customFormat="1" ht="15" customHeight="1">
      <c r="A14" s="207"/>
      <c r="B14" s="208"/>
      <c r="C14" s="209" t="s">
        <v>139</v>
      </c>
      <c r="D14" s="209"/>
      <c r="E14" s="210"/>
      <c r="F14" s="189">
        <v>12438744</v>
      </c>
      <c r="G14" s="190">
        <v>235704</v>
      </c>
      <c r="H14" s="190">
        <v>6141509</v>
      </c>
      <c r="I14" s="190">
        <v>42924</v>
      </c>
      <c r="J14" s="190">
        <v>5796590</v>
      </c>
      <c r="K14" s="190">
        <v>43027</v>
      </c>
      <c r="L14" s="190">
        <v>178990</v>
      </c>
      <c r="M14" s="190">
        <v>6848937</v>
      </c>
      <c r="N14" s="190">
        <v>6247797</v>
      </c>
      <c r="O14" s="190">
        <v>592204</v>
      </c>
      <c r="P14" s="190">
        <v>8936</v>
      </c>
      <c r="Q14" s="190">
        <v>10000</v>
      </c>
      <c r="R14" s="190">
        <v>21252</v>
      </c>
      <c r="S14" s="190">
        <v>3790115</v>
      </c>
      <c r="T14" s="190">
        <v>73818</v>
      </c>
      <c r="U14" s="190">
        <v>2483229</v>
      </c>
      <c r="V14" s="190">
        <v>73697</v>
      </c>
      <c r="W14" s="190">
        <v>0</v>
      </c>
      <c r="Y14" s="19"/>
    </row>
    <row r="15" spans="1:25" ht="18" customHeight="1">
      <c r="A15" s="169"/>
      <c r="B15" s="245" t="s">
        <v>141</v>
      </c>
      <c r="C15" s="245"/>
      <c r="D15" s="169" t="s">
        <v>65</v>
      </c>
      <c r="E15" s="169"/>
      <c r="F15" s="202">
        <v>12191935</v>
      </c>
      <c r="G15" s="203">
        <v>236888</v>
      </c>
      <c r="H15" s="203">
        <v>5725726</v>
      </c>
      <c r="I15" s="203">
        <v>37609</v>
      </c>
      <c r="J15" s="203">
        <v>5953142</v>
      </c>
      <c r="K15" s="203">
        <v>43177</v>
      </c>
      <c r="L15" s="203">
        <v>195393</v>
      </c>
      <c r="M15" s="203">
        <v>6769573</v>
      </c>
      <c r="N15" s="203">
        <v>6161180</v>
      </c>
      <c r="O15" s="203">
        <v>599202</v>
      </c>
      <c r="P15" s="203">
        <v>9191</v>
      </c>
      <c r="Q15" s="203">
        <v>10542</v>
      </c>
      <c r="R15" s="203">
        <v>20420</v>
      </c>
      <c r="S15" s="203">
        <v>3852787</v>
      </c>
      <c r="T15" s="203">
        <v>72983</v>
      </c>
      <c r="U15" s="203">
        <v>3100856</v>
      </c>
      <c r="V15" s="203">
        <v>77691</v>
      </c>
      <c r="W15" s="203">
        <v>0</v>
      </c>
      <c r="Y15" s="165"/>
    </row>
    <row r="16" spans="1:25" ht="15" customHeight="1">
      <c r="A16" s="170"/>
      <c r="B16" s="170"/>
      <c r="C16" s="170"/>
      <c r="D16" s="169" t="s">
        <v>101</v>
      </c>
      <c r="E16" s="170"/>
      <c r="F16" s="202">
        <v>12265652</v>
      </c>
      <c r="G16" s="203">
        <v>228936</v>
      </c>
      <c r="H16" s="203">
        <v>5810979</v>
      </c>
      <c r="I16" s="203">
        <v>48143</v>
      </c>
      <c r="J16" s="203">
        <v>5933652</v>
      </c>
      <c r="K16" s="203">
        <v>44064</v>
      </c>
      <c r="L16" s="203">
        <v>199878</v>
      </c>
      <c r="M16" s="203">
        <v>6794148</v>
      </c>
      <c r="N16" s="203">
        <v>6172825</v>
      </c>
      <c r="O16" s="203">
        <v>612211</v>
      </c>
      <c r="P16" s="203">
        <v>9112</v>
      </c>
      <c r="Q16" s="203">
        <v>13065</v>
      </c>
      <c r="R16" s="203">
        <v>20396</v>
      </c>
      <c r="S16" s="203">
        <v>3820701</v>
      </c>
      <c r="T16" s="203">
        <v>72812</v>
      </c>
      <c r="U16" s="203">
        <v>3056272</v>
      </c>
      <c r="V16" s="203">
        <v>77645</v>
      </c>
      <c r="W16" s="203">
        <v>0</v>
      </c>
      <c r="Y16" s="165"/>
    </row>
    <row r="17" spans="1:25" ht="15" customHeight="1">
      <c r="A17" s="170"/>
      <c r="B17" s="170"/>
      <c r="C17" s="170"/>
      <c r="D17" s="169" t="s">
        <v>92</v>
      </c>
      <c r="E17" s="170"/>
      <c r="F17" s="202">
        <v>12359247</v>
      </c>
      <c r="G17" s="203">
        <v>274409</v>
      </c>
      <c r="H17" s="203">
        <v>6077770</v>
      </c>
      <c r="I17" s="203">
        <v>39791</v>
      </c>
      <c r="J17" s="203">
        <v>5713047</v>
      </c>
      <c r="K17" s="203">
        <v>44611</v>
      </c>
      <c r="L17" s="203">
        <v>209619</v>
      </c>
      <c r="M17" s="203">
        <v>6886299</v>
      </c>
      <c r="N17" s="203">
        <v>6246203</v>
      </c>
      <c r="O17" s="203">
        <v>629962</v>
      </c>
      <c r="P17" s="203">
        <v>10134</v>
      </c>
      <c r="Q17" s="203">
        <v>0</v>
      </c>
      <c r="R17" s="203">
        <v>20421</v>
      </c>
      <c r="S17" s="203">
        <v>3782414</v>
      </c>
      <c r="T17" s="203">
        <v>81545</v>
      </c>
      <c r="U17" s="203">
        <v>3727028</v>
      </c>
      <c r="V17" s="203">
        <v>76194</v>
      </c>
      <c r="W17" s="203">
        <v>0</v>
      </c>
      <c r="Y17" s="165"/>
    </row>
    <row r="18" spans="1:25" ht="15" customHeight="1">
      <c r="A18" s="170"/>
      <c r="B18" s="170"/>
      <c r="C18" s="170"/>
      <c r="D18" s="169" t="s">
        <v>93</v>
      </c>
      <c r="E18" s="170"/>
      <c r="F18" s="202">
        <v>12596975</v>
      </c>
      <c r="G18" s="203">
        <v>268011</v>
      </c>
      <c r="H18" s="203">
        <v>6206838</v>
      </c>
      <c r="I18" s="203">
        <v>56313</v>
      </c>
      <c r="J18" s="203">
        <v>5826323</v>
      </c>
      <c r="K18" s="203">
        <v>44657</v>
      </c>
      <c r="L18" s="203">
        <v>194833</v>
      </c>
      <c r="M18" s="203">
        <v>6859770</v>
      </c>
      <c r="N18" s="203">
        <v>6271924</v>
      </c>
      <c r="O18" s="203">
        <v>577126</v>
      </c>
      <c r="P18" s="203">
        <v>10720</v>
      </c>
      <c r="Q18" s="203">
        <v>15000</v>
      </c>
      <c r="R18" s="203">
        <v>20670</v>
      </c>
      <c r="S18" s="203">
        <v>3790141</v>
      </c>
      <c r="T18" s="203">
        <v>91196</v>
      </c>
      <c r="U18" s="203">
        <v>3204934</v>
      </c>
      <c r="V18" s="203">
        <v>75649</v>
      </c>
      <c r="W18" s="203">
        <v>0</v>
      </c>
      <c r="Y18" s="165"/>
    </row>
    <row r="19" spans="1:25" ht="15" customHeight="1">
      <c r="A19" s="169"/>
      <c r="B19" s="245"/>
      <c r="C19" s="245"/>
      <c r="D19" s="169" t="s">
        <v>123</v>
      </c>
      <c r="E19" s="169"/>
      <c r="F19" s="202">
        <v>12328452</v>
      </c>
      <c r="G19" s="203">
        <v>232926</v>
      </c>
      <c r="H19" s="203">
        <v>5974093</v>
      </c>
      <c r="I19" s="203">
        <v>50984</v>
      </c>
      <c r="J19" s="203">
        <v>5802972</v>
      </c>
      <c r="K19" s="203">
        <v>44770</v>
      </c>
      <c r="L19" s="203">
        <v>222707</v>
      </c>
      <c r="M19" s="203">
        <v>6810123</v>
      </c>
      <c r="N19" s="203">
        <v>6220016</v>
      </c>
      <c r="O19" s="203">
        <v>581835</v>
      </c>
      <c r="P19" s="203">
        <v>8272</v>
      </c>
      <c r="Q19" s="203">
        <v>14510</v>
      </c>
      <c r="R19" s="203">
        <v>20615</v>
      </c>
      <c r="S19" s="203">
        <v>3801539</v>
      </c>
      <c r="T19" s="203">
        <v>77430</v>
      </c>
      <c r="U19" s="203">
        <v>2897831</v>
      </c>
      <c r="V19" s="203">
        <v>74881</v>
      </c>
      <c r="W19" s="204">
        <v>0</v>
      </c>
      <c r="Y19" s="165"/>
    </row>
    <row r="20" spans="1:25" ht="15" customHeight="1">
      <c r="A20" s="170"/>
      <c r="B20" s="170"/>
      <c r="C20" s="170"/>
      <c r="D20" s="169" t="s">
        <v>103</v>
      </c>
      <c r="E20" s="170"/>
      <c r="F20" s="202">
        <v>12464675</v>
      </c>
      <c r="G20" s="203">
        <v>230506</v>
      </c>
      <c r="H20" s="203">
        <v>6133305</v>
      </c>
      <c r="I20" s="203">
        <v>50428</v>
      </c>
      <c r="J20" s="203">
        <v>5838102</v>
      </c>
      <c r="K20" s="203">
        <v>43361</v>
      </c>
      <c r="L20" s="203">
        <v>168973</v>
      </c>
      <c r="M20" s="203">
        <v>6829554</v>
      </c>
      <c r="N20" s="203">
        <v>6234389</v>
      </c>
      <c r="O20" s="203">
        <v>586839</v>
      </c>
      <c r="P20" s="203">
        <v>8326</v>
      </c>
      <c r="Q20" s="203">
        <v>14784</v>
      </c>
      <c r="R20" s="203">
        <v>20688</v>
      </c>
      <c r="S20" s="203">
        <v>3805193</v>
      </c>
      <c r="T20" s="203">
        <v>83245</v>
      </c>
      <c r="U20" s="203">
        <v>3510512</v>
      </c>
      <c r="V20" s="203">
        <v>75143</v>
      </c>
      <c r="W20" s="204">
        <v>0</v>
      </c>
      <c r="Y20" s="165"/>
    </row>
    <row r="21" spans="1:25" ht="15" customHeight="1">
      <c r="A21" s="170"/>
      <c r="B21" s="170"/>
      <c r="C21" s="170"/>
      <c r="D21" s="169" t="s">
        <v>95</v>
      </c>
      <c r="E21" s="170"/>
      <c r="F21" s="202">
        <v>12349116</v>
      </c>
      <c r="G21" s="203">
        <v>247619</v>
      </c>
      <c r="H21" s="203">
        <v>6015648</v>
      </c>
      <c r="I21" s="203">
        <v>50518</v>
      </c>
      <c r="J21" s="203">
        <v>5808770</v>
      </c>
      <c r="K21" s="203">
        <v>42663</v>
      </c>
      <c r="L21" s="203">
        <v>183898</v>
      </c>
      <c r="M21" s="203">
        <v>6891081</v>
      </c>
      <c r="N21" s="203">
        <v>6247402</v>
      </c>
      <c r="O21" s="203">
        <v>634309</v>
      </c>
      <c r="P21" s="203">
        <v>9370</v>
      </c>
      <c r="Q21" s="203">
        <v>14784</v>
      </c>
      <c r="R21" s="203">
        <v>20606</v>
      </c>
      <c r="S21" s="203">
        <v>4126643</v>
      </c>
      <c r="T21" s="203">
        <v>77468</v>
      </c>
      <c r="U21" s="203">
        <v>3146633</v>
      </c>
      <c r="V21" s="203">
        <v>74512</v>
      </c>
      <c r="W21" s="204">
        <v>0</v>
      </c>
      <c r="Y21" s="165"/>
    </row>
    <row r="22" spans="1:25" ht="15" customHeight="1">
      <c r="A22" s="170"/>
      <c r="B22" s="170"/>
      <c r="C22" s="170"/>
      <c r="D22" s="169" t="s">
        <v>96</v>
      </c>
      <c r="E22" s="170"/>
      <c r="F22" s="202">
        <v>12253244</v>
      </c>
      <c r="G22" s="203">
        <v>228111</v>
      </c>
      <c r="H22" s="203">
        <v>5930758</v>
      </c>
      <c r="I22" s="203">
        <v>39847</v>
      </c>
      <c r="J22" s="203">
        <v>5806320</v>
      </c>
      <c r="K22" s="203">
        <v>42740</v>
      </c>
      <c r="L22" s="203">
        <v>205468</v>
      </c>
      <c r="M22" s="203">
        <v>6842710</v>
      </c>
      <c r="N22" s="203">
        <v>6211157</v>
      </c>
      <c r="O22" s="203">
        <v>622980</v>
      </c>
      <c r="P22" s="203">
        <v>8573</v>
      </c>
      <c r="Q22" s="203">
        <v>10000</v>
      </c>
      <c r="R22" s="203">
        <v>14625</v>
      </c>
      <c r="S22" s="203">
        <v>3764604</v>
      </c>
      <c r="T22" s="203">
        <v>86405</v>
      </c>
      <c r="U22" s="203">
        <v>2935496</v>
      </c>
      <c r="V22" s="203">
        <v>74445</v>
      </c>
      <c r="W22" s="203">
        <v>0</v>
      </c>
      <c r="Y22" s="165"/>
    </row>
    <row r="23" spans="1:25" ht="15" customHeight="1">
      <c r="A23" s="170"/>
      <c r="B23" s="170"/>
      <c r="C23" s="170"/>
      <c r="D23" s="169" t="s">
        <v>97</v>
      </c>
      <c r="E23" s="170"/>
      <c r="F23" s="202">
        <v>12302723</v>
      </c>
      <c r="G23" s="203">
        <v>240974</v>
      </c>
      <c r="H23" s="203">
        <v>5968550</v>
      </c>
      <c r="I23" s="203">
        <v>36193</v>
      </c>
      <c r="J23" s="203">
        <v>5828846</v>
      </c>
      <c r="K23" s="203">
        <v>42554</v>
      </c>
      <c r="L23" s="203">
        <v>185606</v>
      </c>
      <c r="M23" s="203">
        <v>6845436</v>
      </c>
      <c r="N23" s="203">
        <v>6235248</v>
      </c>
      <c r="O23" s="203">
        <v>601568</v>
      </c>
      <c r="P23" s="203">
        <v>8620</v>
      </c>
      <c r="Q23" s="203">
        <v>0</v>
      </c>
      <c r="R23" s="203">
        <v>14635</v>
      </c>
      <c r="S23" s="203">
        <v>3765208</v>
      </c>
      <c r="T23" s="203">
        <v>82217</v>
      </c>
      <c r="U23" s="203">
        <v>2755088</v>
      </c>
      <c r="V23" s="203">
        <v>73851</v>
      </c>
      <c r="W23" s="203">
        <v>0</v>
      </c>
      <c r="Y23" s="165"/>
    </row>
    <row r="24" spans="1:25" ht="15" customHeight="1">
      <c r="A24" s="170"/>
      <c r="B24" s="170"/>
      <c r="C24" s="170"/>
      <c r="D24" s="169" t="s">
        <v>98</v>
      </c>
      <c r="E24" s="170"/>
      <c r="F24" s="202">
        <v>12438744</v>
      </c>
      <c r="G24" s="203">
        <v>235704</v>
      </c>
      <c r="H24" s="203">
        <v>6141509</v>
      </c>
      <c r="I24" s="203">
        <v>42924</v>
      </c>
      <c r="J24" s="203">
        <v>5796590</v>
      </c>
      <c r="K24" s="203">
        <v>43027</v>
      </c>
      <c r="L24" s="203">
        <v>178990</v>
      </c>
      <c r="M24" s="203">
        <v>6848937</v>
      </c>
      <c r="N24" s="203">
        <v>6247797</v>
      </c>
      <c r="O24" s="203">
        <v>592204</v>
      </c>
      <c r="P24" s="203">
        <v>8936</v>
      </c>
      <c r="Q24" s="203">
        <v>10000</v>
      </c>
      <c r="R24" s="203">
        <v>21252</v>
      </c>
      <c r="S24" s="203">
        <v>3790115</v>
      </c>
      <c r="T24" s="203">
        <v>73818</v>
      </c>
      <c r="U24" s="203">
        <v>2483229</v>
      </c>
      <c r="V24" s="203">
        <v>73697</v>
      </c>
      <c r="W24" s="203">
        <v>0</v>
      </c>
      <c r="Y24" s="165"/>
    </row>
    <row r="25" spans="1:25" ht="15" customHeight="1">
      <c r="A25" s="170"/>
      <c r="B25" s="170"/>
      <c r="C25" s="170"/>
      <c r="D25" s="169" t="s">
        <v>99</v>
      </c>
      <c r="E25" s="170"/>
      <c r="F25" s="205" t="s">
        <v>125</v>
      </c>
      <c r="G25" s="206" t="s">
        <v>125</v>
      </c>
      <c r="H25" s="206" t="s">
        <v>125</v>
      </c>
      <c r="I25" s="206" t="s">
        <v>125</v>
      </c>
      <c r="J25" s="206" t="s">
        <v>125</v>
      </c>
      <c r="K25" s="206" t="s">
        <v>125</v>
      </c>
      <c r="L25" s="206" t="s">
        <v>125</v>
      </c>
      <c r="M25" s="206" t="s">
        <v>125</v>
      </c>
      <c r="N25" s="206" t="s">
        <v>125</v>
      </c>
      <c r="O25" s="206" t="s">
        <v>125</v>
      </c>
      <c r="P25" s="206" t="s">
        <v>125</v>
      </c>
      <c r="Q25" s="206" t="s">
        <v>125</v>
      </c>
      <c r="R25" s="206" t="s">
        <v>125</v>
      </c>
      <c r="S25" s="206" t="s">
        <v>125</v>
      </c>
      <c r="T25" s="206" t="s">
        <v>125</v>
      </c>
      <c r="U25" s="206" t="s">
        <v>125</v>
      </c>
      <c r="V25" s="206" t="s">
        <v>125</v>
      </c>
      <c r="W25" s="206" t="s">
        <v>125</v>
      </c>
      <c r="Y25" s="165"/>
    </row>
    <row r="26" spans="1:25" ht="15" customHeight="1">
      <c r="A26" s="170"/>
      <c r="B26" s="170"/>
      <c r="C26" s="170"/>
      <c r="D26" s="169" t="s">
        <v>100</v>
      </c>
      <c r="E26" s="170"/>
      <c r="F26" s="205" t="s">
        <v>125</v>
      </c>
      <c r="G26" s="206" t="s">
        <v>125</v>
      </c>
      <c r="H26" s="206" t="s">
        <v>125</v>
      </c>
      <c r="I26" s="206" t="s">
        <v>125</v>
      </c>
      <c r="J26" s="206" t="s">
        <v>125</v>
      </c>
      <c r="K26" s="206" t="s">
        <v>125</v>
      </c>
      <c r="L26" s="206" t="s">
        <v>125</v>
      </c>
      <c r="M26" s="206" t="s">
        <v>125</v>
      </c>
      <c r="N26" s="206" t="s">
        <v>125</v>
      </c>
      <c r="O26" s="206" t="s">
        <v>125</v>
      </c>
      <c r="P26" s="206" t="s">
        <v>125</v>
      </c>
      <c r="Q26" s="206" t="s">
        <v>125</v>
      </c>
      <c r="R26" s="206" t="s">
        <v>125</v>
      </c>
      <c r="S26" s="206" t="s">
        <v>125</v>
      </c>
      <c r="T26" s="206" t="s">
        <v>125</v>
      </c>
      <c r="U26" s="206" t="s">
        <v>125</v>
      </c>
      <c r="V26" s="206" t="s">
        <v>125</v>
      </c>
      <c r="W26" s="206" t="s">
        <v>125</v>
      </c>
      <c r="Y26" s="165"/>
    </row>
    <row r="27" spans="1:25" ht="6" customHeight="1">
      <c r="A27" s="122"/>
      <c r="B27" s="122"/>
      <c r="C27" s="122"/>
      <c r="D27" s="122"/>
      <c r="E27" s="122"/>
      <c r="F27" s="123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Y27" s="165"/>
    </row>
    <row r="28" spans="1:6" ht="13.5">
      <c r="A28" s="105" t="s">
        <v>80</v>
      </c>
      <c r="B28" s="105"/>
      <c r="C28" s="105"/>
      <c r="D28" s="105"/>
      <c r="E28" s="105"/>
      <c r="F28" s="17"/>
    </row>
    <row r="29" ht="13.5">
      <c r="A29" s="104" t="s">
        <v>142</v>
      </c>
    </row>
  </sheetData>
  <sheetProtection/>
  <mergeCells count="14">
    <mergeCell ref="V7:W7"/>
    <mergeCell ref="A7:E8"/>
    <mergeCell ref="V6:W6"/>
    <mergeCell ref="R7:R8"/>
    <mergeCell ref="S7:S8"/>
    <mergeCell ref="T7:T8"/>
    <mergeCell ref="F7:L7"/>
    <mergeCell ref="N7:P7"/>
    <mergeCell ref="B15:C15"/>
    <mergeCell ref="I4:M4"/>
    <mergeCell ref="N4:R4"/>
    <mergeCell ref="Q7:Q8"/>
    <mergeCell ref="U7:U8"/>
    <mergeCell ref="B19:C19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89" r:id="rId1"/>
  <colBreaks count="1" manualBreakCount="1">
    <brk id="13" max="65535" man="1"/>
  </colBreaks>
  <ignoredErrors>
    <ignoredError sqref="D16:D18 D20:D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="85" zoomScaleNormal="85" zoomScaleSheetLayoutView="100" zoomScalePageLayoutView="0" workbookViewId="0" topLeftCell="A1">
      <selection activeCell="I1" sqref="I1"/>
    </sheetView>
  </sheetViews>
  <sheetFormatPr defaultColWidth="8.875" defaultRowHeight="13.5"/>
  <cols>
    <col min="1" max="5" width="4.625" style="1" customWidth="1"/>
    <col min="6" max="6" width="14.125" style="1" customWidth="1"/>
    <col min="7" max="7" width="17.125" style="1" customWidth="1"/>
    <col min="8" max="8" width="14.125" style="1" customWidth="1"/>
    <col min="9" max="9" width="17.125" style="1" customWidth="1"/>
    <col min="10" max="10" width="14.125" style="1" customWidth="1"/>
    <col min="11" max="11" width="16.125" style="1" customWidth="1"/>
    <col min="12" max="12" width="13.125" style="1" customWidth="1"/>
    <col min="13" max="13" width="16.125" style="1" customWidth="1"/>
    <col min="14" max="14" width="13.125" style="1" customWidth="1"/>
    <col min="15" max="15" width="14.625" style="1" customWidth="1"/>
    <col min="16" max="16" width="13.125" style="1" customWidth="1"/>
    <col min="17" max="17" width="14.625" style="1" customWidth="1"/>
    <col min="18" max="16384" width="8.875" style="1" customWidth="1"/>
  </cols>
  <sheetData>
    <row r="1" spans="10:11" ht="30" customHeight="1">
      <c r="J1" s="55" t="s">
        <v>84</v>
      </c>
      <c r="K1" s="56" t="s">
        <v>70</v>
      </c>
    </row>
    <row r="2" ht="13.5" customHeight="1"/>
    <row r="3" spans="6:13" s="57" customFormat="1" ht="29.25" customHeight="1">
      <c r="F3" s="58"/>
      <c r="H3" s="227" t="s">
        <v>138</v>
      </c>
      <c r="I3" s="228"/>
      <c r="J3" s="228"/>
      <c r="K3" s="227" t="s">
        <v>76</v>
      </c>
      <c r="L3" s="228"/>
      <c r="M3" s="228"/>
    </row>
    <row r="4" ht="13.5" customHeight="1"/>
    <row r="5" spans="1:5" ht="14.25" thickBot="1">
      <c r="A5" s="8" t="s">
        <v>7</v>
      </c>
      <c r="B5" s="8"/>
      <c r="C5" s="8"/>
      <c r="D5" s="8"/>
      <c r="E5" s="8"/>
    </row>
    <row r="6" spans="1:17" ht="13.5" customHeight="1">
      <c r="A6" s="241" t="s">
        <v>29</v>
      </c>
      <c r="B6" s="241"/>
      <c r="C6" s="241"/>
      <c r="D6" s="241"/>
      <c r="E6" s="241"/>
      <c r="F6" s="238" t="s">
        <v>30</v>
      </c>
      <c r="G6" s="240"/>
      <c r="H6" s="240"/>
      <c r="I6" s="239"/>
      <c r="J6" s="10"/>
      <c r="K6" s="240" t="s">
        <v>31</v>
      </c>
      <c r="L6" s="240"/>
      <c r="M6" s="240"/>
      <c r="N6" s="240"/>
      <c r="O6" s="240"/>
      <c r="P6" s="240"/>
      <c r="Q6" s="240"/>
    </row>
    <row r="7" spans="1:17" ht="13.5" customHeight="1">
      <c r="A7" s="269"/>
      <c r="B7" s="269"/>
      <c r="C7" s="269"/>
      <c r="D7" s="269"/>
      <c r="E7" s="269"/>
      <c r="F7" s="264" t="s">
        <v>32</v>
      </c>
      <c r="G7" s="265"/>
      <c r="H7" s="264" t="s">
        <v>33</v>
      </c>
      <c r="I7" s="265"/>
      <c r="J7" s="136" t="s">
        <v>115</v>
      </c>
      <c r="K7" s="133" t="s">
        <v>116</v>
      </c>
      <c r="L7" s="266" t="s">
        <v>34</v>
      </c>
      <c r="M7" s="267"/>
      <c r="N7" s="266" t="s">
        <v>35</v>
      </c>
      <c r="O7" s="267"/>
      <c r="P7" s="266" t="s">
        <v>36</v>
      </c>
      <c r="Q7" s="268"/>
    </row>
    <row r="8" spans="1:17" ht="13.5" customHeight="1">
      <c r="A8" s="243"/>
      <c r="B8" s="243"/>
      <c r="C8" s="243"/>
      <c r="D8" s="243"/>
      <c r="E8" s="243"/>
      <c r="F8" s="110" t="s">
        <v>113</v>
      </c>
      <c r="G8" s="11" t="s">
        <v>114</v>
      </c>
      <c r="H8" s="11" t="s">
        <v>113</v>
      </c>
      <c r="I8" s="11" t="s">
        <v>114</v>
      </c>
      <c r="J8" s="23" t="s">
        <v>113</v>
      </c>
      <c r="K8" s="22" t="s">
        <v>114</v>
      </c>
      <c r="L8" s="23" t="s">
        <v>113</v>
      </c>
      <c r="M8" s="11" t="s">
        <v>114</v>
      </c>
      <c r="N8" s="23" t="s">
        <v>113</v>
      </c>
      <c r="O8" s="11" t="s">
        <v>114</v>
      </c>
      <c r="P8" s="11" t="s">
        <v>113</v>
      </c>
      <c r="Q8" s="23" t="s">
        <v>114</v>
      </c>
    </row>
    <row r="9" spans="1:17" s="20" customFormat="1" ht="6" customHeight="1">
      <c r="A9" s="127"/>
      <c r="B9" s="127"/>
      <c r="C9" s="125"/>
      <c r="D9" s="125"/>
      <c r="E9" s="125"/>
      <c r="F9" s="13"/>
      <c r="G9" s="14"/>
      <c r="H9" s="14"/>
      <c r="I9" s="14"/>
      <c r="J9" s="21"/>
      <c r="K9" s="14"/>
      <c r="L9" s="21"/>
      <c r="M9" s="14"/>
      <c r="N9" s="21"/>
      <c r="O9" s="14"/>
      <c r="P9" s="14"/>
      <c r="Q9" s="21"/>
    </row>
    <row r="10" spans="1:17" ht="15" customHeight="1">
      <c r="A10" s="118"/>
      <c r="B10" s="118" t="s">
        <v>63</v>
      </c>
      <c r="C10" s="118" t="s">
        <v>122</v>
      </c>
      <c r="D10" s="118" t="s">
        <v>104</v>
      </c>
      <c r="E10" s="118"/>
      <c r="F10" s="198">
        <v>8940</v>
      </c>
      <c r="G10" s="199">
        <v>102332226</v>
      </c>
      <c r="H10" s="199">
        <v>8807</v>
      </c>
      <c r="I10" s="199">
        <v>100674831</v>
      </c>
      <c r="J10" s="199">
        <v>8745</v>
      </c>
      <c r="K10" s="199">
        <v>99940028</v>
      </c>
      <c r="L10" s="199">
        <v>9482</v>
      </c>
      <c r="M10" s="199">
        <v>108476704</v>
      </c>
      <c r="N10" s="199">
        <v>577</v>
      </c>
      <c r="O10" s="199">
        <v>5655384</v>
      </c>
      <c r="P10" s="199">
        <v>31872</v>
      </c>
      <c r="Q10" s="199">
        <v>266415065</v>
      </c>
    </row>
    <row r="11" spans="1:17" ht="15" customHeight="1">
      <c r="A11" s="118"/>
      <c r="B11" s="118" t="s">
        <v>102</v>
      </c>
      <c r="C11" s="118" t="s">
        <v>109</v>
      </c>
      <c r="D11" s="118" t="s">
        <v>104</v>
      </c>
      <c r="E11" s="118"/>
      <c r="F11" s="198">
        <v>8902</v>
      </c>
      <c r="G11" s="199">
        <v>107280923</v>
      </c>
      <c r="H11" s="199">
        <v>8727</v>
      </c>
      <c r="I11" s="199">
        <v>104732776</v>
      </c>
      <c r="J11" s="199">
        <v>8566</v>
      </c>
      <c r="K11" s="199">
        <v>101892983</v>
      </c>
      <c r="L11" s="199">
        <v>8833</v>
      </c>
      <c r="M11" s="199">
        <v>104691103</v>
      </c>
      <c r="N11" s="199">
        <v>693</v>
      </c>
      <c r="O11" s="199">
        <v>6650662</v>
      </c>
      <c r="P11" s="211">
        <v>30911</v>
      </c>
      <c r="Q11" s="211">
        <v>256999990</v>
      </c>
    </row>
    <row r="12" spans="1:17" ht="15" customHeight="1">
      <c r="A12" s="118"/>
      <c r="B12" s="118"/>
      <c r="C12" s="118" t="s">
        <v>101</v>
      </c>
      <c r="D12" s="118"/>
      <c r="E12" s="118"/>
      <c r="F12" s="198">
        <v>24213</v>
      </c>
      <c r="G12" s="199">
        <v>444907746</v>
      </c>
      <c r="H12" s="199">
        <v>23250</v>
      </c>
      <c r="I12" s="199">
        <v>421423363</v>
      </c>
      <c r="J12" s="199">
        <v>22104</v>
      </c>
      <c r="K12" s="199">
        <v>391677524</v>
      </c>
      <c r="L12" s="199">
        <v>12114</v>
      </c>
      <c r="M12" s="199">
        <v>145410636</v>
      </c>
      <c r="N12" s="199">
        <v>443</v>
      </c>
      <c r="O12" s="199">
        <v>4260856</v>
      </c>
      <c r="P12" s="211">
        <v>40458</v>
      </c>
      <c r="Q12" s="211">
        <v>499036144</v>
      </c>
    </row>
    <row r="13" spans="1:17" ht="15" customHeight="1">
      <c r="A13" s="118"/>
      <c r="B13" s="157"/>
      <c r="C13" s="118" t="s">
        <v>107</v>
      </c>
      <c r="D13" s="161"/>
      <c r="E13" s="118"/>
      <c r="F13" s="198">
        <v>6663</v>
      </c>
      <c r="G13" s="199">
        <v>78684189</v>
      </c>
      <c r="H13" s="199">
        <v>7317</v>
      </c>
      <c r="I13" s="199">
        <v>95848499</v>
      </c>
      <c r="J13" s="199">
        <v>8284</v>
      </c>
      <c r="K13" s="199">
        <v>122816483</v>
      </c>
      <c r="L13" s="199">
        <v>8710</v>
      </c>
      <c r="M13" s="199">
        <v>121938988</v>
      </c>
      <c r="N13" s="199">
        <v>334</v>
      </c>
      <c r="O13" s="199">
        <v>3674074</v>
      </c>
      <c r="P13" s="211">
        <v>39696</v>
      </c>
      <c r="Q13" s="211">
        <v>496188967</v>
      </c>
    </row>
    <row r="14" spans="1:17" ht="15" customHeight="1">
      <c r="A14" s="160"/>
      <c r="B14" s="157"/>
      <c r="C14" s="157" t="s">
        <v>139</v>
      </c>
      <c r="D14" s="161"/>
      <c r="E14" s="162"/>
      <c r="F14" s="179">
        <v>8177</v>
      </c>
      <c r="G14" s="180">
        <v>104942889</v>
      </c>
      <c r="H14" s="180">
        <v>8083</v>
      </c>
      <c r="I14" s="180">
        <v>103495514</v>
      </c>
      <c r="J14" s="180">
        <v>7992</v>
      </c>
      <c r="K14" s="180">
        <v>101687303</v>
      </c>
      <c r="L14" s="180">
        <v>7115</v>
      </c>
      <c r="M14" s="180">
        <v>116270925</v>
      </c>
      <c r="N14" s="180">
        <v>461</v>
      </c>
      <c r="O14" s="180">
        <v>5239248</v>
      </c>
      <c r="P14" s="73">
        <v>40112</v>
      </c>
      <c r="Q14" s="73">
        <v>476388852</v>
      </c>
    </row>
    <row r="15" spans="1:17" ht="18" customHeight="1">
      <c r="A15" s="118"/>
      <c r="B15" s="263" t="s">
        <v>148</v>
      </c>
      <c r="C15" s="263"/>
      <c r="D15" s="176" t="s">
        <v>105</v>
      </c>
      <c r="E15" s="118"/>
      <c r="F15" s="198">
        <v>518</v>
      </c>
      <c r="G15" s="199">
        <v>6176363</v>
      </c>
      <c r="H15" s="199">
        <v>482</v>
      </c>
      <c r="I15" s="199">
        <v>5721392</v>
      </c>
      <c r="J15" s="199">
        <v>487</v>
      </c>
      <c r="K15" s="199">
        <v>6031127</v>
      </c>
      <c r="L15" s="199">
        <v>482</v>
      </c>
      <c r="M15" s="199">
        <v>9220633</v>
      </c>
      <c r="N15" s="199">
        <v>4</v>
      </c>
      <c r="O15" s="199">
        <v>10810</v>
      </c>
      <c r="P15" s="199">
        <v>39697</v>
      </c>
      <c r="Q15" s="199">
        <v>492988684</v>
      </c>
    </row>
    <row r="16" spans="1:17" ht="15" customHeight="1">
      <c r="A16" s="118"/>
      <c r="B16" s="118"/>
      <c r="C16" s="118"/>
      <c r="D16" s="176" t="s">
        <v>106</v>
      </c>
      <c r="E16" s="118"/>
      <c r="F16" s="198">
        <v>524</v>
      </c>
      <c r="G16" s="199">
        <v>6033800</v>
      </c>
      <c r="H16" s="199">
        <v>519</v>
      </c>
      <c r="I16" s="199">
        <v>5809369</v>
      </c>
      <c r="J16" s="199">
        <v>532</v>
      </c>
      <c r="K16" s="199">
        <v>6115951</v>
      </c>
      <c r="L16" s="199">
        <v>559</v>
      </c>
      <c r="M16" s="199">
        <v>9464407</v>
      </c>
      <c r="N16" s="199">
        <v>17</v>
      </c>
      <c r="O16" s="199">
        <v>108980</v>
      </c>
      <c r="P16" s="199">
        <v>39653</v>
      </c>
      <c r="Q16" s="199">
        <v>489531736</v>
      </c>
    </row>
    <row r="17" spans="1:17" ht="15" customHeight="1">
      <c r="A17" s="124"/>
      <c r="B17" s="124"/>
      <c r="C17" s="124"/>
      <c r="D17" s="176" t="s">
        <v>94</v>
      </c>
      <c r="E17" s="124"/>
      <c r="F17" s="198">
        <v>701</v>
      </c>
      <c r="G17" s="199">
        <v>7634500</v>
      </c>
      <c r="H17" s="199">
        <v>691</v>
      </c>
      <c r="I17" s="199">
        <v>7610826</v>
      </c>
      <c r="J17" s="199">
        <v>643</v>
      </c>
      <c r="K17" s="199">
        <v>7126513</v>
      </c>
      <c r="L17" s="199">
        <v>619</v>
      </c>
      <c r="M17" s="199">
        <v>8942668</v>
      </c>
      <c r="N17" s="199">
        <v>42</v>
      </c>
      <c r="O17" s="199">
        <v>662861</v>
      </c>
      <c r="P17" s="199">
        <v>39635</v>
      </c>
      <c r="Q17" s="199">
        <v>487055384</v>
      </c>
    </row>
    <row r="18" spans="1:17" ht="18" customHeight="1">
      <c r="A18" s="124"/>
      <c r="B18" s="124"/>
      <c r="C18" s="124"/>
      <c r="D18" s="176" t="s">
        <v>95</v>
      </c>
      <c r="E18" s="124"/>
      <c r="F18" s="198">
        <v>601</v>
      </c>
      <c r="G18" s="199">
        <v>7595770</v>
      </c>
      <c r="H18" s="199">
        <v>587</v>
      </c>
      <c r="I18" s="199">
        <v>7402711</v>
      </c>
      <c r="J18" s="199">
        <v>626</v>
      </c>
      <c r="K18" s="199">
        <v>7346316</v>
      </c>
      <c r="L18" s="199">
        <v>548</v>
      </c>
      <c r="M18" s="199">
        <v>9346580</v>
      </c>
      <c r="N18" s="199">
        <v>48</v>
      </c>
      <c r="O18" s="199">
        <v>642032</v>
      </c>
      <c r="P18" s="199">
        <v>39665</v>
      </c>
      <c r="Q18" s="199">
        <v>484415273</v>
      </c>
    </row>
    <row r="19" spans="1:17" ht="15" customHeight="1">
      <c r="A19" s="124"/>
      <c r="B19" s="124"/>
      <c r="C19" s="124"/>
      <c r="D19" s="176" t="s">
        <v>96</v>
      </c>
      <c r="E19" s="124"/>
      <c r="F19" s="198">
        <v>671</v>
      </c>
      <c r="G19" s="199">
        <v>8446745</v>
      </c>
      <c r="H19" s="199">
        <v>667</v>
      </c>
      <c r="I19" s="199">
        <v>8305849</v>
      </c>
      <c r="J19" s="199">
        <v>633</v>
      </c>
      <c r="K19" s="199">
        <v>8191662</v>
      </c>
      <c r="L19" s="199">
        <v>600</v>
      </c>
      <c r="M19" s="199">
        <v>9611588</v>
      </c>
      <c r="N19" s="199">
        <v>29</v>
      </c>
      <c r="O19" s="199">
        <v>154418</v>
      </c>
      <c r="P19" s="199">
        <v>39669</v>
      </c>
      <c r="Q19" s="199">
        <v>482841877</v>
      </c>
    </row>
    <row r="20" spans="1:17" ht="15" customHeight="1">
      <c r="A20" s="124"/>
      <c r="B20" s="124"/>
      <c r="C20" s="124"/>
      <c r="D20" s="176" t="s">
        <v>97</v>
      </c>
      <c r="E20" s="124"/>
      <c r="F20" s="198">
        <v>803</v>
      </c>
      <c r="G20" s="199">
        <v>10895087</v>
      </c>
      <c r="H20" s="199">
        <v>800</v>
      </c>
      <c r="I20" s="199">
        <v>10815771</v>
      </c>
      <c r="J20" s="199">
        <v>764</v>
      </c>
      <c r="K20" s="199">
        <v>9726628</v>
      </c>
      <c r="L20" s="199">
        <v>576</v>
      </c>
      <c r="M20" s="199">
        <v>8923233</v>
      </c>
      <c r="N20" s="199">
        <v>28</v>
      </c>
      <c r="O20" s="199">
        <v>264135</v>
      </c>
      <c r="P20" s="199">
        <v>39829</v>
      </c>
      <c r="Q20" s="199">
        <v>483382331</v>
      </c>
    </row>
    <row r="21" spans="1:17" ht="18" customHeight="1">
      <c r="A21" s="124"/>
      <c r="B21" s="124"/>
      <c r="C21" s="124"/>
      <c r="D21" s="176" t="s">
        <v>98</v>
      </c>
      <c r="E21" s="124"/>
      <c r="F21" s="198">
        <v>609</v>
      </c>
      <c r="G21" s="199">
        <v>8112990</v>
      </c>
      <c r="H21" s="199">
        <v>590</v>
      </c>
      <c r="I21" s="199">
        <v>8113620</v>
      </c>
      <c r="J21" s="199">
        <v>632</v>
      </c>
      <c r="K21" s="199">
        <v>8858461</v>
      </c>
      <c r="L21" s="199">
        <v>568</v>
      </c>
      <c r="M21" s="199">
        <v>9611059</v>
      </c>
      <c r="N21" s="199">
        <v>37</v>
      </c>
      <c r="O21" s="199">
        <v>490356</v>
      </c>
      <c r="P21" s="199">
        <v>39856</v>
      </c>
      <c r="Q21" s="199">
        <v>482141188</v>
      </c>
    </row>
    <row r="22" spans="1:17" ht="15" customHeight="1">
      <c r="A22" s="124"/>
      <c r="B22" s="124"/>
      <c r="C22" s="124"/>
      <c r="D22" s="176" t="s">
        <v>99</v>
      </c>
      <c r="E22" s="124"/>
      <c r="F22" s="198">
        <v>673</v>
      </c>
      <c r="G22" s="199">
        <v>9063500</v>
      </c>
      <c r="H22" s="199">
        <v>657</v>
      </c>
      <c r="I22" s="199">
        <v>8827597</v>
      </c>
      <c r="J22" s="199">
        <v>631</v>
      </c>
      <c r="K22" s="199">
        <v>8227193</v>
      </c>
      <c r="L22" s="199">
        <v>598</v>
      </c>
      <c r="M22" s="199">
        <v>10192081</v>
      </c>
      <c r="N22" s="199">
        <v>46</v>
      </c>
      <c r="O22" s="199">
        <v>692467</v>
      </c>
      <c r="P22" s="199">
        <v>39843</v>
      </c>
      <c r="Q22" s="199">
        <v>479486764</v>
      </c>
    </row>
    <row r="23" spans="1:17" ht="15" customHeight="1">
      <c r="A23" s="124"/>
      <c r="B23" s="124"/>
      <c r="C23" s="124"/>
      <c r="D23" s="176" t="s">
        <v>100</v>
      </c>
      <c r="E23" s="124"/>
      <c r="F23" s="198">
        <v>846</v>
      </c>
      <c r="G23" s="199">
        <v>9710379</v>
      </c>
      <c r="H23" s="199">
        <v>872</v>
      </c>
      <c r="I23" s="199">
        <v>9872499</v>
      </c>
      <c r="J23" s="199">
        <v>843</v>
      </c>
      <c r="K23" s="199">
        <v>10653542</v>
      </c>
      <c r="L23" s="199">
        <v>675</v>
      </c>
      <c r="M23" s="199">
        <v>9464790</v>
      </c>
      <c r="N23" s="199">
        <v>60</v>
      </c>
      <c r="O23" s="199">
        <v>730824</v>
      </c>
      <c r="P23" s="199">
        <v>39951</v>
      </c>
      <c r="Q23" s="199">
        <v>479948349</v>
      </c>
    </row>
    <row r="24" spans="1:17" ht="18" customHeight="1">
      <c r="A24" s="118"/>
      <c r="B24" s="263" t="s">
        <v>147</v>
      </c>
      <c r="C24" s="263"/>
      <c r="D24" s="176" t="s">
        <v>65</v>
      </c>
      <c r="E24" s="118"/>
      <c r="F24" s="198">
        <v>556</v>
      </c>
      <c r="G24" s="199">
        <v>6981490</v>
      </c>
      <c r="H24" s="199">
        <v>523</v>
      </c>
      <c r="I24" s="199">
        <v>6837295</v>
      </c>
      <c r="J24" s="199">
        <v>571</v>
      </c>
      <c r="K24" s="199">
        <v>6936594</v>
      </c>
      <c r="L24" s="199">
        <v>472</v>
      </c>
      <c r="M24" s="199">
        <v>8949621</v>
      </c>
      <c r="N24" s="199">
        <v>44</v>
      </c>
      <c r="O24" s="199">
        <v>484739</v>
      </c>
      <c r="P24" s="199">
        <v>40006</v>
      </c>
      <c r="Q24" s="199">
        <v>477453355</v>
      </c>
    </row>
    <row r="25" spans="1:17" ht="15" customHeight="1">
      <c r="A25" s="124"/>
      <c r="B25" s="124"/>
      <c r="C25" s="124"/>
      <c r="D25" s="176" t="s">
        <v>101</v>
      </c>
      <c r="E25" s="124"/>
      <c r="F25" s="198">
        <v>705</v>
      </c>
      <c r="G25" s="199">
        <v>10479564</v>
      </c>
      <c r="H25" s="199">
        <v>687</v>
      </c>
      <c r="I25" s="199">
        <v>9916209</v>
      </c>
      <c r="J25" s="199">
        <v>642</v>
      </c>
      <c r="K25" s="199">
        <v>8270906</v>
      </c>
      <c r="L25" s="199">
        <v>592</v>
      </c>
      <c r="M25" s="199">
        <v>9459335</v>
      </c>
      <c r="N25" s="199">
        <v>68</v>
      </c>
      <c r="O25" s="199">
        <v>667845</v>
      </c>
      <c r="P25" s="199">
        <v>39988</v>
      </c>
      <c r="Q25" s="199">
        <v>475599899</v>
      </c>
    </row>
    <row r="26" spans="1:17" ht="15" customHeight="1">
      <c r="A26" s="124"/>
      <c r="B26" s="124"/>
      <c r="C26" s="124"/>
      <c r="D26" s="176" t="s">
        <v>107</v>
      </c>
      <c r="E26" s="124"/>
      <c r="F26" s="198">
        <v>970</v>
      </c>
      <c r="G26" s="199">
        <v>13812701</v>
      </c>
      <c r="H26" s="199">
        <v>1008</v>
      </c>
      <c r="I26" s="199">
        <v>14262376</v>
      </c>
      <c r="J26" s="199">
        <v>988</v>
      </c>
      <c r="K26" s="199">
        <v>14202410</v>
      </c>
      <c r="L26" s="199">
        <v>826</v>
      </c>
      <c r="M26" s="199">
        <v>13084930</v>
      </c>
      <c r="N26" s="199">
        <v>38</v>
      </c>
      <c r="O26" s="199">
        <v>329781</v>
      </c>
      <c r="P26" s="199">
        <v>40112</v>
      </c>
      <c r="Q26" s="199">
        <v>476388852</v>
      </c>
    </row>
    <row r="27" spans="1:17" ht="6" customHeight="1">
      <c r="A27" s="126"/>
      <c r="B27" s="126"/>
      <c r="C27" s="126"/>
      <c r="D27" s="126"/>
      <c r="E27" s="126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5" ht="13.5">
      <c r="A28" s="104" t="s">
        <v>37</v>
      </c>
      <c r="B28" s="104"/>
      <c r="C28" s="104"/>
      <c r="D28" s="104"/>
      <c r="E28" s="104"/>
    </row>
    <row r="29" ht="13.5">
      <c r="F29" s="26"/>
    </row>
  </sheetData>
  <sheetProtection/>
  <mergeCells count="12">
    <mergeCell ref="A6:E8"/>
    <mergeCell ref="B15:C15"/>
    <mergeCell ref="B24:C24"/>
    <mergeCell ref="H3:J3"/>
    <mergeCell ref="K3:M3"/>
    <mergeCell ref="F6:I6"/>
    <mergeCell ref="K6:Q6"/>
    <mergeCell ref="F7:G7"/>
    <mergeCell ref="H7:I7"/>
    <mergeCell ref="L7:M7"/>
    <mergeCell ref="N7:O7"/>
    <mergeCell ref="P7:Q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  <ignoredErrors>
    <ignoredError sqref="D16:D23 D25:D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AO30"/>
  <sheetViews>
    <sheetView showGridLines="0" view="pageBreakPreview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5" width="3.625" style="137" customWidth="1"/>
    <col min="6" max="18" width="14.375" style="60" customWidth="1"/>
    <col min="19" max="20" width="12.875" style="60" bestFit="1" customWidth="1"/>
    <col min="21" max="21" width="12.00390625" style="60" bestFit="1" customWidth="1"/>
    <col min="22" max="22" width="11.125" style="60" bestFit="1" customWidth="1"/>
    <col min="23" max="23" width="11.375" style="60" customWidth="1"/>
    <col min="24" max="16384" width="9.00390625" style="137" customWidth="1"/>
  </cols>
  <sheetData>
    <row r="2" spans="7:23" ht="30" customHeight="1">
      <c r="G2" s="96"/>
      <c r="H2" s="96"/>
      <c r="I2" s="96"/>
      <c r="J2" s="55" t="s">
        <v>85</v>
      </c>
      <c r="K2" s="56" t="s">
        <v>72</v>
      </c>
      <c r="M2" s="96"/>
      <c r="N2" s="96"/>
      <c r="O2" s="96"/>
      <c r="P2" s="96"/>
      <c r="Q2" s="96"/>
      <c r="R2" s="96"/>
      <c r="S2" s="64"/>
      <c r="T2" s="64"/>
      <c r="U2" s="64"/>
      <c r="V2" s="64"/>
      <c r="W2" s="64"/>
    </row>
    <row r="3" ht="13.5" customHeight="1"/>
    <row r="4" spans="7:23" ht="13.5" customHeight="1">
      <c r="G4" s="81"/>
      <c r="H4" s="81"/>
      <c r="I4" s="94" t="s">
        <v>131</v>
      </c>
      <c r="K4" s="94"/>
      <c r="M4" s="94"/>
      <c r="N4" s="94"/>
      <c r="O4" s="94"/>
      <c r="P4" s="94"/>
      <c r="Q4" s="94"/>
      <c r="S4" s="65"/>
      <c r="T4" s="65"/>
      <c r="U4" s="65"/>
      <c r="V4" s="65"/>
      <c r="W4" s="65"/>
    </row>
    <row r="5" spans="6:21" ht="13.5" customHeight="1">
      <c r="F5" s="59"/>
      <c r="G5" s="59"/>
      <c r="H5" s="59"/>
      <c r="I5" s="94" t="s">
        <v>132</v>
      </c>
      <c r="K5" s="94" t="s">
        <v>133</v>
      </c>
      <c r="M5" s="59"/>
      <c r="N5" s="59"/>
      <c r="O5" s="59"/>
      <c r="P5" s="59"/>
      <c r="Q5" s="59"/>
      <c r="R5" s="59"/>
      <c r="S5" s="59"/>
      <c r="T5" s="59"/>
      <c r="U5" s="59"/>
    </row>
    <row r="6" spans="1:23" ht="13.5" customHeight="1" thickBot="1">
      <c r="A6" s="106" t="s">
        <v>48</v>
      </c>
      <c r="B6" s="106"/>
      <c r="C6" s="106"/>
      <c r="D6" s="106"/>
      <c r="E6" s="106"/>
      <c r="F6" s="62"/>
      <c r="G6" s="62"/>
      <c r="H6" s="62"/>
      <c r="I6" s="62"/>
      <c r="J6" s="62"/>
      <c r="K6" s="62"/>
      <c r="L6" s="62"/>
      <c r="M6" s="62"/>
      <c r="N6" s="62"/>
      <c r="P6" s="132" t="s">
        <v>13</v>
      </c>
      <c r="R6" s="62"/>
      <c r="S6" s="62"/>
      <c r="T6" s="62"/>
      <c r="U6" s="62"/>
      <c r="V6" s="61"/>
      <c r="W6" s="63"/>
    </row>
    <row r="7" spans="1:23" ht="15.75" customHeight="1">
      <c r="A7" s="241" t="s">
        <v>49</v>
      </c>
      <c r="B7" s="241"/>
      <c r="C7" s="241"/>
      <c r="D7" s="241"/>
      <c r="E7" s="242"/>
      <c r="F7" s="238" t="s">
        <v>15</v>
      </c>
      <c r="G7" s="240"/>
      <c r="H7" s="240"/>
      <c r="I7" s="240"/>
      <c r="J7" s="240"/>
      <c r="K7" s="239"/>
      <c r="L7" s="238" t="s">
        <v>50</v>
      </c>
      <c r="M7" s="240"/>
      <c r="N7" s="240"/>
      <c r="O7" s="240"/>
      <c r="P7" s="240"/>
      <c r="R7" s="137"/>
      <c r="S7" s="137"/>
      <c r="T7" s="137"/>
      <c r="U7" s="137"/>
      <c r="V7" s="137"/>
      <c r="W7" s="137"/>
    </row>
    <row r="8" spans="1:23" ht="15.75" customHeight="1">
      <c r="A8" s="243"/>
      <c r="B8" s="243"/>
      <c r="C8" s="243"/>
      <c r="D8" s="243"/>
      <c r="E8" s="244"/>
      <c r="F8" s="11" t="s">
        <v>3</v>
      </c>
      <c r="G8" s="133" t="s">
        <v>23</v>
      </c>
      <c r="H8" s="134" t="s">
        <v>22</v>
      </c>
      <c r="I8" s="133" t="s">
        <v>21</v>
      </c>
      <c r="J8" s="12" t="s">
        <v>20</v>
      </c>
      <c r="K8" s="133" t="s">
        <v>25</v>
      </c>
      <c r="L8" s="11" t="s">
        <v>3</v>
      </c>
      <c r="M8" s="11" t="s">
        <v>51</v>
      </c>
      <c r="N8" s="11" t="s">
        <v>52</v>
      </c>
      <c r="O8" s="11" t="s">
        <v>53</v>
      </c>
      <c r="P8" s="23" t="s">
        <v>26</v>
      </c>
      <c r="R8" s="137"/>
      <c r="S8" s="137"/>
      <c r="T8" s="137"/>
      <c r="U8" s="137"/>
      <c r="V8" s="137"/>
      <c r="W8" s="137"/>
    </row>
    <row r="9" spans="1:23" ht="6" customHeight="1">
      <c r="A9" s="21"/>
      <c r="B9" s="21"/>
      <c r="C9" s="21"/>
      <c r="D9" s="21"/>
      <c r="E9" s="21"/>
      <c r="F9" s="27"/>
      <c r="G9" s="14"/>
      <c r="H9" s="14"/>
      <c r="I9" s="14"/>
      <c r="J9" s="14"/>
      <c r="K9" s="14"/>
      <c r="L9" s="14"/>
      <c r="M9" s="14"/>
      <c r="N9" s="14"/>
      <c r="O9" s="14"/>
      <c r="P9" s="14"/>
      <c r="R9" s="137"/>
      <c r="S9" s="137"/>
      <c r="T9" s="137"/>
      <c r="U9" s="137"/>
      <c r="V9" s="137"/>
      <c r="W9" s="137"/>
    </row>
    <row r="10" spans="1:41" ht="13.5" customHeight="1">
      <c r="A10" s="125"/>
      <c r="B10" s="125" t="s">
        <v>63</v>
      </c>
      <c r="C10" s="125">
        <v>30</v>
      </c>
      <c r="D10" s="125" t="s">
        <v>64</v>
      </c>
      <c r="E10" s="125"/>
      <c r="F10" s="200">
        <v>70063167</v>
      </c>
      <c r="G10" s="201">
        <v>45492431</v>
      </c>
      <c r="H10" s="201">
        <v>274505</v>
      </c>
      <c r="I10" s="201">
        <v>20484454</v>
      </c>
      <c r="J10" s="201">
        <v>3003570</v>
      </c>
      <c r="K10" s="201">
        <v>808205</v>
      </c>
      <c r="L10" s="201">
        <v>153281274</v>
      </c>
      <c r="M10" s="201">
        <v>115804372</v>
      </c>
      <c r="N10" s="201">
        <v>12549309</v>
      </c>
      <c r="O10" s="201">
        <v>2575735</v>
      </c>
      <c r="P10" s="201">
        <v>22169856</v>
      </c>
      <c r="R10" s="137"/>
      <c r="S10" s="137"/>
      <c r="T10" s="137"/>
      <c r="U10" s="137"/>
      <c r="V10" s="137"/>
      <c r="W10" s="137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</row>
    <row r="11" spans="1:41" ht="13.5" customHeight="1">
      <c r="A11" s="118"/>
      <c r="B11" s="118" t="s">
        <v>102</v>
      </c>
      <c r="C11" s="125" t="s">
        <v>109</v>
      </c>
      <c r="D11" s="118" t="s">
        <v>64</v>
      </c>
      <c r="E11" s="118"/>
      <c r="F11" s="200">
        <v>71816490</v>
      </c>
      <c r="G11" s="201">
        <v>44804135</v>
      </c>
      <c r="H11" s="201">
        <v>121704</v>
      </c>
      <c r="I11" s="201">
        <v>22877782</v>
      </c>
      <c r="J11" s="201">
        <v>3402283</v>
      </c>
      <c r="K11" s="201">
        <v>610584</v>
      </c>
      <c r="L11" s="201">
        <v>149755584</v>
      </c>
      <c r="M11" s="201">
        <v>107233357</v>
      </c>
      <c r="N11" s="201">
        <v>13310932</v>
      </c>
      <c r="O11" s="201">
        <v>2346989</v>
      </c>
      <c r="P11" s="201">
        <v>26864305</v>
      </c>
      <c r="R11" s="137"/>
      <c r="S11" s="137"/>
      <c r="T11" s="137"/>
      <c r="U11" s="137"/>
      <c r="V11" s="137"/>
      <c r="W11" s="137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</row>
    <row r="12" spans="1:41" s="1" customFormat="1" ht="13.5" customHeight="1">
      <c r="A12" s="118"/>
      <c r="B12" s="118"/>
      <c r="C12" s="125">
        <v>2</v>
      </c>
      <c r="D12" s="118"/>
      <c r="E12" s="118"/>
      <c r="F12" s="200">
        <v>71674485</v>
      </c>
      <c r="G12" s="201">
        <v>45162839</v>
      </c>
      <c r="H12" s="201">
        <v>312487</v>
      </c>
      <c r="I12" s="201">
        <v>22465596</v>
      </c>
      <c r="J12" s="201">
        <v>3057465</v>
      </c>
      <c r="K12" s="201">
        <v>676098</v>
      </c>
      <c r="L12" s="201">
        <v>161653364</v>
      </c>
      <c r="M12" s="201">
        <v>124051502</v>
      </c>
      <c r="N12" s="201">
        <v>11025281</v>
      </c>
      <c r="O12" s="201">
        <v>1822692</v>
      </c>
      <c r="P12" s="201">
        <v>24753889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</row>
    <row r="13" spans="1:41" s="1" customFormat="1" ht="13.5" customHeight="1">
      <c r="A13" s="118"/>
      <c r="B13" s="157"/>
      <c r="C13" s="125">
        <v>3</v>
      </c>
      <c r="D13" s="157"/>
      <c r="E13" s="118"/>
      <c r="F13" s="200">
        <v>72029604</v>
      </c>
      <c r="G13" s="201">
        <v>45550267</v>
      </c>
      <c r="H13" s="201">
        <v>180404</v>
      </c>
      <c r="I13" s="201">
        <v>22577335</v>
      </c>
      <c r="J13" s="201">
        <v>3231524</v>
      </c>
      <c r="K13" s="201">
        <v>490074</v>
      </c>
      <c r="L13" s="201">
        <v>157106967</v>
      </c>
      <c r="M13" s="201">
        <v>121098613</v>
      </c>
      <c r="N13" s="201">
        <v>8952843</v>
      </c>
      <c r="O13" s="201">
        <v>1811668</v>
      </c>
      <c r="P13" s="201">
        <v>25243843</v>
      </c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</row>
    <row r="14" spans="1:41" s="5" customFormat="1" ht="18" customHeight="1">
      <c r="A14" s="156"/>
      <c r="B14" s="157"/>
      <c r="C14" s="216">
        <v>4</v>
      </c>
      <c r="D14" s="196"/>
      <c r="E14" s="196"/>
      <c r="F14" s="183">
        <v>71987672</v>
      </c>
      <c r="G14" s="184">
        <v>45398693</v>
      </c>
      <c r="H14" s="184">
        <v>151969</v>
      </c>
      <c r="I14" s="184">
        <v>22602868</v>
      </c>
      <c r="J14" s="184">
        <v>3389888</v>
      </c>
      <c r="K14" s="184">
        <v>444254</v>
      </c>
      <c r="L14" s="184">
        <v>155225535</v>
      </c>
      <c r="M14" s="184">
        <v>115915273</v>
      </c>
      <c r="N14" s="184">
        <v>9218828</v>
      </c>
      <c r="O14" s="184">
        <v>1757872</v>
      </c>
      <c r="P14" s="184">
        <v>28333562</v>
      </c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</row>
    <row r="15" spans="1:41" s="5" customFormat="1" ht="13.5" customHeight="1">
      <c r="A15" s="125"/>
      <c r="B15" s="125"/>
      <c r="C15" s="125"/>
      <c r="D15" s="125"/>
      <c r="E15" s="125"/>
      <c r="F15" s="212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</row>
    <row r="16" spans="1:41" ht="13.5" customHeight="1">
      <c r="A16" s="125"/>
      <c r="B16" s="125" t="s">
        <v>102</v>
      </c>
      <c r="C16" s="125" t="s">
        <v>143</v>
      </c>
      <c r="D16" s="177" t="s">
        <v>65</v>
      </c>
      <c r="E16" s="125"/>
      <c r="F16" s="214">
        <v>71492433</v>
      </c>
      <c r="G16" s="215">
        <v>45620825</v>
      </c>
      <c r="H16" s="215">
        <v>178704</v>
      </c>
      <c r="I16" s="215">
        <v>22424451</v>
      </c>
      <c r="J16" s="215">
        <v>2646755</v>
      </c>
      <c r="K16" s="215">
        <v>621698</v>
      </c>
      <c r="L16" s="215">
        <v>155824366</v>
      </c>
      <c r="M16" s="215">
        <v>120412772</v>
      </c>
      <c r="N16" s="215">
        <v>8723677</v>
      </c>
      <c r="O16" s="215">
        <v>1672060</v>
      </c>
      <c r="P16" s="215">
        <v>25015857</v>
      </c>
      <c r="R16" s="137"/>
      <c r="S16" s="137"/>
      <c r="T16" s="137"/>
      <c r="U16" s="137"/>
      <c r="V16" s="137"/>
      <c r="W16" s="137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</row>
    <row r="17" spans="1:41" ht="13.5" customHeight="1">
      <c r="A17" s="118"/>
      <c r="B17" s="118"/>
      <c r="C17" s="118"/>
      <c r="D17" s="177">
        <v>2</v>
      </c>
      <c r="E17" s="118"/>
      <c r="F17" s="214">
        <v>70869361</v>
      </c>
      <c r="G17" s="215">
        <v>45780537</v>
      </c>
      <c r="H17" s="215">
        <v>178704</v>
      </c>
      <c r="I17" s="215">
        <v>21475693</v>
      </c>
      <c r="J17" s="215">
        <v>2880504</v>
      </c>
      <c r="K17" s="215">
        <v>553923</v>
      </c>
      <c r="L17" s="215">
        <v>155395345</v>
      </c>
      <c r="M17" s="215">
        <v>119800322</v>
      </c>
      <c r="N17" s="215">
        <v>8770127</v>
      </c>
      <c r="O17" s="215">
        <v>1905310</v>
      </c>
      <c r="P17" s="215">
        <v>24919586</v>
      </c>
      <c r="R17" s="137"/>
      <c r="S17" s="137"/>
      <c r="T17" s="137"/>
      <c r="U17" s="137"/>
      <c r="V17" s="137"/>
      <c r="W17" s="137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</row>
    <row r="18" spans="1:41" ht="13.5" customHeight="1">
      <c r="A18" s="118"/>
      <c r="B18" s="118"/>
      <c r="C18" s="118"/>
      <c r="D18" s="177">
        <v>3</v>
      </c>
      <c r="E18" s="118"/>
      <c r="F18" s="214">
        <v>70562341</v>
      </c>
      <c r="G18" s="215">
        <v>44502466</v>
      </c>
      <c r="H18" s="215">
        <v>178704</v>
      </c>
      <c r="I18" s="215">
        <v>21526804</v>
      </c>
      <c r="J18" s="215">
        <v>3842640</v>
      </c>
      <c r="K18" s="215">
        <v>511727</v>
      </c>
      <c r="L18" s="215">
        <v>155703014</v>
      </c>
      <c r="M18" s="215">
        <v>119992025</v>
      </c>
      <c r="N18" s="215">
        <v>8386757</v>
      </c>
      <c r="O18" s="215">
        <v>1935878</v>
      </c>
      <c r="P18" s="215">
        <v>25388354</v>
      </c>
      <c r="R18" s="137"/>
      <c r="S18" s="137"/>
      <c r="T18" s="137"/>
      <c r="U18" s="137"/>
      <c r="V18" s="137"/>
      <c r="W18" s="137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</row>
    <row r="19" spans="1:41" ht="13.5" customHeight="1">
      <c r="A19" s="118"/>
      <c r="B19" s="118"/>
      <c r="C19" s="118"/>
      <c r="D19" s="177">
        <v>4</v>
      </c>
      <c r="E19" s="118"/>
      <c r="F19" s="214">
        <v>72752687</v>
      </c>
      <c r="G19" s="215">
        <v>45946656</v>
      </c>
      <c r="H19" s="215">
        <v>285639</v>
      </c>
      <c r="I19" s="215">
        <v>22082077</v>
      </c>
      <c r="J19" s="215">
        <v>3867443</v>
      </c>
      <c r="K19" s="215">
        <v>570872</v>
      </c>
      <c r="L19" s="215">
        <v>155019531</v>
      </c>
      <c r="M19" s="215">
        <v>119861060</v>
      </c>
      <c r="N19" s="215">
        <v>7761457</v>
      </c>
      <c r="O19" s="215">
        <v>2075128</v>
      </c>
      <c r="P19" s="215">
        <v>25321886</v>
      </c>
      <c r="R19" s="137"/>
      <c r="S19" s="137"/>
      <c r="T19" s="137"/>
      <c r="U19" s="137"/>
      <c r="V19" s="137"/>
      <c r="W19" s="137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</row>
    <row r="20" spans="1:41" ht="13.5" customHeight="1">
      <c r="A20" s="118"/>
      <c r="B20" s="118"/>
      <c r="C20" s="118"/>
      <c r="D20" s="177">
        <v>5</v>
      </c>
      <c r="E20" s="118"/>
      <c r="F20" s="214">
        <v>72189973</v>
      </c>
      <c r="G20" s="215">
        <v>46050093</v>
      </c>
      <c r="H20" s="215">
        <v>234639</v>
      </c>
      <c r="I20" s="215">
        <v>21957651</v>
      </c>
      <c r="J20" s="215">
        <v>3420885</v>
      </c>
      <c r="K20" s="215">
        <v>526705</v>
      </c>
      <c r="L20" s="215">
        <v>155052810</v>
      </c>
      <c r="M20" s="215">
        <v>118679968</v>
      </c>
      <c r="N20" s="215">
        <v>7996317</v>
      </c>
      <c r="O20" s="215">
        <v>1640994</v>
      </c>
      <c r="P20" s="215">
        <v>26735531</v>
      </c>
      <c r="R20" s="137"/>
      <c r="S20" s="137"/>
      <c r="T20" s="137"/>
      <c r="U20" s="137"/>
      <c r="V20" s="137"/>
      <c r="W20" s="137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</row>
    <row r="21" spans="1:41" ht="13.5" customHeight="1">
      <c r="A21" s="118"/>
      <c r="B21" s="118"/>
      <c r="C21" s="118"/>
      <c r="D21" s="177">
        <v>6</v>
      </c>
      <c r="E21" s="118"/>
      <c r="F21" s="214">
        <v>71689064</v>
      </c>
      <c r="G21" s="215">
        <v>45960006</v>
      </c>
      <c r="H21" s="215">
        <v>376495</v>
      </c>
      <c r="I21" s="215">
        <v>21451904</v>
      </c>
      <c r="J21" s="215">
        <v>3352719</v>
      </c>
      <c r="K21" s="215">
        <v>547940</v>
      </c>
      <c r="L21" s="215">
        <v>154911227</v>
      </c>
      <c r="M21" s="215">
        <v>119347955</v>
      </c>
      <c r="N21" s="215">
        <v>7659679</v>
      </c>
      <c r="O21" s="215">
        <v>1747537</v>
      </c>
      <c r="P21" s="215">
        <v>26156056</v>
      </c>
      <c r="R21" s="137"/>
      <c r="S21" s="137"/>
      <c r="T21" s="137"/>
      <c r="U21" s="137"/>
      <c r="V21" s="137"/>
      <c r="W21" s="137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</row>
    <row r="22" spans="1:41" ht="13.5" customHeight="1">
      <c r="A22" s="118"/>
      <c r="B22" s="118"/>
      <c r="C22" s="118"/>
      <c r="D22" s="177">
        <v>7</v>
      </c>
      <c r="E22" s="118"/>
      <c r="F22" s="214">
        <v>71708939</v>
      </c>
      <c r="G22" s="215">
        <v>46072711</v>
      </c>
      <c r="H22" s="215">
        <v>338830</v>
      </c>
      <c r="I22" s="215">
        <v>20996180</v>
      </c>
      <c r="J22" s="215">
        <v>3777113</v>
      </c>
      <c r="K22" s="215">
        <v>524105</v>
      </c>
      <c r="L22" s="215">
        <v>155666637</v>
      </c>
      <c r="M22" s="215">
        <v>119206472</v>
      </c>
      <c r="N22" s="215">
        <v>8026517</v>
      </c>
      <c r="O22" s="215">
        <v>1896550</v>
      </c>
      <c r="P22" s="215">
        <v>26537098</v>
      </c>
      <c r="R22" s="137"/>
      <c r="S22" s="137"/>
      <c r="T22" s="137"/>
      <c r="U22" s="137"/>
      <c r="V22" s="137"/>
      <c r="W22" s="137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</row>
    <row r="23" spans="1:41" ht="13.5" customHeight="1">
      <c r="A23" s="118"/>
      <c r="B23" s="118"/>
      <c r="C23" s="118"/>
      <c r="D23" s="177">
        <v>8</v>
      </c>
      <c r="E23" s="118"/>
      <c r="F23" s="214">
        <v>71971274</v>
      </c>
      <c r="G23" s="215">
        <v>45889625</v>
      </c>
      <c r="H23" s="215">
        <v>181822</v>
      </c>
      <c r="I23" s="215">
        <v>21645552</v>
      </c>
      <c r="J23" s="215">
        <v>3718795</v>
      </c>
      <c r="K23" s="215">
        <v>535480</v>
      </c>
      <c r="L23" s="215">
        <v>155587387</v>
      </c>
      <c r="M23" s="215">
        <v>118012343</v>
      </c>
      <c r="N23" s="215">
        <v>8834205</v>
      </c>
      <c r="O23" s="215">
        <v>1859055</v>
      </c>
      <c r="P23" s="215">
        <v>26881784</v>
      </c>
      <c r="R23" s="137"/>
      <c r="S23" s="137"/>
      <c r="T23" s="137"/>
      <c r="U23" s="137"/>
      <c r="V23" s="137"/>
      <c r="W23" s="137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</row>
    <row r="24" spans="1:41" ht="13.5" customHeight="1">
      <c r="A24" s="118"/>
      <c r="B24" s="118"/>
      <c r="C24" s="118"/>
      <c r="D24" s="177">
        <v>9</v>
      </c>
      <c r="E24" s="118"/>
      <c r="F24" s="214">
        <v>71645429</v>
      </c>
      <c r="G24" s="215">
        <v>46114380</v>
      </c>
      <c r="H24" s="215">
        <v>111203</v>
      </c>
      <c r="I24" s="215">
        <v>20876282</v>
      </c>
      <c r="J24" s="215">
        <v>3996063</v>
      </c>
      <c r="K24" s="215">
        <v>547501</v>
      </c>
      <c r="L24" s="215">
        <v>154654826</v>
      </c>
      <c r="M24" s="215">
        <v>116692112</v>
      </c>
      <c r="N24" s="215">
        <v>8679703</v>
      </c>
      <c r="O24" s="215">
        <v>1536972</v>
      </c>
      <c r="P24" s="215">
        <v>27746039</v>
      </c>
      <c r="R24" s="137"/>
      <c r="S24" s="137"/>
      <c r="T24" s="137"/>
      <c r="U24" s="137"/>
      <c r="V24" s="137"/>
      <c r="W24" s="137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</row>
    <row r="25" spans="1:41" ht="13.5" customHeight="1">
      <c r="A25" s="118"/>
      <c r="B25" s="118"/>
      <c r="C25" s="118"/>
      <c r="D25" s="177">
        <v>10</v>
      </c>
      <c r="E25" s="118"/>
      <c r="F25" s="214">
        <v>71641856</v>
      </c>
      <c r="G25" s="215">
        <v>46167135</v>
      </c>
      <c r="H25" s="215">
        <v>400048</v>
      </c>
      <c r="I25" s="215">
        <v>21277856</v>
      </c>
      <c r="J25" s="215">
        <v>3204890</v>
      </c>
      <c r="K25" s="215">
        <v>591927</v>
      </c>
      <c r="L25" s="215">
        <v>154988167</v>
      </c>
      <c r="M25" s="215">
        <v>116266012</v>
      </c>
      <c r="N25" s="215">
        <v>9006651</v>
      </c>
      <c r="O25" s="215">
        <v>1625735</v>
      </c>
      <c r="P25" s="215">
        <v>28089769</v>
      </c>
      <c r="R25" s="137"/>
      <c r="S25" s="137"/>
      <c r="T25" s="137"/>
      <c r="U25" s="137"/>
      <c r="V25" s="137"/>
      <c r="W25" s="137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</row>
    <row r="26" spans="1:41" ht="13.5" customHeight="1">
      <c r="A26" s="118"/>
      <c r="B26" s="118"/>
      <c r="C26" s="118"/>
      <c r="D26" s="177">
        <v>11</v>
      </c>
      <c r="E26" s="118"/>
      <c r="F26" s="214">
        <v>71485510</v>
      </c>
      <c r="G26" s="215">
        <v>45696179</v>
      </c>
      <c r="H26" s="215">
        <v>217148</v>
      </c>
      <c r="I26" s="215">
        <v>21675847</v>
      </c>
      <c r="J26" s="215">
        <v>3328978</v>
      </c>
      <c r="K26" s="215">
        <v>567358</v>
      </c>
      <c r="L26" s="215">
        <v>155123626</v>
      </c>
      <c r="M26" s="215">
        <v>116372134</v>
      </c>
      <c r="N26" s="215">
        <v>9175411</v>
      </c>
      <c r="O26" s="215">
        <v>1597729</v>
      </c>
      <c r="P26" s="215">
        <v>27978352</v>
      </c>
      <c r="R26" s="137"/>
      <c r="S26" s="137"/>
      <c r="T26" s="137"/>
      <c r="U26" s="137"/>
      <c r="V26" s="137"/>
      <c r="W26" s="137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</row>
    <row r="27" spans="1:41" ht="13.5" customHeight="1">
      <c r="A27" s="118"/>
      <c r="B27" s="118"/>
      <c r="C27" s="118"/>
      <c r="D27" s="177">
        <v>12</v>
      </c>
      <c r="E27" s="118"/>
      <c r="F27" s="214">
        <v>71987672</v>
      </c>
      <c r="G27" s="215">
        <v>45398693</v>
      </c>
      <c r="H27" s="215">
        <v>151969</v>
      </c>
      <c r="I27" s="215">
        <v>22602868</v>
      </c>
      <c r="J27" s="215">
        <v>3389888</v>
      </c>
      <c r="K27" s="215">
        <v>444254</v>
      </c>
      <c r="L27" s="215">
        <v>155225535</v>
      </c>
      <c r="M27" s="215">
        <v>115915273</v>
      </c>
      <c r="N27" s="215">
        <v>9218828</v>
      </c>
      <c r="O27" s="215">
        <v>1757872</v>
      </c>
      <c r="P27" s="215">
        <v>28333562</v>
      </c>
      <c r="R27" s="137"/>
      <c r="S27" s="137"/>
      <c r="T27" s="137"/>
      <c r="U27" s="137"/>
      <c r="V27" s="137"/>
      <c r="W27" s="137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</row>
    <row r="28" spans="1:23" ht="6" customHeight="1">
      <c r="A28" s="126"/>
      <c r="B28" s="126"/>
      <c r="C28" s="126"/>
      <c r="D28" s="126"/>
      <c r="E28" s="126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R28" s="137"/>
      <c r="S28" s="137"/>
      <c r="T28" s="137"/>
      <c r="U28" s="137"/>
      <c r="V28" s="137"/>
      <c r="W28" s="137"/>
    </row>
    <row r="29" spans="1:21" ht="13.5" customHeight="1">
      <c r="A29" s="159" t="s">
        <v>54</v>
      </c>
      <c r="B29" s="159"/>
      <c r="C29" s="159"/>
      <c r="D29" s="159"/>
      <c r="E29" s="159"/>
      <c r="F29" s="59"/>
      <c r="G29" s="159"/>
      <c r="H29" s="59"/>
      <c r="I29" s="59"/>
      <c r="J29" s="59"/>
      <c r="K29" s="159"/>
      <c r="S29" s="59"/>
      <c r="T29" s="59"/>
      <c r="U29" s="59"/>
    </row>
    <row r="30" spans="6:21" ht="13.5" customHeight="1">
      <c r="F30" s="159"/>
      <c r="G30" s="59"/>
      <c r="H30" s="159"/>
      <c r="I30" s="59"/>
      <c r="J30" s="59"/>
      <c r="K30" s="59"/>
      <c r="L30" s="159"/>
      <c r="S30" s="59"/>
      <c r="T30" s="59"/>
      <c r="U30" s="59"/>
    </row>
  </sheetData>
  <sheetProtection/>
  <mergeCells count="3">
    <mergeCell ref="F7:K7"/>
    <mergeCell ref="L7:P7"/>
    <mergeCell ref="A7:E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2" manualBreakCount="2">
    <brk id="10" max="29" man="1"/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16"/>
  <sheetViews>
    <sheetView showGridLines="0" zoomScaleSheetLayoutView="130" zoomScalePageLayoutView="0" workbookViewId="0" topLeftCell="A1">
      <selection activeCell="A2" sqref="A2:G2"/>
    </sheetView>
  </sheetViews>
  <sheetFormatPr defaultColWidth="8.875" defaultRowHeight="13.5"/>
  <cols>
    <col min="1" max="1" width="14.375" style="18" customWidth="1"/>
    <col min="2" max="7" width="12.125" style="18" customWidth="1"/>
    <col min="8" max="8" width="17.75390625" style="18" customWidth="1"/>
    <col min="9" max="9" width="20.375" style="18" customWidth="1"/>
    <col min="10" max="16384" width="8.875" style="18" customWidth="1"/>
  </cols>
  <sheetData>
    <row r="1" ht="19.5" customHeight="1"/>
    <row r="2" spans="1:7" ht="30" customHeight="1">
      <c r="A2" s="270" t="s">
        <v>90</v>
      </c>
      <c r="B2" s="270"/>
      <c r="C2" s="270"/>
      <c r="D2" s="270"/>
      <c r="E2" s="270"/>
      <c r="F2" s="270"/>
      <c r="G2" s="270"/>
    </row>
    <row r="3" ht="13.5" customHeight="1"/>
    <row r="4" spans="1:6" ht="51" customHeight="1">
      <c r="A4" s="82"/>
      <c r="B4" s="276" t="s">
        <v>134</v>
      </c>
      <c r="C4" s="276"/>
      <c r="D4" s="276"/>
      <c r="E4" s="276"/>
      <c r="F4" s="276"/>
    </row>
    <row r="5" ht="13.5" customHeight="1">
      <c r="A5" s="82"/>
    </row>
    <row r="6" spans="1:9" ht="14.25" thickBot="1">
      <c r="A6" s="79" t="s">
        <v>43</v>
      </c>
      <c r="B6" s="80"/>
      <c r="C6" s="80"/>
      <c r="D6" s="80"/>
      <c r="E6" s="80"/>
      <c r="F6" s="80"/>
      <c r="G6" s="80"/>
      <c r="H6" s="83"/>
      <c r="I6" s="83"/>
    </row>
    <row r="7" spans="1:9" ht="15.75" customHeight="1">
      <c r="A7" s="271" t="s">
        <v>44</v>
      </c>
      <c r="B7" s="273" t="s">
        <v>117</v>
      </c>
      <c r="C7" s="274"/>
      <c r="D7" s="273" t="s">
        <v>118</v>
      </c>
      <c r="E7" s="274"/>
      <c r="F7" s="273" t="s">
        <v>77</v>
      </c>
      <c r="G7" s="275"/>
      <c r="H7" s="83"/>
      <c r="I7" s="83"/>
    </row>
    <row r="8" spans="1:7" ht="15.75" customHeight="1">
      <c r="A8" s="272"/>
      <c r="B8" s="85" t="s">
        <v>45</v>
      </c>
      <c r="C8" s="84" t="s">
        <v>46</v>
      </c>
      <c r="D8" s="85" t="s">
        <v>45</v>
      </c>
      <c r="E8" s="84" t="s">
        <v>46</v>
      </c>
      <c r="F8" s="85" t="s">
        <v>45</v>
      </c>
      <c r="G8" s="86" t="s">
        <v>46</v>
      </c>
    </row>
    <row r="9" spans="1:7" ht="6" customHeight="1">
      <c r="A9" s="87"/>
      <c r="B9" s="88"/>
      <c r="C9" s="89"/>
      <c r="D9" s="89"/>
      <c r="E9" s="89"/>
      <c r="F9" s="89"/>
      <c r="G9" s="89"/>
    </row>
    <row r="10" spans="1:7" ht="19.5" customHeight="1">
      <c r="A10" s="222" t="s">
        <v>144</v>
      </c>
      <c r="B10" s="218">
        <v>5160</v>
      </c>
      <c r="C10" s="219">
        <v>36081650</v>
      </c>
      <c r="D10" s="219">
        <v>5227</v>
      </c>
      <c r="E10" s="219">
        <v>35950785</v>
      </c>
      <c r="F10" s="219">
        <v>26512</v>
      </c>
      <c r="G10" s="219">
        <v>125128389</v>
      </c>
    </row>
    <row r="11" spans="1:7" ht="19.5" customHeight="1">
      <c r="A11" s="222" t="s">
        <v>124</v>
      </c>
      <c r="B11" s="218">
        <v>4979</v>
      </c>
      <c r="C11" s="219">
        <v>34373450</v>
      </c>
      <c r="D11" s="219">
        <v>4785</v>
      </c>
      <c r="E11" s="219">
        <v>34356041</v>
      </c>
      <c r="F11" s="219">
        <v>26414</v>
      </c>
      <c r="G11" s="219">
        <v>124067248</v>
      </c>
    </row>
    <row r="12" spans="1:7" s="90" customFormat="1" ht="19.5" customHeight="1">
      <c r="A12" s="222" t="s">
        <v>101</v>
      </c>
      <c r="B12" s="218">
        <v>14461</v>
      </c>
      <c r="C12" s="219">
        <v>141523360</v>
      </c>
      <c r="D12" s="219">
        <v>10213</v>
      </c>
      <c r="E12" s="219">
        <v>56740062</v>
      </c>
      <c r="F12" s="219">
        <v>30345</v>
      </c>
      <c r="G12" s="219">
        <v>207665056</v>
      </c>
    </row>
    <row r="13" spans="1:7" s="90" customFormat="1" ht="19.5" customHeight="1">
      <c r="A13" s="222" t="s">
        <v>107</v>
      </c>
      <c r="B13" s="218">
        <v>3612</v>
      </c>
      <c r="C13" s="219">
        <v>28710250</v>
      </c>
      <c r="D13" s="219">
        <v>4506</v>
      </c>
      <c r="E13" s="219">
        <v>36704898</v>
      </c>
      <c r="F13" s="219">
        <v>29065</v>
      </c>
      <c r="G13" s="219">
        <v>198208163</v>
      </c>
    </row>
    <row r="14" spans="1:7" s="90" customFormat="1" ht="19.5" customHeight="1">
      <c r="A14" s="217">
        <v>4</v>
      </c>
      <c r="B14" s="185">
        <v>3175</v>
      </c>
      <c r="C14" s="186">
        <v>24359180</v>
      </c>
      <c r="D14" s="186">
        <v>3933</v>
      </c>
      <c r="E14" s="186">
        <v>35640003</v>
      </c>
      <c r="F14" s="186">
        <v>28069</v>
      </c>
      <c r="G14" s="186">
        <v>185829436</v>
      </c>
    </row>
    <row r="15" spans="1:7" ht="6" customHeight="1">
      <c r="A15" s="153"/>
      <c r="B15" s="154"/>
      <c r="C15" s="154"/>
      <c r="D15" s="154"/>
      <c r="E15" s="154"/>
      <c r="F15" s="154"/>
      <c r="G15" s="154"/>
    </row>
    <row r="16" spans="1:5" ht="13.5">
      <c r="A16" s="107" t="s">
        <v>47</v>
      </c>
      <c r="B16" s="103"/>
      <c r="C16" s="103"/>
      <c r="D16" s="103"/>
      <c r="E16" s="103"/>
    </row>
  </sheetData>
  <sheetProtection/>
  <mergeCells count="6">
    <mergeCell ref="A2:G2"/>
    <mergeCell ref="A7:A8"/>
    <mergeCell ref="B7:C7"/>
    <mergeCell ref="D7:E7"/>
    <mergeCell ref="F7:G7"/>
    <mergeCell ref="B4:F4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115" zoomScaleNormal="115" zoomScaleSheetLayoutView="100" zoomScalePageLayoutView="0" workbookViewId="0" topLeftCell="A1">
      <selection activeCell="A1" sqref="A1:I1"/>
    </sheetView>
  </sheetViews>
  <sheetFormatPr defaultColWidth="8.875" defaultRowHeight="13.5"/>
  <cols>
    <col min="1" max="5" width="4.875" style="1" customWidth="1"/>
    <col min="6" max="7" width="24.625" style="1" customWidth="1"/>
    <col min="8" max="8" width="9.625" style="1" customWidth="1"/>
    <col min="9" max="9" width="15.625" style="1" customWidth="1"/>
    <col min="10" max="10" width="5.875" style="1" customWidth="1"/>
    <col min="11" max="11" width="9.25390625" style="1" customWidth="1"/>
    <col min="12" max="12" width="10.25390625" style="1" customWidth="1"/>
    <col min="13" max="16384" width="8.875" style="1" customWidth="1"/>
  </cols>
  <sheetData>
    <row r="1" spans="1:10" ht="30" customHeight="1">
      <c r="A1" s="226" t="s">
        <v>86</v>
      </c>
      <c r="B1" s="226"/>
      <c r="C1" s="226"/>
      <c r="D1" s="226"/>
      <c r="E1" s="226"/>
      <c r="F1" s="226"/>
      <c r="G1" s="226"/>
      <c r="H1" s="226"/>
      <c r="I1" s="226"/>
      <c r="J1" s="93"/>
    </row>
    <row r="2" ht="6.75" customHeight="1"/>
    <row r="3" spans="1:10" ht="27" customHeight="1">
      <c r="A3" s="98"/>
      <c r="B3" s="227" t="s">
        <v>135</v>
      </c>
      <c r="C3" s="227"/>
      <c r="D3" s="227"/>
      <c r="E3" s="227"/>
      <c r="F3" s="227"/>
      <c r="G3" s="227"/>
      <c r="H3" s="227"/>
      <c r="I3" s="95"/>
      <c r="J3" s="95"/>
    </row>
    <row r="4" spans="1:10" ht="8.25" customHeight="1">
      <c r="A4" s="98"/>
      <c r="B4" s="97"/>
      <c r="C4" s="97"/>
      <c r="D4" s="97"/>
      <c r="E4" s="97"/>
      <c r="F4" s="97"/>
      <c r="G4" s="97"/>
      <c r="H4" s="97"/>
      <c r="I4" s="95"/>
      <c r="J4" s="95"/>
    </row>
    <row r="5" spans="1:10" ht="13.5" customHeight="1" thickBot="1">
      <c r="A5" s="2" t="s">
        <v>0</v>
      </c>
      <c r="B5" s="2"/>
      <c r="C5" s="2"/>
      <c r="D5" s="2"/>
      <c r="E5" s="2"/>
      <c r="F5" s="3"/>
      <c r="G5" s="3"/>
      <c r="H5" s="3"/>
      <c r="I5" s="92" t="s">
        <v>1</v>
      </c>
      <c r="J5" s="99"/>
    </row>
    <row r="6" spans="1:10" ht="21" customHeight="1">
      <c r="A6" s="234" t="s">
        <v>2</v>
      </c>
      <c r="B6" s="234"/>
      <c r="C6" s="234"/>
      <c r="D6" s="234"/>
      <c r="E6" s="235"/>
      <c r="F6" s="229" t="s">
        <v>3</v>
      </c>
      <c r="G6" s="279" t="s">
        <v>4</v>
      </c>
      <c r="H6" s="281" t="s">
        <v>5</v>
      </c>
      <c r="I6" s="282"/>
      <c r="J6" s="100"/>
    </row>
    <row r="7" spans="1:10" ht="21" customHeight="1">
      <c r="A7" s="236"/>
      <c r="B7" s="236"/>
      <c r="C7" s="236"/>
      <c r="D7" s="236"/>
      <c r="E7" s="237"/>
      <c r="F7" s="230"/>
      <c r="G7" s="280"/>
      <c r="H7" s="283"/>
      <c r="I7" s="284"/>
      <c r="J7" s="100"/>
    </row>
    <row r="8" spans="1:10" ht="6" customHeight="1">
      <c r="A8" s="278"/>
      <c r="B8" s="278"/>
      <c r="C8" s="112"/>
      <c r="D8" s="128"/>
      <c r="E8" s="113"/>
      <c r="F8" s="33"/>
      <c r="G8" s="32"/>
      <c r="H8" s="32"/>
      <c r="I8" s="33"/>
      <c r="J8" s="33"/>
    </row>
    <row r="9" spans="1:11" ht="13.5" customHeight="1">
      <c r="A9" s="129"/>
      <c r="B9" s="129" t="s">
        <v>63</v>
      </c>
      <c r="C9" s="114">
        <v>30</v>
      </c>
      <c r="D9" s="114" t="s">
        <v>64</v>
      </c>
      <c r="E9" s="115"/>
      <c r="F9" s="194">
        <v>11502986</v>
      </c>
      <c r="G9" s="194">
        <v>10311254</v>
      </c>
      <c r="H9" s="194"/>
      <c r="I9" s="194">
        <v>1191732</v>
      </c>
      <c r="J9" s="34"/>
      <c r="K9" s="4"/>
    </row>
    <row r="10" spans="1:11" s="5" customFormat="1" ht="13.5" customHeight="1">
      <c r="A10" s="130"/>
      <c r="B10" s="130" t="s">
        <v>102</v>
      </c>
      <c r="C10" s="114" t="s">
        <v>109</v>
      </c>
      <c r="D10" s="111" t="s">
        <v>64</v>
      </c>
      <c r="E10" s="31"/>
      <c r="F10" s="194">
        <v>11674353</v>
      </c>
      <c r="G10" s="194">
        <v>10456087</v>
      </c>
      <c r="H10" s="194"/>
      <c r="I10" s="194">
        <v>1218266</v>
      </c>
      <c r="J10" s="34"/>
      <c r="K10" s="4"/>
    </row>
    <row r="11" spans="1:11" ht="13.5" customHeight="1">
      <c r="A11" s="130"/>
      <c r="B11" s="130"/>
      <c r="C11" s="114">
        <v>2</v>
      </c>
      <c r="D11" s="111"/>
      <c r="E11" s="31"/>
      <c r="F11" s="194">
        <v>12516098</v>
      </c>
      <c r="G11" s="194">
        <v>11240500</v>
      </c>
      <c r="H11" s="194"/>
      <c r="I11" s="194">
        <v>1275598</v>
      </c>
      <c r="J11" s="34"/>
      <c r="K11" s="4"/>
    </row>
    <row r="12" spans="1:11" ht="13.5" customHeight="1">
      <c r="A12" s="130"/>
      <c r="B12" s="130"/>
      <c r="C12" s="114">
        <v>3</v>
      </c>
      <c r="D12" s="111"/>
      <c r="E12" s="31"/>
      <c r="F12" s="194">
        <v>12971843</v>
      </c>
      <c r="G12" s="194">
        <v>11690334</v>
      </c>
      <c r="H12" s="194"/>
      <c r="I12" s="194">
        <v>1281509</v>
      </c>
      <c r="J12" s="34"/>
      <c r="K12" s="4"/>
    </row>
    <row r="13" spans="1:11" s="5" customFormat="1" ht="13.5" customHeight="1">
      <c r="A13" s="146"/>
      <c r="B13" s="147"/>
      <c r="C13" s="147" t="s">
        <v>139</v>
      </c>
      <c r="D13" s="147"/>
      <c r="E13" s="148"/>
      <c r="F13" s="192">
        <v>13395857</v>
      </c>
      <c r="G13" s="192">
        <v>12092671</v>
      </c>
      <c r="H13" s="220"/>
      <c r="I13" s="221">
        <v>1303186</v>
      </c>
      <c r="J13" s="68"/>
      <c r="K13" s="131"/>
    </row>
    <row r="14" spans="1:11" s="7" customFormat="1" ht="6" customHeight="1">
      <c r="A14" s="277"/>
      <c r="B14" s="277"/>
      <c r="C14" s="149"/>
      <c r="D14" s="149"/>
      <c r="E14" s="150"/>
      <c r="F14" s="151"/>
      <c r="G14" s="152"/>
      <c r="H14" s="152"/>
      <c r="I14" s="152"/>
      <c r="J14" s="101"/>
      <c r="K14" s="6"/>
    </row>
    <row r="15" spans="1:5" ht="13.5" customHeight="1">
      <c r="A15" s="108" t="s">
        <v>6</v>
      </c>
      <c r="B15" s="8"/>
      <c r="C15" s="8"/>
      <c r="D15" s="8"/>
      <c r="E15" s="8"/>
    </row>
  </sheetData>
  <sheetProtection/>
  <mergeCells count="8">
    <mergeCell ref="A14:B14"/>
    <mergeCell ref="A8:B8"/>
    <mergeCell ref="F6:F7"/>
    <mergeCell ref="A1:I1"/>
    <mergeCell ref="G6:G7"/>
    <mergeCell ref="B3:H3"/>
    <mergeCell ref="H6:I7"/>
    <mergeCell ref="A6:E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1"/>
  <sheetViews>
    <sheetView showGridLines="0" zoomScale="70" zoomScaleNormal="70" zoomScaleSheetLayoutView="115" zoomScalePageLayoutView="0" workbookViewId="0" topLeftCell="A1">
      <selection activeCell="A1" sqref="A1:N1"/>
    </sheetView>
  </sheetViews>
  <sheetFormatPr defaultColWidth="8.875" defaultRowHeight="13.5"/>
  <cols>
    <col min="1" max="1" width="4.625" style="1" customWidth="1"/>
    <col min="2" max="3" width="3.625" style="1" customWidth="1"/>
    <col min="4" max="14" width="8.375" style="1" customWidth="1"/>
    <col min="15" max="15" width="4.625" style="1" customWidth="1"/>
    <col min="16" max="17" width="3.625" style="1" customWidth="1"/>
    <col min="18" max="28" width="8.375" style="1" customWidth="1"/>
    <col min="29" max="16384" width="8.875" style="1" customWidth="1"/>
  </cols>
  <sheetData>
    <row r="1" spans="1:28" ht="30" customHeight="1">
      <c r="A1" s="226" t="s">
        <v>87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</row>
    <row r="2" spans="15:28" ht="8.25" customHeight="1"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</row>
    <row r="3" spans="1:29" ht="13.5" customHeight="1">
      <c r="A3" s="290" t="s">
        <v>136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0"/>
    </row>
    <row r="4" spans="15:29" ht="9" customHeight="1"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20"/>
    </row>
    <row r="5" spans="1:29" ht="13.5" customHeight="1">
      <c r="A5" s="287" t="s">
        <v>56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91" t="s">
        <v>67</v>
      </c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0"/>
    </row>
    <row r="6" spans="1:29" ht="13.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09" t="s">
        <v>75</v>
      </c>
      <c r="P6" s="67"/>
      <c r="Q6" s="6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20"/>
    </row>
    <row r="7" spans="1:29" ht="13.5" customHeight="1">
      <c r="A7" s="234" t="s">
        <v>71</v>
      </c>
      <c r="B7" s="234"/>
      <c r="C7" s="235"/>
      <c r="D7" s="229" t="s">
        <v>55</v>
      </c>
      <c r="E7" s="285" t="s">
        <v>57</v>
      </c>
      <c r="F7" s="285" t="s">
        <v>58</v>
      </c>
      <c r="G7" s="285" t="s">
        <v>59</v>
      </c>
      <c r="H7" s="285" t="s">
        <v>60</v>
      </c>
      <c r="I7" s="285" t="s">
        <v>61</v>
      </c>
      <c r="J7" s="285" t="s">
        <v>62</v>
      </c>
      <c r="K7" s="285" t="s">
        <v>121</v>
      </c>
      <c r="L7" s="288" t="s">
        <v>120</v>
      </c>
      <c r="M7" s="288" t="s">
        <v>119</v>
      </c>
      <c r="N7" s="292" t="s">
        <v>88</v>
      </c>
      <c r="O7" s="234" t="s">
        <v>71</v>
      </c>
      <c r="P7" s="234"/>
      <c r="Q7" s="235"/>
      <c r="R7" s="229" t="s">
        <v>55</v>
      </c>
      <c r="S7" s="285" t="s">
        <v>57</v>
      </c>
      <c r="T7" s="285" t="s">
        <v>58</v>
      </c>
      <c r="U7" s="285" t="s">
        <v>59</v>
      </c>
      <c r="V7" s="285" t="s">
        <v>60</v>
      </c>
      <c r="W7" s="285" t="s">
        <v>61</v>
      </c>
      <c r="X7" s="285" t="s">
        <v>62</v>
      </c>
      <c r="Y7" s="285" t="s">
        <v>121</v>
      </c>
      <c r="Z7" s="288" t="s">
        <v>120</v>
      </c>
      <c r="AA7" s="288" t="s">
        <v>119</v>
      </c>
      <c r="AB7" s="292" t="s">
        <v>89</v>
      </c>
      <c r="AC7" s="20"/>
    </row>
    <row r="8" spans="1:29" ht="13.5" customHeight="1">
      <c r="A8" s="236"/>
      <c r="B8" s="236"/>
      <c r="C8" s="237"/>
      <c r="D8" s="230"/>
      <c r="E8" s="286"/>
      <c r="F8" s="286"/>
      <c r="G8" s="286"/>
      <c r="H8" s="286"/>
      <c r="I8" s="286"/>
      <c r="J8" s="286"/>
      <c r="K8" s="286"/>
      <c r="L8" s="289"/>
      <c r="M8" s="289"/>
      <c r="N8" s="293"/>
      <c r="O8" s="236"/>
      <c r="P8" s="236"/>
      <c r="Q8" s="237"/>
      <c r="R8" s="230"/>
      <c r="S8" s="286"/>
      <c r="T8" s="286"/>
      <c r="U8" s="286"/>
      <c r="V8" s="286"/>
      <c r="W8" s="286"/>
      <c r="X8" s="286"/>
      <c r="Y8" s="286"/>
      <c r="Z8" s="289"/>
      <c r="AA8" s="289"/>
      <c r="AB8" s="293"/>
      <c r="AC8" s="20"/>
    </row>
    <row r="9" spans="1:29" ht="7.5" customHeight="1">
      <c r="A9" s="69"/>
      <c r="B9" s="69"/>
      <c r="C9" s="70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75"/>
      <c r="S9" s="76"/>
      <c r="T9" s="76"/>
      <c r="U9" s="76"/>
      <c r="V9" s="76"/>
      <c r="W9" s="76"/>
      <c r="X9" s="76"/>
      <c r="Y9" s="76"/>
      <c r="Z9" s="76"/>
      <c r="AA9" s="76"/>
      <c r="AB9" s="76"/>
      <c r="AC9" s="20"/>
    </row>
    <row r="10" spans="1:29" ht="13.5" customHeight="1">
      <c r="A10" s="135" t="s">
        <v>63</v>
      </c>
      <c r="B10" s="71">
        <v>30</v>
      </c>
      <c r="C10" s="28" t="s">
        <v>64</v>
      </c>
      <c r="D10" s="211">
        <v>58</v>
      </c>
      <c r="E10" s="211">
        <v>6</v>
      </c>
      <c r="F10" s="223">
        <v>3</v>
      </c>
      <c r="G10" s="223">
        <v>7</v>
      </c>
      <c r="H10" s="223">
        <v>5</v>
      </c>
      <c r="I10" s="211">
        <v>0</v>
      </c>
      <c r="J10" s="223">
        <v>35</v>
      </c>
      <c r="K10" s="211">
        <v>1</v>
      </c>
      <c r="L10" s="211">
        <v>0</v>
      </c>
      <c r="M10" s="211">
        <v>1</v>
      </c>
      <c r="N10" s="211">
        <v>0</v>
      </c>
      <c r="O10" s="135" t="s">
        <v>63</v>
      </c>
      <c r="P10" s="71">
        <v>30</v>
      </c>
      <c r="Q10" s="28" t="s">
        <v>64</v>
      </c>
      <c r="R10" s="193">
        <v>661</v>
      </c>
      <c r="S10" s="194">
        <v>76</v>
      </c>
      <c r="T10" s="194">
        <v>41</v>
      </c>
      <c r="U10" s="211">
        <v>133</v>
      </c>
      <c r="V10" s="194">
        <v>140</v>
      </c>
      <c r="W10" s="211">
        <v>0</v>
      </c>
      <c r="X10" s="224">
        <v>263</v>
      </c>
      <c r="Y10" s="194">
        <v>7</v>
      </c>
      <c r="Z10" s="211">
        <v>0</v>
      </c>
      <c r="AA10" s="211">
        <v>2</v>
      </c>
      <c r="AB10" s="194">
        <v>0</v>
      </c>
      <c r="AC10" s="29"/>
    </row>
    <row r="11" spans="1:29" ht="13.5" customHeight="1">
      <c r="A11" s="135" t="s">
        <v>102</v>
      </c>
      <c r="B11" s="71" t="s">
        <v>109</v>
      </c>
      <c r="C11" s="28" t="s">
        <v>64</v>
      </c>
      <c r="D11" s="211">
        <v>84</v>
      </c>
      <c r="E11" s="211">
        <v>8</v>
      </c>
      <c r="F11" s="211">
        <v>12</v>
      </c>
      <c r="G11" s="211">
        <v>8</v>
      </c>
      <c r="H11" s="211">
        <v>11</v>
      </c>
      <c r="I11" s="211">
        <v>1</v>
      </c>
      <c r="J11" s="211">
        <v>36</v>
      </c>
      <c r="K11" s="211">
        <v>2</v>
      </c>
      <c r="L11" s="211">
        <v>1</v>
      </c>
      <c r="M11" s="211">
        <v>1</v>
      </c>
      <c r="N11" s="211">
        <v>4</v>
      </c>
      <c r="O11" s="135" t="s">
        <v>102</v>
      </c>
      <c r="P11" s="71" t="s">
        <v>109</v>
      </c>
      <c r="Q11" s="28" t="s">
        <v>64</v>
      </c>
      <c r="R11" s="193">
        <v>1791</v>
      </c>
      <c r="S11" s="194">
        <v>479</v>
      </c>
      <c r="T11" s="211">
        <v>98</v>
      </c>
      <c r="U11" s="194">
        <v>226</v>
      </c>
      <c r="V11" s="194">
        <v>170</v>
      </c>
      <c r="W11" s="194">
        <v>21</v>
      </c>
      <c r="X11" s="194">
        <v>529</v>
      </c>
      <c r="Y11" s="211">
        <v>14</v>
      </c>
      <c r="Z11" s="211">
        <v>177</v>
      </c>
      <c r="AA11" s="211">
        <v>31</v>
      </c>
      <c r="AB11" s="194">
        <v>46</v>
      </c>
      <c r="AC11" s="91"/>
    </row>
    <row r="12" spans="1:29" ht="13.5" customHeight="1">
      <c r="A12" s="135"/>
      <c r="B12" s="71">
        <v>2</v>
      </c>
      <c r="C12" s="28"/>
      <c r="D12" s="211">
        <v>64</v>
      </c>
      <c r="E12" s="211">
        <v>6</v>
      </c>
      <c r="F12" s="211">
        <v>10</v>
      </c>
      <c r="G12" s="211">
        <v>6</v>
      </c>
      <c r="H12" s="211">
        <v>6</v>
      </c>
      <c r="I12" s="211" t="s">
        <v>127</v>
      </c>
      <c r="J12" s="211">
        <v>32</v>
      </c>
      <c r="K12" s="211" t="s">
        <v>127</v>
      </c>
      <c r="L12" s="211" t="s">
        <v>127</v>
      </c>
      <c r="M12" s="211">
        <v>1</v>
      </c>
      <c r="N12" s="211">
        <v>3</v>
      </c>
      <c r="O12" s="135"/>
      <c r="P12" s="71">
        <v>2</v>
      </c>
      <c r="Q12" s="28"/>
      <c r="R12" s="193">
        <v>801</v>
      </c>
      <c r="S12" s="194">
        <v>218</v>
      </c>
      <c r="T12" s="211">
        <v>91</v>
      </c>
      <c r="U12" s="194">
        <v>80</v>
      </c>
      <c r="V12" s="194">
        <v>157</v>
      </c>
      <c r="W12" s="194" t="s">
        <v>127</v>
      </c>
      <c r="X12" s="194">
        <v>231</v>
      </c>
      <c r="Y12" s="211" t="s">
        <v>127</v>
      </c>
      <c r="Z12" s="211" t="s">
        <v>127</v>
      </c>
      <c r="AA12" s="211">
        <v>19</v>
      </c>
      <c r="AB12" s="194">
        <v>5</v>
      </c>
      <c r="AC12" s="91"/>
    </row>
    <row r="13" spans="1:29" ht="13.5" customHeight="1">
      <c r="A13" s="138"/>
      <c r="B13" s="181">
        <v>3</v>
      </c>
      <c r="C13" s="139"/>
      <c r="D13" s="211">
        <v>32</v>
      </c>
      <c r="E13" s="211">
        <v>0</v>
      </c>
      <c r="F13" s="211">
        <v>1</v>
      </c>
      <c r="G13" s="211">
        <v>1</v>
      </c>
      <c r="H13" s="211">
        <v>4</v>
      </c>
      <c r="I13" s="211">
        <v>1</v>
      </c>
      <c r="J13" s="211">
        <v>23</v>
      </c>
      <c r="K13" s="211">
        <v>0</v>
      </c>
      <c r="L13" s="211">
        <v>1</v>
      </c>
      <c r="M13" s="211">
        <v>1</v>
      </c>
      <c r="N13" s="211">
        <v>0</v>
      </c>
      <c r="O13" s="138"/>
      <c r="P13" s="181">
        <v>3</v>
      </c>
      <c r="Q13" s="139"/>
      <c r="R13" s="193" t="s">
        <v>145</v>
      </c>
      <c r="S13" s="194">
        <v>0</v>
      </c>
      <c r="T13" s="194">
        <v>1</v>
      </c>
      <c r="U13" s="194">
        <v>20</v>
      </c>
      <c r="V13" s="194">
        <v>42</v>
      </c>
      <c r="W13" s="211">
        <v>830</v>
      </c>
      <c r="X13" s="194" t="s">
        <v>146</v>
      </c>
      <c r="Y13" s="194">
        <v>0</v>
      </c>
      <c r="Z13" s="211">
        <v>13</v>
      </c>
      <c r="AA13" s="211">
        <v>237</v>
      </c>
      <c r="AB13" s="194">
        <v>0</v>
      </c>
      <c r="AC13" s="91"/>
    </row>
    <row r="14" spans="1:29" ht="19.5" customHeight="1">
      <c r="A14" s="138"/>
      <c r="B14" s="182">
        <v>4</v>
      </c>
      <c r="C14" s="139"/>
      <c r="D14" s="73">
        <f>SUM(D16:D27)</f>
        <v>54</v>
      </c>
      <c r="E14" s="73">
        <f aca="true" t="shared" si="0" ref="E14:N14">SUM(E16:E27)</f>
        <v>0</v>
      </c>
      <c r="F14" s="73">
        <f t="shared" si="0"/>
        <v>1</v>
      </c>
      <c r="G14" s="73">
        <f t="shared" si="0"/>
        <v>1</v>
      </c>
      <c r="H14" s="73">
        <f t="shared" si="0"/>
        <v>6</v>
      </c>
      <c r="I14" s="73">
        <f t="shared" si="0"/>
        <v>0</v>
      </c>
      <c r="J14" s="73">
        <f t="shared" si="0"/>
        <v>45</v>
      </c>
      <c r="K14" s="73">
        <f t="shared" si="0"/>
        <v>0</v>
      </c>
      <c r="L14" s="73">
        <f t="shared" si="0"/>
        <v>0</v>
      </c>
      <c r="M14" s="73">
        <f t="shared" si="0"/>
        <v>0</v>
      </c>
      <c r="N14" s="73">
        <f t="shared" si="0"/>
        <v>1</v>
      </c>
      <c r="O14" s="138"/>
      <c r="P14" s="182">
        <v>4</v>
      </c>
      <c r="Q14" s="139"/>
      <c r="R14" s="73">
        <f>SUM(R16:R27)</f>
        <v>501.29999999999995</v>
      </c>
      <c r="S14" s="73">
        <f aca="true" t="shared" si="1" ref="S14:AB14">SUM(S16:S27)</f>
        <v>0</v>
      </c>
      <c r="T14" s="73">
        <f t="shared" si="1"/>
        <v>1</v>
      </c>
      <c r="U14" s="73">
        <f t="shared" si="1"/>
        <v>5.9</v>
      </c>
      <c r="V14" s="73">
        <f t="shared" si="1"/>
        <v>74.7</v>
      </c>
      <c r="W14" s="73">
        <f t="shared" si="1"/>
        <v>0</v>
      </c>
      <c r="X14" s="73">
        <f t="shared" si="1"/>
        <v>417.7</v>
      </c>
      <c r="Y14" s="73">
        <f t="shared" si="1"/>
        <v>0</v>
      </c>
      <c r="Z14" s="73">
        <f t="shared" si="1"/>
        <v>0</v>
      </c>
      <c r="AA14" s="73">
        <f t="shared" si="1"/>
        <v>0</v>
      </c>
      <c r="AB14" s="73">
        <f t="shared" si="1"/>
        <v>2</v>
      </c>
      <c r="AC14" s="91"/>
    </row>
    <row r="15" spans="1:29" ht="7.5" customHeight="1">
      <c r="A15" s="140"/>
      <c r="B15" s="140"/>
      <c r="C15" s="14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140"/>
      <c r="P15" s="140"/>
      <c r="Q15" s="14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91"/>
    </row>
    <row r="16" spans="1:29" ht="13.5" customHeight="1">
      <c r="A16" s="142"/>
      <c r="B16" s="135" t="s">
        <v>141</v>
      </c>
      <c r="C16" s="28" t="s">
        <v>65</v>
      </c>
      <c r="D16" s="211">
        <f>SUM(E16:N16)</f>
        <v>5</v>
      </c>
      <c r="E16" s="211">
        <v>0</v>
      </c>
      <c r="F16" s="223">
        <v>0</v>
      </c>
      <c r="G16" s="223">
        <v>0</v>
      </c>
      <c r="H16" s="223">
        <v>0</v>
      </c>
      <c r="I16" s="223">
        <v>0</v>
      </c>
      <c r="J16" s="223">
        <v>5</v>
      </c>
      <c r="K16" s="223">
        <v>0</v>
      </c>
      <c r="L16" s="223">
        <v>0</v>
      </c>
      <c r="M16" s="223">
        <v>0</v>
      </c>
      <c r="N16" s="223">
        <v>0</v>
      </c>
      <c r="O16" s="142"/>
      <c r="P16" s="135" t="s">
        <v>141</v>
      </c>
      <c r="Q16" s="28" t="s">
        <v>65</v>
      </c>
      <c r="R16" s="211">
        <f>SUM(S16:AB16)</f>
        <v>64.4</v>
      </c>
      <c r="S16" s="211">
        <v>0</v>
      </c>
      <c r="T16" s="223">
        <v>0</v>
      </c>
      <c r="U16" s="223">
        <v>0</v>
      </c>
      <c r="V16" s="223">
        <v>0</v>
      </c>
      <c r="W16" s="223">
        <v>0</v>
      </c>
      <c r="X16" s="223">
        <v>64.4</v>
      </c>
      <c r="Y16" s="223">
        <v>0</v>
      </c>
      <c r="Z16" s="223">
        <v>0</v>
      </c>
      <c r="AA16" s="223">
        <v>0</v>
      </c>
      <c r="AB16" s="223">
        <v>0</v>
      </c>
      <c r="AC16" s="91"/>
    </row>
    <row r="17" spans="1:29" ht="13.5" customHeight="1">
      <c r="A17" s="71"/>
      <c r="B17" s="71"/>
      <c r="C17" s="28">
        <v>2</v>
      </c>
      <c r="D17" s="211">
        <f aca="true" t="shared" si="2" ref="D17:D27">SUM(E17:N17)</f>
        <v>8</v>
      </c>
      <c r="E17" s="211">
        <v>0</v>
      </c>
      <c r="F17" s="223">
        <v>0</v>
      </c>
      <c r="G17" s="223">
        <v>0</v>
      </c>
      <c r="H17" s="223">
        <v>2</v>
      </c>
      <c r="I17" s="223">
        <v>0</v>
      </c>
      <c r="J17" s="223">
        <v>6</v>
      </c>
      <c r="K17" s="223">
        <v>0</v>
      </c>
      <c r="L17" s="223">
        <v>0</v>
      </c>
      <c r="M17" s="223">
        <v>0</v>
      </c>
      <c r="N17" s="223">
        <v>0</v>
      </c>
      <c r="O17" s="74"/>
      <c r="P17" s="71"/>
      <c r="Q17" s="28">
        <v>2</v>
      </c>
      <c r="R17" s="211">
        <f aca="true" t="shared" si="3" ref="R17:R27">SUM(S17:AB17)</f>
        <v>91.5</v>
      </c>
      <c r="S17" s="211">
        <v>0</v>
      </c>
      <c r="T17" s="223">
        <v>0</v>
      </c>
      <c r="U17" s="223">
        <v>0</v>
      </c>
      <c r="V17" s="223">
        <v>22.7</v>
      </c>
      <c r="W17" s="223">
        <v>0</v>
      </c>
      <c r="X17" s="223">
        <v>68.8</v>
      </c>
      <c r="Y17" s="223">
        <v>0</v>
      </c>
      <c r="Z17" s="223">
        <v>0</v>
      </c>
      <c r="AA17" s="223">
        <v>0</v>
      </c>
      <c r="AB17" s="223">
        <v>0</v>
      </c>
      <c r="AC17" s="91"/>
    </row>
    <row r="18" spans="1:29" ht="13.5" customHeight="1">
      <c r="A18" s="71"/>
      <c r="B18" s="71"/>
      <c r="C18" s="28">
        <v>3</v>
      </c>
      <c r="D18" s="211">
        <f t="shared" si="2"/>
        <v>6</v>
      </c>
      <c r="E18" s="223">
        <v>0</v>
      </c>
      <c r="F18" s="223">
        <v>1</v>
      </c>
      <c r="G18" s="223">
        <v>0</v>
      </c>
      <c r="H18" s="223">
        <v>1</v>
      </c>
      <c r="I18" s="223">
        <v>0</v>
      </c>
      <c r="J18" s="223">
        <v>4</v>
      </c>
      <c r="K18" s="223">
        <v>0</v>
      </c>
      <c r="L18" s="223">
        <v>0</v>
      </c>
      <c r="M18" s="223">
        <v>0</v>
      </c>
      <c r="N18" s="223">
        <v>0</v>
      </c>
      <c r="O18" s="71"/>
      <c r="P18" s="71"/>
      <c r="Q18" s="28">
        <v>3</v>
      </c>
      <c r="R18" s="211">
        <f t="shared" si="3"/>
        <v>60.5</v>
      </c>
      <c r="S18" s="211">
        <v>0</v>
      </c>
      <c r="T18" s="223">
        <v>1</v>
      </c>
      <c r="U18" s="223">
        <v>0</v>
      </c>
      <c r="V18" s="223">
        <v>2.3</v>
      </c>
      <c r="W18" s="223">
        <v>0</v>
      </c>
      <c r="X18" s="223">
        <v>57.2</v>
      </c>
      <c r="Y18" s="223">
        <v>0</v>
      </c>
      <c r="Z18" s="223">
        <v>0</v>
      </c>
      <c r="AA18" s="223">
        <v>0</v>
      </c>
      <c r="AB18" s="223">
        <v>0</v>
      </c>
      <c r="AC18" s="91"/>
    </row>
    <row r="19" spans="1:29" ht="13.5" customHeight="1">
      <c r="A19" s="71"/>
      <c r="B19" s="71"/>
      <c r="C19" s="28">
        <v>4</v>
      </c>
      <c r="D19" s="211">
        <f t="shared" si="2"/>
        <v>1</v>
      </c>
      <c r="E19" s="223">
        <v>0</v>
      </c>
      <c r="F19" s="223">
        <v>0</v>
      </c>
      <c r="G19" s="223">
        <v>0</v>
      </c>
      <c r="H19" s="211">
        <v>0</v>
      </c>
      <c r="I19" s="223">
        <v>0</v>
      </c>
      <c r="J19" s="211">
        <v>1</v>
      </c>
      <c r="K19" s="223">
        <v>0</v>
      </c>
      <c r="L19" s="223">
        <v>0</v>
      </c>
      <c r="M19" s="223">
        <v>0</v>
      </c>
      <c r="N19" s="223">
        <v>0</v>
      </c>
      <c r="O19" s="71"/>
      <c r="P19" s="71"/>
      <c r="Q19" s="28">
        <v>4</v>
      </c>
      <c r="R19" s="211">
        <f t="shared" si="3"/>
        <v>2</v>
      </c>
      <c r="S19" s="211">
        <v>0</v>
      </c>
      <c r="T19" s="223">
        <v>0</v>
      </c>
      <c r="U19" s="223">
        <v>0</v>
      </c>
      <c r="V19" s="211">
        <v>0</v>
      </c>
      <c r="W19" s="223">
        <v>0</v>
      </c>
      <c r="X19" s="211">
        <v>2</v>
      </c>
      <c r="Y19" s="223">
        <v>0</v>
      </c>
      <c r="Z19" s="223">
        <v>0</v>
      </c>
      <c r="AA19" s="223">
        <v>0</v>
      </c>
      <c r="AB19" s="223">
        <v>0</v>
      </c>
      <c r="AC19" s="91"/>
    </row>
    <row r="20" spans="1:29" ht="19.5" customHeight="1">
      <c r="A20" s="116"/>
      <c r="B20" s="135"/>
      <c r="C20" s="28">
        <v>5</v>
      </c>
      <c r="D20" s="211">
        <f t="shared" si="2"/>
        <v>2</v>
      </c>
      <c r="E20" s="223">
        <v>0</v>
      </c>
      <c r="F20" s="223">
        <v>0</v>
      </c>
      <c r="G20" s="223">
        <v>0</v>
      </c>
      <c r="H20" s="223">
        <v>0</v>
      </c>
      <c r="I20" s="223">
        <v>0</v>
      </c>
      <c r="J20" s="223">
        <v>2</v>
      </c>
      <c r="K20" s="223">
        <v>0</v>
      </c>
      <c r="L20" s="223">
        <v>0</v>
      </c>
      <c r="M20" s="223">
        <v>0</v>
      </c>
      <c r="N20" s="223">
        <v>0</v>
      </c>
      <c r="O20" s="116"/>
      <c r="P20" s="135"/>
      <c r="Q20" s="28">
        <v>5</v>
      </c>
      <c r="R20" s="211">
        <f t="shared" si="3"/>
        <v>36.2</v>
      </c>
      <c r="S20" s="211">
        <v>0</v>
      </c>
      <c r="T20" s="223">
        <v>0</v>
      </c>
      <c r="U20" s="223">
        <v>0</v>
      </c>
      <c r="V20" s="223">
        <v>0</v>
      </c>
      <c r="W20" s="223">
        <v>0</v>
      </c>
      <c r="X20" s="223">
        <v>36.2</v>
      </c>
      <c r="Y20" s="223">
        <v>0</v>
      </c>
      <c r="Z20" s="223">
        <v>0</v>
      </c>
      <c r="AA20" s="223">
        <v>0</v>
      </c>
      <c r="AB20" s="223">
        <v>0</v>
      </c>
      <c r="AC20" s="91"/>
    </row>
    <row r="21" spans="1:29" ht="13.5" customHeight="1">
      <c r="A21" s="71"/>
      <c r="B21" s="71"/>
      <c r="C21" s="28">
        <v>6</v>
      </c>
      <c r="D21" s="211">
        <f t="shared" si="2"/>
        <v>3</v>
      </c>
      <c r="E21" s="211">
        <v>0</v>
      </c>
      <c r="F21" s="211">
        <v>0</v>
      </c>
      <c r="G21" s="211">
        <v>1</v>
      </c>
      <c r="H21" s="211">
        <v>0</v>
      </c>
      <c r="I21" s="223">
        <v>0</v>
      </c>
      <c r="J21" s="211">
        <v>1</v>
      </c>
      <c r="K21" s="223">
        <v>0</v>
      </c>
      <c r="L21" s="223">
        <v>0</v>
      </c>
      <c r="M21" s="223">
        <v>0</v>
      </c>
      <c r="N21" s="223">
        <v>1</v>
      </c>
      <c r="O21" s="71"/>
      <c r="P21" s="71"/>
      <c r="Q21" s="28">
        <v>6</v>
      </c>
      <c r="R21" s="211">
        <f t="shared" si="3"/>
        <v>8.9</v>
      </c>
      <c r="S21" s="211">
        <v>0</v>
      </c>
      <c r="T21" s="211">
        <v>0</v>
      </c>
      <c r="U21" s="211">
        <v>5.9</v>
      </c>
      <c r="V21" s="211">
        <v>0</v>
      </c>
      <c r="W21" s="223">
        <v>0</v>
      </c>
      <c r="X21" s="211">
        <v>1</v>
      </c>
      <c r="Y21" s="223">
        <v>0</v>
      </c>
      <c r="Z21" s="223">
        <v>0</v>
      </c>
      <c r="AA21" s="223">
        <v>0</v>
      </c>
      <c r="AB21" s="223">
        <v>2</v>
      </c>
      <c r="AC21" s="91"/>
    </row>
    <row r="22" spans="1:29" ht="13.5" customHeight="1">
      <c r="A22" s="71"/>
      <c r="B22" s="71"/>
      <c r="C22" s="28">
        <v>7</v>
      </c>
      <c r="D22" s="211">
        <f t="shared" si="2"/>
        <v>2</v>
      </c>
      <c r="E22" s="223">
        <v>0</v>
      </c>
      <c r="F22" s="223">
        <v>0</v>
      </c>
      <c r="G22" s="223">
        <v>0</v>
      </c>
      <c r="H22" s="211">
        <v>0</v>
      </c>
      <c r="I22" s="211">
        <v>0</v>
      </c>
      <c r="J22" s="223">
        <v>2</v>
      </c>
      <c r="K22" s="223">
        <v>0</v>
      </c>
      <c r="L22" s="223">
        <v>0</v>
      </c>
      <c r="M22" s="223">
        <v>0</v>
      </c>
      <c r="N22" s="223">
        <v>0</v>
      </c>
      <c r="O22" s="71"/>
      <c r="P22" s="71"/>
      <c r="Q22" s="28">
        <v>7</v>
      </c>
      <c r="R22" s="211">
        <f t="shared" si="3"/>
        <v>64.8</v>
      </c>
      <c r="S22" s="211">
        <v>0</v>
      </c>
      <c r="T22" s="223">
        <v>0</v>
      </c>
      <c r="U22" s="223">
        <v>0</v>
      </c>
      <c r="V22" s="211">
        <v>0</v>
      </c>
      <c r="W22" s="223">
        <v>0</v>
      </c>
      <c r="X22" s="223">
        <v>64.8</v>
      </c>
      <c r="Y22" s="223">
        <v>0</v>
      </c>
      <c r="Z22" s="223">
        <v>0</v>
      </c>
      <c r="AA22" s="223">
        <v>0</v>
      </c>
      <c r="AB22" s="223">
        <v>0</v>
      </c>
      <c r="AC22" s="91"/>
    </row>
    <row r="23" spans="1:29" ht="13.5" customHeight="1">
      <c r="A23" s="71"/>
      <c r="B23" s="71"/>
      <c r="C23" s="28">
        <v>8</v>
      </c>
      <c r="D23" s="211">
        <f t="shared" si="2"/>
        <v>3</v>
      </c>
      <c r="E23" s="223">
        <v>0</v>
      </c>
      <c r="F23" s="223">
        <v>0</v>
      </c>
      <c r="G23" s="223">
        <v>0</v>
      </c>
      <c r="H23" s="223">
        <v>0</v>
      </c>
      <c r="I23" s="223">
        <v>0</v>
      </c>
      <c r="J23" s="211">
        <v>3</v>
      </c>
      <c r="K23" s="223">
        <v>0</v>
      </c>
      <c r="L23" s="223">
        <v>0</v>
      </c>
      <c r="M23" s="223">
        <v>0</v>
      </c>
      <c r="N23" s="223">
        <v>0</v>
      </c>
      <c r="O23" s="71"/>
      <c r="P23" s="71"/>
      <c r="Q23" s="28">
        <v>8</v>
      </c>
      <c r="R23" s="211">
        <f t="shared" si="3"/>
        <v>7.4</v>
      </c>
      <c r="S23" s="211">
        <v>0</v>
      </c>
      <c r="T23" s="223">
        <v>0</v>
      </c>
      <c r="U23" s="223">
        <v>0</v>
      </c>
      <c r="V23" s="223">
        <v>0</v>
      </c>
      <c r="W23" s="223">
        <v>0</v>
      </c>
      <c r="X23" s="211">
        <v>7.4</v>
      </c>
      <c r="Y23" s="223">
        <v>0</v>
      </c>
      <c r="Z23" s="223">
        <v>0</v>
      </c>
      <c r="AA23" s="223">
        <v>0</v>
      </c>
      <c r="AB23" s="223">
        <v>0</v>
      </c>
      <c r="AC23" s="91"/>
    </row>
    <row r="24" spans="1:29" ht="19.5" customHeight="1">
      <c r="A24" s="71"/>
      <c r="B24" s="71"/>
      <c r="C24" s="28">
        <v>9</v>
      </c>
      <c r="D24" s="211">
        <f t="shared" si="2"/>
        <v>10</v>
      </c>
      <c r="E24" s="223">
        <v>0</v>
      </c>
      <c r="F24" s="223">
        <v>0</v>
      </c>
      <c r="G24" s="223">
        <v>0</v>
      </c>
      <c r="H24" s="223">
        <v>1</v>
      </c>
      <c r="I24" s="223">
        <v>0</v>
      </c>
      <c r="J24" s="223">
        <v>9</v>
      </c>
      <c r="K24" s="223">
        <v>0</v>
      </c>
      <c r="L24" s="223">
        <v>0</v>
      </c>
      <c r="M24" s="223">
        <v>0</v>
      </c>
      <c r="N24" s="223">
        <v>0</v>
      </c>
      <c r="O24" s="71"/>
      <c r="P24" s="71"/>
      <c r="Q24" s="28">
        <v>9</v>
      </c>
      <c r="R24" s="211">
        <f t="shared" si="3"/>
        <v>53.5</v>
      </c>
      <c r="S24" s="211">
        <v>0</v>
      </c>
      <c r="T24" s="223">
        <v>0</v>
      </c>
      <c r="U24" s="223">
        <v>0</v>
      </c>
      <c r="V24" s="223">
        <v>3.7</v>
      </c>
      <c r="W24" s="223">
        <v>0</v>
      </c>
      <c r="X24" s="223">
        <v>49.8</v>
      </c>
      <c r="Y24" s="223">
        <v>0</v>
      </c>
      <c r="Z24" s="223">
        <v>0</v>
      </c>
      <c r="AA24" s="223">
        <v>0</v>
      </c>
      <c r="AB24" s="223">
        <v>0</v>
      </c>
      <c r="AC24" s="91"/>
    </row>
    <row r="25" spans="1:29" ht="13.5" customHeight="1">
      <c r="A25" s="71"/>
      <c r="B25" s="71"/>
      <c r="C25" s="28">
        <v>10</v>
      </c>
      <c r="D25" s="211">
        <f t="shared" si="2"/>
        <v>9</v>
      </c>
      <c r="E25" s="223">
        <v>0</v>
      </c>
      <c r="F25" s="223">
        <v>0</v>
      </c>
      <c r="G25" s="223">
        <v>0</v>
      </c>
      <c r="H25" s="223">
        <v>1</v>
      </c>
      <c r="I25" s="223">
        <v>0</v>
      </c>
      <c r="J25" s="211">
        <v>8</v>
      </c>
      <c r="K25" s="223">
        <v>0</v>
      </c>
      <c r="L25" s="223">
        <v>0</v>
      </c>
      <c r="M25" s="223">
        <v>0</v>
      </c>
      <c r="N25" s="223">
        <v>0</v>
      </c>
      <c r="O25" s="71"/>
      <c r="P25" s="71"/>
      <c r="Q25" s="28">
        <v>10</v>
      </c>
      <c r="R25" s="211">
        <f t="shared" si="3"/>
        <v>85.6</v>
      </c>
      <c r="S25" s="211">
        <v>0</v>
      </c>
      <c r="T25" s="223">
        <v>0</v>
      </c>
      <c r="U25" s="223">
        <v>0</v>
      </c>
      <c r="V25" s="223">
        <v>42</v>
      </c>
      <c r="W25" s="223">
        <v>0</v>
      </c>
      <c r="X25" s="211">
        <v>43.6</v>
      </c>
      <c r="Y25" s="223">
        <v>0</v>
      </c>
      <c r="Z25" s="223">
        <v>0</v>
      </c>
      <c r="AA25" s="223">
        <v>0</v>
      </c>
      <c r="AB25" s="223">
        <v>0</v>
      </c>
      <c r="AC25" s="91"/>
    </row>
    <row r="26" spans="1:29" ht="13.5" customHeight="1">
      <c r="A26" s="71"/>
      <c r="B26" s="71"/>
      <c r="C26" s="28">
        <v>11</v>
      </c>
      <c r="D26" s="211">
        <f t="shared" si="2"/>
        <v>1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11">
        <v>1</v>
      </c>
      <c r="K26" s="223">
        <v>0</v>
      </c>
      <c r="L26" s="223">
        <v>0</v>
      </c>
      <c r="M26" s="223">
        <v>0</v>
      </c>
      <c r="N26" s="223">
        <v>0</v>
      </c>
      <c r="O26" s="71"/>
      <c r="P26" s="71"/>
      <c r="Q26" s="28">
        <v>11</v>
      </c>
      <c r="R26" s="211">
        <f t="shared" si="3"/>
        <v>1</v>
      </c>
      <c r="S26" s="211">
        <v>0</v>
      </c>
      <c r="T26" s="223">
        <v>0</v>
      </c>
      <c r="U26" s="223">
        <v>0</v>
      </c>
      <c r="V26" s="223">
        <v>0</v>
      </c>
      <c r="W26" s="223">
        <v>0</v>
      </c>
      <c r="X26" s="211">
        <v>1</v>
      </c>
      <c r="Y26" s="223">
        <v>0</v>
      </c>
      <c r="Z26" s="223">
        <v>0</v>
      </c>
      <c r="AA26" s="223">
        <v>0</v>
      </c>
      <c r="AB26" s="223">
        <v>0</v>
      </c>
      <c r="AC26" s="91"/>
    </row>
    <row r="27" spans="1:29" ht="13.5" customHeight="1">
      <c r="A27" s="71"/>
      <c r="B27" s="71"/>
      <c r="C27" s="28">
        <v>12</v>
      </c>
      <c r="D27" s="211">
        <f t="shared" si="2"/>
        <v>4</v>
      </c>
      <c r="E27" s="223">
        <v>0</v>
      </c>
      <c r="F27" s="223">
        <v>0</v>
      </c>
      <c r="G27" s="223">
        <v>0</v>
      </c>
      <c r="H27" s="223">
        <v>1</v>
      </c>
      <c r="I27" s="223">
        <v>0</v>
      </c>
      <c r="J27" s="211">
        <v>3</v>
      </c>
      <c r="K27" s="223">
        <v>0</v>
      </c>
      <c r="L27" s="223">
        <v>0</v>
      </c>
      <c r="M27" s="223">
        <v>0</v>
      </c>
      <c r="N27" s="223">
        <v>0</v>
      </c>
      <c r="O27" s="71"/>
      <c r="P27" s="71"/>
      <c r="Q27" s="28">
        <v>12</v>
      </c>
      <c r="R27" s="211">
        <f t="shared" si="3"/>
        <v>25.5</v>
      </c>
      <c r="S27" s="211">
        <v>0</v>
      </c>
      <c r="T27" s="223">
        <v>0</v>
      </c>
      <c r="U27" s="223">
        <v>0</v>
      </c>
      <c r="V27" s="223">
        <v>4</v>
      </c>
      <c r="W27" s="223">
        <v>0</v>
      </c>
      <c r="X27" s="211">
        <v>21.5</v>
      </c>
      <c r="Y27" s="223">
        <v>0</v>
      </c>
      <c r="Z27" s="223">
        <v>0</v>
      </c>
      <c r="AA27" s="223">
        <v>0</v>
      </c>
      <c r="AB27" s="223">
        <v>0</v>
      </c>
      <c r="AC27" s="74"/>
    </row>
    <row r="28" spans="1:29" ht="7.5" customHeight="1">
      <c r="A28" s="72"/>
      <c r="B28" s="72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72"/>
      <c r="P28" s="72"/>
      <c r="Q28" s="143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20"/>
    </row>
    <row r="29" spans="1:29" ht="13.5">
      <c r="A29" s="108" t="s">
        <v>66</v>
      </c>
      <c r="B29" s="8"/>
      <c r="C29" s="8"/>
      <c r="D29" s="8"/>
      <c r="E29" s="8"/>
      <c r="O29" s="108" t="s">
        <v>66</v>
      </c>
      <c r="P29" s="8"/>
      <c r="Q29" s="8"/>
      <c r="AC29" s="20"/>
    </row>
    <row r="31" spans="4:14" ht="13.5">
      <c r="D31" s="102"/>
      <c r="E31" s="73"/>
      <c r="F31" s="73"/>
      <c r="G31" s="73"/>
      <c r="H31" s="73"/>
      <c r="I31" s="73"/>
      <c r="J31" s="73"/>
      <c r="K31" s="73"/>
      <c r="L31" s="73"/>
      <c r="M31" s="73"/>
      <c r="N31" s="73"/>
    </row>
  </sheetData>
  <sheetProtection/>
  <mergeCells count="30">
    <mergeCell ref="A1:N1"/>
    <mergeCell ref="O1:AB1"/>
    <mergeCell ref="J7:J8"/>
    <mergeCell ref="R7:R8"/>
    <mergeCell ref="U7:U8"/>
    <mergeCell ref="H7:H8"/>
    <mergeCell ref="AA7:AA8"/>
    <mergeCell ref="Y7:Y8"/>
    <mergeCell ref="O3:AB3"/>
    <mergeCell ref="W7:W8"/>
    <mergeCell ref="A3:N3"/>
    <mergeCell ref="A7:C8"/>
    <mergeCell ref="O5:AB5"/>
    <mergeCell ref="Z7:Z8"/>
    <mergeCell ref="AB7:AB8"/>
    <mergeCell ref="M7:M8"/>
    <mergeCell ref="T7:T8"/>
    <mergeCell ref="I7:I8"/>
    <mergeCell ref="K7:K8"/>
    <mergeCell ref="N7:N8"/>
    <mergeCell ref="X7:X8"/>
    <mergeCell ref="V7:V8"/>
    <mergeCell ref="A5:N5"/>
    <mergeCell ref="O7:Q8"/>
    <mergeCell ref="D7:D8"/>
    <mergeCell ref="F7:F8"/>
    <mergeCell ref="S7:S8"/>
    <mergeCell ref="E7:E8"/>
    <mergeCell ref="L7:L8"/>
    <mergeCell ref="G7:G8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伊師　洋香</dc:creator>
  <cp:keywords/>
  <dc:description/>
  <cp:lastModifiedBy>setup</cp:lastModifiedBy>
  <cp:lastPrinted>2024-02-05T08:16:38Z</cp:lastPrinted>
  <dcterms:created xsi:type="dcterms:W3CDTF">1997-01-08T22:48:59Z</dcterms:created>
  <dcterms:modified xsi:type="dcterms:W3CDTF">2024-03-25T02:51:10Z</dcterms:modified>
  <cp:category/>
  <cp:version/>
  <cp:contentType/>
  <cp:contentStatus/>
</cp:coreProperties>
</file>