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R4\"/>
    </mc:Choice>
  </mc:AlternateContent>
  <xr:revisionPtr revIDLastSave="0" documentId="13_ncr:1_{36263254-028B-47CD-BDD9-47B51ACCD56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1-1_1" sheetId="5" r:id="rId1"/>
    <sheet name="21-1_2" sheetId="6" r:id="rId2"/>
    <sheet name="21-1_3" sheetId="7" r:id="rId3"/>
    <sheet name="21-2_1" sheetId="8" r:id="rId4"/>
    <sheet name="21-2_2" sheetId="9" r:id="rId5"/>
    <sheet name="21-3_1" sheetId="3" r:id="rId6"/>
    <sheet name="21-3_2" sheetId="4" r:id="rId7"/>
    <sheet name="21-4_1" sheetId="1" r:id="rId8"/>
    <sheet name="21-4_2" sheetId="2" r:id="rId9"/>
  </sheets>
  <definedNames>
    <definedName name="_xlnm.Print_Area" localSheetId="1">'21-1_2'!$A$1:$K$32</definedName>
    <definedName name="_xlnm.Print_Area" localSheetId="2">'21-1_3'!$A$1:$V$52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F37" i="7"/>
  <c r="F38" i="7"/>
  <c r="F39" i="7"/>
  <c r="F40" i="7"/>
  <c r="F41" i="7"/>
  <c r="F43" i="7"/>
  <c r="F44" i="7"/>
  <c r="F46" i="7"/>
  <c r="F47" i="7"/>
  <c r="F48" i="7"/>
  <c r="F49" i="7"/>
  <c r="F50" i="7"/>
</calcChain>
</file>

<file path=xl/sharedStrings.xml><?xml version="1.0" encoding="utf-8"?>
<sst xmlns="http://schemas.openxmlformats.org/spreadsheetml/2006/main" count="489" uniqueCount="210">
  <si>
    <t>21-4.事故種類別救急活動状況</t>
    <rPh sb="5" eb="7">
      <t>ジコ</t>
    </rPh>
    <rPh sb="7" eb="10">
      <t>シュルイベツ</t>
    </rPh>
    <rPh sb="10" eb="12">
      <t>キュウキュウ</t>
    </rPh>
    <rPh sb="12" eb="14">
      <t>カツドウ</t>
    </rPh>
    <rPh sb="14" eb="16">
      <t>ジョウキョウ</t>
    </rPh>
    <phoneticPr fontId="2"/>
  </si>
  <si>
    <t>1.出場件数</t>
    <rPh sb="2" eb="4">
      <t>シュツジョウ</t>
    </rPh>
    <rPh sb="4" eb="6">
      <t>ケンスウ</t>
    </rPh>
    <phoneticPr fontId="2"/>
  </si>
  <si>
    <t>「その他」には転院搬送、医師搬送、資器材等の輸送等を含む。</t>
    <rPh sb="1" eb="4">
      <t>ソノタ</t>
    </rPh>
    <rPh sb="7" eb="9">
      <t>テンイン</t>
    </rPh>
    <rPh sb="9" eb="11">
      <t>ハンソウ</t>
    </rPh>
    <rPh sb="12" eb="14">
      <t>イシ</t>
    </rPh>
    <rPh sb="14" eb="16">
      <t>ハンソウ</t>
    </rPh>
    <rPh sb="17" eb="18">
      <t>シザイ</t>
    </rPh>
    <rPh sb="18" eb="20">
      <t>キザイ</t>
    </rPh>
    <rPh sb="20" eb="21">
      <t>ナド</t>
    </rPh>
    <rPh sb="22" eb="24">
      <t>ユソウ</t>
    </rPh>
    <rPh sb="24" eb="25">
      <t>ナド</t>
    </rPh>
    <rPh sb="26" eb="27">
      <t>フク</t>
    </rPh>
    <phoneticPr fontId="2"/>
  </si>
  <si>
    <t>（単位  人）</t>
    <rPh sb="1" eb="3">
      <t>タンイ</t>
    </rPh>
    <rPh sb="5" eb="6">
      <t>ニン</t>
    </rPh>
    <phoneticPr fontId="2"/>
  </si>
  <si>
    <t>年・月</t>
    <rPh sb="0" eb="1">
      <t>ネン</t>
    </rPh>
    <rPh sb="2" eb="3">
      <t>ツキ</t>
    </rPh>
    <phoneticPr fontId="2"/>
  </si>
  <si>
    <t>総数</t>
    <rPh sb="0" eb="2">
      <t>ソウスウ</t>
    </rPh>
    <phoneticPr fontId="2"/>
  </si>
  <si>
    <t>火災</t>
    <rPh sb="0" eb="2">
      <t>カサイ</t>
    </rPh>
    <phoneticPr fontId="2"/>
  </si>
  <si>
    <t>自然
災害</t>
    <rPh sb="0" eb="2">
      <t>シゼン</t>
    </rPh>
    <rPh sb="3" eb="5">
      <t>サイガイ</t>
    </rPh>
    <phoneticPr fontId="2"/>
  </si>
  <si>
    <t>水難</t>
    <rPh sb="0" eb="2">
      <t>スイナン</t>
    </rPh>
    <phoneticPr fontId="2"/>
  </si>
  <si>
    <t>交通
事故</t>
    <rPh sb="0" eb="2">
      <t>コウツウ</t>
    </rPh>
    <rPh sb="3" eb="5">
      <t>ジコ</t>
    </rPh>
    <phoneticPr fontId="2"/>
  </si>
  <si>
    <t>労働
災害</t>
    <rPh sb="0" eb="2">
      <t>ロウドウ</t>
    </rPh>
    <rPh sb="3" eb="5">
      <t>サイガイ</t>
    </rPh>
    <phoneticPr fontId="2"/>
  </si>
  <si>
    <t>運動
競技</t>
    <rPh sb="0" eb="2">
      <t>ウンドウ</t>
    </rPh>
    <rPh sb="3" eb="5">
      <t>キョウギ</t>
    </rPh>
    <phoneticPr fontId="2"/>
  </si>
  <si>
    <t>一般
負傷</t>
    <rPh sb="0" eb="2">
      <t>イッパン</t>
    </rPh>
    <rPh sb="3" eb="5">
      <t>フショウ</t>
    </rPh>
    <phoneticPr fontId="2"/>
  </si>
  <si>
    <t>加害</t>
    <rPh sb="0" eb="2">
      <t>カガイ</t>
    </rPh>
    <phoneticPr fontId="2"/>
  </si>
  <si>
    <t>自損
行為</t>
    <rPh sb="0" eb="2">
      <t>ジソン</t>
    </rPh>
    <rPh sb="3" eb="5">
      <t>コウイ</t>
    </rPh>
    <phoneticPr fontId="2"/>
  </si>
  <si>
    <t>急病</t>
    <rPh sb="0" eb="2">
      <t>キュウビョウ</t>
    </rPh>
    <phoneticPr fontId="2"/>
  </si>
  <si>
    <t>その他</t>
    <rPh sb="0" eb="3">
      <t>ソノタ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</si>
  <si>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</si>
  <si>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</si>
  <si>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</si>
  <si>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</si>
  <si>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令和3年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</si>
  <si>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</si>
  <si>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資料  消防局警防部救急課</t>
    <rPh sb="0" eb="2">
      <t>シリョウ</t>
    </rPh>
    <rPh sb="4" eb="6">
      <t>ショウボウ</t>
    </rPh>
    <rPh sb="6" eb="7">
      <t>キョク</t>
    </rPh>
    <rPh sb="7" eb="9">
      <t>ケイボウ</t>
    </rPh>
    <rPh sb="9" eb="10">
      <t>ブ</t>
    </rPh>
    <rPh sb="10" eb="12">
      <t>キュウキュウ</t>
    </rPh>
    <rPh sb="12" eb="13">
      <t>カ</t>
    </rPh>
    <phoneticPr fontId="2"/>
  </si>
  <si>
    <t>2.搬送人員</t>
    <rPh sb="2" eb="4">
      <t>ハンソウ</t>
    </rPh>
    <rPh sb="4" eb="6">
      <t>ジンイン</t>
    </rPh>
    <phoneticPr fontId="2"/>
  </si>
  <si>
    <t>「その他」には転院搬送を含む。</t>
    <rPh sb="1" eb="4">
      <t>ソノタ</t>
    </rPh>
    <rPh sb="7" eb="9">
      <t>テンイン</t>
    </rPh>
    <rPh sb="9" eb="11">
      <t>ハンソウ</t>
    </rPh>
    <rPh sb="12" eb="13">
      <t>フク</t>
    </rPh>
    <phoneticPr fontId="2"/>
  </si>
  <si>
    <t>資料  宮城県警察本部</t>
    <rPh sb="0" eb="2">
      <t>シリョウ</t>
    </rPh>
    <rPh sb="4" eb="7">
      <t>ミヤギケン</t>
    </rPh>
    <rPh sb="7" eb="9">
      <t>ケイサツ</t>
    </rPh>
    <rPh sb="9" eb="11">
      <t>ホンブ</t>
    </rPh>
    <phoneticPr fontId="2"/>
  </si>
  <si>
    <t>-</t>
  </si>
  <si>
    <t>公然猥褻・猥褻物</t>
    <rPh sb="0" eb="2">
      <t>コウゼン</t>
    </rPh>
    <rPh sb="2" eb="4">
      <t>ワイセツ</t>
    </rPh>
    <rPh sb="5" eb="8">
      <t>ワイセツブツ</t>
    </rPh>
    <phoneticPr fontId="2"/>
  </si>
  <si>
    <t>強制猥褻</t>
    <rPh sb="0" eb="2">
      <t>キョウセイ</t>
    </rPh>
    <rPh sb="2" eb="4">
      <t>ワイセツ</t>
    </rPh>
    <phoneticPr fontId="2"/>
  </si>
  <si>
    <t>賭博</t>
    <rPh sb="0" eb="2">
      <t>トバク</t>
    </rPh>
    <phoneticPr fontId="2"/>
  </si>
  <si>
    <t>風俗犯</t>
    <rPh sb="0" eb="2">
      <t>フウゾク</t>
    </rPh>
    <rPh sb="2" eb="3">
      <t>ハン</t>
    </rPh>
    <phoneticPr fontId="2"/>
  </si>
  <si>
    <t>横領</t>
    <rPh sb="0" eb="2">
      <t>オウリョウ</t>
    </rPh>
    <phoneticPr fontId="2"/>
  </si>
  <si>
    <t>詐欺</t>
    <rPh sb="0" eb="2">
      <t>サギ</t>
    </rPh>
    <phoneticPr fontId="2"/>
  </si>
  <si>
    <t>知能犯</t>
    <rPh sb="0" eb="2">
      <t>チノウ</t>
    </rPh>
    <rPh sb="2" eb="3">
      <t>ハン</t>
    </rPh>
    <phoneticPr fontId="2"/>
  </si>
  <si>
    <t>窃盗犯</t>
    <rPh sb="0" eb="2">
      <t>セットウ</t>
    </rPh>
    <rPh sb="2" eb="3">
      <t>ハン</t>
    </rPh>
    <phoneticPr fontId="2"/>
  </si>
  <si>
    <t>恐喝</t>
    <rPh sb="0" eb="2">
      <t>キョウカツ</t>
    </rPh>
    <phoneticPr fontId="2"/>
  </si>
  <si>
    <t>脅迫</t>
    <rPh sb="0" eb="2">
      <t>キョウハク</t>
    </rPh>
    <phoneticPr fontId="2"/>
  </si>
  <si>
    <t>傷害</t>
    <rPh sb="0" eb="2">
      <t>ショウガイ</t>
    </rPh>
    <phoneticPr fontId="2"/>
  </si>
  <si>
    <t>暴行</t>
    <rPh sb="0" eb="2">
      <t>ボウコウ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</si>
  <si>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</si>
  <si>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粗暴犯</t>
    <rPh sb="0" eb="2">
      <t>ソボウ</t>
    </rPh>
    <rPh sb="2" eb="3">
      <t>ハン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</si>
  <si>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</si>
  <si>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放火</t>
    <rPh sb="0" eb="2">
      <t>ホウカ</t>
    </rPh>
    <phoneticPr fontId="2"/>
  </si>
  <si>
    <t>強盗</t>
    <rPh sb="0" eb="2">
      <t>ゴウトウ</t>
    </rPh>
    <phoneticPr fontId="2"/>
  </si>
  <si>
    <t>殺人</t>
    <rPh sb="0" eb="2">
      <t>サツジン</t>
    </rPh>
    <phoneticPr fontId="2"/>
  </si>
  <si>
    <t>凶悪犯</t>
    <rPh sb="0" eb="2">
      <t>キョウアク</t>
    </rPh>
    <rPh sb="2" eb="3">
      <t>ハン</t>
    </rPh>
    <phoneticPr fontId="2"/>
  </si>
  <si>
    <t>元年</t>
    <rPh sb="0" eb="2">
      <t>ガンネン</t>
    </rPh>
    <phoneticPr fontId="2"/>
  </si>
  <si>
    <t>29年</t>
    <rPh sb="2" eb="3">
      <t>ネン</t>
    </rPh>
    <phoneticPr fontId="2"/>
  </si>
  <si>
    <t>平成</t>
    <rPh sb="0" eb="1">
      <t>ヒラ</t>
    </rPh>
    <rPh sb="1" eb="2">
      <t>シゲル</t>
    </rPh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</si>
  <si>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</si>
  <si>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</si>
  <si>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</si>
  <si>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</si>
  <si>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</si>
  <si>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</si>
  <si>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</si>
  <si>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</si>
  <si>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</si>
  <si>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</si>
  <si>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</si>
  <si>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ツキ</t>
    </rPh>
    <phoneticPr fontId="2"/>
  </si>
  <si>
    <t>年・罪種</t>
    <rPh sb="0" eb="1">
      <t>ネン</t>
    </rPh>
    <rPh sb="2" eb="3">
      <t>ザイ</t>
    </rPh>
    <rPh sb="3" eb="4">
      <t>シュ</t>
    </rPh>
    <phoneticPr fontId="2"/>
  </si>
  <si>
    <t>（単位  件）</t>
    <rPh sb="1" eb="3">
      <t>タンイ</t>
    </rPh>
    <rPh sb="5" eb="6">
      <t>ケン</t>
    </rPh>
    <phoneticPr fontId="2"/>
  </si>
  <si>
    <t>1.認知件数</t>
    <rPh sb="2" eb="4">
      <t>ニンチ</t>
    </rPh>
    <rPh sb="4" eb="6">
      <t>ケンスウ</t>
    </rPh>
    <phoneticPr fontId="2"/>
  </si>
  <si>
    <t>業務上等過失致死傷罪、公務執行妨害、失火、住居侵入等の各罪を含む。</t>
  </si>
  <si>
    <t>本表は、仙台市内における認知検挙件数である。「その他」は占有離脱物横領、</t>
    <rPh sb="0" eb="1">
      <t>ホン</t>
    </rPh>
    <rPh sb="1" eb="2">
      <t>ヒョウ</t>
    </rPh>
    <rPh sb="4" eb="8">
      <t>センダイシナイ</t>
    </rPh>
    <rPh sb="12" eb="14">
      <t>ニンチ</t>
    </rPh>
    <rPh sb="14" eb="16">
      <t>ケンキョ</t>
    </rPh>
    <rPh sb="16" eb="18">
      <t>ケンスウ</t>
    </rPh>
    <rPh sb="23" eb="26">
      <t>ソノタ</t>
    </rPh>
    <rPh sb="28" eb="30">
      <t>センユウ</t>
    </rPh>
    <rPh sb="30" eb="32">
      <t>リダツ</t>
    </rPh>
    <rPh sb="32" eb="33">
      <t>ブツ</t>
    </rPh>
    <rPh sb="33" eb="35">
      <t>オウリョウ</t>
    </rPh>
    <phoneticPr fontId="2"/>
  </si>
  <si>
    <t>21-3.罪種、月別刑法犯認知検挙件数</t>
    <rPh sb="5" eb="6">
      <t>ザイ</t>
    </rPh>
    <rPh sb="6" eb="7">
      <t>シュ</t>
    </rPh>
    <rPh sb="8" eb="10">
      <t>ツキベツ</t>
    </rPh>
    <rPh sb="10" eb="13">
      <t>ケイホウハン</t>
    </rPh>
    <rPh sb="13" eb="15">
      <t>ニンチ</t>
    </rPh>
    <rPh sb="15" eb="17">
      <t>ケンキョ</t>
    </rPh>
    <rPh sb="17" eb="19">
      <t>ケンスウ</t>
    </rPh>
    <phoneticPr fontId="2"/>
  </si>
  <si>
    <t>2.検挙件数</t>
    <rPh sb="2" eb="4">
      <t>ケンキョ</t>
    </rPh>
    <rPh sb="4" eb="6">
      <t>ケンスウ</t>
    </rPh>
    <phoneticPr fontId="2"/>
  </si>
  <si>
    <t>資料  消防局予防部予防課</t>
    <rPh sb="7" eb="9">
      <t>ヨボウ</t>
    </rPh>
    <rPh sb="9" eb="10">
      <t>ブ</t>
    </rPh>
    <rPh sb="10" eb="13">
      <t>ヨボウカ</t>
    </rPh>
    <phoneticPr fontId="2"/>
  </si>
  <si>
    <t>（㎡）</t>
    <phoneticPr fontId="2"/>
  </si>
  <si>
    <t>（ａ）</t>
    <phoneticPr fontId="2"/>
  </si>
  <si>
    <t>ぼや</t>
  </si>
  <si>
    <t>部分焼</t>
  </si>
  <si>
    <t>半焼</t>
  </si>
  <si>
    <t>全焼</t>
  </si>
  <si>
    <t>車両・林野</t>
    <rPh sb="0" eb="2">
      <t>シャリョウ</t>
    </rPh>
    <rPh sb="3" eb="5">
      <t>リンヤ</t>
    </rPh>
    <phoneticPr fontId="2"/>
  </si>
  <si>
    <t>収容物</t>
  </si>
  <si>
    <t>建物</t>
  </si>
  <si>
    <t>総額</t>
  </si>
  <si>
    <t>負傷者</t>
    <rPh sb="0" eb="3">
      <t>フショウシャ</t>
    </rPh>
    <phoneticPr fontId="2"/>
  </si>
  <si>
    <t>死者</t>
  </si>
  <si>
    <t>建物</t>
    <phoneticPr fontId="2"/>
  </si>
  <si>
    <t>林野</t>
    <phoneticPr fontId="2"/>
  </si>
  <si>
    <t>小損</t>
  </si>
  <si>
    <t>半損</t>
  </si>
  <si>
    <t>全損</t>
  </si>
  <si>
    <t>車両・林野
・その他</t>
    <rPh sb="7" eb="10">
      <t>ソノタ</t>
    </rPh>
    <phoneticPr fontId="2"/>
  </si>
  <si>
    <t>総数</t>
  </si>
  <si>
    <t>損害額(千円）</t>
  </si>
  <si>
    <t>死傷者数（人）</t>
    <rPh sb="5" eb="6">
      <t>ニン</t>
    </rPh>
    <phoneticPr fontId="2"/>
  </si>
  <si>
    <t>焼損面積</t>
  </si>
  <si>
    <t>焼損棟数</t>
  </si>
  <si>
    <t>り災世帯数</t>
    <phoneticPr fontId="2"/>
  </si>
  <si>
    <t>類焼
火災</t>
    <rPh sb="3" eb="5">
      <t>カサイ</t>
    </rPh>
    <phoneticPr fontId="2"/>
  </si>
  <si>
    <t>火災件数</t>
  </si>
  <si>
    <t>年</t>
  </si>
  <si>
    <t>（単位　件）</t>
    <rPh sb="1" eb="3">
      <t>タンイ</t>
    </rPh>
    <rPh sb="4" eb="5">
      <t>ケン</t>
    </rPh>
    <phoneticPr fontId="2"/>
  </si>
  <si>
    <t xml:space="preserve"> 焼損棟数の「部分焼」は、ぼやを含めた棟数である。</t>
  </si>
  <si>
    <t>「類焼火災」は「建物火災」の再掲で「火災件数総数」には含まない。「ぼや」は、爆発火災を含めた件数である。</t>
  </si>
  <si>
    <t>「全損」とは火災損害額が70％以上、「半損」とは同20％以上70％未満、「小損」とは同20％未満をいう。</t>
  </si>
  <si>
    <t>1.発生件数、焼損面積及び損害額</t>
    <rPh sb="5" eb="6">
      <t>スウ</t>
    </rPh>
    <phoneticPr fontId="2"/>
  </si>
  <si>
    <t>21-1.火　　　　災　</t>
    <phoneticPr fontId="2"/>
  </si>
  <si>
    <t>その他</t>
    <rPh sb="2" eb="3">
      <t>タ</t>
    </rPh>
    <phoneticPr fontId="7"/>
  </si>
  <si>
    <t>複合用途建築物</t>
    <rPh sb="0" eb="2">
      <t>フクゴウ</t>
    </rPh>
    <rPh sb="2" eb="4">
      <t>ヨウト</t>
    </rPh>
    <rPh sb="4" eb="7">
      <t>ケンチクブツ</t>
    </rPh>
    <phoneticPr fontId="7"/>
  </si>
  <si>
    <t>官公署</t>
    <rPh sb="0" eb="3">
      <t>カンコウショ</t>
    </rPh>
    <phoneticPr fontId="7"/>
  </si>
  <si>
    <t>事務所</t>
  </si>
  <si>
    <t>倉庫・物置・置場等</t>
    <rPh sb="6" eb="8">
      <t>オキバ</t>
    </rPh>
    <rPh sb="8" eb="9">
      <t>トウ</t>
    </rPh>
    <phoneticPr fontId="7"/>
  </si>
  <si>
    <t>車庫・駐車場</t>
    <rPh sb="0" eb="2">
      <t>シャコ</t>
    </rPh>
    <phoneticPr fontId="7"/>
  </si>
  <si>
    <t>工場・作業場</t>
  </si>
  <si>
    <t>博物館</t>
    <rPh sb="0" eb="3">
      <t>ハクブツカン</t>
    </rPh>
    <phoneticPr fontId="7"/>
  </si>
  <si>
    <t>学校</t>
  </si>
  <si>
    <t>福祉施設</t>
  </si>
  <si>
    <t>診療所</t>
    <rPh sb="0" eb="3">
      <t>シンリョウジョ</t>
    </rPh>
    <phoneticPr fontId="7"/>
  </si>
  <si>
    <t>病院</t>
    <rPh sb="0" eb="2">
      <t>ビョウイン</t>
    </rPh>
    <phoneticPr fontId="7"/>
  </si>
  <si>
    <t>ホテル・旅館</t>
  </si>
  <si>
    <t>百貨店・店舗</t>
    <rPh sb="0" eb="3">
      <t>ヒャッカテン</t>
    </rPh>
    <rPh sb="4" eb="6">
      <t>テンポ</t>
    </rPh>
    <phoneticPr fontId="7"/>
  </si>
  <si>
    <t>料理・飲食店舗</t>
    <rPh sb="0" eb="2">
      <t>リョウリ</t>
    </rPh>
    <rPh sb="3" eb="5">
      <t>インショク</t>
    </rPh>
    <rPh sb="5" eb="7">
      <t>テンポ</t>
    </rPh>
    <phoneticPr fontId="7"/>
  </si>
  <si>
    <t>遊技場</t>
    <rPh sb="0" eb="3">
      <t>ユウギジョウ</t>
    </rPh>
    <phoneticPr fontId="7"/>
  </si>
  <si>
    <t>観覧場</t>
    <rPh sb="0" eb="2">
      <t>カンラン</t>
    </rPh>
    <rPh sb="2" eb="3">
      <t>バ</t>
    </rPh>
    <phoneticPr fontId="7"/>
  </si>
  <si>
    <t>共同住宅</t>
  </si>
  <si>
    <t xml:space="preserve">                                      </t>
    <phoneticPr fontId="7"/>
  </si>
  <si>
    <t>専用住宅</t>
  </si>
  <si>
    <t>一般住宅</t>
  </si>
  <si>
    <t>損害額(千円)</t>
    <rPh sb="4" eb="6">
      <t>センエン</t>
    </rPh>
    <phoneticPr fontId="7"/>
  </si>
  <si>
    <t>焼損面積(㎡)</t>
    <phoneticPr fontId="7"/>
  </si>
  <si>
    <t>件数</t>
  </si>
  <si>
    <t>令和３年</t>
    <rPh sb="0" eb="2">
      <t>レイワ</t>
    </rPh>
    <rPh sb="3" eb="4">
      <t>ネン</t>
    </rPh>
    <phoneticPr fontId="7"/>
  </si>
  <si>
    <t>令和２年</t>
    <rPh sb="0" eb="2">
      <t>レイワ</t>
    </rPh>
    <rPh sb="3" eb="4">
      <t>ネン</t>
    </rPh>
    <phoneticPr fontId="7"/>
  </si>
  <si>
    <t>種別・用途別</t>
  </si>
  <si>
    <t>建物の損害額は建物火災以外の火災の損害は含まない。</t>
  </si>
  <si>
    <t>2.建物の用途別火災発生状況</t>
    <phoneticPr fontId="2"/>
  </si>
  <si>
    <t xml:space="preserve"> </t>
  </si>
  <si>
    <t>21-1.火　　　　災（続）</t>
    <rPh sb="12" eb="13">
      <t>ゾク</t>
    </rPh>
    <phoneticPr fontId="7"/>
  </si>
  <si>
    <t>不明</t>
  </si>
  <si>
    <t>その他</t>
  </si>
  <si>
    <t>ボイラー</t>
    <phoneticPr fontId="7"/>
  </si>
  <si>
    <t>かまど</t>
    <phoneticPr fontId="2"/>
  </si>
  <si>
    <t>煙突・煙道</t>
    <rPh sb="0" eb="2">
      <t>エントツ</t>
    </rPh>
    <rPh sb="3" eb="5">
      <t>エンドウ</t>
    </rPh>
    <phoneticPr fontId="7"/>
  </si>
  <si>
    <t>こたつ</t>
    <phoneticPr fontId="2"/>
  </si>
  <si>
    <t>取灰</t>
    <rPh sb="0" eb="1">
      <t>トリ</t>
    </rPh>
    <rPh sb="1" eb="2">
      <t>ハイ</t>
    </rPh>
    <phoneticPr fontId="7"/>
  </si>
  <si>
    <t>火入れ</t>
    <rPh sb="0" eb="2">
      <t>ヒイ</t>
    </rPh>
    <phoneticPr fontId="7"/>
  </si>
  <si>
    <t>ろうそく</t>
    <phoneticPr fontId="7"/>
  </si>
  <si>
    <t>灯火</t>
    <rPh sb="0" eb="2">
      <t>トウカ</t>
    </rPh>
    <phoneticPr fontId="7"/>
  </si>
  <si>
    <t>配線器具</t>
    <rPh sb="0" eb="2">
      <t>ハイセン</t>
    </rPh>
    <rPh sb="2" eb="4">
      <t>キグ</t>
    </rPh>
    <phoneticPr fontId="7"/>
  </si>
  <si>
    <t>電灯・電話配線</t>
    <phoneticPr fontId="7"/>
  </si>
  <si>
    <t>電気装置</t>
    <rPh sb="0" eb="2">
      <t>デンキ</t>
    </rPh>
    <rPh sb="2" eb="4">
      <t>ソウチ</t>
    </rPh>
    <phoneticPr fontId="7"/>
  </si>
  <si>
    <t>電気機器</t>
    <rPh sb="0" eb="2">
      <t>デンキ</t>
    </rPh>
    <rPh sb="2" eb="4">
      <t>キキ</t>
    </rPh>
    <phoneticPr fontId="7"/>
  </si>
  <si>
    <t>溶接断器</t>
  </si>
  <si>
    <t>まき</t>
  </si>
  <si>
    <t>ＬＰＧ</t>
    <phoneticPr fontId="2"/>
  </si>
  <si>
    <t>石油</t>
  </si>
  <si>
    <t>風呂・かまど</t>
    <rPh sb="0" eb="2">
      <t>フロ</t>
    </rPh>
    <phoneticPr fontId="7"/>
  </si>
  <si>
    <t>都市ガス</t>
    <rPh sb="0" eb="2">
      <t>トシ</t>
    </rPh>
    <phoneticPr fontId="7"/>
  </si>
  <si>
    <t>マッチ・ライター</t>
    <phoneticPr fontId="7"/>
  </si>
  <si>
    <t>炉</t>
    <rPh sb="0" eb="1">
      <t>ロ</t>
    </rPh>
    <phoneticPr fontId="2"/>
  </si>
  <si>
    <t>焼却炉</t>
  </si>
  <si>
    <t>排気管</t>
  </si>
  <si>
    <t>-</t>
    <phoneticPr fontId="2"/>
  </si>
  <si>
    <t>衝突</t>
  </si>
  <si>
    <t>内燃機関</t>
    <rPh sb="0" eb="1">
      <t>ナイ</t>
    </rPh>
    <phoneticPr fontId="7"/>
  </si>
  <si>
    <t>ガス</t>
    <phoneticPr fontId="7"/>
  </si>
  <si>
    <t>　</t>
  </si>
  <si>
    <t>電気</t>
  </si>
  <si>
    <t>ストーブ</t>
  </si>
  <si>
    <t>たき火</t>
  </si>
  <si>
    <t>火遊び</t>
  </si>
  <si>
    <t>その他（薪・カセット）</t>
    <rPh sb="2" eb="3">
      <t>タ</t>
    </rPh>
    <phoneticPr fontId="7"/>
  </si>
  <si>
    <t>こんろ</t>
    <phoneticPr fontId="7"/>
  </si>
  <si>
    <t>ＬＰＧ</t>
  </si>
  <si>
    <t>都市ガス</t>
  </si>
  <si>
    <t>たばこ</t>
  </si>
  <si>
    <t>（うち放火自殺）</t>
    <phoneticPr fontId="2"/>
  </si>
  <si>
    <r>
      <t>放火</t>
    </r>
    <r>
      <rPr>
        <sz val="9"/>
        <color theme="1"/>
        <rFont val="ＭＳ Ｐ明朝"/>
        <family val="1"/>
        <charset val="128"/>
      </rPr>
      <t>（疑い含む）</t>
    </r>
    <phoneticPr fontId="2"/>
  </si>
  <si>
    <r>
      <t>放火</t>
    </r>
    <r>
      <rPr>
        <sz val="9"/>
        <color theme="1"/>
        <rFont val="ＭＳ Ｐ明朝"/>
        <family val="1"/>
        <charset val="128"/>
      </rPr>
      <t>(疑い含む)</t>
    </r>
    <phoneticPr fontId="2"/>
  </si>
  <si>
    <t>年</t>
    <rPh sb="0" eb="1">
      <t>ネン</t>
    </rPh>
    <phoneticPr fontId="7"/>
  </si>
  <si>
    <t>令和２</t>
    <rPh sb="0" eb="2">
      <t>レイワ</t>
    </rPh>
    <phoneticPr fontId="2"/>
  </si>
  <si>
    <t>1月</t>
    <phoneticPr fontId="7"/>
  </si>
  <si>
    <t>計</t>
  </si>
  <si>
    <t>細分類</t>
  </si>
  <si>
    <t>出火原因</t>
  </si>
  <si>
    <t>（単位　件）</t>
    <rPh sb="1" eb="3">
      <t>タンイ</t>
    </rPh>
    <rPh sb="4" eb="5">
      <t>ケン</t>
    </rPh>
    <phoneticPr fontId="7"/>
  </si>
  <si>
    <t>3.原因別火災発生件数</t>
    <phoneticPr fontId="2"/>
  </si>
  <si>
    <t>21-1.火　　　　災　（続）</t>
    <rPh sb="13" eb="14">
      <t>ツヅ</t>
    </rPh>
    <phoneticPr fontId="7"/>
  </si>
  <si>
    <t>資料 宮城県警察本部交通部交通企画課</t>
    <rPh sb="0" eb="2">
      <t>シリョウ</t>
    </rPh>
    <rPh sb="3" eb="6">
      <t>ミヤギケン</t>
    </rPh>
    <rPh sb="6" eb="8">
      <t>ケイサツ</t>
    </rPh>
    <rPh sb="8" eb="10">
      <t>ホンブ</t>
    </rPh>
    <rPh sb="10" eb="12">
      <t>コウツウ</t>
    </rPh>
    <rPh sb="12" eb="13">
      <t>ブ</t>
    </rPh>
    <rPh sb="13" eb="15">
      <t>コウツウ</t>
    </rPh>
    <rPh sb="15" eb="18">
      <t>キカクカ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</si>
  <si>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</si>
  <si>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不明</t>
    <rPh sb="0" eb="2">
      <t>フメイ</t>
    </rPh>
    <phoneticPr fontId="2"/>
  </si>
  <si>
    <t>歩行者</t>
    <rPh sb="0" eb="3">
      <t>ホコウシャ</t>
    </rPh>
    <phoneticPr fontId="2"/>
  </si>
  <si>
    <t>自転車</t>
    <rPh sb="0" eb="3">
      <t>ジテンシャ</t>
    </rPh>
    <phoneticPr fontId="2"/>
  </si>
  <si>
    <t>原動機付
自転車</t>
    <rPh sb="0" eb="3">
      <t>ゲンドウキ</t>
    </rPh>
    <rPh sb="3" eb="4">
      <t>ツキ</t>
    </rPh>
    <rPh sb="5" eb="8">
      <t>ジテンシャ</t>
    </rPh>
    <phoneticPr fontId="2"/>
  </si>
  <si>
    <t>特殊
自動車</t>
    <rPh sb="0" eb="2">
      <t>トクシュ</t>
    </rPh>
    <rPh sb="3" eb="6">
      <t>ジドウシャ</t>
    </rPh>
    <phoneticPr fontId="2"/>
  </si>
  <si>
    <t>貨物
自動車</t>
    <rPh sb="0" eb="2">
      <t>カモツ</t>
    </rPh>
    <rPh sb="3" eb="6">
      <t>ジドウシャ</t>
    </rPh>
    <phoneticPr fontId="2"/>
  </si>
  <si>
    <t>二輪
自動車</t>
    <rPh sb="0" eb="2">
      <t>ニリン</t>
    </rPh>
    <rPh sb="3" eb="6">
      <t>ジドウシャ</t>
    </rPh>
    <phoneticPr fontId="2"/>
  </si>
  <si>
    <t>乗用
自動車</t>
    <rPh sb="0" eb="2">
      <t>ジョウヨウ</t>
    </rPh>
    <rPh sb="3" eb="6">
      <t>ジドウシャ</t>
    </rPh>
    <phoneticPr fontId="2"/>
  </si>
  <si>
    <t>年・月</t>
    <rPh sb="0" eb="1">
      <t>ネン</t>
    </rPh>
    <rPh sb="2" eb="3">
      <t>ゲツ</t>
    </rPh>
    <phoneticPr fontId="2"/>
  </si>
  <si>
    <t>1.事故発生件数（第一当事者別）</t>
    <rPh sb="2" eb="4">
      <t>ジコ</t>
    </rPh>
    <rPh sb="4" eb="6">
      <t>ハッセイ</t>
    </rPh>
    <rPh sb="6" eb="8">
      <t>ケンスウ</t>
    </rPh>
    <rPh sb="9" eb="10">
      <t>ダイイチ</t>
    </rPh>
    <rPh sb="10" eb="11">
      <t>イチ</t>
    </rPh>
    <rPh sb="11" eb="14">
      <t>トウジシャ</t>
    </rPh>
    <rPh sb="14" eb="15">
      <t>ベツ</t>
    </rPh>
    <phoneticPr fontId="2"/>
  </si>
  <si>
    <t>二輪自動車は、小型二輪・軽二輪・原付二種の合計である。</t>
    <rPh sb="0" eb="2">
      <t>ニリン</t>
    </rPh>
    <rPh sb="2" eb="5">
      <t>ジドウシャ</t>
    </rPh>
    <rPh sb="7" eb="9">
      <t>コガタ</t>
    </rPh>
    <rPh sb="9" eb="11">
      <t>ニリン</t>
    </rPh>
    <rPh sb="12" eb="13">
      <t>ケイ</t>
    </rPh>
    <rPh sb="13" eb="14">
      <t>ニ</t>
    </rPh>
    <rPh sb="14" eb="15">
      <t>リン</t>
    </rPh>
    <rPh sb="16" eb="18">
      <t>ゲンツキ</t>
    </rPh>
    <rPh sb="18" eb="20">
      <t>ニシュ</t>
    </rPh>
    <rPh sb="21" eb="23">
      <t>ゴウケイ</t>
    </rPh>
    <phoneticPr fontId="2"/>
  </si>
  <si>
    <t>本表は、仙台市内における交通事故状況（高速道路の事故を含まない）である。</t>
    <rPh sb="0" eb="1">
      <t>ホン</t>
    </rPh>
    <rPh sb="1" eb="2">
      <t>ヒョウ</t>
    </rPh>
    <rPh sb="4" eb="8">
      <t>センダイシナイ</t>
    </rPh>
    <rPh sb="12" eb="16">
      <t>コウツウジコ</t>
    </rPh>
    <rPh sb="16" eb="18">
      <t>ジョウキョウ</t>
    </rPh>
    <rPh sb="19" eb="21">
      <t>コウソク</t>
    </rPh>
    <rPh sb="21" eb="23">
      <t>ドウロ</t>
    </rPh>
    <rPh sb="24" eb="26">
      <t>ジコ</t>
    </rPh>
    <rPh sb="27" eb="28">
      <t>フク</t>
    </rPh>
    <phoneticPr fontId="2"/>
  </si>
  <si>
    <t>21-2.交　通　事　故</t>
    <rPh sb="5" eb="6">
      <t>コウ</t>
    </rPh>
    <rPh sb="7" eb="8">
      <t>ツウ</t>
    </rPh>
    <rPh sb="9" eb="10">
      <t>コト</t>
    </rPh>
    <rPh sb="11" eb="12">
      <t>ユエ</t>
    </rPh>
    <phoneticPr fontId="2"/>
  </si>
  <si>
    <t>資料  宮城県警察本部交通部交通企画課</t>
  </si>
  <si>
    <t>傷者</t>
  </si>
  <si>
    <t>同乗中</t>
  </si>
  <si>
    <t>運転中</t>
  </si>
  <si>
    <t>歩行者</t>
  </si>
  <si>
    <t>自転車</t>
  </si>
  <si>
    <t>二輪車</t>
  </si>
  <si>
    <t>四輪車</t>
  </si>
  <si>
    <t>（単位  人）</t>
  </si>
  <si>
    <t>2.交通事故による死傷者数（高速道路を除く）</t>
    <rPh sb="19" eb="20">
      <t>ノゾ</t>
    </rPh>
    <phoneticPr fontId="2"/>
  </si>
  <si>
    <t>21-2.交　通　事　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</si>
</sst>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;_ * \-#,##0;_ * &quot;-&quot;;_ @"/>
    <numFmt numFmtId="177" formatCode="#,##0_ "/>
    <numFmt numFmtId="178" formatCode="_(* #,##0_);_(* \(#,##0\);_(* &quot;-&quot;_);_(@_)"/>
    <numFmt numFmtId="179" formatCode="0_);[Red]\(0\)"/>
    <numFmt numFmtId="180" formatCode="0_);\(0\)"/>
    <numFmt numFmtId="181" formatCode="_ * #,##0;_ * \-#,##0_ ;_ * &quot;-&quot;;_ @_ "/>
  </numFmts>
  <fonts count="29" x14ac:knownFonts="1"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1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9" xfId="0" applyFont="1" applyBorder="1"/>
    <xf numFmtId="0" fontId="13" fillId="0" borderId="10" xfId="0" applyFont="1" applyBorder="1"/>
    <xf numFmtId="0" fontId="11" fillId="0" borderId="0" xfId="0" applyFont="1" applyAlignment="1">
      <alignment horizontal="center"/>
    </xf>
    <xf numFmtId="49" fontId="11" fillId="0" borderId="9" xfId="0" applyNumberFormat="1" applyFont="1" applyBorder="1" applyAlignment="1">
      <alignment horizontal="left"/>
    </xf>
    <xf numFmtId="176" fontId="13" fillId="0" borderId="0" xfId="0" applyNumberFormat="1" applyFont="1"/>
    <xf numFmtId="176" fontId="13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center" justifyLastLine="1"/>
    </xf>
    <xf numFmtId="0" fontId="16" fillId="0" borderId="0" xfId="0" applyFont="1" applyAlignment="1">
      <alignment horizontal="center" justifyLastLine="1"/>
    </xf>
    <xf numFmtId="49" fontId="17" fillId="0" borderId="9" xfId="0" applyNumberFormat="1" applyFont="1" applyBorder="1" applyAlignment="1">
      <alignment horizontal="left"/>
    </xf>
    <xf numFmtId="0" fontId="18" fillId="0" borderId="0" xfId="0" applyFont="1" applyAlignment="1">
      <alignment horizontal="center" justifyLastLine="1"/>
    </xf>
    <xf numFmtId="176" fontId="19" fillId="0" borderId="0" xfId="0" applyNumberFormat="1" applyFont="1"/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9" fillId="0" borderId="5" xfId="0" applyFont="1" applyBorder="1"/>
    <xf numFmtId="0" fontId="9" fillId="0" borderId="6" xfId="0" applyFont="1" applyBorder="1"/>
    <xf numFmtId="177" fontId="13" fillId="0" borderId="8" xfId="0" applyNumberFormat="1" applyFont="1" applyBorder="1"/>
    <xf numFmtId="177" fontId="13" fillId="0" borderId="5" xfId="0" applyNumberFormat="1" applyFont="1" applyBorder="1"/>
    <xf numFmtId="0" fontId="20" fillId="0" borderId="0" xfId="0" applyFont="1" applyAlignment="1">
      <alignment vertical="top"/>
    </xf>
    <xf numFmtId="177" fontId="9" fillId="0" borderId="0" xfId="0" applyNumberFormat="1" applyFont="1"/>
    <xf numFmtId="0" fontId="11" fillId="0" borderId="0" xfId="0" applyFont="1" applyAlignment="1">
      <alignment horizontal="distributed" justifyLastLine="1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3" fillId="0" borderId="11" xfId="0" applyFont="1" applyBorder="1"/>
    <xf numFmtId="176" fontId="13" fillId="0" borderId="12" xfId="0" applyNumberFormat="1" applyFont="1" applyBorder="1"/>
    <xf numFmtId="176" fontId="19" fillId="0" borderId="12" xfId="0" applyNumberFormat="1" applyFont="1" applyBorder="1"/>
    <xf numFmtId="178" fontId="13" fillId="0" borderId="8" xfId="0" applyNumberFormat="1" applyFont="1" applyBorder="1"/>
    <xf numFmtId="178" fontId="13" fillId="0" borderId="5" xfId="0" applyNumberFormat="1" applyFont="1" applyBorder="1"/>
    <xf numFmtId="0" fontId="11" fillId="0" borderId="3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distributed" justifyLastLine="1"/>
    </xf>
    <xf numFmtId="0" fontId="11" fillId="0" borderId="0" xfId="0" applyFont="1" applyAlignment="1">
      <alignment horizontal="center" justifyLastLine="1"/>
    </xf>
    <xf numFmtId="0" fontId="16" fillId="0" borderId="0" xfId="0" applyFont="1" applyAlignment="1">
      <alignment horizontal="distributed" wrapText="1" justifyLastLine="1"/>
    </xf>
    <xf numFmtId="0" fontId="12" fillId="0" borderId="0" xfId="0" applyFont="1"/>
    <xf numFmtId="176" fontId="9" fillId="0" borderId="0" xfId="0" applyNumberFormat="1" applyFont="1"/>
    <xf numFmtId="0" fontId="11" fillId="0" borderId="6" xfId="0" applyFont="1" applyBorder="1"/>
    <xf numFmtId="0" fontId="11" fillId="0" borderId="5" xfId="0" applyFont="1" applyBorder="1"/>
    <xf numFmtId="176" fontId="13" fillId="0" borderId="12" xfId="0" applyNumberFormat="1" applyFont="1" applyBorder="1" applyAlignment="1">
      <alignment horizontal="right"/>
    </xf>
    <xf numFmtId="0" fontId="12" fillId="0" borderId="9" xfId="0" applyFont="1" applyBorder="1" applyAlignment="1">
      <alignment horizontal="distributed"/>
    </xf>
    <xf numFmtId="0" fontId="12" fillId="0" borderId="0" xfId="0" applyFont="1" applyAlignment="1">
      <alignment horizontal="distributed"/>
    </xf>
    <xf numFmtId="0" fontId="11" fillId="0" borderId="0" xfId="0" applyFont="1" applyAlignment="1">
      <alignment horizontal="distributed"/>
    </xf>
    <xf numFmtId="0" fontId="22" fillId="0" borderId="9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0" fontId="23" fillId="0" borderId="9" xfId="0" applyFont="1" applyBorder="1" applyAlignment="1">
      <alignment horizontal="distributed" shrinkToFit="1"/>
    </xf>
    <xf numFmtId="0" fontId="24" fillId="0" borderId="0" xfId="0" applyFont="1" applyAlignment="1">
      <alignment horizontal="distributed" shrinkToFit="1"/>
    </xf>
    <xf numFmtId="177" fontId="14" fillId="0" borderId="0" xfId="0" applyNumberFormat="1" applyFont="1"/>
    <xf numFmtId="176" fontId="19" fillId="0" borderId="0" xfId="0" applyNumberFormat="1" applyFont="1" applyAlignment="1">
      <alignment horizontal="right"/>
    </xf>
    <xf numFmtId="176" fontId="19" fillId="0" borderId="12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49" fontId="16" fillId="0" borderId="0" xfId="0" applyNumberFormat="1" applyFont="1" applyAlignment="1">
      <alignment horizontal="distributed" wrapText="1" justifyLastLine="1"/>
    </xf>
    <xf numFmtId="0" fontId="25" fillId="0" borderId="9" xfId="0" applyFont="1" applyBorder="1" applyAlignment="1">
      <alignment horizontal="left"/>
    </xf>
    <xf numFmtId="0" fontId="25" fillId="0" borderId="9" xfId="0" applyFont="1" applyBorder="1" applyAlignment="1">
      <alignment horizontal="distributed"/>
    </xf>
    <xf numFmtId="0" fontId="25" fillId="0" borderId="0" xfId="0" applyFont="1" applyAlignment="1">
      <alignment horizontal="distributed"/>
    </xf>
    <xf numFmtId="49" fontId="26" fillId="0" borderId="0" xfId="0" applyNumberFormat="1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distributed" justifyLastLine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0" fillId="0" borderId="0" xfId="0" applyFont="1" applyAlignment="1">
      <alignment horizontal="distributed" justifyLastLine="1"/>
    </xf>
    <xf numFmtId="0" fontId="9" fillId="0" borderId="0" xfId="0" applyFont="1" applyAlignment="1">
      <alignment horizontal="distributed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2" fillId="0" borderId="15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2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3" fillId="0" borderId="9" xfId="0" applyFont="1" applyBorder="1" applyAlignment="1">
      <alignment horizontal="distributed"/>
    </xf>
    <xf numFmtId="0" fontId="24" fillId="0" borderId="0" xfId="0" applyFont="1" applyAlignment="1">
      <alignment horizontal="distributed"/>
    </xf>
    <xf numFmtId="0" fontId="13" fillId="0" borderId="5" xfId="0" applyFont="1" applyBorder="1"/>
    <xf numFmtId="0" fontId="13" fillId="0" borderId="8" xfId="0" applyFont="1" applyBorder="1"/>
    <xf numFmtId="178" fontId="19" fillId="0" borderId="0" xfId="0" applyNumberFormat="1" applyFont="1" applyAlignment="1">
      <alignment horizontal="right"/>
    </xf>
    <xf numFmtId="177" fontId="19" fillId="0" borderId="0" xfId="0" applyNumberFormat="1" applyFont="1" applyAlignment="1">
      <alignment horizontal="right"/>
    </xf>
    <xf numFmtId="177" fontId="19" fillId="0" borderId="12" xfId="0" applyNumberFormat="1" applyFont="1" applyBorder="1" applyAlignment="1">
      <alignment horizontal="right"/>
    </xf>
    <xf numFmtId="0" fontId="16" fillId="0" borderId="9" xfId="0" applyFont="1" applyBorder="1" applyAlignment="1">
      <alignment wrapText="1" justifyLastLine="1"/>
    </xf>
    <xf numFmtId="0" fontId="18" fillId="0" borderId="0" xfId="0" applyFont="1" applyAlignment="1">
      <alignment horizontal="center" wrapText="1" justifyLastLine="1"/>
    </xf>
    <xf numFmtId="0" fontId="16" fillId="0" borderId="0" xfId="0" applyFont="1" applyAlignment="1">
      <alignment horizontal="right" wrapText="1" justifyLastLine="1"/>
    </xf>
    <xf numFmtId="178" fontId="13" fillId="0" borderId="0" xfId="0" applyNumberFormat="1" applyFont="1" applyAlignment="1">
      <alignment horizontal="right"/>
    </xf>
    <xf numFmtId="179" fontId="13" fillId="0" borderId="0" xfId="0" applyNumberFormat="1" applyFont="1" applyAlignment="1">
      <alignment horizontal="right"/>
    </xf>
    <xf numFmtId="177" fontId="13" fillId="0" borderId="0" xfId="0" applyNumberFormat="1" applyFont="1" applyAlignment="1">
      <alignment horizontal="right"/>
    </xf>
    <xf numFmtId="177" fontId="13" fillId="0" borderId="0" xfId="0" applyNumberFormat="1" applyFont="1"/>
    <xf numFmtId="177" fontId="13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center" wrapText="1" justifyLastLine="1"/>
    </xf>
    <xf numFmtId="49" fontId="11" fillId="0" borderId="9" xfId="0" applyNumberFormat="1" applyFont="1" applyBorder="1"/>
    <xf numFmtId="0" fontId="13" fillId="0" borderId="10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distributed" vertical="center" justifyLastLine="1"/>
    </xf>
    <xf numFmtId="0" fontId="11" fillId="0" borderId="17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top" justifyLastLine="1"/>
    </xf>
    <xf numFmtId="0" fontId="11" fillId="0" borderId="7" xfId="0" applyFont="1" applyBorder="1" applyAlignment="1">
      <alignment horizontal="distributed" vertical="top" justifyLastLine="1"/>
    </xf>
    <xf numFmtId="0" fontId="12" fillId="0" borderId="8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distributed" vertical="center" justifyLastLine="1"/>
    </xf>
    <xf numFmtId="0" fontId="24" fillId="0" borderId="18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2" fillId="0" borderId="6" xfId="0" applyFont="1" applyBorder="1"/>
    <xf numFmtId="0" fontId="12" fillId="0" borderId="5" xfId="0" applyFont="1" applyBorder="1"/>
    <xf numFmtId="0" fontId="11" fillId="0" borderId="11" xfId="0" applyFont="1" applyBorder="1" applyAlignment="1">
      <alignment horizontal="distributed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2" fillId="0" borderId="9" xfId="0" applyFont="1" applyBorder="1"/>
    <xf numFmtId="0" fontId="12" fillId="0" borderId="0" xfId="0" applyFont="1"/>
    <xf numFmtId="0" fontId="11" fillId="0" borderId="13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2" fillId="0" borderId="2" xfId="0" applyFont="1" applyBorder="1"/>
    <xf numFmtId="0" fontId="12" fillId="0" borderId="1" xfId="0" applyFont="1" applyBorder="1"/>
    <xf numFmtId="0" fontId="11" fillId="0" borderId="1" xfId="0" applyFont="1" applyBorder="1" applyAlignment="1">
      <alignment horizontal="distributed" vertical="center"/>
    </xf>
    <xf numFmtId="0" fontId="8" fillId="0" borderId="0" xfId="0" applyFont="1"/>
    <xf numFmtId="178" fontId="13" fillId="0" borderId="0" xfId="1" applyNumberFormat="1" applyFont="1" applyFill="1" applyBorder="1" applyAlignment="1">
      <alignment horizontal="right"/>
    </xf>
    <xf numFmtId="178" fontId="13" fillId="0" borderId="12" xfId="1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/>
    </xf>
    <xf numFmtId="0" fontId="11" fillId="0" borderId="0" xfId="0" applyFont="1" applyAlignment="1">
      <alignment vertical="center"/>
    </xf>
    <xf numFmtId="178" fontId="19" fillId="0" borderId="0" xfId="1" applyNumberFormat="1" applyFont="1" applyFill="1" applyBorder="1" applyAlignment="1">
      <alignment horizontal="right"/>
    </xf>
    <xf numFmtId="178" fontId="19" fillId="0" borderId="12" xfId="1" applyNumberFormat="1" applyFont="1" applyFill="1" applyBorder="1" applyAlignment="1">
      <alignment horizontal="right"/>
    </xf>
    <xf numFmtId="0" fontId="17" fillId="0" borderId="9" xfId="0" applyFont="1" applyBorder="1"/>
    <xf numFmtId="0" fontId="16" fillId="0" borderId="0" xfId="0" applyFont="1" applyAlignment="1">
      <alignment horizontal="distributed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 justifyLastLine="1"/>
    </xf>
    <xf numFmtId="0" fontId="24" fillId="0" borderId="23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indent="1" justifyLastLine="1"/>
    </xf>
    <xf numFmtId="178" fontId="9" fillId="0" borderId="0" xfId="0" applyNumberFormat="1" applyFont="1"/>
    <xf numFmtId="0" fontId="13" fillId="0" borderId="7" xfId="0" applyFont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8" fontId="13" fillId="0" borderId="12" xfId="0" applyNumberFormat="1" applyFont="1" applyBorder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179" fontId="13" fillId="0" borderId="12" xfId="0" applyNumberFormat="1" applyFont="1" applyBorder="1" applyAlignment="1">
      <alignment vertical="center"/>
    </xf>
    <xf numFmtId="178" fontId="16" fillId="0" borderId="20" xfId="0" applyNumberFormat="1" applyFont="1" applyBorder="1" applyAlignment="1">
      <alignment vertical="center"/>
    </xf>
    <xf numFmtId="0" fontId="11" fillId="0" borderId="9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178" fontId="16" fillId="0" borderId="20" xfId="0" applyNumberFormat="1" applyFont="1" applyBorder="1" applyAlignment="1">
      <alignment horizontal="right" vertical="center"/>
    </xf>
    <xf numFmtId="178" fontId="16" fillId="0" borderId="20" xfId="0" applyNumberFormat="1" applyFont="1" applyBorder="1" applyAlignment="1">
      <alignment horizontal="right" vertical="center"/>
    </xf>
    <xf numFmtId="179" fontId="13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178" fontId="12" fillId="0" borderId="20" xfId="0" applyNumberFormat="1" applyFont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178" fontId="27" fillId="0" borderId="12" xfId="0" applyNumberFormat="1" applyFont="1" applyBorder="1" applyAlignment="1">
      <alignment horizontal="right" vertical="center"/>
    </xf>
    <xf numFmtId="180" fontId="13" fillId="0" borderId="12" xfId="0" applyNumberFormat="1" applyFont="1" applyBorder="1" applyAlignment="1">
      <alignment vertical="center"/>
    </xf>
    <xf numFmtId="178" fontId="19" fillId="0" borderId="0" xfId="0" applyNumberFormat="1" applyFont="1" applyAlignment="1">
      <alignment horizontal="right" vertical="center"/>
    </xf>
    <xf numFmtId="178" fontId="19" fillId="0" borderId="1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79" fontId="19" fillId="0" borderId="12" xfId="0" applyNumberFormat="1" applyFont="1" applyBorder="1" applyAlignment="1">
      <alignment vertical="center"/>
    </xf>
    <xf numFmtId="178" fontId="19" fillId="0" borderId="20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0" applyFont="1"/>
    <xf numFmtId="179" fontId="19" fillId="0" borderId="12" xfId="0" applyNumberFormat="1" applyFont="1" applyBorder="1"/>
    <xf numFmtId="0" fontId="17" fillId="0" borderId="9" xfId="0" applyFont="1" applyBorder="1" applyAlignment="1">
      <alignment horizontal="distributed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 wrapText="1"/>
    </xf>
    <xf numFmtId="179" fontId="13" fillId="0" borderId="12" xfId="0" applyNumberFormat="1" applyFont="1" applyBorder="1"/>
    <xf numFmtId="178" fontId="13" fillId="0" borderId="20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distributed"/>
    </xf>
    <xf numFmtId="0" fontId="11" fillId="0" borderId="0" xfId="0" applyFont="1" applyAlignment="1">
      <alignment horizontal="right" vertical="center"/>
    </xf>
    <xf numFmtId="0" fontId="13" fillId="0" borderId="10" xfId="0" quotePrefix="1" applyFont="1" applyBorder="1" applyAlignment="1">
      <alignment horizontal="center"/>
    </xf>
    <xf numFmtId="0" fontId="11" fillId="0" borderId="10" xfId="0" applyFont="1" applyBorder="1" applyAlignment="1">
      <alignment horizontal="distributed" justifyLastLine="1"/>
    </xf>
    <xf numFmtId="0" fontId="13" fillId="0" borderId="11" xfId="0" applyFont="1" applyBorder="1" applyAlignment="1">
      <alignment horizontal="distributed" justifyLastLine="1"/>
    </xf>
    <xf numFmtId="0" fontId="13" fillId="0" borderId="19" xfId="0" applyFont="1" applyBorder="1" applyAlignment="1">
      <alignment horizontal="distributed" justifyLastLine="1"/>
    </xf>
    <xf numFmtId="0" fontId="11" fillId="0" borderId="17" xfId="0" applyFont="1" applyBorder="1" applyAlignment="1">
      <alignment horizontal="distributed" justifyLastLine="1"/>
    </xf>
    <xf numFmtId="0" fontId="9" fillId="0" borderId="16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justifyLastLine="1"/>
    </xf>
    <xf numFmtId="0" fontId="9" fillId="0" borderId="16" xfId="0" applyFont="1" applyBorder="1" applyAlignment="1">
      <alignment horizontal="distributed" justifyLastLine="1"/>
    </xf>
    <xf numFmtId="179" fontId="9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38" fontId="9" fillId="0" borderId="0" xfId="0" applyNumberFormat="1" applyFont="1"/>
    <xf numFmtId="0" fontId="20" fillId="0" borderId="0" xfId="0" applyFont="1"/>
    <xf numFmtId="181" fontId="13" fillId="0" borderId="5" xfId="0" applyNumberFormat="1" applyFont="1" applyBorder="1"/>
    <xf numFmtId="38" fontId="13" fillId="0" borderId="8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38" fontId="19" fillId="0" borderId="0" xfId="1" applyFont="1" applyFill="1"/>
    <xf numFmtId="181" fontId="13" fillId="0" borderId="0" xfId="0" applyNumberFormat="1" applyFont="1" applyAlignment="1">
      <alignment horizontal="right"/>
    </xf>
    <xf numFmtId="181" fontId="13" fillId="0" borderId="12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181" fontId="19" fillId="0" borderId="0" xfId="0" applyNumberFormat="1" applyFont="1" applyAlignment="1">
      <alignment horizontal="right"/>
    </xf>
    <xf numFmtId="181" fontId="19" fillId="0" borderId="12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 justifyLastLine="1"/>
    </xf>
    <xf numFmtId="0" fontId="16" fillId="0" borderId="0" xfId="0" applyFont="1" applyAlignment="1">
      <alignment horizontal="distributed" justifyLastLine="1"/>
    </xf>
    <xf numFmtId="0" fontId="13" fillId="0" borderId="0" xfId="0" applyFont="1" applyAlignment="1">
      <alignment horizontal="right"/>
    </xf>
    <xf numFmtId="38" fontId="27" fillId="0" borderId="0" xfId="0" applyNumberFormat="1" applyFont="1" applyAlignment="1">
      <alignment shrinkToFit="1"/>
    </xf>
    <xf numFmtId="0" fontId="9" fillId="0" borderId="9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indent="1"/>
    </xf>
    <xf numFmtId="178" fontId="13" fillId="0" borderId="8" xfId="0" applyNumberFormat="1" applyFont="1" applyBorder="1" applyAlignment="1">
      <alignment horizontal="right"/>
    </xf>
    <xf numFmtId="38" fontId="13" fillId="0" borderId="0" xfId="0" applyNumberFormat="1" applyFont="1" applyAlignment="1">
      <alignment shrinkToFit="1"/>
    </xf>
    <xf numFmtId="176" fontId="13" fillId="0" borderId="0" xfId="1" applyNumberFormat="1" applyFont="1" applyFill="1" applyBorder="1" applyAlignment="1">
      <alignment horizontal="right"/>
    </xf>
    <xf numFmtId="176" fontId="19" fillId="0" borderId="0" xfId="1" applyNumberFormat="1" applyFont="1" applyFill="1" applyBorder="1" applyAlignment="1">
      <alignment horizontal="right"/>
    </xf>
    <xf numFmtId="176" fontId="19" fillId="0" borderId="12" xfId="1" applyNumberFormat="1" applyFont="1" applyFill="1" applyBorder="1" applyAlignment="1">
      <alignment horizontal="right"/>
    </xf>
    <xf numFmtId="176" fontId="13" fillId="0" borderId="12" xfId="1" applyNumberFormat="1" applyFont="1" applyFill="1" applyBorder="1" applyAlignment="1">
      <alignment horizontal="right"/>
    </xf>
    <xf numFmtId="0" fontId="28" fillId="0" borderId="0" xfId="0" applyFont="1"/>
    <xf numFmtId="0" fontId="24" fillId="0" borderId="21" xfId="0" applyFont="1" applyBorder="1" applyAlignment="1">
      <alignment horizontal="distributed" vertical="center" justifyLastLine="1"/>
    </xf>
    <xf numFmtId="0" fontId="24" fillId="0" borderId="22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wrapText="1" justifyLastLine="1"/>
    </xf>
  </cellXfs>
  <cellStyles count="2">
    <cellStyle name="桁区切り 2" xfId="1" xr:uid="{D325802F-A35A-4290-B4C7-A7A389921DD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9525</xdr:rowOff>
    </xdr:from>
    <xdr:to>
      <xdr:col>2</xdr:col>
      <xdr:colOff>342900</xdr:colOff>
      <xdr:row>12</xdr:row>
      <xdr:rowOff>123825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6BBA570-D0FA-4D0A-AEA3-FCC83BE328A4}"/>
            </a:ext>
          </a:extLst>
        </xdr:cNvPr>
        <xdr:cNvSpPr>
          <a:spLocks/>
        </xdr:cNvSpPr>
      </xdr:nvSpPr>
      <xdr:spPr bwMode="auto">
        <a:xfrm>
          <a:off x="1435100" y="1787525"/>
          <a:ext cx="127000" cy="276225"/>
        </a:xfrm>
        <a:prstGeom prst="leftBrace">
          <a:avLst>
            <a:gd name="adj1" fmla="val 1784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11</xdr:row>
      <xdr:rowOff>85725</xdr:rowOff>
    </xdr:from>
    <xdr:to>
      <xdr:col>6</xdr:col>
      <xdr:colOff>190500</xdr:colOff>
      <xdr:row>12</xdr:row>
      <xdr:rowOff>180975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893B3BC1-A6FD-4A78-8268-5E9E844962B2}"/>
            </a:ext>
          </a:extLst>
        </xdr:cNvPr>
        <xdr:cNvSpPr>
          <a:spLocks/>
        </xdr:cNvSpPr>
      </xdr:nvSpPr>
      <xdr:spPr bwMode="auto">
        <a:xfrm>
          <a:off x="3733800" y="1863725"/>
          <a:ext cx="114300" cy="238125"/>
        </a:xfrm>
        <a:prstGeom prst="leftBrace">
          <a:avLst>
            <a:gd name="adj1" fmla="val 3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14</xdr:row>
      <xdr:rowOff>76200</xdr:rowOff>
    </xdr:from>
    <xdr:to>
      <xdr:col>7</xdr:col>
      <xdr:colOff>0</xdr:colOff>
      <xdr:row>18</xdr:row>
      <xdr:rowOff>180975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48F47765-34EF-4E89-9C9C-6F9DF18A82CF}"/>
            </a:ext>
          </a:extLst>
        </xdr:cNvPr>
        <xdr:cNvSpPr>
          <a:spLocks/>
        </xdr:cNvSpPr>
      </xdr:nvSpPr>
      <xdr:spPr bwMode="auto">
        <a:xfrm>
          <a:off x="3733800" y="2343150"/>
          <a:ext cx="533400" cy="730250"/>
        </a:xfrm>
        <a:prstGeom prst="leftBrace">
          <a:avLst>
            <a:gd name="adj1" fmla="val 9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21</xdr:row>
      <xdr:rowOff>85725</xdr:rowOff>
    </xdr:from>
    <xdr:to>
      <xdr:col>7</xdr:col>
      <xdr:colOff>0</xdr:colOff>
      <xdr:row>24</xdr:row>
      <xdr:rowOff>190500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95A2E29F-71B2-42A4-9779-18BB2F1639B9}"/>
            </a:ext>
          </a:extLst>
        </xdr:cNvPr>
        <xdr:cNvSpPr>
          <a:spLocks/>
        </xdr:cNvSpPr>
      </xdr:nvSpPr>
      <xdr:spPr bwMode="auto">
        <a:xfrm>
          <a:off x="3733800" y="3482975"/>
          <a:ext cx="533400" cy="565150"/>
        </a:xfrm>
        <a:prstGeom prst="leftBrace">
          <a:avLst>
            <a:gd name="adj1" fmla="val 76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40</xdr:row>
      <xdr:rowOff>85725</xdr:rowOff>
    </xdr:from>
    <xdr:to>
      <xdr:col>7</xdr:col>
      <xdr:colOff>0</xdr:colOff>
      <xdr:row>41</xdr:row>
      <xdr:rowOff>180975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4423E3AC-5271-4DD8-856E-E67DFC45CE47}"/>
            </a:ext>
          </a:extLst>
        </xdr:cNvPr>
        <xdr:cNvSpPr>
          <a:spLocks/>
        </xdr:cNvSpPr>
      </xdr:nvSpPr>
      <xdr:spPr bwMode="auto">
        <a:xfrm>
          <a:off x="3733800" y="6559550"/>
          <a:ext cx="533400" cy="238125"/>
        </a:xfrm>
        <a:prstGeom prst="leftBrace">
          <a:avLst>
            <a:gd name="adj1" fmla="val 3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31</xdr:row>
      <xdr:rowOff>85725</xdr:rowOff>
    </xdr:from>
    <xdr:to>
      <xdr:col>6</xdr:col>
      <xdr:colOff>133350</xdr:colOff>
      <xdr:row>34</xdr:row>
      <xdr:rowOff>190500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A0931AE2-DA01-46BE-949E-B5B6DFD5FD00}"/>
            </a:ext>
          </a:extLst>
        </xdr:cNvPr>
        <xdr:cNvSpPr>
          <a:spLocks/>
        </xdr:cNvSpPr>
      </xdr:nvSpPr>
      <xdr:spPr bwMode="auto">
        <a:xfrm>
          <a:off x="3733800" y="5102225"/>
          <a:ext cx="57150" cy="565150"/>
        </a:xfrm>
        <a:prstGeom prst="leftBrace">
          <a:avLst>
            <a:gd name="adj1" fmla="val 10854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822D-BD57-4B57-8A20-400477DDADFA}">
  <dimension ref="A1:AU31"/>
  <sheetViews>
    <sheetView showGridLines="0" tabSelected="1" zoomScaleNormal="100" zoomScaleSheetLayoutView="100" workbookViewId="0">
      <selection activeCell="I21" sqref="I21"/>
    </sheetView>
  </sheetViews>
  <sheetFormatPr defaultColWidth="8.90625" defaultRowHeight="13" x14ac:dyDescent="0.2"/>
  <cols>
    <col min="1" max="1" width="1.6328125" style="10" customWidth="1"/>
    <col min="2" max="2" width="4.90625" style="10" customWidth="1"/>
    <col min="3" max="3" width="3.36328125" style="10" customWidth="1"/>
    <col min="4" max="4" width="4.36328125" style="10" customWidth="1"/>
    <col min="5" max="5" width="6.90625" style="10" customWidth="1"/>
    <col min="6" max="9" width="5.6328125" style="10" customWidth="1"/>
    <col min="10" max="11" width="6.90625" style="10" customWidth="1"/>
    <col min="12" max="17" width="7.08984375" style="10" customWidth="1"/>
    <col min="18" max="18" width="9" style="10" bestFit="1" customWidth="1"/>
    <col min="19" max="19" width="9.7265625" style="10" bestFit="1" customWidth="1"/>
    <col min="20" max="21" width="9" style="10" bestFit="1" customWidth="1"/>
    <col min="22" max="23" width="11.7265625" style="10" bestFit="1" customWidth="1"/>
    <col min="24" max="25" width="10.7265625" style="10" bestFit="1" customWidth="1"/>
    <col min="26" max="47" width="8.90625" style="10"/>
    <col min="48" max="16384" width="8.90625" style="11"/>
  </cols>
  <sheetData>
    <row r="1" spans="1:47" s="4" customFormat="1" ht="22.5" customHeight="1" x14ac:dyDescent="0.25">
      <c r="A1" s="46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ht="24" customHeight="1" x14ac:dyDescent="0.2">
      <c r="A3" s="47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ht="13.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7" customFormat="1" ht="11" x14ac:dyDescent="0.2">
      <c r="A5" s="6"/>
      <c r="B5" s="6"/>
      <c r="C5" s="6"/>
      <c r="E5" s="6"/>
      <c r="F5" s="6"/>
      <c r="G5" s="6"/>
      <c r="H5" s="6"/>
      <c r="I5" s="6"/>
      <c r="J5" s="6"/>
      <c r="K5" s="6" t="s">
        <v>100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7" customFormat="1" ht="11" x14ac:dyDescent="0.2">
      <c r="A6" s="6"/>
      <c r="B6" s="6"/>
      <c r="C6" s="6"/>
      <c r="E6" s="6"/>
      <c r="F6" s="6"/>
      <c r="G6" s="6"/>
      <c r="H6" s="6"/>
      <c r="I6" s="6"/>
      <c r="J6" s="6"/>
      <c r="K6" s="6" t="s">
        <v>99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7" customFormat="1" ht="11" x14ac:dyDescent="0.2">
      <c r="A7" s="6"/>
      <c r="B7" s="6"/>
      <c r="C7" s="6"/>
      <c r="E7" s="6"/>
      <c r="F7" s="6"/>
      <c r="G7" s="6"/>
      <c r="H7" s="6"/>
      <c r="I7" s="6"/>
      <c r="J7" s="6"/>
      <c r="K7" s="6" t="s">
        <v>98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7" customFormat="1" ht="13.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2.75" customHeight="1" thickBot="1" x14ac:dyDescent="0.25">
      <c r="A9" s="9" t="s">
        <v>97</v>
      </c>
      <c r="D9" s="9"/>
    </row>
    <row r="10" spans="1:47" ht="18" customHeight="1" x14ac:dyDescent="0.2">
      <c r="A10" s="144" t="s">
        <v>96</v>
      </c>
      <c r="B10" s="143"/>
      <c r="C10" s="143"/>
      <c r="D10" s="142"/>
      <c r="E10" s="138" t="s">
        <v>95</v>
      </c>
      <c r="F10" s="90"/>
      <c r="G10" s="90"/>
      <c r="H10" s="90"/>
      <c r="I10" s="90"/>
      <c r="J10" s="89"/>
      <c r="K10" s="54" t="s">
        <v>94</v>
      </c>
      <c r="L10" s="141" t="s">
        <v>93</v>
      </c>
      <c r="M10" s="49"/>
      <c r="N10" s="49"/>
      <c r="O10" s="138" t="s">
        <v>92</v>
      </c>
      <c r="P10" s="91"/>
      <c r="Q10" s="91"/>
      <c r="R10" s="141" t="s">
        <v>91</v>
      </c>
      <c r="S10" s="140"/>
      <c r="T10" s="138" t="s">
        <v>90</v>
      </c>
      <c r="U10" s="139"/>
      <c r="V10" s="138" t="s">
        <v>89</v>
      </c>
      <c r="W10" s="91"/>
      <c r="X10" s="91"/>
      <c r="Y10" s="91"/>
    </row>
    <row r="11" spans="1:47" ht="18" customHeight="1" x14ac:dyDescent="0.2">
      <c r="A11" s="137"/>
      <c r="B11" s="137"/>
      <c r="C11" s="137"/>
      <c r="D11" s="136"/>
      <c r="E11" s="128" t="s">
        <v>88</v>
      </c>
      <c r="F11" s="135" t="s">
        <v>78</v>
      </c>
      <c r="G11" s="134"/>
      <c r="H11" s="134"/>
      <c r="I11" s="133"/>
      <c r="J11" s="132" t="s">
        <v>87</v>
      </c>
      <c r="K11" s="131"/>
      <c r="L11" s="128" t="s">
        <v>86</v>
      </c>
      <c r="M11" s="128" t="s">
        <v>85</v>
      </c>
      <c r="N11" s="130" t="s">
        <v>84</v>
      </c>
      <c r="O11" s="128" t="s">
        <v>75</v>
      </c>
      <c r="P11" s="128" t="s">
        <v>74</v>
      </c>
      <c r="Q11" s="130" t="s">
        <v>73</v>
      </c>
      <c r="R11" s="129" t="s">
        <v>83</v>
      </c>
      <c r="S11" s="129" t="s">
        <v>82</v>
      </c>
      <c r="T11" s="128" t="s">
        <v>81</v>
      </c>
      <c r="U11" s="128" t="s">
        <v>80</v>
      </c>
      <c r="V11" s="128" t="s">
        <v>79</v>
      </c>
      <c r="W11" s="128" t="s">
        <v>78</v>
      </c>
      <c r="X11" s="128" t="s">
        <v>77</v>
      </c>
      <c r="Y11" s="127" t="s">
        <v>76</v>
      </c>
    </row>
    <row r="12" spans="1:47" ht="18" customHeight="1" x14ac:dyDescent="0.2">
      <c r="A12" s="126"/>
      <c r="B12" s="126"/>
      <c r="C12" s="126"/>
      <c r="D12" s="125"/>
      <c r="E12" s="120"/>
      <c r="F12" s="122" t="s">
        <v>75</v>
      </c>
      <c r="G12" s="124" t="s">
        <v>74</v>
      </c>
      <c r="H12" s="123" t="s">
        <v>73</v>
      </c>
      <c r="I12" s="122" t="s">
        <v>72</v>
      </c>
      <c r="J12" s="121"/>
      <c r="K12" s="120"/>
      <c r="L12" s="120"/>
      <c r="M12" s="120"/>
      <c r="N12" s="119"/>
      <c r="O12" s="43"/>
      <c r="P12" s="43"/>
      <c r="Q12" s="118"/>
      <c r="R12" s="117" t="s">
        <v>71</v>
      </c>
      <c r="S12" s="117" t="s">
        <v>70</v>
      </c>
      <c r="T12" s="43"/>
      <c r="U12" s="43"/>
      <c r="V12" s="43"/>
      <c r="W12" s="43"/>
      <c r="X12" s="43"/>
      <c r="Y12" s="116" t="s">
        <v>16</v>
      </c>
    </row>
    <row r="13" spans="1:47" ht="6" customHeight="1" x14ac:dyDescent="0.2">
      <c r="C13" s="115"/>
      <c r="D13" s="114"/>
      <c r="E13" s="113"/>
      <c r="F13" s="111"/>
      <c r="G13" s="111"/>
      <c r="H13" s="111"/>
      <c r="I13" s="111"/>
      <c r="J13" s="112"/>
      <c r="K13" s="111"/>
      <c r="L13" s="111"/>
      <c r="M13" s="111"/>
      <c r="N13" s="111"/>
      <c r="R13" s="111"/>
      <c r="S13" s="111"/>
      <c r="T13" s="111"/>
      <c r="U13" s="111"/>
      <c r="V13" s="111"/>
      <c r="W13" s="111"/>
      <c r="X13" s="111"/>
      <c r="Y13" s="111"/>
    </row>
    <row r="14" spans="1:47" ht="18" customHeight="1" x14ac:dyDescent="0.2">
      <c r="B14" s="35" t="s">
        <v>17</v>
      </c>
      <c r="C14" s="15">
        <v>29</v>
      </c>
      <c r="D14" s="110" t="s">
        <v>18</v>
      </c>
      <c r="E14" s="108">
        <v>280</v>
      </c>
      <c r="F14" s="106">
        <v>12</v>
      </c>
      <c r="G14" s="106">
        <v>6</v>
      </c>
      <c r="H14" s="106">
        <v>19</v>
      </c>
      <c r="I14" s="106">
        <v>112</v>
      </c>
      <c r="J14" s="106">
        <v>131</v>
      </c>
      <c r="K14" s="106">
        <v>20</v>
      </c>
      <c r="L14" s="106">
        <v>13</v>
      </c>
      <c r="M14" s="106">
        <v>4</v>
      </c>
      <c r="N14" s="106">
        <v>101</v>
      </c>
      <c r="O14" s="106">
        <v>15</v>
      </c>
      <c r="P14" s="106">
        <v>7</v>
      </c>
      <c r="Q14" s="106">
        <v>157</v>
      </c>
      <c r="R14" s="104">
        <v>55</v>
      </c>
      <c r="S14" s="104">
        <v>2050</v>
      </c>
      <c r="T14" s="104">
        <v>10</v>
      </c>
      <c r="U14" s="104">
        <v>38</v>
      </c>
      <c r="V14" s="104">
        <v>197855</v>
      </c>
      <c r="W14" s="104">
        <v>137669</v>
      </c>
      <c r="X14" s="104">
        <v>49554</v>
      </c>
      <c r="Y14" s="104">
        <v>10628</v>
      </c>
    </row>
    <row r="15" spans="1:47" s="20" customFormat="1" ht="18" customHeight="1" x14ac:dyDescent="0.2">
      <c r="A15" s="19"/>
      <c r="B15" s="19"/>
      <c r="C15" s="15">
        <v>30</v>
      </c>
      <c r="D15" s="110"/>
      <c r="E15" s="108">
        <v>254</v>
      </c>
      <c r="F15" s="106">
        <v>14</v>
      </c>
      <c r="G15" s="106">
        <v>5</v>
      </c>
      <c r="H15" s="106">
        <v>27</v>
      </c>
      <c r="I15" s="106">
        <v>116</v>
      </c>
      <c r="J15" s="106">
        <v>92</v>
      </c>
      <c r="K15" s="106">
        <v>17</v>
      </c>
      <c r="L15" s="106">
        <v>18</v>
      </c>
      <c r="M15" s="106">
        <v>3</v>
      </c>
      <c r="N15" s="106">
        <v>104</v>
      </c>
      <c r="O15" s="106">
        <v>17</v>
      </c>
      <c r="P15" s="106">
        <v>7</v>
      </c>
      <c r="Q15" s="106">
        <v>166</v>
      </c>
      <c r="R15" s="104">
        <v>0</v>
      </c>
      <c r="S15" s="104">
        <v>2982</v>
      </c>
      <c r="T15" s="104">
        <v>11</v>
      </c>
      <c r="U15" s="104">
        <v>64</v>
      </c>
      <c r="V15" s="104">
        <v>297459</v>
      </c>
      <c r="W15" s="104">
        <v>194654</v>
      </c>
      <c r="X15" s="104">
        <v>79027</v>
      </c>
      <c r="Y15" s="104">
        <v>23778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20" customFormat="1" ht="18" customHeight="1" x14ac:dyDescent="0.2">
      <c r="A16" s="19"/>
      <c r="B16" s="35" t="s">
        <v>19</v>
      </c>
      <c r="C16" s="15" t="s">
        <v>20</v>
      </c>
      <c r="D16" s="110" t="s">
        <v>18</v>
      </c>
      <c r="E16" s="108">
        <v>249</v>
      </c>
      <c r="F16" s="106">
        <v>8</v>
      </c>
      <c r="G16" s="106">
        <v>8</v>
      </c>
      <c r="H16" s="106">
        <v>22</v>
      </c>
      <c r="I16" s="106">
        <v>116</v>
      </c>
      <c r="J16" s="106">
        <v>95</v>
      </c>
      <c r="K16" s="106">
        <v>17</v>
      </c>
      <c r="L16" s="106">
        <v>19</v>
      </c>
      <c r="M16" s="106">
        <v>3</v>
      </c>
      <c r="N16" s="106">
        <v>92</v>
      </c>
      <c r="O16" s="106">
        <v>10</v>
      </c>
      <c r="P16" s="106">
        <v>9</v>
      </c>
      <c r="Q16" s="106">
        <v>159</v>
      </c>
      <c r="R16" s="104">
        <v>0</v>
      </c>
      <c r="S16" s="104">
        <v>1622</v>
      </c>
      <c r="T16" s="104">
        <v>8</v>
      </c>
      <c r="U16" s="104">
        <v>39</v>
      </c>
      <c r="V16" s="104">
        <v>161481</v>
      </c>
      <c r="W16" s="104">
        <v>110170</v>
      </c>
      <c r="X16" s="104">
        <v>40548</v>
      </c>
      <c r="Y16" s="104">
        <v>10763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47" s="20" customFormat="1" ht="18" customHeight="1" x14ac:dyDescent="0.2">
      <c r="A17" s="19"/>
      <c r="B17" s="103"/>
      <c r="C17" s="109">
        <v>2</v>
      </c>
      <c r="D17" s="101"/>
      <c r="E17" s="108">
        <v>251</v>
      </c>
      <c r="F17" s="106">
        <v>12</v>
      </c>
      <c r="G17" s="106">
        <v>6</v>
      </c>
      <c r="H17" s="106">
        <v>22</v>
      </c>
      <c r="I17" s="106">
        <v>128</v>
      </c>
      <c r="J17" s="106">
        <v>83</v>
      </c>
      <c r="K17" s="106">
        <v>21</v>
      </c>
      <c r="L17" s="106">
        <v>19</v>
      </c>
      <c r="M17" s="106">
        <v>3</v>
      </c>
      <c r="N17" s="106">
        <v>121</v>
      </c>
      <c r="O17" s="107">
        <v>20</v>
      </c>
      <c r="P17" s="106">
        <v>7</v>
      </c>
      <c r="Q17" s="105">
        <v>191</v>
      </c>
      <c r="R17" s="104">
        <v>0</v>
      </c>
      <c r="S17" s="104">
        <v>3094</v>
      </c>
      <c r="T17" s="104">
        <v>9</v>
      </c>
      <c r="U17" s="104">
        <v>39</v>
      </c>
      <c r="V17" s="104">
        <v>214122</v>
      </c>
      <c r="W17" s="104">
        <v>157437</v>
      </c>
      <c r="X17" s="104">
        <v>43512</v>
      </c>
      <c r="Y17" s="104">
        <v>13173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20" customFormat="1" ht="23.25" customHeight="1" x14ac:dyDescent="0.2">
      <c r="A18" s="19"/>
      <c r="B18" s="103"/>
      <c r="C18" s="102">
        <v>3</v>
      </c>
      <c r="D18" s="101"/>
      <c r="E18" s="100">
        <v>228</v>
      </c>
      <c r="F18" s="99">
        <v>18</v>
      </c>
      <c r="G18" s="99">
        <v>8</v>
      </c>
      <c r="H18" s="99">
        <v>16</v>
      </c>
      <c r="I18" s="99">
        <v>95</v>
      </c>
      <c r="J18" s="99">
        <v>91</v>
      </c>
      <c r="K18" s="99">
        <v>20</v>
      </c>
      <c r="L18" s="99">
        <v>21</v>
      </c>
      <c r="M18" s="99">
        <v>6</v>
      </c>
      <c r="N18" s="99">
        <v>94</v>
      </c>
      <c r="O18" s="99">
        <v>27</v>
      </c>
      <c r="P18" s="99">
        <v>8</v>
      </c>
      <c r="Q18" s="99">
        <v>133</v>
      </c>
      <c r="R18" s="98">
        <v>0</v>
      </c>
      <c r="S18" s="98">
        <v>3382</v>
      </c>
      <c r="T18" s="98">
        <v>2</v>
      </c>
      <c r="U18" s="98">
        <v>39</v>
      </c>
      <c r="V18" s="98">
        <v>252706</v>
      </c>
      <c r="W18" s="98">
        <v>176718</v>
      </c>
      <c r="X18" s="98">
        <v>60926</v>
      </c>
      <c r="Y18" s="98">
        <v>15062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ht="6" customHeight="1" x14ac:dyDescent="0.2">
      <c r="A19" s="28"/>
      <c r="B19" s="28"/>
      <c r="C19" s="62"/>
      <c r="D19" s="61"/>
      <c r="E19" s="97"/>
      <c r="F19" s="96"/>
      <c r="G19" s="96"/>
      <c r="H19" s="96"/>
      <c r="I19" s="96"/>
      <c r="J19" s="96"/>
      <c r="K19" s="96"/>
      <c r="L19" s="96"/>
      <c r="M19" s="96"/>
      <c r="N19" s="96"/>
      <c r="O19" s="28"/>
      <c r="P19" s="28"/>
      <c r="Q19" s="28"/>
      <c r="R19" s="96"/>
      <c r="S19" s="96"/>
      <c r="T19" s="96"/>
      <c r="U19" s="96"/>
      <c r="V19" s="96"/>
      <c r="W19" s="96"/>
      <c r="X19" s="96"/>
      <c r="Y19" s="96"/>
    </row>
    <row r="20" spans="1:47" ht="12" customHeight="1" x14ac:dyDescent="0.2">
      <c r="A20" s="32" t="s">
        <v>69</v>
      </c>
    </row>
    <row r="21" spans="1:47" ht="28.15" customHeight="1" x14ac:dyDescent="0.2"/>
    <row r="22" spans="1:47" ht="15.65" customHeight="1" x14ac:dyDescent="0.2">
      <c r="P22" s="33"/>
    </row>
    <row r="23" spans="1:47" ht="15.65" customHeight="1" x14ac:dyDescent="0.2">
      <c r="P23" s="33"/>
    </row>
    <row r="24" spans="1:47" ht="15.65" customHeight="1" x14ac:dyDescent="0.2">
      <c r="P24" s="33"/>
    </row>
    <row r="25" spans="1:47" ht="15.65" customHeight="1" x14ac:dyDescent="0.2">
      <c r="P25" s="33"/>
    </row>
    <row r="26" spans="1:47" ht="15.65" customHeight="1" x14ac:dyDescent="0.2">
      <c r="P26" s="33"/>
    </row>
    <row r="27" spans="1:47" ht="15.65" customHeight="1" x14ac:dyDescent="0.2">
      <c r="P27" s="33"/>
    </row>
    <row r="28" spans="1:47" ht="15.65" customHeight="1" x14ac:dyDescent="0.2">
      <c r="P28" s="33"/>
    </row>
    <row r="29" spans="1:47" ht="15.65" customHeight="1" x14ac:dyDescent="0.2">
      <c r="P29" s="33"/>
    </row>
    <row r="30" spans="1:47" ht="15.65" customHeight="1" x14ac:dyDescent="0.2">
      <c r="P30" s="33"/>
    </row>
    <row r="31" spans="1:47" s="20" customFormat="1" ht="15.6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1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</sheetData>
  <mergeCells count="24">
    <mergeCell ref="R10:S10"/>
    <mergeCell ref="T10:U10"/>
    <mergeCell ref="V10:Y10"/>
    <mergeCell ref="T11:T12"/>
    <mergeCell ref="U11:U12"/>
    <mergeCell ref="V11:V12"/>
    <mergeCell ref="W11:W12"/>
    <mergeCell ref="X11:X12"/>
    <mergeCell ref="K10:K12"/>
    <mergeCell ref="L10:N10"/>
    <mergeCell ref="O10:Q10"/>
    <mergeCell ref="E11:E12"/>
    <mergeCell ref="F11:I11"/>
    <mergeCell ref="J11:J12"/>
    <mergeCell ref="A3:Y3"/>
    <mergeCell ref="A1:Y1"/>
    <mergeCell ref="L11:L12"/>
    <mergeCell ref="M11:M12"/>
    <mergeCell ref="N11:N12"/>
    <mergeCell ref="O11:O12"/>
    <mergeCell ref="P11:P12"/>
    <mergeCell ref="Q11:Q12"/>
    <mergeCell ref="A10:D12"/>
    <mergeCell ref="E10:J1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8037-494E-4E7B-AEC7-1AC7DA3A0BDC}">
  <dimension ref="A1:AU32"/>
  <sheetViews>
    <sheetView showGridLines="0" zoomScaleNormal="100" workbookViewId="0">
      <selection activeCell="I21" sqref="I21"/>
    </sheetView>
  </sheetViews>
  <sheetFormatPr defaultColWidth="8.7265625" defaultRowHeight="19.899999999999999" customHeight="1" x14ac:dyDescent="0.2"/>
  <cols>
    <col min="1" max="1" width="1.6328125" style="10" customWidth="1"/>
    <col min="2" max="2" width="2.6328125" style="10" customWidth="1"/>
    <col min="3" max="3" width="5" style="10" customWidth="1"/>
    <col min="4" max="4" width="14.36328125" style="10" customWidth="1"/>
    <col min="5" max="5" width="1.6328125" style="10" customWidth="1"/>
    <col min="6" max="11" width="12.453125" style="10" customWidth="1"/>
    <col min="12" max="47" width="8.7265625" style="10"/>
    <col min="48" max="16384" width="8.7265625" style="11"/>
  </cols>
  <sheetData>
    <row r="1" spans="1:47" s="4" customFormat="1" ht="22.5" customHeight="1" x14ac:dyDescent="0.25">
      <c r="A1" s="46" t="s">
        <v>133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132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ht="13" x14ac:dyDescent="0.2">
      <c r="A3" s="47" t="s">
        <v>131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ht="11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4" customFormat="1" ht="13" x14ac:dyDescent="0.2">
      <c r="A5" s="48" t="s">
        <v>130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1.25" customHeight="1" thickBot="1" x14ac:dyDescent="0.25"/>
    <row r="7" spans="1:47" s="84" customFormat="1" ht="18" customHeight="1" x14ac:dyDescent="0.2">
      <c r="A7" s="49" t="s">
        <v>129</v>
      </c>
      <c r="B7" s="49"/>
      <c r="C7" s="50"/>
      <c r="D7" s="50"/>
      <c r="E7" s="51"/>
      <c r="F7" s="138" t="s">
        <v>128</v>
      </c>
      <c r="G7" s="91"/>
      <c r="H7" s="91"/>
      <c r="I7" s="138" t="s">
        <v>127</v>
      </c>
      <c r="J7" s="91"/>
      <c r="K7" s="91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</row>
    <row r="8" spans="1:47" s="84" customFormat="1" ht="18" customHeight="1" x14ac:dyDescent="0.2">
      <c r="A8" s="52"/>
      <c r="B8" s="52"/>
      <c r="C8" s="52"/>
      <c r="D8" s="52"/>
      <c r="E8" s="53"/>
      <c r="F8" s="159" t="s">
        <v>126</v>
      </c>
      <c r="G8" s="123" t="s">
        <v>125</v>
      </c>
      <c r="H8" s="158" t="s">
        <v>124</v>
      </c>
      <c r="I8" s="159" t="s">
        <v>126</v>
      </c>
      <c r="J8" s="123" t="s">
        <v>125</v>
      </c>
      <c r="K8" s="158" t="s">
        <v>124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</row>
    <row r="9" spans="1:47" ht="6" customHeight="1" x14ac:dyDescent="0.2">
      <c r="C9" s="157"/>
      <c r="D9" s="157"/>
      <c r="E9" s="148"/>
      <c r="F9" s="156"/>
      <c r="G9" s="155"/>
      <c r="H9" s="155"/>
      <c r="I9" s="156"/>
      <c r="J9" s="155"/>
      <c r="K9" s="155"/>
    </row>
    <row r="10" spans="1:47" s="20" customFormat="1" ht="12" customHeight="1" x14ac:dyDescent="0.2">
      <c r="A10" s="19"/>
      <c r="B10" s="154" t="s">
        <v>88</v>
      </c>
      <c r="C10" s="65"/>
      <c r="D10" s="65"/>
      <c r="E10" s="153"/>
      <c r="F10" s="152">
        <v>168</v>
      </c>
      <c r="G10" s="151">
        <v>2345</v>
      </c>
      <c r="H10" s="151">
        <v>140231</v>
      </c>
      <c r="I10" s="152">
        <v>137</v>
      </c>
      <c r="J10" s="151">
        <v>3030</v>
      </c>
      <c r="K10" s="151">
        <v>184556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ht="18.75" customHeight="1" x14ac:dyDescent="0.2">
      <c r="C11" s="66" t="s">
        <v>123</v>
      </c>
      <c r="D11" s="65"/>
      <c r="E11" s="153"/>
      <c r="F11" s="152"/>
      <c r="G11" s="151"/>
      <c r="H11" s="151"/>
      <c r="I11" s="152"/>
      <c r="J11" s="151"/>
      <c r="K11" s="151"/>
    </row>
    <row r="12" spans="1:47" ht="12" customHeight="1" x14ac:dyDescent="0.2">
      <c r="C12" s="12"/>
      <c r="D12" s="149" t="s">
        <v>122</v>
      </c>
      <c r="E12" s="26"/>
      <c r="F12" s="147">
        <v>47</v>
      </c>
      <c r="G12" s="146">
        <v>1734</v>
      </c>
      <c r="H12" s="146">
        <v>91126</v>
      </c>
      <c r="I12" s="147">
        <v>40</v>
      </c>
      <c r="J12" s="146">
        <v>1138</v>
      </c>
      <c r="K12" s="146">
        <v>62643</v>
      </c>
      <c r="L12" s="10" t="s">
        <v>121</v>
      </c>
    </row>
    <row r="13" spans="1:47" ht="12" customHeight="1" x14ac:dyDescent="0.2">
      <c r="C13" s="150"/>
      <c r="D13" s="149" t="s">
        <v>120</v>
      </c>
      <c r="E13" s="26"/>
      <c r="F13" s="147">
        <v>51</v>
      </c>
      <c r="G13" s="146">
        <v>263</v>
      </c>
      <c r="H13" s="146">
        <v>34196</v>
      </c>
      <c r="I13" s="147">
        <v>40</v>
      </c>
      <c r="J13" s="146">
        <v>239</v>
      </c>
      <c r="K13" s="146">
        <v>33999</v>
      </c>
    </row>
    <row r="14" spans="1:47" ht="12" customHeight="1" x14ac:dyDescent="0.2">
      <c r="C14" s="66" t="s">
        <v>119</v>
      </c>
      <c r="D14" s="66"/>
      <c r="E14" s="26"/>
      <c r="F14" s="147">
        <v>0</v>
      </c>
      <c r="G14" s="146">
        <v>0</v>
      </c>
      <c r="H14" s="146">
        <v>0</v>
      </c>
      <c r="I14" s="147">
        <v>1</v>
      </c>
      <c r="J14" s="146">
        <v>0</v>
      </c>
      <c r="K14" s="146">
        <v>0</v>
      </c>
    </row>
    <row r="15" spans="1:47" ht="15" customHeight="1" x14ac:dyDescent="0.2">
      <c r="C15" s="66" t="s">
        <v>118</v>
      </c>
      <c r="D15" s="66"/>
      <c r="E15" s="148"/>
      <c r="F15" s="147">
        <v>1</v>
      </c>
      <c r="G15" s="146">
        <v>0</v>
      </c>
      <c r="H15" s="146">
        <v>4</v>
      </c>
      <c r="I15" s="147">
        <v>0</v>
      </c>
      <c r="J15" s="146">
        <v>0</v>
      </c>
      <c r="K15" s="146">
        <v>0</v>
      </c>
    </row>
    <row r="16" spans="1:47" ht="13.5" customHeight="1" x14ac:dyDescent="0.2">
      <c r="C16" s="66" t="s">
        <v>117</v>
      </c>
      <c r="D16" s="66"/>
      <c r="E16" s="148"/>
      <c r="F16" s="147">
        <v>3</v>
      </c>
      <c r="G16" s="146">
        <v>3</v>
      </c>
      <c r="H16" s="146">
        <v>131</v>
      </c>
      <c r="I16" s="147">
        <v>5</v>
      </c>
      <c r="J16" s="146">
        <v>86</v>
      </c>
      <c r="K16" s="146">
        <v>34261</v>
      </c>
    </row>
    <row r="17" spans="1:11" ht="13.5" customHeight="1" x14ac:dyDescent="0.2">
      <c r="C17" s="66" t="s">
        <v>116</v>
      </c>
      <c r="D17" s="66"/>
      <c r="E17" s="148"/>
      <c r="F17" s="147">
        <v>3</v>
      </c>
      <c r="G17" s="146">
        <v>0</v>
      </c>
      <c r="H17" s="146">
        <v>9</v>
      </c>
      <c r="I17" s="147">
        <v>0</v>
      </c>
      <c r="J17" s="146">
        <v>0</v>
      </c>
      <c r="K17" s="146">
        <v>0</v>
      </c>
    </row>
    <row r="18" spans="1:11" ht="13.5" customHeight="1" x14ac:dyDescent="0.2">
      <c r="C18" s="66" t="s">
        <v>115</v>
      </c>
      <c r="D18" s="66"/>
      <c r="E18" s="148"/>
      <c r="F18" s="147">
        <v>0</v>
      </c>
      <c r="G18" s="146">
        <v>0</v>
      </c>
      <c r="H18" s="146">
        <v>0</v>
      </c>
      <c r="I18" s="147">
        <v>2</v>
      </c>
      <c r="J18" s="146">
        <v>0</v>
      </c>
      <c r="K18" s="146">
        <v>2</v>
      </c>
    </row>
    <row r="19" spans="1:11" ht="13.5" customHeight="1" x14ac:dyDescent="0.2">
      <c r="C19" s="66" t="s">
        <v>114</v>
      </c>
      <c r="D19" s="66"/>
      <c r="E19" s="148"/>
      <c r="F19" s="147">
        <v>1</v>
      </c>
      <c r="G19" s="146">
        <v>0</v>
      </c>
      <c r="H19" s="146">
        <v>7</v>
      </c>
      <c r="I19" s="147">
        <v>1</v>
      </c>
      <c r="J19" s="146">
        <v>0</v>
      </c>
      <c r="K19" s="146">
        <v>90</v>
      </c>
    </row>
    <row r="20" spans="1:11" ht="13.5" customHeight="1" x14ac:dyDescent="0.2">
      <c r="C20" s="66" t="s">
        <v>113</v>
      </c>
      <c r="D20" s="66"/>
      <c r="E20" s="148"/>
      <c r="F20" s="147">
        <v>0</v>
      </c>
      <c r="G20" s="146">
        <v>0</v>
      </c>
      <c r="H20" s="146">
        <v>0</v>
      </c>
      <c r="I20" s="147">
        <v>1</v>
      </c>
      <c r="J20" s="146">
        <v>21</v>
      </c>
      <c r="K20" s="146">
        <v>6000</v>
      </c>
    </row>
    <row r="21" spans="1:11" ht="13.5" customHeight="1" x14ac:dyDescent="0.2">
      <c r="C21" s="66" t="s">
        <v>112</v>
      </c>
      <c r="D21" s="66"/>
      <c r="E21" s="148"/>
      <c r="F21" s="147">
        <v>5</v>
      </c>
      <c r="G21" s="146">
        <v>29</v>
      </c>
      <c r="H21" s="146">
        <v>976</v>
      </c>
      <c r="I21" s="147">
        <v>1</v>
      </c>
      <c r="J21" s="146">
        <v>0</v>
      </c>
      <c r="K21" s="146">
        <v>14</v>
      </c>
    </row>
    <row r="22" spans="1:11" ht="13.5" customHeight="1" x14ac:dyDescent="0.2">
      <c r="C22" s="66" t="s">
        <v>111</v>
      </c>
      <c r="D22" s="66"/>
      <c r="E22" s="148"/>
      <c r="F22" s="147">
        <v>0</v>
      </c>
      <c r="G22" s="146">
        <v>0</v>
      </c>
      <c r="H22" s="146">
        <v>0</v>
      </c>
      <c r="I22" s="147">
        <v>1</v>
      </c>
      <c r="J22" s="146">
        <v>0</v>
      </c>
      <c r="K22" s="146">
        <v>0</v>
      </c>
    </row>
    <row r="23" spans="1:11" ht="13.5" customHeight="1" x14ac:dyDescent="0.2">
      <c r="C23" s="66" t="s">
        <v>110</v>
      </c>
      <c r="D23" s="66"/>
      <c r="E23" s="148"/>
      <c r="F23" s="147">
        <v>1</v>
      </c>
      <c r="G23" s="146">
        <v>0</v>
      </c>
      <c r="H23" s="146">
        <v>9</v>
      </c>
      <c r="I23" s="147">
        <v>0</v>
      </c>
      <c r="J23" s="146">
        <v>0</v>
      </c>
      <c r="K23" s="146">
        <v>0</v>
      </c>
    </row>
    <row r="24" spans="1:11" ht="13.5" customHeight="1" x14ac:dyDescent="0.2">
      <c r="C24" s="66" t="s">
        <v>109</v>
      </c>
      <c r="D24" s="66"/>
      <c r="E24" s="148"/>
      <c r="F24" s="147">
        <v>7</v>
      </c>
      <c r="G24" s="146">
        <v>16</v>
      </c>
      <c r="H24" s="146">
        <v>2875</v>
      </c>
      <c r="I24" s="147">
        <v>5</v>
      </c>
      <c r="J24" s="146">
        <v>464</v>
      </c>
      <c r="K24" s="146">
        <v>1930</v>
      </c>
    </row>
    <row r="25" spans="1:11" ht="13.5" customHeight="1" x14ac:dyDescent="0.2">
      <c r="C25" s="66" t="s">
        <v>108</v>
      </c>
      <c r="D25" s="66"/>
      <c r="E25" s="148"/>
      <c r="F25" s="147">
        <v>1</v>
      </c>
      <c r="G25" s="146">
        <v>0</v>
      </c>
      <c r="H25" s="146">
        <v>120</v>
      </c>
      <c r="I25" s="147">
        <v>1</v>
      </c>
      <c r="J25" s="146">
        <v>36</v>
      </c>
      <c r="K25" s="146">
        <v>10820</v>
      </c>
    </row>
    <row r="26" spans="1:11" ht="13.5" customHeight="1" x14ac:dyDescent="0.2">
      <c r="C26" s="66" t="s">
        <v>107</v>
      </c>
      <c r="D26" s="66"/>
      <c r="E26" s="148"/>
      <c r="F26" s="147">
        <v>5</v>
      </c>
      <c r="G26" s="146">
        <v>149</v>
      </c>
      <c r="H26" s="146">
        <v>4542</v>
      </c>
      <c r="I26" s="147">
        <v>9</v>
      </c>
      <c r="J26" s="146">
        <v>553</v>
      </c>
      <c r="K26" s="146">
        <v>4474</v>
      </c>
    </row>
    <row r="27" spans="1:11" ht="13.5" customHeight="1" x14ac:dyDescent="0.2">
      <c r="C27" s="66" t="s">
        <v>106</v>
      </c>
      <c r="D27" s="66"/>
      <c r="E27" s="148"/>
      <c r="F27" s="147">
        <v>5</v>
      </c>
      <c r="G27" s="146">
        <v>5</v>
      </c>
      <c r="H27" s="146">
        <v>252</v>
      </c>
      <c r="I27" s="147">
        <v>1</v>
      </c>
      <c r="J27" s="146">
        <v>299</v>
      </c>
      <c r="K27" s="146">
        <v>24400</v>
      </c>
    </row>
    <row r="28" spans="1:11" ht="13.5" customHeight="1" x14ac:dyDescent="0.2">
      <c r="C28" s="66" t="s">
        <v>105</v>
      </c>
      <c r="D28" s="66"/>
      <c r="E28" s="148"/>
      <c r="F28" s="147">
        <v>2</v>
      </c>
      <c r="G28" s="146">
        <v>0</v>
      </c>
      <c r="H28" s="146">
        <v>3</v>
      </c>
      <c r="I28" s="147">
        <v>5</v>
      </c>
      <c r="J28" s="146">
        <v>0</v>
      </c>
      <c r="K28" s="146">
        <v>304</v>
      </c>
    </row>
    <row r="29" spans="1:11" ht="13.5" customHeight="1" x14ac:dyDescent="0.2">
      <c r="C29" s="66" t="s">
        <v>104</v>
      </c>
      <c r="D29" s="66"/>
      <c r="E29" s="148"/>
      <c r="F29" s="147">
        <v>32</v>
      </c>
      <c r="G29" s="146">
        <v>127</v>
      </c>
      <c r="H29" s="146">
        <v>5875</v>
      </c>
      <c r="I29" s="147">
        <v>21</v>
      </c>
      <c r="J29" s="146">
        <v>160</v>
      </c>
      <c r="K29" s="146">
        <v>5609</v>
      </c>
    </row>
    <row r="30" spans="1:11" ht="13.5" customHeight="1" x14ac:dyDescent="0.2">
      <c r="C30" s="66" t="s">
        <v>103</v>
      </c>
      <c r="D30" s="66"/>
      <c r="E30" s="148"/>
      <c r="F30" s="147">
        <v>4</v>
      </c>
      <c r="G30" s="146">
        <v>19</v>
      </c>
      <c r="H30" s="146">
        <v>106</v>
      </c>
      <c r="I30" s="147">
        <v>3</v>
      </c>
      <c r="J30" s="146">
        <v>34</v>
      </c>
      <c r="K30" s="146">
        <v>10</v>
      </c>
    </row>
    <row r="31" spans="1:11" ht="6" customHeight="1" x14ac:dyDescent="0.2">
      <c r="A31" s="28"/>
      <c r="B31" s="28"/>
      <c r="C31" s="62"/>
      <c r="D31" s="62"/>
      <c r="E31" s="61"/>
      <c r="F31" s="30"/>
      <c r="G31" s="31"/>
      <c r="H31" s="31"/>
      <c r="I31" s="30"/>
      <c r="J31" s="31"/>
      <c r="K31" s="31"/>
    </row>
    <row r="32" spans="1:11" ht="13.5" customHeight="1" x14ac:dyDescent="0.2">
      <c r="A32" s="32" t="s">
        <v>69</v>
      </c>
      <c r="B32" s="145"/>
    </row>
  </sheetData>
  <mergeCells count="25">
    <mergeCell ref="C21:D21"/>
    <mergeCell ref="C22:D22"/>
    <mergeCell ref="A1:K1"/>
    <mergeCell ref="A3:K3"/>
    <mergeCell ref="A5:K5"/>
    <mergeCell ref="A7:E8"/>
    <mergeCell ref="F7:H7"/>
    <mergeCell ref="I7:K7"/>
    <mergeCell ref="C23:D23"/>
    <mergeCell ref="B10:D10"/>
    <mergeCell ref="C11:D11"/>
    <mergeCell ref="C14:D14"/>
    <mergeCell ref="C15:D15"/>
    <mergeCell ref="C16:D16"/>
    <mergeCell ref="C17:D17"/>
    <mergeCell ref="C18:D18"/>
    <mergeCell ref="C19:D19"/>
    <mergeCell ref="C20:D20"/>
    <mergeCell ref="C30:D30"/>
    <mergeCell ref="C24:D24"/>
    <mergeCell ref="C25:D25"/>
    <mergeCell ref="C26:D26"/>
    <mergeCell ref="C27:D27"/>
    <mergeCell ref="C28:D28"/>
    <mergeCell ref="C29:D2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510A-51A4-42F2-91A6-93D77142D69B}">
  <dimension ref="A1:AU54"/>
  <sheetViews>
    <sheetView showGridLines="0" zoomScaleNormal="100" zoomScaleSheetLayoutView="100" workbookViewId="0">
      <selection activeCell="I21" sqref="I21"/>
    </sheetView>
  </sheetViews>
  <sheetFormatPr defaultColWidth="8.7265625" defaultRowHeight="13" x14ac:dyDescent="0.2"/>
  <cols>
    <col min="1" max="1" width="1.26953125" style="10" customWidth="1"/>
    <col min="2" max="2" width="4.36328125" style="10" customWidth="1"/>
    <col min="3" max="4" width="4.08984375" style="10" customWidth="1"/>
    <col min="5" max="5" width="1.26953125" style="10" customWidth="1"/>
    <col min="6" max="6" width="6.453125" style="10" bestFit="1" customWidth="1"/>
    <col min="7" max="7" width="2.26953125" style="10" customWidth="1"/>
    <col min="8" max="8" width="14.7265625" style="10" customWidth="1"/>
    <col min="9" max="9" width="1.26953125" style="10" customWidth="1"/>
    <col min="10" max="22" width="6.36328125" style="10" customWidth="1"/>
    <col min="23" max="23" width="5.6328125" style="10" customWidth="1"/>
    <col min="24" max="47" width="8.7265625" style="10"/>
    <col min="48" max="16384" width="8.7265625" style="11"/>
  </cols>
  <sheetData>
    <row r="1" spans="1:47" ht="6" customHeight="1" x14ac:dyDescent="0.2"/>
    <row r="2" spans="1:47" s="4" customFormat="1" ht="22.5" customHeight="1" x14ac:dyDescent="0.25">
      <c r="A2" s="46" t="s">
        <v>183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x14ac:dyDescent="0.2">
      <c r="A4" s="47" t="s">
        <v>182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4" customFormat="1" x14ac:dyDescent="0.2">
      <c r="A5" s="5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3.5" customHeight="1" thickBot="1" x14ac:dyDescent="0.25">
      <c r="A6" s="9" t="s">
        <v>181</v>
      </c>
      <c r="D6" s="9"/>
      <c r="E6" s="9"/>
      <c r="K6" s="208"/>
    </row>
    <row r="7" spans="1:47" s="84" customFormat="1" ht="21" customHeight="1" x14ac:dyDescent="0.2">
      <c r="A7" s="207"/>
      <c r="B7" s="91" t="s">
        <v>180</v>
      </c>
      <c r="C7" s="90"/>
      <c r="D7" s="90"/>
      <c r="E7" s="206"/>
      <c r="F7" s="87" t="s">
        <v>88</v>
      </c>
      <c r="G7" s="138" t="s">
        <v>179</v>
      </c>
      <c r="H7" s="205"/>
      <c r="I7" s="204"/>
      <c r="J7" s="87" t="s">
        <v>178</v>
      </c>
      <c r="K7" s="87" t="s">
        <v>177</v>
      </c>
      <c r="L7" s="87" t="s">
        <v>60</v>
      </c>
      <c r="M7" s="87" t="s">
        <v>59</v>
      </c>
      <c r="N7" s="87" t="s">
        <v>58</v>
      </c>
      <c r="O7" s="87" t="s">
        <v>57</v>
      </c>
      <c r="P7" s="87" t="s">
        <v>56</v>
      </c>
      <c r="Q7" s="87" t="s">
        <v>55</v>
      </c>
      <c r="R7" s="87" t="s">
        <v>54</v>
      </c>
      <c r="S7" s="87" t="s">
        <v>53</v>
      </c>
      <c r="T7" s="87" t="s">
        <v>52</v>
      </c>
      <c r="U7" s="87" t="s">
        <v>51</v>
      </c>
      <c r="V7" s="86" t="s">
        <v>50</v>
      </c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</row>
    <row r="8" spans="1:47" ht="6" customHeight="1" x14ac:dyDescent="0.2">
      <c r="C8" s="200"/>
      <c r="D8" s="200"/>
      <c r="E8" s="203"/>
      <c r="F8" s="202"/>
      <c r="G8" s="201"/>
      <c r="H8" s="200"/>
      <c r="I8" s="200"/>
      <c r="J8" s="83"/>
      <c r="K8" s="82"/>
      <c r="L8" s="82"/>
      <c r="M8" s="82"/>
      <c r="N8" s="82"/>
      <c r="O8" s="82"/>
      <c r="P8" s="82"/>
      <c r="Q8" s="82"/>
      <c r="R8" s="82"/>
      <c r="S8" s="82"/>
      <c r="T8" s="199"/>
      <c r="U8" s="199"/>
      <c r="V8" s="199"/>
    </row>
    <row r="9" spans="1:47" s="20" customFormat="1" ht="20.25" customHeight="1" x14ac:dyDescent="0.2">
      <c r="A9" s="19"/>
      <c r="B9" s="168" t="s">
        <v>176</v>
      </c>
      <c r="C9" s="173"/>
      <c r="D9" s="198" t="s">
        <v>175</v>
      </c>
      <c r="E9" s="197"/>
      <c r="F9" s="196">
        <v>251</v>
      </c>
      <c r="G9" s="195"/>
      <c r="H9" s="12"/>
      <c r="I9" s="12"/>
      <c r="J9" s="163">
        <v>251</v>
      </c>
      <c r="K9" s="162">
        <v>31</v>
      </c>
      <c r="L9" s="162">
        <v>24</v>
      </c>
      <c r="M9" s="162">
        <v>19</v>
      </c>
      <c r="N9" s="162">
        <v>26</v>
      </c>
      <c r="O9" s="162">
        <v>15</v>
      </c>
      <c r="P9" s="162">
        <v>14</v>
      </c>
      <c r="Q9" s="162">
        <v>11</v>
      </c>
      <c r="R9" s="162">
        <v>17</v>
      </c>
      <c r="S9" s="162">
        <v>24</v>
      </c>
      <c r="T9" s="162">
        <v>18</v>
      </c>
      <c r="U9" s="162">
        <v>25</v>
      </c>
      <c r="V9" s="162">
        <v>27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s="20" customFormat="1" ht="30" customHeight="1" x14ac:dyDescent="0.2">
      <c r="A10" s="19"/>
      <c r="B10" s="194">
        <v>3</v>
      </c>
      <c r="C10" s="193"/>
      <c r="D10" s="193"/>
      <c r="E10" s="192"/>
      <c r="F10" s="185">
        <v>228</v>
      </c>
      <c r="G10" s="191"/>
      <c r="H10" s="190"/>
      <c r="I10" s="190"/>
      <c r="J10" s="182">
        <v>228</v>
      </c>
      <c r="K10" s="181">
        <v>23</v>
      </c>
      <c r="L10" s="181">
        <v>28</v>
      </c>
      <c r="M10" s="181">
        <v>39</v>
      </c>
      <c r="N10" s="181">
        <v>25</v>
      </c>
      <c r="O10" s="181">
        <v>15</v>
      </c>
      <c r="P10" s="181">
        <v>21</v>
      </c>
      <c r="Q10" s="181">
        <v>6</v>
      </c>
      <c r="R10" s="181">
        <v>20</v>
      </c>
      <c r="S10" s="181">
        <v>15</v>
      </c>
      <c r="T10" s="181">
        <v>16</v>
      </c>
      <c r="U10" s="181">
        <v>11</v>
      </c>
      <c r="V10" s="181">
        <v>9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s="20" customFormat="1" ht="16.5" customHeight="1" x14ac:dyDescent="0.2">
      <c r="A11" s="19"/>
      <c r="B11" s="189"/>
      <c r="C11" s="188"/>
      <c r="D11" s="187"/>
      <c r="E11" s="186"/>
      <c r="F11" s="185"/>
      <c r="G11" s="184"/>
      <c r="H11" s="183"/>
      <c r="I11" s="183"/>
      <c r="J11" s="182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ht="20.25" customHeight="1" x14ac:dyDescent="0.2">
      <c r="B12" s="168" t="s">
        <v>174</v>
      </c>
      <c r="C12" s="168"/>
      <c r="D12" s="168"/>
      <c r="E12" s="167"/>
      <c r="F12" s="170">
        <v>30</v>
      </c>
      <c r="G12" s="165"/>
      <c r="H12" s="164" t="s">
        <v>173</v>
      </c>
      <c r="I12" s="164"/>
      <c r="J12" s="163">
        <v>30</v>
      </c>
      <c r="K12" s="162">
        <v>3</v>
      </c>
      <c r="L12" s="162">
        <v>3</v>
      </c>
      <c r="M12" s="162">
        <v>7</v>
      </c>
      <c r="N12" s="162">
        <v>1</v>
      </c>
      <c r="O12" s="162">
        <v>2</v>
      </c>
      <c r="P12" s="162">
        <v>3</v>
      </c>
      <c r="Q12" s="162">
        <v>0</v>
      </c>
      <c r="R12" s="162">
        <v>2</v>
      </c>
      <c r="S12" s="162">
        <v>2</v>
      </c>
      <c r="T12" s="162">
        <v>3</v>
      </c>
      <c r="U12" s="162">
        <v>2</v>
      </c>
      <c r="V12" s="162">
        <v>2</v>
      </c>
    </row>
    <row r="13" spans="1:47" ht="20.25" customHeight="1" x14ac:dyDescent="0.2">
      <c r="B13" s="173"/>
      <c r="C13" s="173"/>
      <c r="D13" s="173"/>
      <c r="E13" s="167"/>
      <c r="F13" s="170"/>
      <c r="G13" s="180"/>
      <c r="H13" s="176" t="s">
        <v>172</v>
      </c>
      <c r="I13" s="164"/>
      <c r="J13" s="179">
        <v>1</v>
      </c>
      <c r="K13" s="178">
        <v>0</v>
      </c>
      <c r="L13" s="178">
        <v>0</v>
      </c>
      <c r="M13" s="178">
        <v>0</v>
      </c>
      <c r="N13" s="178">
        <v>0</v>
      </c>
      <c r="O13" s="178">
        <v>1</v>
      </c>
      <c r="P13" s="178">
        <v>0</v>
      </c>
      <c r="Q13" s="178">
        <v>0</v>
      </c>
      <c r="R13" s="178">
        <v>0</v>
      </c>
      <c r="S13" s="178">
        <v>0</v>
      </c>
      <c r="T13" s="178">
        <v>0</v>
      </c>
      <c r="U13" s="178">
        <v>0</v>
      </c>
      <c r="V13" s="178">
        <v>0</v>
      </c>
    </row>
    <row r="14" spans="1:47" ht="20.25" customHeight="1" x14ac:dyDescent="0.2">
      <c r="B14" s="168" t="s">
        <v>171</v>
      </c>
      <c r="C14" s="173"/>
      <c r="D14" s="173"/>
      <c r="E14" s="167"/>
      <c r="F14" s="169">
        <v>17</v>
      </c>
      <c r="G14" s="165"/>
      <c r="H14" s="164"/>
      <c r="I14" s="164"/>
      <c r="J14" s="163">
        <v>17</v>
      </c>
      <c r="K14" s="162">
        <v>0</v>
      </c>
      <c r="L14" s="162">
        <v>2</v>
      </c>
      <c r="M14" s="162">
        <v>1</v>
      </c>
      <c r="N14" s="162">
        <v>2</v>
      </c>
      <c r="O14" s="162">
        <v>2</v>
      </c>
      <c r="P14" s="162">
        <v>3</v>
      </c>
      <c r="Q14" s="162">
        <v>1</v>
      </c>
      <c r="R14" s="162">
        <v>1</v>
      </c>
      <c r="S14" s="162">
        <v>3</v>
      </c>
      <c r="T14" s="162">
        <v>2</v>
      </c>
      <c r="U14" s="162">
        <v>0</v>
      </c>
      <c r="V14" s="162">
        <v>0</v>
      </c>
    </row>
    <row r="15" spans="1:47" ht="20.25" customHeight="1" x14ac:dyDescent="0.2">
      <c r="B15" s="164"/>
      <c r="C15" s="174"/>
      <c r="D15" s="174"/>
      <c r="E15" s="167"/>
      <c r="F15" s="169"/>
      <c r="G15" s="165"/>
      <c r="H15" s="164" t="s">
        <v>170</v>
      </c>
      <c r="I15" s="164"/>
      <c r="J15" s="163">
        <v>12</v>
      </c>
      <c r="K15" s="162">
        <v>0</v>
      </c>
      <c r="L15" s="162">
        <v>2</v>
      </c>
      <c r="M15" s="162">
        <v>5</v>
      </c>
      <c r="N15" s="162">
        <v>1</v>
      </c>
      <c r="O15" s="162">
        <v>1</v>
      </c>
      <c r="P15" s="162">
        <v>1</v>
      </c>
      <c r="Q15" s="162">
        <v>0</v>
      </c>
      <c r="R15" s="162">
        <v>1</v>
      </c>
      <c r="S15" s="162">
        <v>1</v>
      </c>
      <c r="T15" s="162">
        <v>0</v>
      </c>
      <c r="U15" s="162">
        <v>0</v>
      </c>
      <c r="V15" s="162">
        <v>0</v>
      </c>
    </row>
    <row r="16" spans="1:47" ht="20.25" customHeight="1" x14ac:dyDescent="0.2">
      <c r="B16" s="175"/>
      <c r="C16" s="164"/>
      <c r="D16" s="164"/>
      <c r="E16" s="167"/>
      <c r="F16" s="169"/>
      <c r="G16" s="172"/>
      <c r="H16" s="164" t="s">
        <v>169</v>
      </c>
      <c r="I16" s="164"/>
      <c r="J16" s="163">
        <v>4</v>
      </c>
      <c r="K16" s="162">
        <v>0</v>
      </c>
      <c r="L16" s="162">
        <v>0</v>
      </c>
      <c r="M16" s="162">
        <v>2</v>
      </c>
      <c r="N16" s="162">
        <v>0</v>
      </c>
      <c r="O16" s="162">
        <v>0</v>
      </c>
      <c r="P16" s="162">
        <v>1</v>
      </c>
      <c r="Q16" s="162">
        <v>0</v>
      </c>
      <c r="R16" s="162">
        <v>0</v>
      </c>
      <c r="S16" s="162">
        <v>0</v>
      </c>
      <c r="T16" s="162">
        <v>1</v>
      </c>
      <c r="U16" s="162">
        <v>0</v>
      </c>
      <c r="V16" s="162">
        <v>0</v>
      </c>
    </row>
    <row r="17" spans="2:22" ht="20.25" customHeight="1" x14ac:dyDescent="0.2">
      <c r="B17" s="168" t="s">
        <v>168</v>
      </c>
      <c r="C17" s="168"/>
      <c r="D17" s="168"/>
      <c r="E17" s="167"/>
      <c r="F17" s="169">
        <v>25</v>
      </c>
      <c r="G17" s="172"/>
      <c r="H17" s="164" t="s">
        <v>163</v>
      </c>
      <c r="I17" s="164"/>
      <c r="J17" s="163">
        <v>7</v>
      </c>
      <c r="K17" s="162">
        <v>0</v>
      </c>
      <c r="L17" s="162">
        <v>0</v>
      </c>
      <c r="M17" s="162">
        <v>1</v>
      </c>
      <c r="N17" s="162">
        <v>1</v>
      </c>
      <c r="O17" s="162">
        <v>1</v>
      </c>
      <c r="P17" s="162">
        <v>1</v>
      </c>
      <c r="Q17" s="162">
        <v>0</v>
      </c>
      <c r="R17" s="162">
        <v>1</v>
      </c>
      <c r="S17" s="162">
        <v>0</v>
      </c>
      <c r="T17" s="162">
        <v>1</v>
      </c>
      <c r="U17" s="162">
        <v>1</v>
      </c>
      <c r="V17" s="162">
        <v>0</v>
      </c>
    </row>
    <row r="18" spans="2:22" ht="20.25" customHeight="1" x14ac:dyDescent="0.2">
      <c r="B18" s="164"/>
      <c r="C18" s="164"/>
      <c r="D18" s="164"/>
      <c r="E18" s="167"/>
      <c r="F18" s="177"/>
      <c r="G18" s="172"/>
      <c r="H18" s="164" t="s">
        <v>151</v>
      </c>
      <c r="I18" s="164"/>
      <c r="J18" s="163">
        <v>1</v>
      </c>
      <c r="K18" s="162">
        <v>0</v>
      </c>
      <c r="L18" s="162">
        <v>0</v>
      </c>
      <c r="M18" s="162">
        <v>0</v>
      </c>
      <c r="N18" s="162">
        <v>1</v>
      </c>
      <c r="O18" s="162">
        <v>0</v>
      </c>
      <c r="P18" s="162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</row>
    <row r="19" spans="2:22" ht="20.25" customHeight="1" x14ac:dyDescent="0.2">
      <c r="B19" s="175"/>
      <c r="C19" s="164" t="s">
        <v>132</v>
      </c>
      <c r="D19" s="164"/>
      <c r="E19" s="167"/>
      <c r="F19" s="169"/>
      <c r="G19" s="172"/>
      <c r="H19" s="176" t="s">
        <v>167</v>
      </c>
      <c r="I19" s="164"/>
      <c r="J19" s="163">
        <v>1</v>
      </c>
      <c r="K19" s="162">
        <v>0</v>
      </c>
      <c r="L19" s="162">
        <v>0</v>
      </c>
      <c r="M19" s="162">
        <v>0</v>
      </c>
      <c r="N19" s="162">
        <v>1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</row>
    <row r="20" spans="2:22" ht="20.25" customHeight="1" x14ac:dyDescent="0.2">
      <c r="B20" s="168" t="s">
        <v>166</v>
      </c>
      <c r="C20" s="173"/>
      <c r="D20" s="173"/>
      <c r="E20" s="167"/>
      <c r="F20" s="169" t="s">
        <v>158</v>
      </c>
      <c r="G20" s="165"/>
      <c r="H20" s="164"/>
      <c r="I20" s="164"/>
      <c r="J20" s="163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0</v>
      </c>
      <c r="V20" s="162">
        <v>0</v>
      </c>
    </row>
    <row r="21" spans="2:22" ht="20.25" customHeight="1" x14ac:dyDescent="0.2">
      <c r="B21" s="168" t="s">
        <v>165</v>
      </c>
      <c r="C21" s="173"/>
      <c r="D21" s="173"/>
      <c r="E21" s="167"/>
      <c r="F21" s="169">
        <v>1</v>
      </c>
      <c r="G21" s="165"/>
      <c r="H21" s="164"/>
      <c r="I21" s="164"/>
      <c r="J21" s="163">
        <v>1</v>
      </c>
      <c r="K21" s="162">
        <v>0</v>
      </c>
      <c r="L21" s="162">
        <v>0</v>
      </c>
      <c r="M21" s="162">
        <v>1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</row>
    <row r="22" spans="2:22" ht="20.25" customHeight="1" x14ac:dyDescent="0.2">
      <c r="B22" s="175"/>
      <c r="C22" s="175"/>
      <c r="D22" s="175"/>
      <c r="E22" s="167"/>
      <c r="F22" s="169"/>
      <c r="G22" s="165"/>
      <c r="H22" s="164" t="s">
        <v>151</v>
      </c>
      <c r="I22" s="164"/>
      <c r="J22" s="163">
        <v>5</v>
      </c>
      <c r="K22" s="162">
        <v>0</v>
      </c>
      <c r="L22" s="162">
        <v>2</v>
      </c>
      <c r="M22" s="162">
        <v>3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</row>
    <row r="23" spans="2:22" ht="20.25" customHeight="1" x14ac:dyDescent="0.2">
      <c r="B23" s="168" t="s">
        <v>164</v>
      </c>
      <c r="C23" s="173"/>
      <c r="D23" s="173"/>
      <c r="E23" s="167"/>
      <c r="F23" s="170">
        <v>11</v>
      </c>
      <c r="G23" s="172"/>
      <c r="H23" s="164" t="s">
        <v>163</v>
      </c>
      <c r="I23" s="164"/>
      <c r="J23" s="163">
        <v>6</v>
      </c>
      <c r="K23" s="162">
        <v>0</v>
      </c>
      <c r="L23" s="162">
        <v>2</v>
      </c>
      <c r="M23" s="162">
        <v>2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1</v>
      </c>
      <c r="V23" s="162">
        <v>1</v>
      </c>
    </row>
    <row r="24" spans="2:22" ht="20.25" customHeight="1" x14ac:dyDescent="0.2">
      <c r="B24" s="173"/>
      <c r="C24" s="173"/>
      <c r="D24" s="173"/>
      <c r="E24" s="167"/>
      <c r="F24" s="170"/>
      <c r="G24" s="172"/>
      <c r="H24" s="164" t="s">
        <v>149</v>
      </c>
      <c r="I24" s="164"/>
      <c r="J24" s="163">
        <v>0</v>
      </c>
      <c r="K24" s="162">
        <v>0</v>
      </c>
      <c r="L24" s="162">
        <v>0</v>
      </c>
      <c r="M24" s="162">
        <v>0</v>
      </c>
      <c r="N24" s="162">
        <v>0</v>
      </c>
      <c r="O24" s="162"/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62">
        <v>0</v>
      </c>
      <c r="V24" s="162">
        <v>0</v>
      </c>
    </row>
    <row r="25" spans="2:22" ht="20.25" customHeight="1" x14ac:dyDescent="0.2">
      <c r="B25" s="175"/>
      <c r="C25" s="164" t="s">
        <v>162</v>
      </c>
      <c r="D25" s="164"/>
      <c r="E25" s="167"/>
      <c r="F25" s="169"/>
      <c r="G25" s="172"/>
      <c r="H25" s="164" t="s">
        <v>161</v>
      </c>
      <c r="I25" s="164"/>
      <c r="J25" s="163">
        <v>0</v>
      </c>
      <c r="K25" s="162">
        <v>0</v>
      </c>
      <c r="L25" s="162">
        <v>0</v>
      </c>
      <c r="M25" s="162">
        <v>0</v>
      </c>
      <c r="N25" s="162">
        <v>0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</row>
    <row r="26" spans="2:22" ht="20.25" customHeight="1" x14ac:dyDescent="0.2">
      <c r="B26" s="168" t="s">
        <v>160</v>
      </c>
      <c r="C26" s="168"/>
      <c r="D26" s="168"/>
      <c r="E26" s="167"/>
      <c r="F26" s="169" t="s">
        <v>158</v>
      </c>
      <c r="G26" s="165"/>
      <c r="H26" s="164"/>
      <c r="I26" s="164"/>
      <c r="J26" s="163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</row>
    <row r="27" spans="2:22" ht="20.25" customHeight="1" x14ac:dyDescent="0.2">
      <c r="B27" s="168" t="s">
        <v>159</v>
      </c>
      <c r="C27" s="168"/>
      <c r="D27" s="168"/>
      <c r="E27" s="167"/>
      <c r="F27" s="169" t="s">
        <v>158</v>
      </c>
      <c r="G27" s="172"/>
      <c r="H27" s="164"/>
      <c r="I27" s="164"/>
      <c r="J27" s="163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62">
        <v>0</v>
      </c>
      <c r="V27" s="162">
        <v>0</v>
      </c>
    </row>
    <row r="28" spans="2:22" ht="20.25" customHeight="1" x14ac:dyDescent="0.2">
      <c r="B28" s="168" t="s">
        <v>157</v>
      </c>
      <c r="C28" s="168"/>
      <c r="D28" s="168"/>
      <c r="E28" s="167"/>
      <c r="F28" s="169">
        <v>3</v>
      </c>
      <c r="G28" s="172"/>
      <c r="H28" s="164"/>
      <c r="I28" s="164"/>
      <c r="J28" s="163">
        <v>3</v>
      </c>
      <c r="K28" s="162">
        <v>0</v>
      </c>
      <c r="L28" s="162">
        <v>1</v>
      </c>
      <c r="M28" s="162">
        <v>1</v>
      </c>
      <c r="N28" s="162">
        <v>0</v>
      </c>
      <c r="O28" s="162">
        <v>0</v>
      </c>
      <c r="P28" s="162">
        <v>0</v>
      </c>
      <c r="Q28" s="162">
        <v>0</v>
      </c>
      <c r="R28" s="162">
        <v>1</v>
      </c>
      <c r="S28" s="162">
        <v>0</v>
      </c>
      <c r="T28" s="162">
        <v>0</v>
      </c>
      <c r="U28" s="162">
        <v>0</v>
      </c>
      <c r="V28" s="162">
        <v>0</v>
      </c>
    </row>
    <row r="29" spans="2:22" ht="20.25" customHeight="1" x14ac:dyDescent="0.2">
      <c r="B29" s="168" t="s">
        <v>156</v>
      </c>
      <c r="C29" s="173"/>
      <c r="D29" s="173"/>
      <c r="E29" s="167"/>
      <c r="F29" s="169">
        <v>2</v>
      </c>
      <c r="G29" s="165"/>
      <c r="H29" s="164"/>
      <c r="I29" s="164"/>
      <c r="J29" s="163">
        <v>2</v>
      </c>
      <c r="K29" s="162">
        <v>0</v>
      </c>
      <c r="L29" s="162">
        <v>0</v>
      </c>
      <c r="M29" s="162">
        <v>0</v>
      </c>
      <c r="N29" s="162">
        <v>1</v>
      </c>
      <c r="O29" s="162">
        <v>0</v>
      </c>
      <c r="P29" s="162">
        <v>1</v>
      </c>
      <c r="Q29" s="162">
        <v>0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</row>
    <row r="30" spans="2:22" ht="20.25" customHeight="1" x14ac:dyDescent="0.2">
      <c r="B30" s="168" t="s">
        <v>155</v>
      </c>
      <c r="C30" s="168"/>
      <c r="D30" s="168"/>
      <c r="E30" s="167"/>
      <c r="F30" s="169">
        <v>2</v>
      </c>
      <c r="G30" s="165"/>
      <c r="H30" s="164"/>
      <c r="I30" s="164"/>
      <c r="J30" s="163">
        <v>2</v>
      </c>
      <c r="K30" s="162">
        <v>0</v>
      </c>
      <c r="L30" s="162">
        <v>1</v>
      </c>
      <c r="M30" s="162">
        <v>0</v>
      </c>
      <c r="N30" s="162">
        <v>1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62">
        <v>0</v>
      </c>
      <c r="V30" s="162">
        <v>0</v>
      </c>
    </row>
    <row r="31" spans="2:22" ht="20.25" customHeight="1" x14ac:dyDescent="0.2">
      <c r="B31" s="168" t="s">
        <v>154</v>
      </c>
      <c r="C31" s="173"/>
      <c r="D31" s="173"/>
      <c r="E31" s="167"/>
      <c r="F31" s="169">
        <v>5</v>
      </c>
      <c r="G31" s="165"/>
      <c r="H31" s="164"/>
      <c r="I31" s="164"/>
      <c r="J31" s="163">
        <v>5</v>
      </c>
      <c r="K31" s="162">
        <v>0</v>
      </c>
      <c r="L31" s="162">
        <v>0</v>
      </c>
      <c r="M31" s="162">
        <v>0</v>
      </c>
      <c r="N31" s="162">
        <v>1</v>
      </c>
      <c r="O31" s="162">
        <v>0</v>
      </c>
      <c r="P31" s="162">
        <v>0</v>
      </c>
      <c r="Q31" s="162">
        <v>1</v>
      </c>
      <c r="R31" s="162">
        <v>1</v>
      </c>
      <c r="S31" s="162">
        <v>2</v>
      </c>
      <c r="T31" s="162">
        <v>0</v>
      </c>
      <c r="U31" s="162">
        <v>0</v>
      </c>
      <c r="V31" s="162">
        <v>0</v>
      </c>
    </row>
    <row r="32" spans="2:22" ht="20.25" customHeight="1" x14ac:dyDescent="0.2">
      <c r="B32" s="175"/>
      <c r="C32" s="175"/>
      <c r="D32" s="175"/>
      <c r="E32" s="167"/>
      <c r="F32" s="169"/>
      <c r="G32" s="165"/>
      <c r="H32" s="164" t="s">
        <v>153</v>
      </c>
      <c r="I32" s="164"/>
      <c r="J32" s="163">
        <v>0</v>
      </c>
      <c r="K32" s="162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0</v>
      </c>
      <c r="V32" s="162">
        <v>0</v>
      </c>
    </row>
    <row r="33" spans="2:22" ht="20.25" customHeight="1" x14ac:dyDescent="0.2">
      <c r="B33" s="168" t="s">
        <v>152</v>
      </c>
      <c r="C33" s="168"/>
      <c r="D33" s="168"/>
      <c r="E33" s="167"/>
      <c r="F33" s="170">
        <v>1</v>
      </c>
      <c r="G33" s="172"/>
      <c r="H33" s="164" t="s">
        <v>151</v>
      </c>
      <c r="I33" s="164"/>
      <c r="J33" s="163">
        <v>1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1</v>
      </c>
      <c r="U33" s="162">
        <v>0</v>
      </c>
      <c r="V33" s="162">
        <v>0</v>
      </c>
    </row>
    <row r="34" spans="2:22" ht="20.25" customHeight="1" x14ac:dyDescent="0.2">
      <c r="B34" s="168"/>
      <c r="C34" s="168"/>
      <c r="D34" s="168"/>
      <c r="E34" s="167"/>
      <c r="F34" s="170"/>
      <c r="G34" s="172"/>
      <c r="H34" s="164" t="s">
        <v>150</v>
      </c>
      <c r="I34" s="164"/>
      <c r="J34" s="163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0</v>
      </c>
      <c r="V34" s="162">
        <v>0</v>
      </c>
    </row>
    <row r="35" spans="2:22" ht="20.25" customHeight="1" x14ac:dyDescent="0.2">
      <c r="B35" s="174"/>
      <c r="C35" s="174"/>
      <c r="D35" s="174"/>
      <c r="E35" s="167"/>
      <c r="F35" s="169"/>
      <c r="G35" s="172"/>
      <c r="H35" s="164" t="s">
        <v>149</v>
      </c>
      <c r="I35" s="164"/>
      <c r="J35" s="163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</row>
    <row r="36" spans="2:22" ht="20.25" customHeight="1" x14ac:dyDescent="0.2">
      <c r="B36" s="168" t="s">
        <v>148</v>
      </c>
      <c r="C36" s="173"/>
      <c r="D36" s="173"/>
      <c r="E36" s="167"/>
      <c r="F36" s="166">
        <f>J36</f>
        <v>1</v>
      </c>
      <c r="G36" s="172"/>
      <c r="H36" s="164"/>
      <c r="I36" s="164"/>
      <c r="J36" s="163">
        <v>1</v>
      </c>
      <c r="K36" s="162">
        <v>0</v>
      </c>
      <c r="L36" s="162">
        <v>1</v>
      </c>
      <c r="M36" s="162">
        <v>0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62">
        <v>0</v>
      </c>
      <c r="V36" s="162">
        <v>0</v>
      </c>
    </row>
    <row r="37" spans="2:22" ht="20.25" customHeight="1" x14ac:dyDescent="0.2">
      <c r="B37" s="168" t="s">
        <v>147</v>
      </c>
      <c r="C37" s="168"/>
      <c r="D37" s="168"/>
      <c r="E37" s="167"/>
      <c r="F37" s="166">
        <f>J37</f>
        <v>12</v>
      </c>
      <c r="G37" s="172"/>
      <c r="H37" s="164"/>
      <c r="I37" s="164"/>
      <c r="J37" s="163">
        <v>12</v>
      </c>
      <c r="K37" s="162">
        <v>2</v>
      </c>
      <c r="L37" s="162">
        <v>1</v>
      </c>
      <c r="M37" s="162">
        <v>1</v>
      </c>
      <c r="N37" s="162">
        <v>0</v>
      </c>
      <c r="O37" s="162">
        <v>0</v>
      </c>
      <c r="P37" s="162">
        <v>2</v>
      </c>
      <c r="Q37" s="162">
        <v>1</v>
      </c>
      <c r="R37" s="162">
        <v>3</v>
      </c>
      <c r="S37" s="162">
        <v>1</v>
      </c>
      <c r="T37" s="162">
        <v>0</v>
      </c>
      <c r="U37" s="162">
        <v>0</v>
      </c>
      <c r="V37" s="162">
        <v>1</v>
      </c>
    </row>
    <row r="38" spans="2:22" ht="20.25" customHeight="1" x14ac:dyDescent="0.2">
      <c r="B38" s="168" t="s">
        <v>146</v>
      </c>
      <c r="C38" s="168"/>
      <c r="D38" s="168"/>
      <c r="E38" s="167"/>
      <c r="F38" s="166">
        <f>J38</f>
        <v>7</v>
      </c>
      <c r="G38" s="172"/>
      <c r="H38" s="164"/>
      <c r="I38" s="164"/>
      <c r="J38" s="163">
        <v>7</v>
      </c>
      <c r="K38" s="162">
        <v>1</v>
      </c>
      <c r="L38" s="162">
        <v>0</v>
      </c>
      <c r="M38" s="162">
        <v>0</v>
      </c>
      <c r="N38" s="162">
        <v>0</v>
      </c>
      <c r="O38" s="162">
        <v>0</v>
      </c>
      <c r="P38" s="162">
        <v>1</v>
      </c>
      <c r="Q38" s="162">
        <v>1</v>
      </c>
      <c r="R38" s="162">
        <v>2</v>
      </c>
      <c r="S38" s="162">
        <v>0</v>
      </c>
      <c r="T38" s="162">
        <v>2</v>
      </c>
      <c r="U38" s="162">
        <v>0</v>
      </c>
      <c r="V38" s="162">
        <v>0</v>
      </c>
    </row>
    <row r="39" spans="2:22" ht="20.25" customHeight="1" x14ac:dyDescent="0.2">
      <c r="B39" s="168" t="s">
        <v>145</v>
      </c>
      <c r="C39" s="168"/>
      <c r="D39" s="168"/>
      <c r="E39" s="167"/>
      <c r="F39" s="166">
        <f>J39</f>
        <v>30</v>
      </c>
      <c r="G39" s="165"/>
      <c r="H39" s="164"/>
      <c r="I39" s="164"/>
      <c r="J39" s="163">
        <v>30</v>
      </c>
      <c r="K39" s="162">
        <v>9</v>
      </c>
      <c r="L39" s="162">
        <v>5</v>
      </c>
      <c r="M39" s="162">
        <v>3</v>
      </c>
      <c r="N39" s="162">
        <v>2</v>
      </c>
      <c r="O39" s="162">
        <v>3</v>
      </c>
      <c r="P39" s="162">
        <v>2</v>
      </c>
      <c r="Q39" s="162">
        <v>1</v>
      </c>
      <c r="R39" s="162">
        <v>2</v>
      </c>
      <c r="S39" s="162">
        <v>1</v>
      </c>
      <c r="T39" s="162">
        <v>0</v>
      </c>
      <c r="U39" s="162">
        <v>1</v>
      </c>
      <c r="V39" s="162">
        <v>1</v>
      </c>
    </row>
    <row r="40" spans="2:22" ht="20.25" customHeight="1" x14ac:dyDescent="0.2">
      <c r="B40" s="168" t="s">
        <v>144</v>
      </c>
      <c r="C40" s="168"/>
      <c r="D40" s="168"/>
      <c r="E40" s="167"/>
      <c r="F40" s="166">
        <f>J40</f>
        <v>8</v>
      </c>
      <c r="G40" s="165"/>
      <c r="H40" s="164"/>
      <c r="I40" s="164"/>
      <c r="J40" s="163">
        <v>8</v>
      </c>
      <c r="K40" s="162">
        <v>2</v>
      </c>
      <c r="L40" s="162">
        <v>3</v>
      </c>
      <c r="M40" s="162">
        <v>0</v>
      </c>
      <c r="N40" s="162">
        <v>1</v>
      </c>
      <c r="O40" s="162">
        <v>0</v>
      </c>
      <c r="P40" s="162">
        <v>0</v>
      </c>
      <c r="Q40" s="162">
        <v>0</v>
      </c>
      <c r="R40" s="162">
        <v>2</v>
      </c>
      <c r="S40" s="162">
        <v>0</v>
      </c>
      <c r="T40" s="162">
        <v>0</v>
      </c>
      <c r="U40" s="162">
        <v>0</v>
      </c>
      <c r="V40" s="162">
        <v>0</v>
      </c>
    </row>
    <row r="41" spans="2:22" ht="20.25" customHeight="1" x14ac:dyDescent="0.2">
      <c r="B41" s="168" t="s">
        <v>143</v>
      </c>
      <c r="C41" s="168"/>
      <c r="D41" s="168"/>
      <c r="E41" s="167"/>
      <c r="F41" s="170">
        <f>SUM(J41:J42)</f>
        <v>2</v>
      </c>
      <c r="G41" s="171"/>
      <c r="H41" s="164" t="s">
        <v>142</v>
      </c>
      <c r="I41" s="164"/>
      <c r="J41" s="163">
        <v>2</v>
      </c>
      <c r="K41" s="162">
        <v>0</v>
      </c>
      <c r="L41" s="162">
        <v>0</v>
      </c>
      <c r="M41" s="162">
        <v>1</v>
      </c>
      <c r="N41" s="162">
        <v>0</v>
      </c>
      <c r="O41" s="162">
        <v>0</v>
      </c>
      <c r="P41" s="162">
        <v>0</v>
      </c>
      <c r="Q41" s="162">
        <v>0</v>
      </c>
      <c r="R41" s="162">
        <v>1</v>
      </c>
      <c r="S41" s="162">
        <v>0</v>
      </c>
      <c r="T41" s="162">
        <v>0</v>
      </c>
      <c r="U41" s="162">
        <v>0</v>
      </c>
      <c r="V41" s="162">
        <v>0</v>
      </c>
    </row>
    <row r="42" spans="2:22" ht="20.25" customHeight="1" x14ac:dyDescent="0.2">
      <c r="B42" s="168"/>
      <c r="C42" s="168"/>
      <c r="D42" s="168"/>
      <c r="E42" s="167"/>
      <c r="F42" s="170"/>
      <c r="G42" s="165"/>
      <c r="H42" s="164" t="s">
        <v>103</v>
      </c>
      <c r="I42" s="164"/>
      <c r="J42" s="163">
        <v>0</v>
      </c>
      <c r="K42" s="162">
        <v>0</v>
      </c>
      <c r="L42" s="162">
        <v>0</v>
      </c>
      <c r="M42" s="162">
        <v>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62">
        <v>0</v>
      </c>
      <c r="V42" s="162">
        <v>0</v>
      </c>
    </row>
    <row r="43" spans="2:22" ht="20.25" customHeight="1" x14ac:dyDescent="0.2">
      <c r="B43" s="168" t="s">
        <v>141</v>
      </c>
      <c r="C43" s="168"/>
      <c r="D43" s="168"/>
      <c r="E43" s="167"/>
      <c r="F43" s="166">
        <f>J43</f>
        <v>2</v>
      </c>
      <c r="G43" s="165"/>
      <c r="H43" s="164"/>
      <c r="I43" s="164"/>
      <c r="J43" s="163">
        <v>2</v>
      </c>
      <c r="K43" s="162">
        <v>0</v>
      </c>
      <c r="L43" s="162">
        <v>0</v>
      </c>
      <c r="M43" s="162">
        <v>0</v>
      </c>
      <c r="N43" s="162">
        <v>1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1</v>
      </c>
      <c r="V43" s="162">
        <v>0</v>
      </c>
    </row>
    <row r="44" spans="2:22" ht="20.25" customHeight="1" x14ac:dyDescent="0.2">
      <c r="B44" s="168" t="s">
        <v>140</v>
      </c>
      <c r="C44" s="168"/>
      <c r="D44" s="168"/>
      <c r="E44" s="167"/>
      <c r="F44" s="166">
        <f>J44</f>
        <v>2</v>
      </c>
      <c r="G44" s="165"/>
      <c r="H44" s="164"/>
      <c r="I44" s="164"/>
      <c r="J44" s="163">
        <v>2</v>
      </c>
      <c r="K44" s="162">
        <v>0</v>
      </c>
      <c r="L44" s="162">
        <v>0</v>
      </c>
      <c r="M44" s="162">
        <v>0</v>
      </c>
      <c r="N44" s="162">
        <v>1</v>
      </c>
      <c r="O44" s="162">
        <v>1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0</v>
      </c>
    </row>
    <row r="45" spans="2:22" ht="20.25" customHeight="1" x14ac:dyDescent="0.2">
      <c r="B45" s="168" t="s">
        <v>139</v>
      </c>
      <c r="C45" s="168"/>
      <c r="D45" s="168"/>
      <c r="E45" s="167"/>
      <c r="F45" s="169">
        <v>0</v>
      </c>
      <c r="G45" s="165"/>
      <c r="H45" s="164"/>
      <c r="I45" s="164"/>
      <c r="J45" s="163">
        <v>0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0</v>
      </c>
    </row>
    <row r="46" spans="2:22" ht="20.25" customHeight="1" x14ac:dyDescent="0.2">
      <c r="B46" s="168" t="s">
        <v>138</v>
      </c>
      <c r="C46" s="168"/>
      <c r="D46" s="168"/>
      <c r="E46" s="167"/>
      <c r="F46" s="166">
        <f>J46</f>
        <v>1</v>
      </c>
      <c r="G46" s="165"/>
      <c r="H46" s="164"/>
      <c r="I46" s="164"/>
      <c r="J46" s="163">
        <v>1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62">
        <v>0</v>
      </c>
      <c r="V46" s="162">
        <v>1</v>
      </c>
    </row>
    <row r="47" spans="2:22" ht="20.25" customHeight="1" x14ac:dyDescent="0.2">
      <c r="B47" s="168" t="s">
        <v>137</v>
      </c>
      <c r="C47" s="168"/>
      <c r="D47" s="168"/>
      <c r="E47" s="167"/>
      <c r="F47" s="166">
        <f>J47</f>
        <v>0</v>
      </c>
      <c r="G47" s="165"/>
      <c r="H47" s="164"/>
      <c r="I47" s="164"/>
      <c r="J47" s="163">
        <v>0</v>
      </c>
      <c r="K47" s="162">
        <v>0</v>
      </c>
      <c r="L47" s="162">
        <v>0</v>
      </c>
      <c r="M47" s="162">
        <v>0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0</v>
      </c>
      <c r="V47" s="162">
        <v>0</v>
      </c>
    </row>
    <row r="48" spans="2:22" ht="20.25" customHeight="1" x14ac:dyDescent="0.2">
      <c r="B48" s="168" t="s">
        <v>136</v>
      </c>
      <c r="C48" s="168"/>
      <c r="D48" s="168"/>
      <c r="E48" s="167"/>
      <c r="F48" s="166">
        <f>J48</f>
        <v>0</v>
      </c>
      <c r="G48" s="165"/>
      <c r="H48" s="164"/>
      <c r="I48" s="164"/>
      <c r="J48" s="163">
        <v>0</v>
      </c>
      <c r="K48" s="162">
        <v>0</v>
      </c>
      <c r="L48" s="162">
        <v>0</v>
      </c>
      <c r="M48" s="162">
        <v>0</v>
      </c>
      <c r="N48" s="162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62">
        <v>0</v>
      </c>
      <c r="V48" s="162">
        <v>0</v>
      </c>
    </row>
    <row r="49" spans="1:22" ht="20.25" customHeight="1" x14ac:dyDescent="0.2">
      <c r="B49" s="168" t="s">
        <v>135</v>
      </c>
      <c r="C49" s="168"/>
      <c r="D49" s="168"/>
      <c r="E49" s="167"/>
      <c r="F49" s="166">
        <f>J49</f>
        <v>48</v>
      </c>
      <c r="G49" s="165"/>
      <c r="H49" s="164"/>
      <c r="I49" s="164"/>
      <c r="J49" s="163">
        <v>48</v>
      </c>
      <c r="K49" s="162">
        <v>2</v>
      </c>
      <c r="L49" s="162">
        <v>5</v>
      </c>
      <c r="M49" s="162">
        <v>7</v>
      </c>
      <c r="N49" s="162">
        <v>9</v>
      </c>
      <c r="O49" s="162">
        <v>5</v>
      </c>
      <c r="P49" s="162">
        <v>3</v>
      </c>
      <c r="Q49" s="162">
        <v>0</v>
      </c>
      <c r="R49" s="162">
        <v>3</v>
      </c>
      <c r="S49" s="162">
        <v>4</v>
      </c>
      <c r="T49" s="162">
        <v>6</v>
      </c>
      <c r="U49" s="162">
        <v>3</v>
      </c>
      <c r="V49" s="162">
        <v>1</v>
      </c>
    </row>
    <row r="50" spans="1:22" ht="20.25" customHeight="1" x14ac:dyDescent="0.2">
      <c r="B50" s="168" t="s">
        <v>134</v>
      </c>
      <c r="C50" s="168"/>
      <c r="D50" s="168"/>
      <c r="E50" s="167"/>
      <c r="F50" s="166">
        <f>J50</f>
        <v>18</v>
      </c>
      <c r="G50" s="165"/>
      <c r="H50" s="164"/>
      <c r="I50" s="164"/>
      <c r="J50" s="163">
        <v>18</v>
      </c>
      <c r="K50" s="162">
        <v>4</v>
      </c>
      <c r="L50" s="162">
        <v>0</v>
      </c>
      <c r="M50" s="162">
        <v>4</v>
      </c>
      <c r="N50" s="162">
        <v>1</v>
      </c>
      <c r="O50" s="162">
        <v>0</v>
      </c>
      <c r="P50" s="162">
        <v>3</v>
      </c>
      <c r="Q50" s="162">
        <v>1</v>
      </c>
      <c r="R50" s="162">
        <v>0</v>
      </c>
      <c r="S50" s="162">
        <v>1</v>
      </c>
      <c r="T50" s="162">
        <v>0</v>
      </c>
      <c r="U50" s="162">
        <v>2</v>
      </c>
      <c r="V50" s="162">
        <v>2</v>
      </c>
    </row>
    <row r="51" spans="1:22" ht="6.75" customHeight="1" x14ac:dyDescent="0.2">
      <c r="A51" s="28"/>
      <c r="B51" s="28"/>
      <c r="C51" s="62"/>
      <c r="D51" s="62"/>
      <c r="E51" s="61"/>
      <c r="F51" s="161"/>
      <c r="G51" s="97"/>
      <c r="H51" s="62"/>
      <c r="I51" s="62"/>
      <c r="J51" s="97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</row>
    <row r="52" spans="1:22" x14ac:dyDescent="0.2">
      <c r="A52" s="32" t="s">
        <v>69</v>
      </c>
      <c r="D52" s="145"/>
      <c r="E52" s="145"/>
    </row>
    <row r="54" spans="1:22" x14ac:dyDescent="0.2">
      <c r="F54" s="160"/>
    </row>
  </sheetData>
  <mergeCells count="37">
    <mergeCell ref="F23:F24"/>
    <mergeCell ref="B26:D26"/>
    <mergeCell ref="B27:D27"/>
    <mergeCell ref="B28:D28"/>
    <mergeCell ref="B10:D10"/>
    <mergeCell ref="A2:V2"/>
    <mergeCell ref="A4:V4"/>
    <mergeCell ref="B7:D7"/>
    <mergeCell ref="G7:H7"/>
    <mergeCell ref="B9:C9"/>
    <mergeCell ref="B41:D42"/>
    <mergeCell ref="F41:F42"/>
    <mergeCell ref="B29:D29"/>
    <mergeCell ref="B12:D13"/>
    <mergeCell ref="F12:F13"/>
    <mergeCell ref="B14:D14"/>
    <mergeCell ref="B17:D17"/>
    <mergeCell ref="B20:D20"/>
    <mergeCell ref="B21:D21"/>
    <mergeCell ref="B23:D24"/>
    <mergeCell ref="B43:D43"/>
    <mergeCell ref="B30:D30"/>
    <mergeCell ref="B31:D31"/>
    <mergeCell ref="B33:D34"/>
    <mergeCell ref="F33:F34"/>
    <mergeCell ref="B36:D36"/>
    <mergeCell ref="B37:D37"/>
    <mergeCell ref="B38:D38"/>
    <mergeCell ref="B39:D39"/>
    <mergeCell ref="B40:D40"/>
    <mergeCell ref="B50:D50"/>
    <mergeCell ref="B44:D44"/>
    <mergeCell ref="B45:D45"/>
    <mergeCell ref="B46:D46"/>
    <mergeCell ref="B47:D47"/>
    <mergeCell ref="B48:D48"/>
    <mergeCell ref="B49:D4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BC31-DD09-4411-A584-287A406DC3A0}">
  <dimension ref="A1:AU31"/>
  <sheetViews>
    <sheetView showGridLines="0" workbookViewId="0">
      <selection activeCell="I21" sqref="I21"/>
    </sheetView>
  </sheetViews>
  <sheetFormatPr defaultColWidth="9" defaultRowHeight="13" x14ac:dyDescent="0.2"/>
  <cols>
    <col min="1" max="1" width="4.6328125" style="10" customWidth="1"/>
    <col min="2" max="2" width="3.26953125" style="10" customWidth="1"/>
    <col min="3" max="3" width="2.6328125" style="10" customWidth="1"/>
    <col min="4" max="4" width="1.90625" style="10" customWidth="1"/>
    <col min="5" max="5" width="0.453125" style="10" customWidth="1"/>
    <col min="6" max="6" width="10" style="10" customWidth="1"/>
    <col min="7" max="14" width="9.6328125" style="10" customWidth="1"/>
    <col min="15" max="47" width="9" style="10"/>
    <col min="48" max="16384" width="9" style="11"/>
  </cols>
  <sheetData>
    <row r="1" spans="1:47" s="4" customFormat="1" ht="22.5" customHeight="1" x14ac:dyDescent="0.25">
      <c r="A1" s="46" t="s">
        <v>198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7" customFormat="1" ht="11" x14ac:dyDescent="0.2">
      <c r="A3" s="6"/>
      <c r="B3" s="6"/>
      <c r="C3" s="6"/>
      <c r="D3" s="6"/>
      <c r="E3" s="6"/>
      <c r="F3" s="6"/>
      <c r="G3" s="232" t="s">
        <v>197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7" customFormat="1" ht="11" x14ac:dyDescent="0.2">
      <c r="A4" s="6"/>
      <c r="B4" s="6"/>
      <c r="C4" s="6"/>
      <c r="D4" s="6"/>
      <c r="E4" s="6"/>
      <c r="F4" s="6"/>
      <c r="G4" s="232" t="s">
        <v>196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s="4" customForma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s="4" customFormat="1" x14ac:dyDescent="0.2">
      <c r="A6" s="47" t="s">
        <v>195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3.5" customHeight="1" thickBot="1" x14ac:dyDescent="0.25">
      <c r="A8" s="9" t="s">
        <v>97</v>
      </c>
    </row>
    <row r="9" spans="1:47" ht="18" customHeight="1" x14ac:dyDescent="0.2">
      <c r="A9" s="49" t="s">
        <v>194</v>
      </c>
      <c r="B9" s="49"/>
      <c r="C9" s="49"/>
      <c r="D9" s="49"/>
      <c r="E9" s="140"/>
      <c r="F9" s="42" t="s">
        <v>5</v>
      </c>
      <c r="G9" s="54" t="s">
        <v>193</v>
      </c>
      <c r="H9" s="54" t="s">
        <v>192</v>
      </c>
      <c r="I9" s="54" t="s">
        <v>191</v>
      </c>
      <c r="J9" s="54" t="s">
        <v>190</v>
      </c>
      <c r="K9" s="54" t="s">
        <v>189</v>
      </c>
      <c r="L9" s="42" t="s">
        <v>188</v>
      </c>
      <c r="M9" s="42" t="s">
        <v>187</v>
      </c>
      <c r="N9" s="141" t="s">
        <v>186</v>
      </c>
    </row>
    <row r="10" spans="1:47" ht="18" customHeight="1" x14ac:dyDescent="0.2">
      <c r="A10" s="231"/>
      <c r="B10" s="231"/>
      <c r="C10" s="231"/>
      <c r="D10" s="231"/>
      <c r="E10" s="230"/>
      <c r="F10" s="43"/>
      <c r="G10" s="43"/>
      <c r="H10" s="43"/>
      <c r="I10" s="43"/>
      <c r="J10" s="43"/>
      <c r="K10" s="43"/>
      <c r="L10" s="43"/>
      <c r="M10" s="43"/>
      <c r="N10" s="118"/>
    </row>
    <row r="11" spans="1:47" ht="6" customHeight="1" x14ac:dyDescent="0.2">
      <c r="E11" s="229"/>
      <c r="F11" s="113"/>
      <c r="G11" s="111"/>
      <c r="H11" s="111"/>
      <c r="I11" s="111"/>
      <c r="J11" s="111"/>
      <c r="K11" s="111"/>
      <c r="L11" s="111"/>
      <c r="M11" s="111"/>
      <c r="N11" s="111"/>
    </row>
    <row r="12" spans="1:47" ht="15" customHeight="1" x14ac:dyDescent="0.2">
      <c r="A12" s="34" t="s">
        <v>49</v>
      </c>
      <c r="B12" s="15">
        <v>29</v>
      </c>
      <c r="C12" s="35" t="s">
        <v>18</v>
      </c>
      <c r="D12" s="12"/>
      <c r="E12" s="13"/>
      <c r="F12" s="220">
        <v>3673</v>
      </c>
      <c r="G12" s="219">
        <v>3041</v>
      </c>
      <c r="H12" s="219">
        <v>23</v>
      </c>
      <c r="I12" s="219">
        <v>498</v>
      </c>
      <c r="J12" s="219">
        <v>2</v>
      </c>
      <c r="K12" s="219">
        <v>49</v>
      </c>
      <c r="L12" s="219">
        <v>32</v>
      </c>
      <c r="M12" s="219">
        <v>0</v>
      </c>
      <c r="N12" s="219">
        <v>28</v>
      </c>
      <c r="O12" s="228"/>
    </row>
    <row r="13" spans="1:47" ht="15" customHeight="1" x14ac:dyDescent="0.2">
      <c r="A13" s="19"/>
      <c r="B13" s="15">
        <v>30</v>
      </c>
      <c r="C13" s="19"/>
      <c r="E13" s="224"/>
      <c r="F13" s="220">
        <v>3467</v>
      </c>
      <c r="G13" s="219">
        <v>2901</v>
      </c>
      <c r="H13" s="219">
        <v>15</v>
      </c>
      <c r="I13" s="219">
        <v>444</v>
      </c>
      <c r="J13" s="219">
        <v>0</v>
      </c>
      <c r="K13" s="219">
        <v>34</v>
      </c>
      <c r="L13" s="219">
        <v>34</v>
      </c>
      <c r="M13" s="219">
        <v>1</v>
      </c>
      <c r="N13" s="219">
        <v>38</v>
      </c>
      <c r="O13" s="228"/>
    </row>
    <row r="14" spans="1:47" s="20" customFormat="1" ht="15" customHeight="1" x14ac:dyDescent="0.2">
      <c r="A14" s="34" t="s">
        <v>19</v>
      </c>
      <c r="B14" s="15" t="s">
        <v>20</v>
      </c>
      <c r="C14" s="35" t="s">
        <v>18</v>
      </c>
      <c r="D14" s="10"/>
      <c r="E14" s="15"/>
      <c r="F14" s="220">
        <v>2743</v>
      </c>
      <c r="G14" s="219">
        <v>2268</v>
      </c>
      <c r="H14" s="219">
        <v>10</v>
      </c>
      <c r="I14" s="219">
        <v>368</v>
      </c>
      <c r="J14" s="219">
        <v>0</v>
      </c>
      <c r="K14" s="219">
        <v>33</v>
      </c>
      <c r="L14" s="219">
        <v>35</v>
      </c>
      <c r="M14" s="219">
        <v>0</v>
      </c>
      <c r="N14" s="227">
        <v>29</v>
      </c>
      <c r="O14" s="218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20" customFormat="1" ht="15" customHeight="1" x14ac:dyDescent="0.2">
      <c r="A15" s="226"/>
      <c r="B15" s="21">
        <v>2</v>
      </c>
      <c r="C15" s="225"/>
      <c r="D15" s="10"/>
      <c r="E15" s="15"/>
      <c r="F15" s="220">
        <v>2146</v>
      </c>
      <c r="G15" s="219">
        <v>1788</v>
      </c>
      <c r="H15" s="219">
        <v>9</v>
      </c>
      <c r="I15" s="219">
        <v>284</v>
      </c>
      <c r="J15" s="219">
        <v>1</v>
      </c>
      <c r="K15" s="219">
        <v>21</v>
      </c>
      <c r="L15" s="219">
        <v>32</v>
      </c>
      <c r="M15" s="219">
        <v>1</v>
      </c>
      <c r="N15" s="219">
        <v>10</v>
      </c>
      <c r="O15" s="2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20" customFormat="1" ht="22.5" customHeight="1" x14ac:dyDescent="0.2">
      <c r="A16" s="226"/>
      <c r="B16" s="24">
        <v>3</v>
      </c>
      <c r="C16" s="225"/>
      <c r="D16" s="10"/>
      <c r="E16" s="224"/>
      <c r="F16" s="223">
        <v>2233</v>
      </c>
      <c r="G16" s="222">
        <v>1835</v>
      </c>
      <c r="H16" s="222">
        <v>13</v>
      </c>
      <c r="I16" s="222">
        <v>326</v>
      </c>
      <c r="J16" s="222">
        <v>1</v>
      </c>
      <c r="K16" s="222">
        <v>28</v>
      </c>
      <c r="L16" s="222">
        <v>19</v>
      </c>
      <c r="M16" s="222">
        <v>0</v>
      </c>
      <c r="N16" s="222">
        <v>11</v>
      </c>
      <c r="O16" s="2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15" ht="22.5" customHeight="1" x14ac:dyDescent="0.2">
      <c r="A17" s="12"/>
      <c r="B17" s="35" t="s">
        <v>185</v>
      </c>
      <c r="C17" s="15">
        <v>1</v>
      </c>
      <c r="D17" s="12" t="s">
        <v>22</v>
      </c>
      <c r="E17" s="35"/>
      <c r="F17" s="220">
        <v>185</v>
      </c>
      <c r="G17" s="219">
        <v>148</v>
      </c>
      <c r="H17" s="219">
        <v>0</v>
      </c>
      <c r="I17" s="219">
        <v>34</v>
      </c>
      <c r="J17" s="219">
        <v>0</v>
      </c>
      <c r="K17" s="219">
        <v>3</v>
      </c>
      <c r="L17" s="219">
        <v>0</v>
      </c>
      <c r="M17" s="219">
        <v>0</v>
      </c>
      <c r="N17" s="219">
        <v>0</v>
      </c>
      <c r="O17" s="218"/>
    </row>
    <row r="18" spans="1:15" ht="15" customHeight="1" x14ac:dyDescent="0.2">
      <c r="C18" s="15">
        <v>2</v>
      </c>
      <c r="D18" s="59"/>
      <c r="E18" s="35"/>
      <c r="F18" s="220">
        <v>177</v>
      </c>
      <c r="G18" s="219">
        <v>149</v>
      </c>
      <c r="H18" s="219">
        <v>0</v>
      </c>
      <c r="I18" s="219">
        <v>25</v>
      </c>
      <c r="J18" s="219">
        <v>0</v>
      </c>
      <c r="K18" s="219">
        <v>2</v>
      </c>
      <c r="L18" s="219">
        <v>1</v>
      </c>
      <c r="M18" s="219">
        <v>0</v>
      </c>
      <c r="N18" s="219">
        <v>0</v>
      </c>
      <c r="O18" s="218"/>
    </row>
    <row r="19" spans="1:15" ht="15" customHeight="1" x14ac:dyDescent="0.2">
      <c r="C19" s="15">
        <v>3</v>
      </c>
      <c r="D19" s="59"/>
      <c r="E19" s="35"/>
      <c r="F19" s="220">
        <v>203</v>
      </c>
      <c r="G19" s="219">
        <v>160</v>
      </c>
      <c r="H19" s="219">
        <v>1</v>
      </c>
      <c r="I19" s="219">
        <v>37</v>
      </c>
      <c r="J19" s="219">
        <v>0</v>
      </c>
      <c r="K19" s="219">
        <v>3</v>
      </c>
      <c r="L19" s="219">
        <v>1</v>
      </c>
      <c r="M19" s="219">
        <v>0</v>
      </c>
      <c r="N19" s="219">
        <v>1</v>
      </c>
      <c r="O19" s="218"/>
    </row>
    <row r="20" spans="1:15" ht="18.75" customHeight="1" x14ac:dyDescent="0.2">
      <c r="C20" s="15">
        <v>4</v>
      </c>
      <c r="D20" s="59"/>
      <c r="E20" s="35"/>
      <c r="F20" s="220">
        <v>166</v>
      </c>
      <c r="G20" s="219">
        <v>140</v>
      </c>
      <c r="H20" s="219">
        <v>1</v>
      </c>
      <c r="I20" s="219">
        <v>19</v>
      </c>
      <c r="J20" s="219">
        <v>0</v>
      </c>
      <c r="K20" s="219">
        <v>2</v>
      </c>
      <c r="L20" s="219">
        <v>2</v>
      </c>
      <c r="M20" s="219">
        <v>0</v>
      </c>
      <c r="N20" s="219">
        <v>2</v>
      </c>
      <c r="O20" s="218"/>
    </row>
    <row r="21" spans="1:15" ht="15" customHeight="1" x14ac:dyDescent="0.2">
      <c r="B21" s="35"/>
      <c r="C21" s="15">
        <v>5</v>
      </c>
      <c r="D21" s="12"/>
      <c r="E21" s="35"/>
      <c r="F21" s="220">
        <v>155</v>
      </c>
      <c r="G21" s="219">
        <v>129</v>
      </c>
      <c r="H21" s="219">
        <v>0</v>
      </c>
      <c r="I21" s="219">
        <v>21</v>
      </c>
      <c r="J21" s="219">
        <v>0</v>
      </c>
      <c r="K21" s="219">
        <v>2</v>
      </c>
      <c r="L21" s="219">
        <v>1</v>
      </c>
      <c r="M21" s="219">
        <v>0</v>
      </c>
      <c r="N21" s="219">
        <v>2</v>
      </c>
      <c r="O21" s="218"/>
    </row>
    <row r="22" spans="1:15" ht="15" customHeight="1" x14ac:dyDescent="0.2">
      <c r="C22" s="15">
        <v>6</v>
      </c>
      <c r="D22" s="59"/>
      <c r="E22" s="35"/>
      <c r="F22" s="220">
        <v>160</v>
      </c>
      <c r="G22" s="219">
        <v>132</v>
      </c>
      <c r="H22" s="219">
        <v>0</v>
      </c>
      <c r="I22" s="219">
        <v>18</v>
      </c>
      <c r="J22" s="219">
        <v>0</v>
      </c>
      <c r="K22" s="219">
        <v>3</v>
      </c>
      <c r="L22" s="219">
        <v>5</v>
      </c>
      <c r="M22" s="219">
        <v>0</v>
      </c>
      <c r="N22" s="219">
        <v>2</v>
      </c>
      <c r="O22" s="218"/>
    </row>
    <row r="23" spans="1:15" ht="18.75" customHeight="1" x14ac:dyDescent="0.2">
      <c r="C23" s="15">
        <v>7</v>
      </c>
      <c r="D23" s="59"/>
      <c r="E23" s="35"/>
      <c r="F23" s="220">
        <v>183</v>
      </c>
      <c r="G23" s="219">
        <v>147</v>
      </c>
      <c r="H23" s="219">
        <v>1</v>
      </c>
      <c r="I23" s="219">
        <v>30</v>
      </c>
      <c r="J23" s="219">
        <v>0</v>
      </c>
      <c r="K23" s="219">
        <v>2</v>
      </c>
      <c r="L23" s="219">
        <v>2</v>
      </c>
      <c r="M23" s="219">
        <v>0</v>
      </c>
      <c r="N23" s="219">
        <v>1</v>
      </c>
      <c r="O23" s="218"/>
    </row>
    <row r="24" spans="1:15" ht="15" customHeight="1" x14ac:dyDescent="0.2">
      <c r="C24" s="15">
        <v>8</v>
      </c>
      <c r="D24" s="59"/>
      <c r="E24" s="35"/>
      <c r="F24" s="220">
        <v>186</v>
      </c>
      <c r="G24" s="219">
        <v>153</v>
      </c>
      <c r="H24" s="219">
        <v>1</v>
      </c>
      <c r="I24" s="219">
        <v>27</v>
      </c>
      <c r="J24" s="219">
        <v>0</v>
      </c>
      <c r="K24" s="219">
        <v>2</v>
      </c>
      <c r="L24" s="219">
        <v>2</v>
      </c>
      <c r="M24" s="219">
        <v>0</v>
      </c>
      <c r="N24" s="219">
        <v>1</v>
      </c>
      <c r="O24" s="218"/>
    </row>
    <row r="25" spans="1:15" ht="15" customHeight="1" x14ac:dyDescent="0.2">
      <c r="C25" s="15">
        <v>9</v>
      </c>
      <c r="D25" s="59"/>
      <c r="E25" s="35"/>
      <c r="F25" s="220">
        <v>146</v>
      </c>
      <c r="G25" s="219">
        <v>130</v>
      </c>
      <c r="H25" s="219">
        <v>0</v>
      </c>
      <c r="I25" s="219">
        <v>13</v>
      </c>
      <c r="J25" s="219">
        <v>0</v>
      </c>
      <c r="K25" s="219">
        <v>1</v>
      </c>
      <c r="L25" s="219">
        <v>2</v>
      </c>
      <c r="M25" s="219">
        <v>0</v>
      </c>
      <c r="N25" s="219">
        <v>0</v>
      </c>
      <c r="O25" s="218"/>
    </row>
    <row r="26" spans="1:15" ht="18.75" customHeight="1" x14ac:dyDescent="0.2">
      <c r="C26" s="15">
        <v>10</v>
      </c>
      <c r="D26" s="59"/>
      <c r="E26" s="35"/>
      <c r="F26" s="220">
        <v>216</v>
      </c>
      <c r="G26" s="219">
        <v>175</v>
      </c>
      <c r="H26" s="219">
        <v>1</v>
      </c>
      <c r="I26" s="219">
        <v>36</v>
      </c>
      <c r="J26" s="219">
        <v>1</v>
      </c>
      <c r="K26" s="219">
        <v>1</v>
      </c>
      <c r="L26" s="219">
        <v>1</v>
      </c>
      <c r="M26" s="219">
        <v>0</v>
      </c>
      <c r="N26" s="219">
        <v>1</v>
      </c>
      <c r="O26" s="218"/>
    </row>
    <row r="27" spans="1:15" ht="15" customHeight="1" x14ac:dyDescent="0.2">
      <c r="C27" s="15">
        <v>11</v>
      </c>
      <c r="D27" s="59"/>
      <c r="E27" s="35"/>
      <c r="F27" s="220">
        <v>225</v>
      </c>
      <c r="G27" s="219">
        <v>182</v>
      </c>
      <c r="H27" s="219">
        <v>6</v>
      </c>
      <c r="I27" s="219">
        <v>32</v>
      </c>
      <c r="J27" s="219">
        <v>0</v>
      </c>
      <c r="K27" s="219">
        <v>5</v>
      </c>
      <c r="L27" s="219">
        <v>0</v>
      </c>
      <c r="M27" s="219">
        <v>0</v>
      </c>
      <c r="N27" s="219">
        <v>0</v>
      </c>
      <c r="O27" s="218"/>
    </row>
    <row r="28" spans="1:15" ht="15" customHeight="1" x14ac:dyDescent="0.2">
      <c r="C28" s="15">
        <v>12</v>
      </c>
      <c r="D28" s="59"/>
      <c r="E28" s="221"/>
      <c r="F28" s="220">
        <v>231</v>
      </c>
      <c r="G28" s="219">
        <v>190</v>
      </c>
      <c r="H28" s="219">
        <v>2</v>
      </c>
      <c r="I28" s="219">
        <v>34</v>
      </c>
      <c r="J28" s="219">
        <v>0</v>
      </c>
      <c r="K28" s="219">
        <v>2</v>
      </c>
      <c r="L28" s="219">
        <v>2</v>
      </c>
      <c r="M28" s="219">
        <v>0</v>
      </c>
      <c r="N28" s="219">
        <v>1</v>
      </c>
      <c r="O28" s="218"/>
    </row>
    <row r="29" spans="1:15" ht="6" customHeight="1" x14ac:dyDescent="0.2">
      <c r="A29" s="28"/>
      <c r="B29" s="28"/>
      <c r="C29" s="217"/>
      <c r="D29" s="216"/>
      <c r="E29" s="215"/>
      <c r="F29" s="214"/>
      <c r="G29" s="96"/>
      <c r="H29" s="213"/>
      <c r="I29" s="213"/>
      <c r="J29" s="213"/>
      <c r="K29" s="213"/>
      <c r="L29" s="213"/>
      <c r="M29" s="213"/>
      <c r="N29" s="213"/>
    </row>
    <row r="30" spans="1:15" x14ac:dyDescent="0.2">
      <c r="A30" s="212" t="s">
        <v>184</v>
      </c>
      <c r="D30" s="145"/>
      <c r="E30" s="145"/>
    </row>
    <row r="31" spans="1:15" x14ac:dyDescent="0.2">
      <c r="F31" s="211"/>
    </row>
  </sheetData>
  <mergeCells count="12">
    <mergeCell ref="I9:I10"/>
    <mergeCell ref="J9:J10"/>
    <mergeCell ref="K9:K10"/>
    <mergeCell ref="L9:L10"/>
    <mergeCell ref="M9:M10"/>
    <mergeCell ref="N9:N10"/>
    <mergeCell ref="A1:N1"/>
    <mergeCell ref="A6:N6"/>
    <mergeCell ref="A9:E10"/>
    <mergeCell ref="F9:F10"/>
    <mergeCell ref="G9:G10"/>
    <mergeCell ref="H9:H1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6F54-D2F4-47DC-A10D-98EFB95EA8CA}">
  <dimension ref="A1:AU28"/>
  <sheetViews>
    <sheetView showGridLines="0" zoomScaleNormal="100" workbookViewId="0">
      <selection activeCell="I21" sqref="I21"/>
    </sheetView>
  </sheetViews>
  <sheetFormatPr defaultColWidth="8.90625" defaultRowHeight="13" x14ac:dyDescent="0.2"/>
  <cols>
    <col min="1" max="1" width="5.08984375" style="10" customWidth="1"/>
    <col min="2" max="2" width="3.26953125" style="10" customWidth="1"/>
    <col min="3" max="3" width="2.6328125" style="10" customWidth="1"/>
    <col min="4" max="4" width="1.90625" style="10" customWidth="1"/>
    <col min="5" max="5" width="0.453125" style="10" customWidth="1"/>
    <col min="6" max="6" width="4" style="10" customWidth="1"/>
    <col min="7" max="7" width="7.453125" style="10" bestFit="1" customWidth="1"/>
    <col min="8" max="8" width="4" style="10" customWidth="1"/>
    <col min="9" max="9" width="7.453125" style="10" bestFit="1" customWidth="1"/>
    <col min="10" max="10" width="4" style="10" customWidth="1"/>
    <col min="11" max="11" width="6.6328125" style="10" customWidth="1"/>
    <col min="12" max="12" width="4" style="10" customWidth="1"/>
    <col min="13" max="13" width="5" style="10" customWidth="1"/>
    <col min="14" max="14" width="4" style="10" customWidth="1"/>
    <col min="15" max="15" width="5" style="10" customWidth="1"/>
    <col min="16" max="16" width="3.90625" style="10" customWidth="1"/>
    <col min="17" max="17" width="5" style="10" customWidth="1"/>
    <col min="18" max="18" width="4" style="10" customWidth="1"/>
    <col min="19" max="19" width="6.6328125" style="10" customWidth="1"/>
    <col min="20" max="20" width="4" style="10" customWidth="1"/>
    <col min="21" max="21" width="5" style="10" customWidth="1"/>
    <col min="22" max="22" width="3.90625" style="10" customWidth="1"/>
    <col min="23" max="23" width="5" style="10" customWidth="1"/>
    <col min="24" max="24" width="3.7265625" style="10" customWidth="1"/>
    <col min="25" max="25" width="5.7265625" style="10" customWidth="1"/>
    <col min="26" max="47" width="8.90625" style="10"/>
    <col min="48" max="16384" width="8.90625" style="11"/>
  </cols>
  <sheetData>
    <row r="1" spans="1:47" s="2" customFormat="1" ht="22.5" customHeight="1" x14ac:dyDescent="0.25">
      <c r="A1" s="46" t="s">
        <v>209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4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x14ac:dyDescent="0.2">
      <c r="A3" s="47" t="s">
        <v>208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3.5" thickBot="1" x14ac:dyDescent="0.25">
      <c r="A5" s="9" t="s">
        <v>207</v>
      </c>
    </row>
    <row r="6" spans="1:47" s="84" customFormat="1" ht="18" customHeight="1" x14ac:dyDescent="0.2">
      <c r="A6" s="49" t="s">
        <v>194</v>
      </c>
      <c r="B6" s="50"/>
      <c r="C6" s="50"/>
      <c r="D6" s="50"/>
      <c r="E6" s="51"/>
      <c r="F6" s="141" t="s">
        <v>88</v>
      </c>
      <c r="G6" s="140"/>
      <c r="H6" s="138" t="s">
        <v>206</v>
      </c>
      <c r="I6" s="91"/>
      <c r="J6" s="91"/>
      <c r="K6" s="139"/>
      <c r="L6" s="138" t="s">
        <v>205</v>
      </c>
      <c r="M6" s="91"/>
      <c r="N6" s="91"/>
      <c r="O6" s="139"/>
      <c r="P6" s="244" t="s">
        <v>190</v>
      </c>
      <c r="Q6" s="51"/>
      <c r="R6" s="141" t="s">
        <v>204</v>
      </c>
      <c r="S6" s="140"/>
      <c r="T6" s="141" t="s">
        <v>203</v>
      </c>
      <c r="U6" s="140"/>
      <c r="V6" s="141" t="s">
        <v>135</v>
      </c>
      <c r="W6" s="49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</row>
    <row r="7" spans="1:47" s="84" customFormat="1" ht="18" customHeight="1" x14ac:dyDescent="0.2">
      <c r="A7" s="243"/>
      <c r="B7" s="243"/>
      <c r="C7" s="243"/>
      <c r="D7" s="243"/>
      <c r="E7" s="242"/>
      <c r="F7" s="119"/>
      <c r="G7" s="230"/>
      <c r="H7" s="135" t="s">
        <v>202</v>
      </c>
      <c r="I7" s="133"/>
      <c r="J7" s="135" t="s">
        <v>201</v>
      </c>
      <c r="K7" s="133"/>
      <c r="L7" s="135" t="s">
        <v>202</v>
      </c>
      <c r="M7" s="133"/>
      <c r="N7" s="135" t="s">
        <v>201</v>
      </c>
      <c r="O7" s="133"/>
      <c r="P7" s="118"/>
      <c r="Q7" s="53"/>
      <c r="R7" s="119"/>
      <c r="S7" s="230"/>
      <c r="T7" s="119"/>
      <c r="U7" s="230"/>
      <c r="V7" s="119"/>
      <c r="W7" s="231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</row>
    <row r="8" spans="1:47" s="84" customFormat="1" ht="18" customHeight="1" x14ac:dyDescent="0.2">
      <c r="A8" s="52"/>
      <c r="B8" s="52"/>
      <c r="C8" s="52"/>
      <c r="D8" s="52"/>
      <c r="E8" s="53"/>
      <c r="F8" s="241" t="s">
        <v>81</v>
      </c>
      <c r="G8" s="123" t="s">
        <v>200</v>
      </c>
      <c r="H8" s="241" t="s">
        <v>81</v>
      </c>
      <c r="I8" s="123" t="s">
        <v>200</v>
      </c>
      <c r="J8" s="241" t="s">
        <v>81</v>
      </c>
      <c r="K8" s="123" t="s">
        <v>200</v>
      </c>
      <c r="L8" s="241" t="s">
        <v>81</v>
      </c>
      <c r="M8" s="123" t="s">
        <v>200</v>
      </c>
      <c r="N8" s="241" t="s">
        <v>81</v>
      </c>
      <c r="O8" s="158" t="s">
        <v>200</v>
      </c>
      <c r="P8" s="158" t="s">
        <v>81</v>
      </c>
      <c r="Q8" s="123" t="s">
        <v>200</v>
      </c>
      <c r="R8" s="241" t="s">
        <v>81</v>
      </c>
      <c r="S8" s="123" t="s">
        <v>200</v>
      </c>
      <c r="T8" s="241" t="s">
        <v>81</v>
      </c>
      <c r="U8" s="123" t="s">
        <v>200</v>
      </c>
      <c r="V8" s="240" t="s">
        <v>81</v>
      </c>
      <c r="W8" s="158" t="s">
        <v>200</v>
      </c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</row>
    <row r="9" spans="1:47" ht="6" customHeight="1" x14ac:dyDescent="0.2">
      <c r="E9" s="229"/>
      <c r="F9" s="113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47" ht="15" customHeight="1" x14ac:dyDescent="0.2">
      <c r="A10" s="34" t="s">
        <v>49</v>
      </c>
      <c r="B10" s="15">
        <v>29</v>
      </c>
      <c r="C10" s="35" t="s">
        <v>18</v>
      </c>
      <c r="D10" s="12"/>
      <c r="E10" s="13"/>
      <c r="F10" s="63">
        <v>16</v>
      </c>
      <c r="G10" s="18">
        <v>4438</v>
      </c>
      <c r="H10" s="18">
        <v>0</v>
      </c>
      <c r="I10" s="18">
        <v>2262</v>
      </c>
      <c r="J10" s="18">
        <v>0</v>
      </c>
      <c r="K10" s="18">
        <v>718</v>
      </c>
      <c r="L10" s="18">
        <v>5</v>
      </c>
      <c r="M10" s="18">
        <v>280</v>
      </c>
      <c r="N10" s="18">
        <v>0</v>
      </c>
      <c r="O10" s="18">
        <v>3</v>
      </c>
      <c r="P10" s="18">
        <v>0</v>
      </c>
      <c r="Q10" s="18">
        <v>0</v>
      </c>
      <c r="R10" s="18">
        <v>2</v>
      </c>
      <c r="S10" s="18">
        <v>684</v>
      </c>
      <c r="T10" s="18">
        <v>9</v>
      </c>
      <c r="U10" s="18">
        <v>491</v>
      </c>
      <c r="V10" s="18">
        <v>0</v>
      </c>
      <c r="W10" s="18">
        <v>0</v>
      </c>
      <c r="X10" s="234"/>
      <c r="Y10" s="234"/>
    </row>
    <row r="11" spans="1:47" s="20" customFormat="1" ht="15" customHeight="1" x14ac:dyDescent="0.2">
      <c r="A11" s="19"/>
      <c r="B11" s="15">
        <v>30</v>
      </c>
      <c r="C11" s="19"/>
      <c r="D11" s="239"/>
      <c r="E11" s="224"/>
      <c r="F11" s="238">
        <v>13</v>
      </c>
      <c r="G11" s="235">
        <v>4215</v>
      </c>
      <c r="H11" s="235">
        <v>4</v>
      </c>
      <c r="I11" s="235">
        <v>2119</v>
      </c>
      <c r="J11" s="235">
        <v>1</v>
      </c>
      <c r="K11" s="235">
        <v>693</v>
      </c>
      <c r="L11" s="235">
        <v>3</v>
      </c>
      <c r="M11" s="235">
        <v>267</v>
      </c>
      <c r="N11" s="235">
        <v>0</v>
      </c>
      <c r="O11" s="235">
        <v>4</v>
      </c>
      <c r="P11" s="235">
        <v>0</v>
      </c>
      <c r="Q11" s="235">
        <v>0</v>
      </c>
      <c r="R11" s="235">
        <v>2</v>
      </c>
      <c r="S11" s="235">
        <v>648</v>
      </c>
      <c r="T11" s="235">
        <v>3</v>
      </c>
      <c r="U11" s="235">
        <v>484</v>
      </c>
      <c r="V11" s="235">
        <v>0</v>
      </c>
      <c r="W11" s="235">
        <v>0</v>
      </c>
      <c r="X11" s="234"/>
      <c r="Y11" s="234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s="20" customFormat="1" ht="15" customHeight="1" x14ac:dyDescent="0.2">
      <c r="A12" s="34" t="s">
        <v>19</v>
      </c>
      <c r="B12" s="15" t="s">
        <v>20</v>
      </c>
      <c r="C12" s="35" t="s">
        <v>18</v>
      </c>
      <c r="D12" s="10"/>
      <c r="E12" s="15"/>
      <c r="F12" s="238">
        <v>21</v>
      </c>
      <c r="G12" s="235">
        <v>3303</v>
      </c>
      <c r="H12" s="235">
        <v>2</v>
      </c>
      <c r="I12" s="235">
        <v>1670</v>
      </c>
      <c r="J12" s="235">
        <v>6</v>
      </c>
      <c r="K12" s="235">
        <v>524</v>
      </c>
      <c r="L12" s="235">
        <v>1</v>
      </c>
      <c r="M12" s="235">
        <v>178</v>
      </c>
      <c r="N12" s="235">
        <v>0</v>
      </c>
      <c r="O12" s="235">
        <v>4</v>
      </c>
      <c r="P12" s="235">
        <v>0</v>
      </c>
      <c r="Q12" s="235">
        <v>0</v>
      </c>
      <c r="R12" s="235">
        <v>1</v>
      </c>
      <c r="S12" s="235">
        <v>547</v>
      </c>
      <c r="T12" s="235">
        <v>11</v>
      </c>
      <c r="U12" s="235">
        <v>380</v>
      </c>
      <c r="V12" s="235">
        <v>0</v>
      </c>
      <c r="W12" s="235">
        <v>0</v>
      </c>
      <c r="X12" s="234"/>
      <c r="Y12" s="234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1:47" s="20" customFormat="1" ht="15" customHeight="1" x14ac:dyDescent="0.2">
      <c r="A13" s="226"/>
      <c r="B13" s="21">
        <v>2</v>
      </c>
      <c r="C13" s="225"/>
      <c r="D13" s="10"/>
      <c r="E13" s="15"/>
      <c r="F13" s="238">
        <v>11</v>
      </c>
      <c r="G13" s="235">
        <v>2589</v>
      </c>
      <c r="H13" s="235">
        <v>3</v>
      </c>
      <c r="I13" s="235">
        <v>1322</v>
      </c>
      <c r="J13" s="235">
        <v>0</v>
      </c>
      <c r="K13" s="235">
        <v>412</v>
      </c>
      <c r="L13" s="235">
        <v>2</v>
      </c>
      <c r="M13" s="235">
        <v>129</v>
      </c>
      <c r="N13" s="235">
        <v>0</v>
      </c>
      <c r="O13" s="235">
        <v>0</v>
      </c>
      <c r="P13" s="235">
        <v>0</v>
      </c>
      <c r="Q13" s="235">
        <v>0</v>
      </c>
      <c r="R13" s="235">
        <v>2</v>
      </c>
      <c r="S13" s="235">
        <v>431</v>
      </c>
      <c r="T13" s="235">
        <v>4</v>
      </c>
      <c r="U13" s="235">
        <v>295</v>
      </c>
      <c r="V13" s="235">
        <v>0</v>
      </c>
      <c r="W13" s="235">
        <v>0</v>
      </c>
      <c r="X13" s="234"/>
      <c r="Y13" s="234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20" customFormat="1" ht="22.5" customHeight="1" x14ac:dyDescent="0.2">
      <c r="A14" s="226"/>
      <c r="B14" s="24">
        <v>3</v>
      </c>
      <c r="C14" s="225"/>
      <c r="D14" s="10"/>
      <c r="E14" s="224"/>
      <c r="F14" s="237">
        <v>5</v>
      </c>
      <c r="G14" s="236">
        <v>2678</v>
      </c>
      <c r="H14" s="236">
        <v>0</v>
      </c>
      <c r="I14" s="236">
        <v>1404</v>
      </c>
      <c r="J14" s="236">
        <v>0</v>
      </c>
      <c r="K14" s="236">
        <v>432</v>
      </c>
      <c r="L14" s="236">
        <v>1</v>
      </c>
      <c r="M14" s="236">
        <v>151</v>
      </c>
      <c r="N14" s="236">
        <v>0</v>
      </c>
      <c r="O14" s="236">
        <v>1</v>
      </c>
      <c r="P14" s="236">
        <v>0</v>
      </c>
      <c r="Q14" s="236">
        <v>0</v>
      </c>
      <c r="R14" s="236">
        <v>1</v>
      </c>
      <c r="S14" s="236">
        <v>396</v>
      </c>
      <c r="T14" s="236">
        <v>3</v>
      </c>
      <c r="U14" s="236">
        <v>294</v>
      </c>
      <c r="V14" s="236">
        <v>0</v>
      </c>
      <c r="W14" s="236">
        <v>0</v>
      </c>
      <c r="X14" s="234"/>
      <c r="Y14" s="234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ht="22.5" customHeight="1" x14ac:dyDescent="0.2">
      <c r="A15" s="12"/>
      <c r="B15" s="35" t="s">
        <v>185</v>
      </c>
      <c r="C15" s="15">
        <v>1</v>
      </c>
      <c r="D15" s="12" t="s">
        <v>22</v>
      </c>
      <c r="E15" s="35"/>
      <c r="F15" s="63">
        <v>0</v>
      </c>
      <c r="G15" s="18">
        <v>228</v>
      </c>
      <c r="H15" s="235">
        <v>0</v>
      </c>
      <c r="I15" s="18">
        <v>141</v>
      </c>
      <c r="J15" s="235">
        <v>0</v>
      </c>
      <c r="K15" s="18">
        <v>36</v>
      </c>
      <c r="L15" s="235">
        <v>0</v>
      </c>
      <c r="M15" s="18">
        <v>7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18">
        <v>17</v>
      </c>
      <c r="T15" s="235">
        <v>0</v>
      </c>
      <c r="U15" s="18">
        <v>27</v>
      </c>
      <c r="V15" s="235">
        <v>0</v>
      </c>
      <c r="W15" s="235">
        <v>0</v>
      </c>
      <c r="X15" s="234"/>
      <c r="Y15" s="234"/>
    </row>
    <row r="16" spans="1:47" ht="15" customHeight="1" x14ac:dyDescent="0.2">
      <c r="C16" s="15">
        <v>2</v>
      </c>
      <c r="D16" s="59"/>
      <c r="E16" s="35"/>
      <c r="F16" s="63">
        <v>0</v>
      </c>
      <c r="G16" s="18">
        <v>207</v>
      </c>
      <c r="H16" s="235">
        <v>0</v>
      </c>
      <c r="I16" s="18">
        <v>122</v>
      </c>
      <c r="J16" s="235">
        <v>0</v>
      </c>
      <c r="K16" s="18">
        <v>30</v>
      </c>
      <c r="L16" s="235">
        <v>0</v>
      </c>
      <c r="M16" s="18">
        <v>8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  <c r="S16" s="18">
        <v>22</v>
      </c>
      <c r="T16" s="235">
        <v>0</v>
      </c>
      <c r="U16" s="18">
        <v>25</v>
      </c>
      <c r="V16" s="235">
        <v>0</v>
      </c>
      <c r="W16" s="235">
        <v>0</v>
      </c>
      <c r="X16" s="234"/>
      <c r="Y16" s="234"/>
    </row>
    <row r="17" spans="1:25" ht="15" customHeight="1" x14ac:dyDescent="0.2">
      <c r="C17" s="15">
        <v>3</v>
      </c>
      <c r="D17" s="59"/>
      <c r="E17" s="35"/>
      <c r="F17" s="63">
        <v>0</v>
      </c>
      <c r="G17" s="18">
        <v>248</v>
      </c>
      <c r="H17" s="235">
        <v>0</v>
      </c>
      <c r="I17" s="18">
        <v>135</v>
      </c>
      <c r="J17" s="235">
        <v>0</v>
      </c>
      <c r="K17" s="18">
        <v>34</v>
      </c>
      <c r="L17" s="235">
        <v>0</v>
      </c>
      <c r="M17" s="18">
        <v>9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18">
        <v>45</v>
      </c>
      <c r="T17" s="235">
        <v>0</v>
      </c>
      <c r="U17" s="18">
        <v>25</v>
      </c>
      <c r="V17" s="235">
        <v>0</v>
      </c>
      <c r="W17" s="235">
        <v>0</v>
      </c>
      <c r="X17" s="234"/>
      <c r="Y17" s="234"/>
    </row>
    <row r="18" spans="1:25" ht="18.75" customHeight="1" x14ac:dyDescent="0.2">
      <c r="C18" s="15">
        <v>4</v>
      </c>
      <c r="D18" s="59"/>
      <c r="E18" s="35"/>
      <c r="F18" s="63">
        <v>2</v>
      </c>
      <c r="G18" s="18">
        <v>198</v>
      </c>
      <c r="H18" s="235">
        <v>0</v>
      </c>
      <c r="I18" s="18">
        <v>92</v>
      </c>
      <c r="J18" s="235">
        <v>0</v>
      </c>
      <c r="K18" s="18">
        <v>34</v>
      </c>
      <c r="L18" s="235">
        <v>1</v>
      </c>
      <c r="M18" s="18">
        <v>13</v>
      </c>
      <c r="N18" s="235">
        <v>0</v>
      </c>
      <c r="O18" s="235">
        <v>1</v>
      </c>
      <c r="P18" s="235">
        <v>0</v>
      </c>
      <c r="Q18" s="235">
        <v>0</v>
      </c>
      <c r="R18" s="235">
        <v>0</v>
      </c>
      <c r="S18" s="18">
        <v>31</v>
      </c>
      <c r="T18" s="235">
        <v>1</v>
      </c>
      <c r="U18" s="18">
        <v>27</v>
      </c>
      <c r="V18" s="235">
        <v>0</v>
      </c>
      <c r="W18" s="235">
        <v>0</v>
      </c>
      <c r="X18" s="234"/>
      <c r="Y18" s="234"/>
    </row>
    <row r="19" spans="1:25" ht="15" customHeight="1" x14ac:dyDescent="0.2">
      <c r="B19" s="35"/>
      <c r="C19" s="15">
        <v>5</v>
      </c>
      <c r="D19" s="12"/>
      <c r="E19" s="35"/>
      <c r="F19" s="63">
        <v>1</v>
      </c>
      <c r="G19" s="18">
        <v>175</v>
      </c>
      <c r="H19" s="235">
        <v>0</v>
      </c>
      <c r="I19" s="18">
        <v>86</v>
      </c>
      <c r="J19" s="235">
        <v>0</v>
      </c>
      <c r="K19" s="18">
        <v>23</v>
      </c>
      <c r="L19" s="235">
        <v>0</v>
      </c>
      <c r="M19" s="18">
        <v>12</v>
      </c>
      <c r="N19" s="235">
        <v>0</v>
      </c>
      <c r="O19" s="235">
        <v>0</v>
      </c>
      <c r="P19" s="235">
        <v>0</v>
      </c>
      <c r="Q19" s="235">
        <v>0</v>
      </c>
      <c r="R19" s="235">
        <v>1</v>
      </c>
      <c r="S19" s="18">
        <v>29</v>
      </c>
      <c r="T19" s="235">
        <v>0</v>
      </c>
      <c r="U19" s="18">
        <v>25</v>
      </c>
      <c r="V19" s="235">
        <v>0</v>
      </c>
      <c r="W19" s="235">
        <v>0</v>
      </c>
      <c r="X19" s="234"/>
      <c r="Y19" s="234"/>
    </row>
    <row r="20" spans="1:25" ht="15" customHeight="1" x14ac:dyDescent="0.2">
      <c r="C20" s="15">
        <v>6</v>
      </c>
      <c r="D20" s="59"/>
      <c r="E20" s="35"/>
      <c r="F20" s="63">
        <v>0</v>
      </c>
      <c r="G20" s="18">
        <v>189</v>
      </c>
      <c r="H20" s="235">
        <v>0</v>
      </c>
      <c r="I20" s="18">
        <v>91</v>
      </c>
      <c r="J20" s="235">
        <v>0</v>
      </c>
      <c r="K20" s="18">
        <v>29</v>
      </c>
      <c r="L20" s="235">
        <v>0</v>
      </c>
      <c r="M20" s="18">
        <v>13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18">
        <v>35</v>
      </c>
      <c r="T20" s="235">
        <v>0</v>
      </c>
      <c r="U20" s="18">
        <v>21</v>
      </c>
      <c r="V20" s="235">
        <v>0</v>
      </c>
      <c r="W20" s="235">
        <v>0</v>
      </c>
      <c r="X20" s="234"/>
      <c r="Y20" s="234"/>
    </row>
    <row r="21" spans="1:25" ht="18.75" customHeight="1" x14ac:dyDescent="0.2">
      <c r="C21" s="15">
        <v>7</v>
      </c>
      <c r="D21" s="59"/>
      <c r="E21" s="35"/>
      <c r="F21" s="63">
        <v>1</v>
      </c>
      <c r="G21" s="18">
        <v>216</v>
      </c>
      <c r="H21" s="235">
        <v>0</v>
      </c>
      <c r="I21" s="18">
        <v>115</v>
      </c>
      <c r="J21" s="235">
        <v>0</v>
      </c>
      <c r="K21" s="18">
        <v>34</v>
      </c>
      <c r="L21" s="235">
        <v>0</v>
      </c>
      <c r="M21" s="18">
        <v>11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18">
        <v>36</v>
      </c>
      <c r="T21" s="235">
        <v>1</v>
      </c>
      <c r="U21" s="18">
        <v>20</v>
      </c>
      <c r="V21" s="235">
        <v>0</v>
      </c>
      <c r="W21" s="235">
        <v>0</v>
      </c>
      <c r="X21" s="234"/>
      <c r="Y21" s="234"/>
    </row>
    <row r="22" spans="1:25" ht="15" customHeight="1" x14ac:dyDescent="0.2">
      <c r="C22" s="15">
        <v>8</v>
      </c>
      <c r="D22" s="59"/>
      <c r="E22" s="35"/>
      <c r="F22" s="63">
        <v>1</v>
      </c>
      <c r="G22" s="18">
        <v>226</v>
      </c>
      <c r="H22" s="235">
        <v>0</v>
      </c>
      <c r="I22" s="18">
        <v>127</v>
      </c>
      <c r="J22" s="235">
        <v>0</v>
      </c>
      <c r="K22" s="18">
        <v>40</v>
      </c>
      <c r="L22" s="235">
        <v>0</v>
      </c>
      <c r="M22" s="18">
        <v>13</v>
      </c>
      <c r="N22" s="235">
        <v>0</v>
      </c>
      <c r="O22" s="235">
        <v>0</v>
      </c>
      <c r="P22" s="235">
        <v>0</v>
      </c>
      <c r="Q22" s="235">
        <v>0</v>
      </c>
      <c r="R22" s="235">
        <v>0</v>
      </c>
      <c r="S22" s="18">
        <v>27</v>
      </c>
      <c r="T22" s="235">
        <v>1</v>
      </c>
      <c r="U22" s="18">
        <v>19</v>
      </c>
      <c r="V22" s="235">
        <v>0</v>
      </c>
      <c r="W22" s="235">
        <v>0</v>
      </c>
      <c r="X22" s="234"/>
      <c r="Y22" s="234"/>
    </row>
    <row r="23" spans="1:25" ht="15" customHeight="1" x14ac:dyDescent="0.2">
      <c r="C23" s="15">
        <v>9</v>
      </c>
      <c r="D23" s="59"/>
      <c r="E23" s="35"/>
      <c r="F23" s="63">
        <v>0</v>
      </c>
      <c r="G23" s="18">
        <v>164</v>
      </c>
      <c r="H23" s="235">
        <v>0</v>
      </c>
      <c r="I23" s="18">
        <v>82</v>
      </c>
      <c r="J23" s="235">
        <v>0</v>
      </c>
      <c r="K23" s="18">
        <v>21</v>
      </c>
      <c r="L23" s="235">
        <v>0</v>
      </c>
      <c r="M23" s="18">
        <v>12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18">
        <v>26</v>
      </c>
      <c r="T23" s="235">
        <v>0</v>
      </c>
      <c r="U23" s="18">
        <v>23</v>
      </c>
      <c r="V23" s="235">
        <v>0</v>
      </c>
      <c r="W23" s="235">
        <v>0</v>
      </c>
      <c r="X23" s="234"/>
      <c r="Y23" s="234"/>
    </row>
    <row r="24" spans="1:25" ht="18.75" customHeight="1" x14ac:dyDescent="0.2">
      <c r="C24" s="15">
        <v>10</v>
      </c>
      <c r="D24" s="59"/>
      <c r="E24" s="35"/>
      <c r="F24" s="63">
        <v>0</v>
      </c>
      <c r="G24" s="18">
        <v>281</v>
      </c>
      <c r="H24" s="235">
        <v>0</v>
      </c>
      <c r="I24" s="18">
        <v>132</v>
      </c>
      <c r="J24" s="235">
        <v>0</v>
      </c>
      <c r="K24" s="18">
        <v>63</v>
      </c>
      <c r="L24" s="235">
        <v>0</v>
      </c>
      <c r="M24" s="18">
        <v>14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18">
        <v>45</v>
      </c>
      <c r="T24" s="235">
        <v>0</v>
      </c>
      <c r="U24" s="18">
        <v>27</v>
      </c>
      <c r="V24" s="235">
        <v>0</v>
      </c>
      <c r="W24" s="235">
        <v>0</v>
      </c>
      <c r="X24" s="234"/>
      <c r="Y24" s="234"/>
    </row>
    <row r="25" spans="1:25" ht="15" customHeight="1" x14ac:dyDescent="0.2">
      <c r="C25" s="15">
        <v>11</v>
      </c>
      <c r="D25" s="59"/>
      <c r="E25" s="35"/>
      <c r="F25" s="63">
        <v>0</v>
      </c>
      <c r="G25" s="18">
        <v>264</v>
      </c>
      <c r="H25" s="235">
        <v>0</v>
      </c>
      <c r="I25" s="18">
        <v>136</v>
      </c>
      <c r="J25" s="235">
        <v>0</v>
      </c>
      <c r="K25" s="18">
        <v>42</v>
      </c>
      <c r="L25" s="235">
        <v>0</v>
      </c>
      <c r="M25" s="18">
        <v>20</v>
      </c>
      <c r="N25" s="235">
        <v>0</v>
      </c>
      <c r="O25" s="235">
        <v>0</v>
      </c>
      <c r="P25" s="235">
        <v>0</v>
      </c>
      <c r="Q25" s="235">
        <v>0</v>
      </c>
      <c r="R25" s="235">
        <v>0</v>
      </c>
      <c r="S25" s="18">
        <v>41</v>
      </c>
      <c r="T25" s="235">
        <v>0</v>
      </c>
      <c r="U25" s="18">
        <v>25</v>
      </c>
      <c r="V25" s="235">
        <v>0</v>
      </c>
      <c r="W25" s="235">
        <v>0</v>
      </c>
      <c r="X25" s="234"/>
      <c r="Y25" s="234"/>
    </row>
    <row r="26" spans="1:25" ht="15" customHeight="1" x14ac:dyDescent="0.2">
      <c r="C26" s="15">
        <v>12</v>
      </c>
      <c r="D26" s="59"/>
      <c r="E26" s="35"/>
      <c r="F26" s="63">
        <v>0</v>
      </c>
      <c r="G26" s="18">
        <v>282</v>
      </c>
      <c r="H26" s="235">
        <v>0</v>
      </c>
      <c r="I26" s="18">
        <v>145</v>
      </c>
      <c r="J26" s="235">
        <v>0</v>
      </c>
      <c r="K26" s="18">
        <v>46</v>
      </c>
      <c r="L26" s="235">
        <v>0</v>
      </c>
      <c r="M26" s="18">
        <v>19</v>
      </c>
      <c r="N26" s="235">
        <v>0</v>
      </c>
      <c r="O26" s="235">
        <v>0</v>
      </c>
      <c r="P26" s="235">
        <v>0</v>
      </c>
      <c r="Q26" s="235">
        <v>0</v>
      </c>
      <c r="R26" s="235">
        <v>0</v>
      </c>
      <c r="S26" s="18">
        <v>42</v>
      </c>
      <c r="T26" s="235">
        <v>0</v>
      </c>
      <c r="U26" s="18">
        <v>30</v>
      </c>
      <c r="V26" s="235">
        <v>0</v>
      </c>
      <c r="W26" s="235">
        <v>0</v>
      </c>
      <c r="X26" s="234"/>
      <c r="Y26" s="234"/>
    </row>
    <row r="27" spans="1:25" ht="6" customHeight="1" x14ac:dyDescent="0.2">
      <c r="A27" s="28"/>
      <c r="B27" s="28"/>
      <c r="C27" s="28"/>
      <c r="D27" s="28"/>
      <c r="E27" s="29"/>
      <c r="F27" s="233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</row>
    <row r="28" spans="1:25" ht="13.5" customHeight="1" x14ac:dyDescent="0.2">
      <c r="A28" s="32" t="s">
        <v>199</v>
      </c>
    </row>
  </sheetData>
  <mergeCells count="14">
    <mergeCell ref="A1:W1"/>
    <mergeCell ref="A3:W3"/>
    <mergeCell ref="A6:E8"/>
    <mergeCell ref="F6:G7"/>
    <mergeCell ref="H6:K6"/>
    <mergeCell ref="L6:O6"/>
    <mergeCell ref="P6:Q7"/>
    <mergeCell ref="R6:S7"/>
    <mergeCell ref="T6:U7"/>
    <mergeCell ref="V6:W7"/>
    <mergeCell ref="H7:I7"/>
    <mergeCell ref="J7:K7"/>
    <mergeCell ref="L7:M7"/>
    <mergeCell ref="N7:O7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E8AA-7671-447F-903D-BFAAE79B640E}">
  <dimension ref="A1:AU39"/>
  <sheetViews>
    <sheetView showGridLines="0" zoomScaleNormal="100" workbookViewId="0">
      <selection activeCell="S15" sqref="S15"/>
    </sheetView>
  </sheetViews>
  <sheetFormatPr defaultColWidth="9" defaultRowHeight="13" x14ac:dyDescent="0.2"/>
  <cols>
    <col min="1" max="1" width="0.90625" style="59" customWidth="1"/>
    <col min="2" max="2" width="5.6328125" style="59" customWidth="1"/>
    <col min="3" max="3" width="6" style="59" customWidth="1"/>
    <col min="4" max="4" width="7.7265625" style="59" customWidth="1"/>
    <col min="5" max="16" width="6.6328125" style="59" customWidth="1"/>
    <col min="17" max="47" width="9" style="59"/>
  </cols>
  <sheetData>
    <row r="1" spans="1:47" s="4" customFormat="1" ht="22.5" customHeight="1" x14ac:dyDescent="0.25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7" customFormat="1" ht="11" x14ac:dyDescent="0.2">
      <c r="A3" s="6"/>
      <c r="B3" s="6"/>
      <c r="C3" s="93"/>
      <c r="D3" s="93"/>
      <c r="E3" s="6"/>
      <c r="F3" s="6" t="s">
        <v>66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7" customFormat="1" ht="11" x14ac:dyDescent="0.2">
      <c r="A4" s="6"/>
      <c r="B4" s="6"/>
      <c r="C4" s="93"/>
      <c r="D4" s="93"/>
      <c r="E4" s="6"/>
      <c r="F4" s="6" t="s">
        <v>65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s="4" customFormat="1" ht="11.25" customHeight="1" x14ac:dyDescent="0.2">
      <c r="A5" s="3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s="4" customFormat="1" x14ac:dyDescent="0.2">
      <c r="A6" s="47" t="s">
        <v>64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11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11" customFormat="1" ht="13.5" thickBot="1" x14ac:dyDescent="0.25">
      <c r="A8" s="9" t="s">
        <v>63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84" customFormat="1" ht="18" customHeight="1" x14ac:dyDescent="0.2">
      <c r="A9" s="91" t="s">
        <v>62</v>
      </c>
      <c r="B9" s="90"/>
      <c r="C9" s="89"/>
      <c r="D9" s="88" t="s">
        <v>5</v>
      </c>
      <c r="E9" s="87" t="s">
        <v>61</v>
      </c>
      <c r="F9" s="87" t="s">
        <v>60</v>
      </c>
      <c r="G9" s="87" t="s">
        <v>59</v>
      </c>
      <c r="H9" s="87" t="s">
        <v>58</v>
      </c>
      <c r="I9" s="87" t="s">
        <v>57</v>
      </c>
      <c r="J9" s="87" t="s">
        <v>56</v>
      </c>
      <c r="K9" s="87" t="s">
        <v>55</v>
      </c>
      <c r="L9" s="87" t="s">
        <v>54</v>
      </c>
      <c r="M9" s="87" t="s">
        <v>53</v>
      </c>
      <c r="N9" s="87" t="s">
        <v>52</v>
      </c>
      <c r="O9" s="87" t="s">
        <v>51</v>
      </c>
      <c r="P9" s="86" t="s">
        <v>50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</row>
    <row r="10" spans="1:47" s="11" customFormat="1" ht="6" customHeight="1" x14ac:dyDescent="0.2">
      <c r="A10" s="10"/>
      <c r="B10" s="12"/>
      <c r="C10" s="13"/>
      <c r="D10" s="83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11" customFormat="1" ht="13.5" customHeight="1" x14ac:dyDescent="0.2">
      <c r="A11" s="81" t="s">
        <v>49</v>
      </c>
      <c r="B11" s="81"/>
      <c r="C11" s="77" t="s">
        <v>48</v>
      </c>
      <c r="D11" s="63">
        <v>7999</v>
      </c>
      <c r="E11" s="18">
        <v>591</v>
      </c>
      <c r="F11" s="18">
        <v>546</v>
      </c>
      <c r="G11" s="18">
        <v>623</v>
      </c>
      <c r="H11" s="18">
        <v>649</v>
      </c>
      <c r="I11" s="18">
        <v>746</v>
      </c>
      <c r="J11" s="18">
        <v>730</v>
      </c>
      <c r="K11" s="18">
        <v>719</v>
      </c>
      <c r="L11" s="18">
        <v>694</v>
      </c>
      <c r="M11" s="18">
        <v>679</v>
      </c>
      <c r="N11" s="18">
        <v>707</v>
      </c>
      <c r="O11" s="18">
        <v>657</v>
      </c>
      <c r="P11" s="18">
        <v>658</v>
      </c>
      <c r="Q11" s="33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11" customFormat="1" ht="13.5" customHeight="1" x14ac:dyDescent="0.2">
      <c r="A12" s="80"/>
      <c r="B12" s="79"/>
      <c r="C12" s="76">
        <v>30</v>
      </c>
      <c r="D12" s="63">
        <v>7370</v>
      </c>
      <c r="E12" s="18">
        <v>535</v>
      </c>
      <c r="F12" s="18">
        <v>608</v>
      </c>
      <c r="G12" s="18">
        <v>485</v>
      </c>
      <c r="H12" s="18">
        <v>613</v>
      </c>
      <c r="I12" s="18">
        <v>665</v>
      </c>
      <c r="J12" s="18">
        <v>696</v>
      </c>
      <c r="K12" s="18">
        <v>668</v>
      </c>
      <c r="L12" s="18">
        <v>546</v>
      </c>
      <c r="M12" s="18">
        <v>555</v>
      </c>
      <c r="N12" s="18">
        <v>732</v>
      </c>
      <c r="O12" s="18">
        <v>657</v>
      </c>
      <c r="P12" s="18">
        <v>610</v>
      </c>
      <c r="Q12" s="33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20" customFormat="1" ht="13.5" customHeight="1" x14ac:dyDescent="0.2">
      <c r="A13" s="78" t="s">
        <v>19</v>
      </c>
      <c r="B13" s="78"/>
      <c r="C13" s="77" t="s">
        <v>47</v>
      </c>
      <c r="D13" s="18">
        <v>7116</v>
      </c>
      <c r="E13" s="18">
        <v>566</v>
      </c>
      <c r="F13" s="18">
        <v>501</v>
      </c>
      <c r="G13" s="18">
        <v>625</v>
      </c>
      <c r="H13" s="18">
        <v>556</v>
      </c>
      <c r="I13" s="18">
        <v>604</v>
      </c>
      <c r="J13" s="18">
        <v>566</v>
      </c>
      <c r="K13" s="18">
        <v>627</v>
      </c>
      <c r="L13" s="18">
        <v>582</v>
      </c>
      <c r="M13" s="18">
        <v>586</v>
      </c>
      <c r="N13" s="18">
        <v>633</v>
      </c>
      <c r="O13" s="18">
        <v>655</v>
      </c>
      <c r="P13" s="18">
        <v>615</v>
      </c>
      <c r="Q13" s="71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20" customFormat="1" ht="13.5" customHeight="1" x14ac:dyDescent="0.2">
      <c r="A14" s="75"/>
      <c r="B14" s="75"/>
      <c r="C14" s="76">
        <v>2</v>
      </c>
      <c r="D14" s="18">
        <v>5580</v>
      </c>
      <c r="E14" s="18">
        <v>490</v>
      </c>
      <c r="F14" s="18">
        <v>444</v>
      </c>
      <c r="G14" s="18">
        <v>466</v>
      </c>
      <c r="H14" s="18">
        <v>487</v>
      </c>
      <c r="I14" s="18">
        <v>443</v>
      </c>
      <c r="J14" s="18">
        <v>478</v>
      </c>
      <c r="K14" s="18">
        <v>421</v>
      </c>
      <c r="L14" s="18">
        <v>491</v>
      </c>
      <c r="M14" s="18">
        <v>502</v>
      </c>
      <c r="N14" s="18">
        <v>513</v>
      </c>
      <c r="O14" s="18">
        <v>460</v>
      </c>
      <c r="P14" s="18">
        <v>385</v>
      </c>
      <c r="Q14" s="71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20" customFormat="1" ht="17.25" customHeight="1" x14ac:dyDescent="0.2">
      <c r="A15" s="75"/>
      <c r="B15" s="75"/>
      <c r="C15" s="74">
        <v>3</v>
      </c>
      <c r="D15" s="73">
        <v>5250</v>
      </c>
      <c r="E15" s="72">
        <v>342</v>
      </c>
      <c r="F15" s="72">
        <v>393</v>
      </c>
      <c r="G15" s="72">
        <v>482</v>
      </c>
      <c r="H15" s="72">
        <v>448</v>
      </c>
      <c r="I15" s="72">
        <v>454</v>
      </c>
      <c r="J15" s="72">
        <v>516</v>
      </c>
      <c r="K15" s="72">
        <v>446</v>
      </c>
      <c r="L15" s="72">
        <v>438</v>
      </c>
      <c r="M15" s="72">
        <v>436</v>
      </c>
      <c r="N15" s="72">
        <v>454</v>
      </c>
      <c r="O15" s="72">
        <v>464</v>
      </c>
      <c r="P15" s="72">
        <v>377</v>
      </c>
      <c r="Q15" s="71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11" customFormat="1" ht="17.25" customHeight="1" x14ac:dyDescent="0.2">
      <c r="A16" s="66" t="s">
        <v>46</v>
      </c>
      <c r="B16" s="65"/>
      <c r="C16" s="64"/>
      <c r="D16" s="63">
        <v>37</v>
      </c>
      <c r="E16" s="18">
        <v>2</v>
      </c>
      <c r="F16" s="18">
        <v>0</v>
      </c>
      <c r="G16" s="18">
        <v>5</v>
      </c>
      <c r="H16" s="18">
        <v>1</v>
      </c>
      <c r="I16" s="18">
        <v>4</v>
      </c>
      <c r="J16" s="18">
        <v>7</v>
      </c>
      <c r="K16" s="18">
        <v>4</v>
      </c>
      <c r="L16" s="18">
        <v>2</v>
      </c>
      <c r="M16" s="18">
        <v>1</v>
      </c>
      <c r="N16" s="18">
        <v>1</v>
      </c>
      <c r="O16" s="18">
        <v>6</v>
      </c>
      <c r="P16" s="18">
        <v>4</v>
      </c>
      <c r="Q16" s="33"/>
      <c r="R16" s="6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11" customFormat="1" ht="12" customHeight="1" x14ac:dyDescent="0.2">
      <c r="A17" s="10"/>
      <c r="B17" s="66" t="s">
        <v>45</v>
      </c>
      <c r="C17" s="64"/>
      <c r="D17" s="63">
        <v>6</v>
      </c>
      <c r="E17" s="18">
        <v>1</v>
      </c>
      <c r="F17" s="18" t="s">
        <v>27</v>
      </c>
      <c r="G17" s="18">
        <v>1</v>
      </c>
      <c r="H17" s="18" t="s">
        <v>27</v>
      </c>
      <c r="I17" s="18" t="s">
        <v>27</v>
      </c>
      <c r="J17" s="18">
        <v>1</v>
      </c>
      <c r="K17" s="18">
        <v>1</v>
      </c>
      <c r="L17" s="18" t="s">
        <v>27</v>
      </c>
      <c r="M17" s="18" t="s">
        <v>27</v>
      </c>
      <c r="N17" s="18" t="s">
        <v>27</v>
      </c>
      <c r="O17" s="18">
        <v>1</v>
      </c>
      <c r="P17" s="18">
        <v>1</v>
      </c>
      <c r="Q17" s="33"/>
      <c r="R17" s="6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11" customFormat="1" ht="12" customHeight="1" x14ac:dyDescent="0.2">
      <c r="A18" s="10"/>
      <c r="B18" s="66" t="s">
        <v>44</v>
      </c>
      <c r="C18" s="64"/>
      <c r="D18" s="63">
        <v>13</v>
      </c>
      <c r="E18" s="18" t="s">
        <v>27</v>
      </c>
      <c r="F18" s="18" t="s">
        <v>27</v>
      </c>
      <c r="G18" s="18">
        <v>1</v>
      </c>
      <c r="H18" s="18">
        <v>1</v>
      </c>
      <c r="I18" s="18">
        <v>2</v>
      </c>
      <c r="J18" s="18">
        <v>1</v>
      </c>
      <c r="K18" s="18">
        <v>2</v>
      </c>
      <c r="L18" s="18">
        <v>1</v>
      </c>
      <c r="M18" s="18">
        <v>1</v>
      </c>
      <c r="N18" s="18">
        <v>1</v>
      </c>
      <c r="O18" s="18">
        <v>1</v>
      </c>
      <c r="P18" s="18">
        <v>2</v>
      </c>
      <c r="Q18" s="33"/>
      <c r="R18" s="6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11" customFormat="1" ht="12" customHeight="1" x14ac:dyDescent="0.2">
      <c r="A19" s="10"/>
      <c r="B19" s="66" t="s">
        <v>43</v>
      </c>
      <c r="C19" s="64"/>
      <c r="D19" s="63">
        <v>3</v>
      </c>
      <c r="E19" s="18" t="s">
        <v>27</v>
      </c>
      <c r="F19" s="18" t="s">
        <v>27</v>
      </c>
      <c r="G19" s="18">
        <v>1</v>
      </c>
      <c r="H19" s="18" t="s">
        <v>27</v>
      </c>
      <c r="I19" s="18" t="s">
        <v>27</v>
      </c>
      <c r="J19" s="18" t="s">
        <v>27</v>
      </c>
      <c r="K19" s="18" t="s">
        <v>27</v>
      </c>
      <c r="L19" s="18" t="s">
        <v>27</v>
      </c>
      <c r="M19" s="18" t="s">
        <v>27</v>
      </c>
      <c r="N19" s="18" t="s">
        <v>27</v>
      </c>
      <c r="O19" s="18">
        <v>1</v>
      </c>
      <c r="P19" s="18">
        <v>1</v>
      </c>
      <c r="Q19" s="33"/>
      <c r="R19" s="6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11" customFormat="1" ht="12" customHeight="1" x14ac:dyDescent="0.2">
      <c r="A20" s="10"/>
      <c r="B20" s="66" t="s">
        <v>42</v>
      </c>
      <c r="C20" s="64"/>
      <c r="D20" s="63">
        <v>15</v>
      </c>
      <c r="E20" s="18">
        <v>1</v>
      </c>
      <c r="F20" s="18" t="s">
        <v>27</v>
      </c>
      <c r="G20" s="18">
        <v>2</v>
      </c>
      <c r="H20" s="18" t="s">
        <v>27</v>
      </c>
      <c r="I20" s="18">
        <v>2</v>
      </c>
      <c r="J20" s="18">
        <v>5</v>
      </c>
      <c r="K20" s="18">
        <v>1</v>
      </c>
      <c r="L20" s="18">
        <v>1</v>
      </c>
      <c r="M20" s="18" t="s">
        <v>27</v>
      </c>
      <c r="N20" s="18" t="s">
        <v>27</v>
      </c>
      <c r="O20" s="18">
        <v>3</v>
      </c>
      <c r="P20" s="18" t="s">
        <v>27</v>
      </c>
      <c r="Q20" s="33"/>
      <c r="R20" s="6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11" customFormat="1" ht="17.25" customHeight="1" x14ac:dyDescent="0.2">
      <c r="A21" s="66" t="s">
        <v>41</v>
      </c>
      <c r="B21" s="65"/>
      <c r="C21" s="64"/>
      <c r="D21" s="63">
        <v>415</v>
      </c>
      <c r="E21" s="18">
        <v>26</v>
      </c>
      <c r="F21" s="18">
        <v>37</v>
      </c>
      <c r="G21" s="18">
        <v>30</v>
      </c>
      <c r="H21" s="18">
        <v>33</v>
      </c>
      <c r="I21" s="18">
        <v>35</v>
      </c>
      <c r="J21" s="18">
        <v>38</v>
      </c>
      <c r="K21" s="18">
        <v>36</v>
      </c>
      <c r="L21" s="18">
        <v>25</v>
      </c>
      <c r="M21" s="18">
        <v>31</v>
      </c>
      <c r="N21" s="18">
        <v>48</v>
      </c>
      <c r="O21" s="18">
        <v>31</v>
      </c>
      <c r="P21" s="18">
        <v>45</v>
      </c>
      <c r="Q21" s="33"/>
      <c r="R21" s="6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11" customFormat="1" ht="12" customHeight="1" x14ac:dyDescent="0.2">
      <c r="A22" s="10"/>
      <c r="B22" s="70" t="s">
        <v>40</v>
      </c>
      <c r="C22" s="69"/>
      <c r="D22" s="63">
        <v>0</v>
      </c>
      <c r="E22" s="18" t="s">
        <v>27</v>
      </c>
      <c r="F22" s="18" t="s">
        <v>27</v>
      </c>
      <c r="G22" s="18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27</v>
      </c>
      <c r="Q22" s="33"/>
      <c r="R22" s="6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11" customFormat="1" ht="12" customHeight="1" x14ac:dyDescent="0.2">
      <c r="A23" s="10"/>
      <c r="B23" s="66" t="s">
        <v>39</v>
      </c>
      <c r="C23" s="64"/>
      <c r="D23" s="63">
        <v>230</v>
      </c>
      <c r="E23" s="18">
        <v>14</v>
      </c>
      <c r="F23" s="18">
        <v>20</v>
      </c>
      <c r="G23" s="18">
        <v>16</v>
      </c>
      <c r="H23" s="18">
        <v>21</v>
      </c>
      <c r="I23" s="18">
        <v>24</v>
      </c>
      <c r="J23" s="18">
        <v>24</v>
      </c>
      <c r="K23" s="18">
        <v>18</v>
      </c>
      <c r="L23" s="18">
        <v>17</v>
      </c>
      <c r="M23" s="18">
        <v>19</v>
      </c>
      <c r="N23" s="18">
        <v>23</v>
      </c>
      <c r="O23" s="18">
        <v>14</v>
      </c>
      <c r="P23" s="18">
        <v>20</v>
      </c>
      <c r="Q23" s="33"/>
      <c r="R23" s="6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11" customFormat="1" ht="12" customHeight="1" x14ac:dyDescent="0.2">
      <c r="A24" s="10"/>
      <c r="B24" s="66" t="s">
        <v>38</v>
      </c>
      <c r="C24" s="64"/>
      <c r="D24" s="63">
        <v>159</v>
      </c>
      <c r="E24" s="18">
        <v>11</v>
      </c>
      <c r="F24" s="18">
        <v>15</v>
      </c>
      <c r="G24" s="18">
        <v>10</v>
      </c>
      <c r="H24" s="18">
        <v>10</v>
      </c>
      <c r="I24" s="18">
        <v>11</v>
      </c>
      <c r="J24" s="18">
        <v>11</v>
      </c>
      <c r="K24" s="18">
        <v>17</v>
      </c>
      <c r="L24" s="18">
        <v>5</v>
      </c>
      <c r="M24" s="18">
        <v>11</v>
      </c>
      <c r="N24" s="18">
        <v>24</v>
      </c>
      <c r="O24" s="18">
        <v>13</v>
      </c>
      <c r="P24" s="18">
        <v>21</v>
      </c>
      <c r="Q24" s="33"/>
      <c r="R24" s="6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11" customFormat="1" ht="12" customHeight="1" x14ac:dyDescent="0.2">
      <c r="A25" s="10"/>
      <c r="B25" s="66" t="s">
        <v>37</v>
      </c>
      <c r="C25" s="64"/>
      <c r="D25" s="63">
        <v>16</v>
      </c>
      <c r="E25" s="18" t="s">
        <v>27</v>
      </c>
      <c r="F25" s="18">
        <v>1</v>
      </c>
      <c r="G25" s="18">
        <v>1</v>
      </c>
      <c r="H25" s="18">
        <v>2</v>
      </c>
      <c r="I25" s="18" t="s">
        <v>27</v>
      </c>
      <c r="J25" s="18">
        <v>1</v>
      </c>
      <c r="K25" s="18">
        <v>1</v>
      </c>
      <c r="L25" s="18">
        <v>2</v>
      </c>
      <c r="M25" s="18">
        <v>1</v>
      </c>
      <c r="N25" s="18">
        <v>1</v>
      </c>
      <c r="O25" s="18">
        <v>2</v>
      </c>
      <c r="P25" s="18">
        <v>4</v>
      </c>
      <c r="Q25" s="33"/>
      <c r="R25" s="6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11" customFormat="1" ht="12" customHeight="1" x14ac:dyDescent="0.2">
      <c r="A26" s="10"/>
      <c r="B26" s="66" t="s">
        <v>36</v>
      </c>
      <c r="C26" s="64"/>
      <c r="D26" s="63">
        <v>10</v>
      </c>
      <c r="E26" s="18">
        <v>1</v>
      </c>
      <c r="F26" s="18">
        <v>1</v>
      </c>
      <c r="G26" s="18">
        <v>3</v>
      </c>
      <c r="H26" s="18" t="s">
        <v>27</v>
      </c>
      <c r="I26" s="18" t="s">
        <v>27</v>
      </c>
      <c r="J26" s="18">
        <v>2</v>
      </c>
      <c r="K26" s="18" t="s">
        <v>27</v>
      </c>
      <c r="L26" s="18">
        <v>1</v>
      </c>
      <c r="M26" s="18" t="s">
        <v>27</v>
      </c>
      <c r="N26" s="18" t="s">
        <v>27</v>
      </c>
      <c r="O26" s="18">
        <v>2</v>
      </c>
      <c r="P26" s="18" t="s">
        <v>27</v>
      </c>
      <c r="Q26" s="33"/>
      <c r="R26" s="6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11" customFormat="1" ht="17.25" customHeight="1" x14ac:dyDescent="0.2">
      <c r="A27" s="66" t="s">
        <v>35</v>
      </c>
      <c r="B27" s="65"/>
      <c r="C27" s="64"/>
      <c r="D27" s="63">
        <v>3306</v>
      </c>
      <c r="E27" s="18">
        <v>201</v>
      </c>
      <c r="F27" s="18">
        <v>250</v>
      </c>
      <c r="G27" s="18">
        <v>306</v>
      </c>
      <c r="H27" s="18">
        <v>276</v>
      </c>
      <c r="I27" s="18">
        <v>283</v>
      </c>
      <c r="J27" s="18">
        <v>348</v>
      </c>
      <c r="K27" s="18">
        <v>265</v>
      </c>
      <c r="L27" s="18">
        <v>291</v>
      </c>
      <c r="M27" s="18">
        <v>301</v>
      </c>
      <c r="N27" s="18">
        <v>278</v>
      </c>
      <c r="O27" s="18">
        <v>286</v>
      </c>
      <c r="P27" s="18">
        <v>221</v>
      </c>
      <c r="Q27" s="33"/>
      <c r="R27" s="6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11" customFormat="1" ht="17.25" customHeight="1" x14ac:dyDescent="0.2">
      <c r="A28" s="66" t="s">
        <v>34</v>
      </c>
      <c r="B28" s="65"/>
      <c r="C28" s="64"/>
      <c r="D28" s="63">
        <v>434</v>
      </c>
      <c r="E28" s="18">
        <v>52</v>
      </c>
      <c r="F28" s="18">
        <v>23</v>
      </c>
      <c r="G28" s="18">
        <v>34</v>
      </c>
      <c r="H28" s="18">
        <v>25</v>
      </c>
      <c r="I28" s="18">
        <v>17</v>
      </c>
      <c r="J28" s="18">
        <v>29</v>
      </c>
      <c r="K28" s="18">
        <v>57</v>
      </c>
      <c r="L28" s="18">
        <v>35</v>
      </c>
      <c r="M28" s="18">
        <v>40</v>
      </c>
      <c r="N28" s="18">
        <v>39</v>
      </c>
      <c r="O28" s="18">
        <v>43</v>
      </c>
      <c r="P28" s="18">
        <v>40</v>
      </c>
      <c r="Q28" s="33"/>
      <c r="R28" s="6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11" customFormat="1" ht="12" customHeight="1" x14ac:dyDescent="0.2">
      <c r="A29" s="10"/>
      <c r="B29" s="66" t="s">
        <v>33</v>
      </c>
      <c r="C29" s="64"/>
      <c r="D29" s="63">
        <v>409</v>
      </c>
      <c r="E29" s="18">
        <v>52</v>
      </c>
      <c r="F29" s="18">
        <v>22</v>
      </c>
      <c r="G29" s="18">
        <v>26</v>
      </c>
      <c r="H29" s="18">
        <v>24</v>
      </c>
      <c r="I29" s="18">
        <v>16</v>
      </c>
      <c r="J29" s="18">
        <v>26</v>
      </c>
      <c r="K29" s="18">
        <v>54</v>
      </c>
      <c r="L29" s="18">
        <v>33</v>
      </c>
      <c r="M29" s="18">
        <v>39</v>
      </c>
      <c r="N29" s="18">
        <v>37</v>
      </c>
      <c r="O29" s="18">
        <v>42</v>
      </c>
      <c r="P29" s="18">
        <v>38</v>
      </c>
      <c r="Q29" s="33"/>
      <c r="R29" s="6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11" customFormat="1" ht="12" customHeight="1" x14ac:dyDescent="0.2">
      <c r="A30" s="10"/>
      <c r="B30" s="66" t="s">
        <v>32</v>
      </c>
      <c r="C30" s="64"/>
      <c r="D30" s="63">
        <v>15</v>
      </c>
      <c r="E30" s="18" t="s">
        <v>27</v>
      </c>
      <c r="F30" s="18" t="s">
        <v>27</v>
      </c>
      <c r="G30" s="18">
        <v>6</v>
      </c>
      <c r="H30" s="18" t="s">
        <v>27</v>
      </c>
      <c r="I30" s="18" t="s">
        <v>27</v>
      </c>
      <c r="J30" s="18">
        <v>2</v>
      </c>
      <c r="K30" s="18">
        <v>3</v>
      </c>
      <c r="L30" s="18" t="s">
        <v>27</v>
      </c>
      <c r="M30" s="18" t="s">
        <v>27</v>
      </c>
      <c r="N30" s="18">
        <v>2</v>
      </c>
      <c r="O30" s="18">
        <v>1</v>
      </c>
      <c r="P30" s="18">
        <v>1</v>
      </c>
      <c r="Q30" s="33"/>
      <c r="R30" s="6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11" customFormat="1" ht="12" customHeight="1" x14ac:dyDescent="0.2">
      <c r="A31" s="10"/>
      <c r="B31" s="66" t="s">
        <v>16</v>
      </c>
      <c r="C31" s="64"/>
      <c r="D31" s="63">
        <v>10</v>
      </c>
      <c r="E31" s="18" t="s">
        <v>27</v>
      </c>
      <c r="F31" s="18">
        <v>1</v>
      </c>
      <c r="G31" s="18">
        <v>2</v>
      </c>
      <c r="H31" s="18">
        <v>1</v>
      </c>
      <c r="I31" s="18">
        <v>1</v>
      </c>
      <c r="J31" s="18">
        <v>1</v>
      </c>
      <c r="K31" s="18" t="s">
        <v>27</v>
      </c>
      <c r="L31" s="18">
        <v>2</v>
      </c>
      <c r="M31" s="18">
        <v>1</v>
      </c>
      <c r="N31" s="18" t="s">
        <v>27</v>
      </c>
      <c r="O31" s="18" t="s">
        <v>27</v>
      </c>
      <c r="P31" s="18">
        <v>1</v>
      </c>
      <c r="Q31" s="33"/>
      <c r="R31" s="6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11" customFormat="1" ht="17.25" customHeight="1" x14ac:dyDescent="0.2">
      <c r="A32" s="66" t="s">
        <v>31</v>
      </c>
      <c r="B32" s="65"/>
      <c r="C32" s="64"/>
      <c r="D32" s="63">
        <v>115</v>
      </c>
      <c r="E32" s="18">
        <v>6</v>
      </c>
      <c r="F32" s="18">
        <v>13</v>
      </c>
      <c r="G32" s="18">
        <v>26</v>
      </c>
      <c r="H32" s="18">
        <v>6</v>
      </c>
      <c r="I32" s="18">
        <v>7</v>
      </c>
      <c r="J32" s="18">
        <v>7</v>
      </c>
      <c r="K32" s="18">
        <v>7</v>
      </c>
      <c r="L32" s="18">
        <v>9</v>
      </c>
      <c r="M32" s="18">
        <v>4</v>
      </c>
      <c r="N32" s="18">
        <v>13</v>
      </c>
      <c r="O32" s="18">
        <v>9</v>
      </c>
      <c r="P32" s="18">
        <v>8</v>
      </c>
      <c r="Q32" s="33"/>
      <c r="R32" s="6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11" customFormat="1" ht="12" customHeight="1" x14ac:dyDescent="0.2">
      <c r="A33" s="10"/>
      <c r="B33" s="66" t="s">
        <v>30</v>
      </c>
      <c r="C33" s="64"/>
      <c r="D33" s="63">
        <v>4</v>
      </c>
      <c r="E33" s="18" t="s">
        <v>27</v>
      </c>
      <c r="F33" s="18" t="s">
        <v>27</v>
      </c>
      <c r="G33" s="18" t="s">
        <v>27</v>
      </c>
      <c r="H33" s="18" t="s">
        <v>27</v>
      </c>
      <c r="I33" s="18" t="s">
        <v>27</v>
      </c>
      <c r="J33" s="18" t="s">
        <v>27</v>
      </c>
      <c r="K33" s="18" t="s">
        <v>27</v>
      </c>
      <c r="L33" s="18" t="s">
        <v>27</v>
      </c>
      <c r="M33" s="18" t="s">
        <v>27</v>
      </c>
      <c r="N33" s="18" t="s">
        <v>27</v>
      </c>
      <c r="O33" s="18">
        <v>1</v>
      </c>
      <c r="P33" s="18">
        <v>3</v>
      </c>
      <c r="Q33" s="33"/>
      <c r="R33" s="6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11" customFormat="1" ht="12" customHeight="1" x14ac:dyDescent="0.2">
      <c r="A34" s="10"/>
      <c r="B34" s="66" t="s">
        <v>29</v>
      </c>
      <c r="C34" s="64"/>
      <c r="D34" s="63">
        <v>99</v>
      </c>
      <c r="E34" s="18">
        <v>6</v>
      </c>
      <c r="F34" s="18">
        <v>10</v>
      </c>
      <c r="G34" s="18">
        <v>26</v>
      </c>
      <c r="H34" s="18">
        <v>4</v>
      </c>
      <c r="I34" s="18">
        <v>7</v>
      </c>
      <c r="J34" s="18">
        <v>6</v>
      </c>
      <c r="K34" s="18">
        <v>7</v>
      </c>
      <c r="L34" s="18">
        <v>6</v>
      </c>
      <c r="M34" s="18">
        <v>3</v>
      </c>
      <c r="N34" s="18">
        <v>13</v>
      </c>
      <c r="O34" s="18">
        <v>8</v>
      </c>
      <c r="P34" s="18">
        <v>3</v>
      </c>
      <c r="Q34" s="33"/>
      <c r="R34" s="6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11" customFormat="1" ht="12" customHeight="1" x14ac:dyDescent="0.2">
      <c r="A35" s="10"/>
      <c r="B35" s="68" t="s">
        <v>28</v>
      </c>
      <c r="C35" s="67"/>
      <c r="D35" s="63">
        <v>12</v>
      </c>
      <c r="E35" s="18" t="s">
        <v>27</v>
      </c>
      <c r="F35" s="18">
        <v>3</v>
      </c>
      <c r="G35" s="18" t="s">
        <v>27</v>
      </c>
      <c r="H35" s="18">
        <v>2</v>
      </c>
      <c r="I35" s="18" t="s">
        <v>27</v>
      </c>
      <c r="J35" s="18">
        <v>1</v>
      </c>
      <c r="K35" s="18" t="s">
        <v>27</v>
      </c>
      <c r="L35" s="18">
        <v>3</v>
      </c>
      <c r="M35" s="18">
        <v>1</v>
      </c>
      <c r="N35" s="18" t="s">
        <v>27</v>
      </c>
      <c r="O35" s="18" t="s">
        <v>27</v>
      </c>
      <c r="P35" s="18">
        <v>2</v>
      </c>
      <c r="Q35" s="33"/>
      <c r="R35" s="6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11" customFormat="1" ht="17.25" customHeight="1" x14ac:dyDescent="0.2">
      <c r="A36" s="66" t="s">
        <v>16</v>
      </c>
      <c r="B36" s="65"/>
      <c r="C36" s="64"/>
      <c r="D36" s="63">
        <v>943</v>
      </c>
      <c r="E36" s="18">
        <v>55</v>
      </c>
      <c r="F36" s="18">
        <v>70</v>
      </c>
      <c r="G36" s="18">
        <v>81</v>
      </c>
      <c r="H36" s="18">
        <v>107</v>
      </c>
      <c r="I36" s="18">
        <v>108</v>
      </c>
      <c r="J36" s="18">
        <v>87</v>
      </c>
      <c r="K36" s="18">
        <v>77</v>
      </c>
      <c r="L36" s="18">
        <v>76</v>
      </c>
      <c r="M36" s="18">
        <v>59</v>
      </c>
      <c r="N36" s="18">
        <v>75</v>
      </c>
      <c r="O36" s="18">
        <v>89</v>
      </c>
      <c r="P36" s="18">
        <v>59</v>
      </c>
      <c r="Q36" s="33"/>
      <c r="R36" s="6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11" customFormat="1" ht="6" customHeight="1" x14ac:dyDescent="0.2">
      <c r="A37" s="28"/>
      <c r="B37" s="62"/>
      <c r="C37" s="61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3"/>
      <c r="R37" s="6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11" customFormat="1" x14ac:dyDescent="0.2">
      <c r="A38" s="32" t="s">
        <v>26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33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11" customFormat="1" x14ac:dyDescent="0.2">
      <c r="A39" s="10"/>
      <c r="B39" s="10"/>
      <c r="C39" s="10"/>
      <c r="D39" s="1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33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</sheetData>
  <mergeCells count="28">
    <mergeCell ref="B24:C24"/>
    <mergeCell ref="B25:C25"/>
    <mergeCell ref="A14:B14"/>
    <mergeCell ref="A1:P1"/>
    <mergeCell ref="A6:P6"/>
    <mergeCell ref="A9:C9"/>
    <mergeCell ref="A11:B11"/>
    <mergeCell ref="A13:B13"/>
    <mergeCell ref="B26:C26"/>
    <mergeCell ref="A15:B15"/>
    <mergeCell ref="A16:C16"/>
    <mergeCell ref="B17:C17"/>
    <mergeCell ref="B18:C18"/>
    <mergeCell ref="B19:C19"/>
    <mergeCell ref="B20:C20"/>
    <mergeCell ref="A21:C21"/>
    <mergeCell ref="B22:C22"/>
    <mergeCell ref="B23:C23"/>
    <mergeCell ref="B33:C33"/>
    <mergeCell ref="B34:C34"/>
    <mergeCell ref="B35:C35"/>
    <mergeCell ref="A36:C36"/>
    <mergeCell ref="A27:C27"/>
    <mergeCell ref="A28:C28"/>
    <mergeCell ref="B29:C29"/>
    <mergeCell ref="B30:C30"/>
    <mergeCell ref="B31:C31"/>
    <mergeCell ref="A32:C3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2180-5A41-48F1-830D-11B36481F4E9}">
  <dimension ref="A1:AU37"/>
  <sheetViews>
    <sheetView showGridLines="0" zoomScaleNormal="100" workbookViewId="0">
      <selection activeCell="S15" sqref="S15"/>
    </sheetView>
  </sheetViews>
  <sheetFormatPr defaultColWidth="9" defaultRowHeight="13" x14ac:dyDescent="0.2"/>
  <cols>
    <col min="1" max="1" width="0.90625" style="10" customWidth="1"/>
    <col min="2" max="2" width="5.6328125" style="10" customWidth="1"/>
    <col min="3" max="3" width="6" style="10" customWidth="1"/>
    <col min="4" max="4" width="7.7265625" style="10" customWidth="1"/>
    <col min="5" max="16" width="6.6328125" style="10" customWidth="1"/>
    <col min="17" max="47" width="9" style="10"/>
    <col min="48" max="16384" width="9" style="11"/>
  </cols>
  <sheetData>
    <row r="1" spans="1:47" s="4" customFormat="1" ht="22.5" customHeight="1" x14ac:dyDescent="0.25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x14ac:dyDescent="0.2">
      <c r="A3" s="47" t="s">
        <v>68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3.5" customHeight="1" thickBot="1" x14ac:dyDescent="0.25">
      <c r="A5" s="9" t="s">
        <v>63</v>
      </c>
    </row>
    <row r="6" spans="1:47" s="84" customFormat="1" ht="18" customHeight="1" x14ac:dyDescent="0.2">
      <c r="A6" s="91" t="s">
        <v>62</v>
      </c>
      <c r="B6" s="90"/>
      <c r="C6" s="89"/>
      <c r="D6" s="88" t="s">
        <v>5</v>
      </c>
      <c r="E6" s="87" t="s">
        <v>61</v>
      </c>
      <c r="F6" s="87" t="s">
        <v>60</v>
      </c>
      <c r="G6" s="87" t="s">
        <v>59</v>
      </c>
      <c r="H6" s="87" t="s">
        <v>58</v>
      </c>
      <c r="I6" s="87" t="s">
        <v>57</v>
      </c>
      <c r="J6" s="87" t="s">
        <v>56</v>
      </c>
      <c r="K6" s="87" t="s">
        <v>55</v>
      </c>
      <c r="L6" s="87" t="s">
        <v>54</v>
      </c>
      <c r="M6" s="87" t="s">
        <v>53</v>
      </c>
      <c r="N6" s="87" t="s">
        <v>52</v>
      </c>
      <c r="O6" s="87" t="s">
        <v>51</v>
      </c>
      <c r="P6" s="86" t="s">
        <v>50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</row>
    <row r="7" spans="1:47" ht="5.25" customHeight="1" x14ac:dyDescent="0.2">
      <c r="B7" s="12"/>
      <c r="C7" s="13"/>
      <c r="D7" s="83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47" ht="13.5" customHeight="1" x14ac:dyDescent="0.2">
      <c r="A8" s="81" t="s">
        <v>49</v>
      </c>
      <c r="B8" s="81"/>
      <c r="C8" s="77" t="s">
        <v>48</v>
      </c>
      <c r="D8" s="63">
        <v>2774</v>
      </c>
      <c r="E8" s="18">
        <v>225</v>
      </c>
      <c r="F8" s="18">
        <v>196</v>
      </c>
      <c r="G8" s="18">
        <v>235</v>
      </c>
      <c r="H8" s="18">
        <v>145</v>
      </c>
      <c r="I8" s="18">
        <v>164</v>
      </c>
      <c r="J8" s="18">
        <v>310</v>
      </c>
      <c r="K8" s="18">
        <v>216</v>
      </c>
      <c r="L8" s="18">
        <v>192</v>
      </c>
      <c r="M8" s="18">
        <v>170</v>
      </c>
      <c r="N8" s="18">
        <v>306</v>
      </c>
      <c r="O8" s="18">
        <v>421</v>
      </c>
      <c r="P8" s="18">
        <v>194</v>
      </c>
    </row>
    <row r="9" spans="1:47" ht="13.5" customHeight="1" x14ac:dyDescent="0.2">
      <c r="A9" s="80"/>
      <c r="B9" s="79"/>
      <c r="C9" s="76">
        <v>30</v>
      </c>
      <c r="D9" s="63">
        <v>3044</v>
      </c>
      <c r="E9" s="18">
        <v>233</v>
      </c>
      <c r="F9" s="18">
        <v>328</v>
      </c>
      <c r="G9" s="18">
        <v>255</v>
      </c>
      <c r="H9" s="18">
        <v>259</v>
      </c>
      <c r="I9" s="18">
        <v>216</v>
      </c>
      <c r="J9" s="18">
        <v>402</v>
      </c>
      <c r="K9" s="18">
        <v>197</v>
      </c>
      <c r="L9" s="18">
        <v>173</v>
      </c>
      <c r="M9" s="18">
        <v>195</v>
      </c>
      <c r="N9" s="18">
        <v>325</v>
      </c>
      <c r="O9" s="18">
        <v>253</v>
      </c>
      <c r="P9" s="18">
        <v>208</v>
      </c>
    </row>
    <row r="10" spans="1:47" s="20" customFormat="1" ht="13.5" customHeight="1" x14ac:dyDescent="0.2">
      <c r="A10" s="78" t="s">
        <v>19</v>
      </c>
      <c r="B10" s="78"/>
      <c r="C10" s="77" t="s">
        <v>47</v>
      </c>
      <c r="D10" s="18">
        <v>2639</v>
      </c>
      <c r="E10" s="18">
        <v>133</v>
      </c>
      <c r="F10" s="18">
        <v>280</v>
      </c>
      <c r="G10" s="18">
        <v>354</v>
      </c>
      <c r="H10" s="18">
        <v>180</v>
      </c>
      <c r="I10" s="18">
        <v>156</v>
      </c>
      <c r="J10" s="18">
        <v>203</v>
      </c>
      <c r="K10" s="18">
        <v>191</v>
      </c>
      <c r="L10" s="18">
        <v>208</v>
      </c>
      <c r="M10" s="18">
        <v>228</v>
      </c>
      <c r="N10" s="18">
        <v>261</v>
      </c>
      <c r="O10" s="18">
        <v>269</v>
      </c>
      <c r="P10" s="18">
        <v>176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s="20" customFormat="1" ht="13.5" customHeight="1" x14ac:dyDescent="0.2">
      <c r="A11" s="75"/>
      <c r="B11" s="75"/>
      <c r="C11" s="76">
        <v>2</v>
      </c>
      <c r="D11" s="18">
        <v>2639</v>
      </c>
      <c r="E11" s="18">
        <v>156</v>
      </c>
      <c r="F11" s="18">
        <v>226</v>
      </c>
      <c r="G11" s="18">
        <v>295</v>
      </c>
      <c r="H11" s="18">
        <v>190</v>
      </c>
      <c r="I11" s="18">
        <v>134</v>
      </c>
      <c r="J11" s="18">
        <v>348</v>
      </c>
      <c r="K11" s="18">
        <v>181</v>
      </c>
      <c r="L11" s="18">
        <v>143</v>
      </c>
      <c r="M11" s="18">
        <v>181</v>
      </c>
      <c r="N11" s="18">
        <v>251</v>
      </c>
      <c r="O11" s="18">
        <v>236</v>
      </c>
      <c r="P11" s="18">
        <v>298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s="20" customFormat="1" ht="17.25" customHeight="1" x14ac:dyDescent="0.2">
      <c r="A12" s="75"/>
      <c r="B12" s="75"/>
      <c r="C12" s="74">
        <v>3</v>
      </c>
      <c r="D12" s="73">
        <v>2404</v>
      </c>
      <c r="E12" s="72">
        <v>173</v>
      </c>
      <c r="F12" s="72">
        <v>218</v>
      </c>
      <c r="G12" s="72">
        <v>325</v>
      </c>
      <c r="H12" s="72">
        <v>195</v>
      </c>
      <c r="I12" s="72">
        <v>128</v>
      </c>
      <c r="J12" s="72">
        <v>245</v>
      </c>
      <c r="K12" s="72">
        <v>171</v>
      </c>
      <c r="L12" s="72">
        <v>180</v>
      </c>
      <c r="M12" s="72">
        <v>210</v>
      </c>
      <c r="N12" s="72">
        <v>219</v>
      </c>
      <c r="O12" s="72">
        <v>166</v>
      </c>
      <c r="P12" s="72">
        <v>174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1:47" ht="17.25" customHeight="1" x14ac:dyDescent="0.2">
      <c r="A13" s="66" t="s">
        <v>46</v>
      </c>
      <c r="B13" s="65"/>
      <c r="C13" s="64"/>
      <c r="D13" s="63">
        <v>39</v>
      </c>
      <c r="E13" s="18">
        <v>3</v>
      </c>
      <c r="F13" s="18">
        <v>5</v>
      </c>
      <c r="G13" s="18">
        <v>5</v>
      </c>
      <c r="H13" s="18">
        <v>2</v>
      </c>
      <c r="I13" s="18">
        <v>1</v>
      </c>
      <c r="J13" s="18">
        <v>3</v>
      </c>
      <c r="K13" s="18">
        <v>5</v>
      </c>
      <c r="L13" s="18">
        <v>2</v>
      </c>
      <c r="M13" s="18">
        <v>0</v>
      </c>
      <c r="N13" s="18">
        <v>4</v>
      </c>
      <c r="O13" s="18">
        <v>2</v>
      </c>
      <c r="P13" s="18">
        <v>7</v>
      </c>
      <c r="Q13" s="60"/>
      <c r="R13" s="60"/>
    </row>
    <row r="14" spans="1:47" ht="12" customHeight="1" x14ac:dyDescent="0.2">
      <c r="B14" s="66" t="s">
        <v>45</v>
      </c>
      <c r="C14" s="64"/>
      <c r="D14" s="63">
        <v>8</v>
      </c>
      <c r="E14" s="18">
        <v>1</v>
      </c>
      <c r="F14" s="18">
        <v>1</v>
      </c>
      <c r="G14" s="18">
        <v>1</v>
      </c>
      <c r="H14" s="18">
        <v>1</v>
      </c>
      <c r="I14" s="18" t="s">
        <v>27</v>
      </c>
      <c r="J14" s="18">
        <v>1</v>
      </c>
      <c r="K14" s="18">
        <v>1</v>
      </c>
      <c r="L14" s="18" t="s">
        <v>27</v>
      </c>
      <c r="M14" s="18" t="s">
        <v>27</v>
      </c>
      <c r="N14" s="18" t="s">
        <v>27</v>
      </c>
      <c r="O14" s="18">
        <v>1</v>
      </c>
      <c r="P14" s="18">
        <v>1</v>
      </c>
      <c r="Q14" s="60"/>
      <c r="R14" s="60"/>
    </row>
    <row r="15" spans="1:47" ht="12" customHeight="1" x14ac:dyDescent="0.2">
      <c r="B15" s="66" t="s">
        <v>44</v>
      </c>
      <c r="C15" s="64"/>
      <c r="D15" s="63">
        <v>12</v>
      </c>
      <c r="E15" s="18" t="s">
        <v>27</v>
      </c>
      <c r="F15" s="18">
        <v>2</v>
      </c>
      <c r="G15" s="18">
        <v>1</v>
      </c>
      <c r="H15" s="18">
        <v>1</v>
      </c>
      <c r="I15" s="18">
        <v>1</v>
      </c>
      <c r="J15" s="18">
        <v>1</v>
      </c>
      <c r="K15" s="18">
        <v>2</v>
      </c>
      <c r="L15" s="18">
        <v>1</v>
      </c>
      <c r="M15" s="18" t="s">
        <v>27</v>
      </c>
      <c r="N15" s="18">
        <v>1</v>
      </c>
      <c r="O15" s="18" t="s">
        <v>27</v>
      </c>
      <c r="P15" s="18">
        <v>2</v>
      </c>
      <c r="Q15" s="60"/>
      <c r="R15" s="60"/>
    </row>
    <row r="16" spans="1:47" ht="12" customHeight="1" x14ac:dyDescent="0.2">
      <c r="B16" s="66" t="s">
        <v>43</v>
      </c>
      <c r="C16" s="64"/>
      <c r="D16" s="63">
        <v>4</v>
      </c>
      <c r="E16" s="18">
        <v>1</v>
      </c>
      <c r="F16" s="18" t="s">
        <v>27</v>
      </c>
      <c r="G16" s="18">
        <v>1</v>
      </c>
      <c r="H16" s="18" t="s">
        <v>27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  <c r="N16" s="18" t="s">
        <v>27</v>
      </c>
      <c r="O16" s="18" t="s">
        <v>27</v>
      </c>
      <c r="P16" s="18">
        <v>2</v>
      </c>
      <c r="Q16" s="60"/>
      <c r="R16" s="60"/>
    </row>
    <row r="17" spans="1:18" ht="12" customHeight="1" x14ac:dyDescent="0.2">
      <c r="B17" s="66" t="s">
        <v>42</v>
      </c>
      <c r="C17" s="64"/>
      <c r="D17" s="63">
        <v>15</v>
      </c>
      <c r="E17" s="18">
        <v>1</v>
      </c>
      <c r="F17" s="18">
        <v>2</v>
      </c>
      <c r="G17" s="18">
        <v>2</v>
      </c>
      <c r="H17" s="18" t="s">
        <v>27</v>
      </c>
      <c r="I17" s="18" t="s">
        <v>27</v>
      </c>
      <c r="J17" s="18">
        <v>1</v>
      </c>
      <c r="K17" s="18">
        <v>2</v>
      </c>
      <c r="L17" s="18">
        <v>1</v>
      </c>
      <c r="M17" s="18" t="s">
        <v>27</v>
      </c>
      <c r="N17" s="18">
        <v>3</v>
      </c>
      <c r="O17" s="18">
        <v>1</v>
      </c>
      <c r="P17" s="18">
        <v>2</v>
      </c>
      <c r="Q17" s="60"/>
      <c r="R17" s="60"/>
    </row>
    <row r="18" spans="1:18" ht="17.25" customHeight="1" x14ac:dyDescent="0.2">
      <c r="A18" s="66" t="s">
        <v>41</v>
      </c>
      <c r="B18" s="65"/>
      <c r="C18" s="64"/>
      <c r="D18" s="63">
        <v>344</v>
      </c>
      <c r="E18" s="18">
        <v>24</v>
      </c>
      <c r="F18" s="18">
        <v>31</v>
      </c>
      <c r="G18" s="18">
        <v>38</v>
      </c>
      <c r="H18" s="18">
        <v>24</v>
      </c>
      <c r="I18" s="18">
        <v>27</v>
      </c>
      <c r="J18" s="18">
        <v>30</v>
      </c>
      <c r="K18" s="18">
        <v>31</v>
      </c>
      <c r="L18" s="18">
        <v>21</v>
      </c>
      <c r="M18" s="18">
        <v>24</v>
      </c>
      <c r="N18" s="18">
        <v>31</v>
      </c>
      <c r="O18" s="18">
        <v>28</v>
      </c>
      <c r="P18" s="18">
        <v>35</v>
      </c>
      <c r="Q18" s="60"/>
      <c r="R18" s="60"/>
    </row>
    <row r="19" spans="1:18" ht="12" customHeight="1" x14ac:dyDescent="0.2">
      <c r="B19" s="95" t="s">
        <v>40</v>
      </c>
      <c r="C19" s="94"/>
      <c r="D19" s="63">
        <v>0</v>
      </c>
      <c r="E19" s="18" t="s">
        <v>27</v>
      </c>
      <c r="F19" s="18" t="s">
        <v>27</v>
      </c>
      <c r="G19" s="18" t="s">
        <v>27</v>
      </c>
      <c r="H19" s="18" t="s">
        <v>27</v>
      </c>
      <c r="I19" s="18" t="s">
        <v>27</v>
      </c>
      <c r="J19" s="18" t="s">
        <v>27</v>
      </c>
      <c r="K19" s="18" t="s">
        <v>27</v>
      </c>
      <c r="L19" s="18" t="s">
        <v>27</v>
      </c>
      <c r="M19" s="18" t="s">
        <v>27</v>
      </c>
      <c r="N19" s="18" t="s">
        <v>27</v>
      </c>
      <c r="O19" s="18" t="s">
        <v>27</v>
      </c>
      <c r="P19" s="18" t="s">
        <v>27</v>
      </c>
      <c r="Q19" s="60"/>
      <c r="R19" s="60"/>
    </row>
    <row r="20" spans="1:18" ht="12" customHeight="1" x14ac:dyDescent="0.2">
      <c r="B20" s="66" t="s">
        <v>39</v>
      </c>
      <c r="C20" s="64"/>
      <c r="D20" s="63">
        <v>207</v>
      </c>
      <c r="E20" s="18">
        <v>16</v>
      </c>
      <c r="F20" s="18">
        <v>13</v>
      </c>
      <c r="G20" s="18">
        <v>26</v>
      </c>
      <c r="H20" s="18">
        <v>14</v>
      </c>
      <c r="I20" s="18">
        <v>19</v>
      </c>
      <c r="J20" s="18">
        <v>19</v>
      </c>
      <c r="K20" s="18">
        <v>18</v>
      </c>
      <c r="L20" s="18">
        <v>17</v>
      </c>
      <c r="M20" s="18">
        <v>18</v>
      </c>
      <c r="N20" s="18">
        <v>16</v>
      </c>
      <c r="O20" s="18">
        <v>15</v>
      </c>
      <c r="P20" s="18">
        <v>16</v>
      </c>
      <c r="Q20" s="60"/>
      <c r="R20" s="60"/>
    </row>
    <row r="21" spans="1:18" ht="12" customHeight="1" x14ac:dyDescent="0.2">
      <c r="B21" s="66" t="s">
        <v>38</v>
      </c>
      <c r="C21" s="64"/>
      <c r="D21" s="63">
        <v>117</v>
      </c>
      <c r="E21" s="18">
        <v>7</v>
      </c>
      <c r="F21" s="18">
        <v>16</v>
      </c>
      <c r="G21" s="18">
        <v>10</v>
      </c>
      <c r="H21" s="18">
        <v>9</v>
      </c>
      <c r="I21" s="18">
        <v>7</v>
      </c>
      <c r="J21" s="18">
        <v>9</v>
      </c>
      <c r="K21" s="18">
        <v>12</v>
      </c>
      <c r="L21" s="18">
        <v>3</v>
      </c>
      <c r="M21" s="18">
        <v>4</v>
      </c>
      <c r="N21" s="18">
        <v>14</v>
      </c>
      <c r="O21" s="18">
        <v>10</v>
      </c>
      <c r="P21" s="18">
        <v>16</v>
      </c>
      <c r="Q21" s="60"/>
      <c r="R21" s="60"/>
    </row>
    <row r="22" spans="1:18" ht="12" customHeight="1" x14ac:dyDescent="0.2">
      <c r="B22" s="66" t="s">
        <v>37</v>
      </c>
      <c r="C22" s="64"/>
      <c r="D22" s="63">
        <v>11</v>
      </c>
      <c r="E22" s="18" t="s">
        <v>27</v>
      </c>
      <c r="F22" s="18" t="s">
        <v>27</v>
      </c>
      <c r="G22" s="18">
        <v>2</v>
      </c>
      <c r="H22" s="18" t="s">
        <v>27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 t="s">
        <v>27</v>
      </c>
      <c r="O22" s="18">
        <v>1</v>
      </c>
      <c r="P22" s="18">
        <v>3</v>
      </c>
      <c r="Q22" s="60"/>
      <c r="R22" s="60"/>
    </row>
    <row r="23" spans="1:18" ht="12" customHeight="1" x14ac:dyDescent="0.2">
      <c r="B23" s="66" t="s">
        <v>36</v>
      </c>
      <c r="C23" s="64"/>
      <c r="D23" s="63">
        <v>9</v>
      </c>
      <c r="E23" s="18">
        <v>1</v>
      </c>
      <c r="F23" s="18">
        <v>2</v>
      </c>
      <c r="G23" s="18" t="s">
        <v>27</v>
      </c>
      <c r="H23" s="18">
        <v>1</v>
      </c>
      <c r="I23" s="18" t="s">
        <v>27</v>
      </c>
      <c r="J23" s="18">
        <v>1</v>
      </c>
      <c r="K23" s="18" t="s">
        <v>27</v>
      </c>
      <c r="L23" s="18" t="s">
        <v>27</v>
      </c>
      <c r="M23" s="18">
        <v>1</v>
      </c>
      <c r="N23" s="18">
        <v>1</v>
      </c>
      <c r="O23" s="18">
        <v>2</v>
      </c>
      <c r="P23" s="18" t="s">
        <v>27</v>
      </c>
      <c r="Q23" s="60"/>
      <c r="R23" s="60"/>
    </row>
    <row r="24" spans="1:18" ht="17.25" customHeight="1" x14ac:dyDescent="0.2">
      <c r="A24" s="66" t="s">
        <v>35</v>
      </c>
      <c r="B24" s="65"/>
      <c r="C24" s="64"/>
      <c r="D24" s="63">
        <v>1462</v>
      </c>
      <c r="E24" s="18">
        <v>79</v>
      </c>
      <c r="F24" s="18">
        <v>133</v>
      </c>
      <c r="G24" s="18">
        <v>216</v>
      </c>
      <c r="H24" s="18">
        <v>129</v>
      </c>
      <c r="I24" s="18">
        <v>57</v>
      </c>
      <c r="J24" s="18">
        <v>168</v>
      </c>
      <c r="K24" s="18">
        <v>93</v>
      </c>
      <c r="L24" s="18">
        <v>103</v>
      </c>
      <c r="M24" s="18">
        <v>150</v>
      </c>
      <c r="N24" s="18">
        <v>142</v>
      </c>
      <c r="O24" s="18">
        <v>93</v>
      </c>
      <c r="P24" s="18">
        <v>99</v>
      </c>
      <c r="Q24" s="60"/>
      <c r="R24" s="60"/>
    </row>
    <row r="25" spans="1:18" ht="17.25" customHeight="1" x14ac:dyDescent="0.2">
      <c r="A25" s="66" t="s">
        <v>34</v>
      </c>
      <c r="B25" s="65"/>
      <c r="C25" s="64"/>
      <c r="D25" s="63">
        <v>236</v>
      </c>
      <c r="E25" s="18">
        <v>49</v>
      </c>
      <c r="F25" s="18">
        <v>19</v>
      </c>
      <c r="G25" s="18">
        <v>18</v>
      </c>
      <c r="H25" s="18">
        <v>16</v>
      </c>
      <c r="I25" s="18">
        <v>16</v>
      </c>
      <c r="J25" s="18">
        <v>12</v>
      </c>
      <c r="K25" s="18">
        <v>18</v>
      </c>
      <c r="L25" s="18">
        <v>39</v>
      </c>
      <c r="M25" s="18">
        <v>20</v>
      </c>
      <c r="N25" s="18">
        <v>14</v>
      </c>
      <c r="O25" s="18">
        <v>10</v>
      </c>
      <c r="P25" s="18">
        <v>5</v>
      </c>
      <c r="Q25" s="60"/>
      <c r="R25" s="60"/>
    </row>
    <row r="26" spans="1:18" ht="12" customHeight="1" x14ac:dyDescent="0.2">
      <c r="B26" s="66" t="s">
        <v>33</v>
      </c>
      <c r="C26" s="64"/>
      <c r="D26" s="63">
        <v>219</v>
      </c>
      <c r="E26" s="18">
        <v>48</v>
      </c>
      <c r="F26" s="18">
        <v>17</v>
      </c>
      <c r="G26" s="18">
        <v>17</v>
      </c>
      <c r="H26" s="18">
        <v>14</v>
      </c>
      <c r="I26" s="18">
        <v>15</v>
      </c>
      <c r="J26" s="18">
        <v>8</v>
      </c>
      <c r="K26" s="18">
        <v>17</v>
      </c>
      <c r="L26" s="18">
        <v>36</v>
      </c>
      <c r="M26" s="18">
        <v>19</v>
      </c>
      <c r="N26" s="18">
        <v>13</v>
      </c>
      <c r="O26" s="18">
        <v>10</v>
      </c>
      <c r="P26" s="18">
        <v>5</v>
      </c>
      <c r="Q26" s="60"/>
      <c r="R26" s="60"/>
    </row>
    <row r="27" spans="1:18" ht="12" customHeight="1" x14ac:dyDescent="0.2">
      <c r="B27" s="66" t="s">
        <v>32</v>
      </c>
      <c r="C27" s="64"/>
      <c r="D27" s="63">
        <v>12</v>
      </c>
      <c r="E27" s="18" t="s">
        <v>27</v>
      </c>
      <c r="F27" s="18">
        <v>1</v>
      </c>
      <c r="G27" s="18">
        <v>1</v>
      </c>
      <c r="H27" s="18">
        <v>2</v>
      </c>
      <c r="I27" s="18" t="s">
        <v>27</v>
      </c>
      <c r="J27" s="18">
        <v>4</v>
      </c>
      <c r="K27" s="18">
        <v>1</v>
      </c>
      <c r="L27" s="18">
        <v>2</v>
      </c>
      <c r="M27" s="18" t="s">
        <v>27</v>
      </c>
      <c r="N27" s="18">
        <v>1</v>
      </c>
      <c r="O27" s="18" t="s">
        <v>27</v>
      </c>
      <c r="P27" s="18" t="s">
        <v>27</v>
      </c>
      <c r="Q27" s="60"/>
      <c r="R27" s="60"/>
    </row>
    <row r="28" spans="1:18" ht="12" customHeight="1" x14ac:dyDescent="0.2">
      <c r="B28" s="66" t="s">
        <v>16</v>
      </c>
      <c r="C28" s="64"/>
      <c r="D28" s="63">
        <v>5</v>
      </c>
      <c r="E28" s="18">
        <v>1</v>
      </c>
      <c r="F28" s="18">
        <v>1</v>
      </c>
      <c r="G28" s="18" t="s">
        <v>27</v>
      </c>
      <c r="H28" s="18" t="s">
        <v>27</v>
      </c>
      <c r="I28" s="18">
        <v>1</v>
      </c>
      <c r="J28" s="18" t="s">
        <v>27</v>
      </c>
      <c r="K28" s="18" t="s">
        <v>27</v>
      </c>
      <c r="L28" s="18">
        <v>1</v>
      </c>
      <c r="M28" s="18">
        <v>1</v>
      </c>
      <c r="N28" s="18" t="s">
        <v>27</v>
      </c>
      <c r="O28" s="18" t="s">
        <v>27</v>
      </c>
      <c r="P28" s="18" t="s">
        <v>27</v>
      </c>
      <c r="Q28" s="60"/>
      <c r="R28" s="60"/>
    </row>
    <row r="29" spans="1:18" ht="17.25" customHeight="1" x14ac:dyDescent="0.2">
      <c r="A29" s="66" t="s">
        <v>31</v>
      </c>
      <c r="B29" s="65"/>
      <c r="C29" s="64"/>
      <c r="D29" s="63">
        <v>98</v>
      </c>
      <c r="E29" s="18">
        <v>3</v>
      </c>
      <c r="F29" s="18">
        <v>7</v>
      </c>
      <c r="G29" s="18">
        <v>24</v>
      </c>
      <c r="H29" s="18">
        <v>4</v>
      </c>
      <c r="I29" s="18">
        <v>7</v>
      </c>
      <c r="J29" s="18">
        <v>7</v>
      </c>
      <c r="K29" s="18">
        <v>4</v>
      </c>
      <c r="L29" s="18">
        <v>4</v>
      </c>
      <c r="M29" s="18">
        <v>5</v>
      </c>
      <c r="N29" s="18">
        <v>8</v>
      </c>
      <c r="O29" s="18">
        <v>13</v>
      </c>
      <c r="P29" s="18">
        <v>12</v>
      </c>
      <c r="Q29" s="60"/>
      <c r="R29" s="60"/>
    </row>
    <row r="30" spans="1:18" ht="12" customHeight="1" x14ac:dyDescent="0.2">
      <c r="B30" s="66" t="s">
        <v>30</v>
      </c>
      <c r="C30" s="64"/>
      <c r="D30" s="63">
        <v>3</v>
      </c>
      <c r="E30" s="18" t="s">
        <v>27</v>
      </c>
      <c r="F30" s="18" t="s">
        <v>27</v>
      </c>
      <c r="G30" s="18" t="s">
        <v>27</v>
      </c>
      <c r="H30" s="18" t="s">
        <v>27</v>
      </c>
      <c r="I30" s="18" t="s">
        <v>27</v>
      </c>
      <c r="J30" s="18" t="s">
        <v>27</v>
      </c>
      <c r="K30" s="18" t="s">
        <v>27</v>
      </c>
      <c r="L30" s="18" t="s">
        <v>27</v>
      </c>
      <c r="M30" s="18" t="s">
        <v>27</v>
      </c>
      <c r="N30" s="18" t="s">
        <v>27</v>
      </c>
      <c r="O30" s="18">
        <v>1</v>
      </c>
      <c r="P30" s="18">
        <v>2</v>
      </c>
      <c r="Q30" s="60"/>
      <c r="R30" s="60"/>
    </row>
    <row r="31" spans="1:18" ht="12" customHeight="1" x14ac:dyDescent="0.2">
      <c r="B31" s="66" t="s">
        <v>29</v>
      </c>
      <c r="C31" s="64"/>
      <c r="D31" s="63">
        <v>85</v>
      </c>
      <c r="E31" s="18">
        <v>3</v>
      </c>
      <c r="F31" s="18">
        <v>6</v>
      </c>
      <c r="G31" s="18">
        <v>24</v>
      </c>
      <c r="H31" s="18">
        <v>1</v>
      </c>
      <c r="I31" s="18">
        <v>7</v>
      </c>
      <c r="J31" s="18">
        <v>5</v>
      </c>
      <c r="K31" s="18">
        <v>4</v>
      </c>
      <c r="L31" s="18">
        <v>4</v>
      </c>
      <c r="M31" s="18">
        <v>3</v>
      </c>
      <c r="N31" s="18">
        <v>7</v>
      </c>
      <c r="O31" s="18">
        <v>11</v>
      </c>
      <c r="P31" s="18">
        <v>10</v>
      </c>
      <c r="Q31" s="60"/>
      <c r="R31" s="60"/>
    </row>
    <row r="32" spans="1:18" ht="12" customHeight="1" x14ac:dyDescent="0.2">
      <c r="B32" s="68" t="s">
        <v>28</v>
      </c>
      <c r="C32" s="67"/>
      <c r="D32" s="63">
        <v>10</v>
      </c>
      <c r="E32" s="18" t="s">
        <v>27</v>
      </c>
      <c r="F32" s="18">
        <v>1</v>
      </c>
      <c r="G32" s="18" t="s">
        <v>27</v>
      </c>
      <c r="H32" s="18">
        <v>3</v>
      </c>
      <c r="I32" s="18" t="s">
        <v>27</v>
      </c>
      <c r="J32" s="18">
        <v>2</v>
      </c>
      <c r="K32" s="18" t="s">
        <v>27</v>
      </c>
      <c r="L32" s="18" t="s">
        <v>27</v>
      </c>
      <c r="M32" s="18">
        <v>2</v>
      </c>
      <c r="N32" s="18">
        <v>1</v>
      </c>
      <c r="O32" s="18">
        <v>1</v>
      </c>
      <c r="P32" s="18" t="s">
        <v>27</v>
      </c>
      <c r="Q32" s="60"/>
      <c r="R32" s="60"/>
    </row>
    <row r="33" spans="1:18" ht="17.25" customHeight="1" x14ac:dyDescent="0.2">
      <c r="A33" s="66" t="s">
        <v>16</v>
      </c>
      <c r="B33" s="65"/>
      <c r="C33" s="64"/>
      <c r="D33" s="63">
        <v>225</v>
      </c>
      <c r="E33" s="18">
        <v>15</v>
      </c>
      <c r="F33" s="18">
        <v>23</v>
      </c>
      <c r="G33" s="18">
        <v>24</v>
      </c>
      <c r="H33" s="18">
        <v>20</v>
      </c>
      <c r="I33" s="18">
        <v>20</v>
      </c>
      <c r="J33" s="18">
        <v>25</v>
      </c>
      <c r="K33" s="18">
        <v>20</v>
      </c>
      <c r="L33" s="18">
        <v>11</v>
      </c>
      <c r="M33" s="18">
        <v>11</v>
      </c>
      <c r="N33" s="18">
        <v>20</v>
      </c>
      <c r="O33" s="18">
        <v>20</v>
      </c>
      <c r="P33" s="18">
        <v>16</v>
      </c>
      <c r="Q33" s="60"/>
      <c r="R33" s="60"/>
    </row>
    <row r="34" spans="1:18" ht="6" customHeight="1" x14ac:dyDescent="0.2">
      <c r="A34" s="28"/>
      <c r="B34" s="62"/>
      <c r="C34" s="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60"/>
      <c r="R34" s="60"/>
    </row>
    <row r="35" spans="1:18" x14ac:dyDescent="0.2">
      <c r="A35" s="32" t="s">
        <v>26</v>
      </c>
      <c r="Q35" s="60"/>
      <c r="R35" s="60"/>
    </row>
    <row r="37" spans="1:18" x14ac:dyDescent="0.2"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</sheetData>
  <mergeCells count="28">
    <mergeCell ref="B28:C28"/>
    <mergeCell ref="A29:C29"/>
    <mergeCell ref="B21:C21"/>
    <mergeCell ref="B22:C22"/>
    <mergeCell ref="B30:C30"/>
    <mergeCell ref="B31:C31"/>
    <mergeCell ref="B32:C32"/>
    <mergeCell ref="A33:C33"/>
    <mergeCell ref="A24:C24"/>
    <mergeCell ref="A25:C25"/>
    <mergeCell ref="B26:C26"/>
    <mergeCell ref="B27:C27"/>
    <mergeCell ref="B23:C23"/>
    <mergeCell ref="A12:B12"/>
    <mergeCell ref="A13:C13"/>
    <mergeCell ref="B14:C14"/>
    <mergeCell ref="B15:C15"/>
    <mergeCell ref="B16:C16"/>
    <mergeCell ref="B17:C17"/>
    <mergeCell ref="A18:C18"/>
    <mergeCell ref="B19:C19"/>
    <mergeCell ref="B20:C20"/>
    <mergeCell ref="A11:B11"/>
    <mergeCell ref="A1:P1"/>
    <mergeCell ref="A3:P3"/>
    <mergeCell ref="A6:C6"/>
    <mergeCell ref="A8:B8"/>
    <mergeCell ref="A10:B1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AU29"/>
  <sheetViews>
    <sheetView showGridLines="0" zoomScaleNormal="100" workbookViewId="0">
      <selection activeCell="T11" sqref="T11"/>
    </sheetView>
  </sheetViews>
  <sheetFormatPr defaultColWidth="9" defaultRowHeight="13" x14ac:dyDescent="0.2"/>
  <cols>
    <col min="1" max="1" width="1.6328125" style="10" customWidth="1"/>
    <col min="2" max="2" width="3.08984375" style="10" customWidth="1"/>
    <col min="3" max="3" width="3.453125" style="10" bestFit="1" customWidth="1"/>
    <col min="4" max="4" width="2.6328125" style="10" customWidth="1"/>
    <col min="5" max="5" width="2.453125" style="10" customWidth="1"/>
    <col min="6" max="6" width="8.453125" style="10" bestFit="1" customWidth="1"/>
    <col min="7" max="9" width="7.08984375" style="10" customWidth="1"/>
    <col min="10" max="10" width="7.453125" style="10" bestFit="1" customWidth="1"/>
    <col min="11" max="12" width="7.08984375" style="10" customWidth="1"/>
    <col min="13" max="13" width="7.453125" style="10" bestFit="1" customWidth="1"/>
    <col min="14" max="14" width="5.453125" style="10" bestFit="1" customWidth="1"/>
    <col min="15" max="15" width="7.08984375" style="10" customWidth="1"/>
    <col min="16" max="16" width="8.453125" style="10" bestFit="1" customWidth="1"/>
    <col min="17" max="17" width="7.453125" style="10" bestFit="1" customWidth="1"/>
    <col min="18" max="47" width="9" style="10"/>
    <col min="48" max="16384" width="9" style="11"/>
  </cols>
  <sheetData>
    <row r="1" spans="1:47" s="2" customFormat="1" ht="22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4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x14ac:dyDescent="0.2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7" customFormat="1" ht="13.5" customHeight="1" x14ac:dyDescent="0.2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7" customFormat="1" ht="13.5" customHeight="1" x14ac:dyDescent="0.2">
      <c r="A6" s="6"/>
      <c r="B6" s="6"/>
      <c r="C6" s="6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3.5" customHeight="1" thickBot="1" x14ac:dyDescent="0.25">
      <c r="A7" s="9" t="s">
        <v>3</v>
      </c>
    </row>
    <row r="8" spans="1:47" ht="18" customHeight="1" x14ac:dyDescent="0.2">
      <c r="A8" s="49" t="s">
        <v>4</v>
      </c>
      <c r="B8" s="50"/>
      <c r="C8" s="50"/>
      <c r="D8" s="50"/>
      <c r="E8" s="51"/>
      <c r="F8" s="42" t="s">
        <v>5</v>
      </c>
      <c r="G8" s="42" t="s">
        <v>6</v>
      </c>
      <c r="H8" s="54" t="s">
        <v>7</v>
      </c>
      <c r="I8" s="42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42" t="s">
        <v>13</v>
      </c>
      <c r="O8" s="54" t="s">
        <v>14</v>
      </c>
      <c r="P8" s="42" t="s">
        <v>15</v>
      </c>
      <c r="Q8" s="44" t="s">
        <v>16</v>
      </c>
    </row>
    <row r="9" spans="1:47" ht="18" customHeight="1" x14ac:dyDescent="0.2">
      <c r="A9" s="52"/>
      <c r="B9" s="52"/>
      <c r="C9" s="52"/>
      <c r="D9" s="52"/>
      <c r="E9" s="5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5"/>
    </row>
    <row r="10" spans="1:47" ht="6" customHeight="1" x14ac:dyDescent="0.2">
      <c r="B10" s="12"/>
      <c r="C10" s="12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47" ht="15" customHeight="1" x14ac:dyDescent="0.2">
      <c r="A11" s="56" t="s">
        <v>17</v>
      </c>
      <c r="B11" s="56"/>
      <c r="C11" s="15">
        <v>29</v>
      </c>
      <c r="D11" s="15" t="s">
        <v>18</v>
      </c>
      <c r="E11" s="16"/>
      <c r="F11" s="17">
        <v>49816</v>
      </c>
      <c r="G11" s="17">
        <v>180</v>
      </c>
      <c r="H11" s="18">
        <v>18</v>
      </c>
      <c r="I11" s="17">
        <v>10</v>
      </c>
      <c r="J11" s="17">
        <v>3403</v>
      </c>
      <c r="K11" s="17">
        <v>275</v>
      </c>
      <c r="L11" s="17">
        <v>269</v>
      </c>
      <c r="M11" s="17">
        <v>6364</v>
      </c>
      <c r="N11" s="17">
        <v>251</v>
      </c>
      <c r="O11" s="17">
        <v>495</v>
      </c>
      <c r="P11" s="17">
        <v>32250</v>
      </c>
      <c r="Q11" s="17">
        <v>6301</v>
      </c>
    </row>
    <row r="12" spans="1:47" ht="15" customHeight="1" x14ac:dyDescent="0.2">
      <c r="A12" s="19"/>
      <c r="B12" s="19"/>
      <c r="C12" s="15">
        <v>30</v>
      </c>
      <c r="D12" s="15"/>
      <c r="E12" s="16"/>
      <c r="F12" s="17">
        <v>52538</v>
      </c>
      <c r="G12" s="17">
        <v>201</v>
      </c>
      <c r="H12" s="17">
        <v>8</v>
      </c>
      <c r="I12" s="17">
        <v>30</v>
      </c>
      <c r="J12" s="17">
        <v>3395</v>
      </c>
      <c r="K12" s="17">
        <v>317</v>
      </c>
      <c r="L12" s="17">
        <v>259</v>
      </c>
      <c r="M12" s="17">
        <v>6673</v>
      </c>
      <c r="N12" s="17">
        <v>201</v>
      </c>
      <c r="O12" s="17">
        <v>544</v>
      </c>
      <c r="P12" s="17">
        <v>34391</v>
      </c>
      <c r="Q12" s="17">
        <v>6519</v>
      </c>
    </row>
    <row r="13" spans="1:47" s="20" customFormat="1" ht="15" customHeight="1" x14ac:dyDescent="0.2">
      <c r="A13" s="57" t="s">
        <v>19</v>
      </c>
      <c r="B13" s="57"/>
      <c r="C13" s="15" t="s">
        <v>20</v>
      </c>
      <c r="D13" s="15" t="s">
        <v>18</v>
      </c>
      <c r="E13" s="16"/>
      <c r="F13" s="17">
        <v>54816</v>
      </c>
      <c r="G13" s="17">
        <v>187</v>
      </c>
      <c r="H13" s="17">
        <v>29</v>
      </c>
      <c r="I13" s="17">
        <v>18</v>
      </c>
      <c r="J13" s="17">
        <v>2933</v>
      </c>
      <c r="K13" s="17">
        <v>318</v>
      </c>
      <c r="L13" s="17">
        <v>290</v>
      </c>
      <c r="M13" s="17">
        <v>6731</v>
      </c>
      <c r="N13" s="17">
        <v>221</v>
      </c>
      <c r="O13" s="17">
        <v>497</v>
      </c>
      <c r="P13" s="17">
        <v>36345</v>
      </c>
      <c r="Q13" s="17">
        <v>7247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20" customFormat="1" ht="15" customHeight="1" x14ac:dyDescent="0.2">
      <c r="A14" s="58"/>
      <c r="B14" s="58"/>
      <c r="C14" s="21">
        <v>2</v>
      </c>
      <c r="D14" s="22"/>
      <c r="E14" s="23"/>
      <c r="F14" s="17">
        <v>48649</v>
      </c>
      <c r="G14" s="17">
        <v>180</v>
      </c>
      <c r="H14" s="17">
        <v>6</v>
      </c>
      <c r="I14" s="17">
        <v>9</v>
      </c>
      <c r="J14" s="17">
        <v>2537</v>
      </c>
      <c r="K14" s="17">
        <v>362</v>
      </c>
      <c r="L14" s="17">
        <v>165</v>
      </c>
      <c r="M14" s="17">
        <v>6560</v>
      </c>
      <c r="N14" s="17">
        <v>206</v>
      </c>
      <c r="O14" s="17">
        <v>599</v>
      </c>
      <c r="P14" s="17">
        <v>31806</v>
      </c>
      <c r="Q14" s="17">
        <v>6219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20" customFormat="1" ht="19.5" customHeight="1" x14ac:dyDescent="0.2">
      <c r="A15" s="58"/>
      <c r="B15" s="58"/>
      <c r="C15" s="24">
        <v>3</v>
      </c>
      <c r="D15" s="22"/>
      <c r="E15" s="23"/>
      <c r="F15" s="25">
        <v>52002</v>
      </c>
      <c r="G15" s="25">
        <v>154</v>
      </c>
      <c r="H15" s="25">
        <v>40</v>
      </c>
      <c r="I15" s="25">
        <v>10</v>
      </c>
      <c r="J15" s="25">
        <v>2539</v>
      </c>
      <c r="K15" s="25">
        <v>390</v>
      </c>
      <c r="L15" s="25">
        <v>226</v>
      </c>
      <c r="M15" s="25">
        <v>6958</v>
      </c>
      <c r="N15" s="25">
        <v>202</v>
      </c>
      <c r="O15" s="25">
        <v>615</v>
      </c>
      <c r="P15" s="25">
        <v>34205</v>
      </c>
      <c r="Q15" s="25">
        <v>6663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ht="18.75" customHeight="1" x14ac:dyDescent="0.2">
      <c r="A16" s="55" t="s">
        <v>21</v>
      </c>
      <c r="B16" s="55"/>
      <c r="C16" s="55"/>
      <c r="D16" s="15">
        <v>1</v>
      </c>
      <c r="E16" s="26" t="s">
        <v>22</v>
      </c>
      <c r="F16" s="17">
        <v>4332</v>
      </c>
      <c r="G16" s="17">
        <v>12</v>
      </c>
      <c r="H16" s="18">
        <v>5</v>
      </c>
      <c r="I16" s="18">
        <v>0</v>
      </c>
      <c r="J16" s="17">
        <v>186</v>
      </c>
      <c r="K16" s="17">
        <v>44</v>
      </c>
      <c r="L16" s="17">
        <v>3</v>
      </c>
      <c r="M16" s="17">
        <v>692</v>
      </c>
      <c r="N16" s="17">
        <v>7</v>
      </c>
      <c r="O16" s="17">
        <v>40</v>
      </c>
      <c r="P16" s="17">
        <v>2781</v>
      </c>
      <c r="Q16" s="17">
        <v>562</v>
      </c>
    </row>
    <row r="17" spans="1:17" ht="15" customHeight="1" x14ac:dyDescent="0.2">
      <c r="C17" s="12"/>
      <c r="D17" s="15">
        <v>2</v>
      </c>
      <c r="E17" s="27"/>
      <c r="F17" s="17">
        <v>3791</v>
      </c>
      <c r="G17" s="17">
        <v>12</v>
      </c>
      <c r="H17" s="18">
        <v>29</v>
      </c>
      <c r="I17" s="18">
        <v>1</v>
      </c>
      <c r="J17" s="17">
        <v>157</v>
      </c>
      <c r="K17" s="17">
        <v>31</v>
      </c>
      <c r="L17" s="17">
        <v>9</v>
      </c>
      <c r="M17" s="17">
        <v>551</v>
      </c>
      <c r="N17" s="17">
        <v>17</v>
      </c>
      <c r="O17" s="17">
        <v>40</v>
      </c>
      <c r="P17" s="17">
        <v>2454</v>
      </c>
      <c r="Q17" s="17">
        <v>490</v>
      </c>
    </row>
    <row r="18" spans="1:17" ht="15" customHeight="1" x14ac:dyDescent="0.2">
      <c r="C18" s="12"/>
      <c r="D18" s="15">
        <v>3</v>
      </c>
      <c r="E18" s="27"/>
      <c r="F18" s="17">
        <v>4228</v>
      </c>
      <c r="G18" s="17">
        <v>24</v>
      </c>
      <c r="H18" s="18">
        <v>3</v>
      </c>
      <c r="I18" s="18">
        <v>1</v>
      </c>
      <c r="J18" s="17">
        <v>207</v>
      </c>
      <c r="K18" s="17">
        <v>35</v>
      </c>
      <c r="L18" s="17">
        <v>12</v>
      </c>
      <c r="M18" s="17">
        <v>540</v>
      </c>
      <c r="N18" s="17">
        <v>12</v>
      </c>
      <c r="O18" s="17">
        <v>59</v>
      </c>
      <c r="P18" s="17">
        <v>2790</v>
      </c>
      <c r="Q18" s="17">
        <v>545</v>
      </c>
    </row>
    <row r="19" spans="1:17" ht="18.75" customHeight="1" x14ac:dyDescent="0.2">
      <c r="C19" s="12"/>
      <c r="D19" s="15">
        <v>4</v>
      </c>
      <c r="E19" s="27"/>
      <c r="F19" s="17">
        <v>3819</v>
      </c>
      <c r="G19" s="17">
        <v>19</v>
      </c>
      <c r="H19" s="18">
        <v>0</v>
      </c>
      <c r="I19" s="18">
        <v>5</v>
      </c>
      <c r="J19" s="17">
        <v>210</v>
      </c>
      <c r="K19" s="17">
        <v>23</v>
      </c>
      <c r="L19" s="18">
        <v>14</v>
      </c>
      <c r="M19" s="17">
        <v>484</v>
      </c>
      <c r="N19" s="17">
        <v>15</v>
      </c>
      <c r="O19" s="17">
        <v>63</v>
      </c>
      <c r="P19" s="17">
        <v>2473</v>
      </c>
      <c r="Q19" s="17">
        <v>513</v>
      </c>
    </row>
    <row r="20" spans="1:17" ht="15" customHeight="1" x14ac:dyDescent="0.2">
      <c r="A20" s="55"/>
      <c r="B20" s="55"/>
      <c r="C20" s="55"/>
      <c r="D20" s="15">
        <v>5</v>
      </c>
      <c r="E20" s="26"/>
      <c r="F20" s="17">
        <v>4214</v>
      </c>
      <c r="G20" s="17">
        <v>6</v>
      </c>
      <c r="H20" s="18">
        <v>1</v>
      </c>
      <c r="I20" s="18">
        <v>1</v>
      </c>
      <c r="J20" s="17">
        <v>194</v>
      </c>
      <c r="K20" s="17">
        <v>31</v>
      </c>
      <c r="L20" s="18">
        <v>31</v>
      </c>
      <c r="M20" s="17">
        <v>522</v>
      </c>
      <c r="N20" s="17">
        <v>20</v>
      </c>
      <c r="O20" s="17">
        <v>65</v>
      </c>
      <c r="P20" s="17">
        <v>2805</v>
      </c>
      <c r="Q20" s="17">
        <v>538</v>
      </c>
    </row>
    <row r="21" spans="1:17" ht="15" customHeight="1" x14ac:dyDescent="0.2">
      <c r="C21" s="12"/>
      <c r="D21" s="15">
        <v>6</v>
      </c>
      <c r="E21" s="27"/>
      <c r="F21" s="17">
        <v>4215</v>
      </c>
      <c r="G21" s="17">
        <v>11</v>
      </c>
      <c r="H21" s="18">
        <v>0</v>
      </c>
      <c r="I21" s="18">
        <v>0</v>
      </c>
      <c r="J21" s="17">
        <v>208</v>
      </c>
      <c r="K21" s="17">
        <v>33</v>
      </c>
      <c r="L21" s="17">
        <v>32</v>
      </c>
      <c r="M21" s="17">
        <v>559</v>
      </c>
      <c r="N21" s="17">
        <v>14</v>
      </c>
      <c r="O21" s="17">
        <v>43</v>
      </c>
      <c r="P21" s="17">
        <v>2784</v>
      </c>
      <c r="Q21" s="17">
        <v>531</v>
      </c>
    </row>
    <row r="22" spans="1:17" ht="18.75" customHeight="1" x14ac:dyDescent="0.2">
      <c r="C22" s="12"/>
      <c r="D22" s="15">
        <v>7</v>
      </c>
      <c r="E22" s="27"/>
      <c r="F22" s="17">
        <v>4904</v>
      </c>
      <c r="G22" s="17">
        <v>2</v>
      </c>
      <c r="H22" s="18">
        <v>0</v>
      </c>
      <c r="I22" s="18">
        <v>1</v>
      </c>
      <c r="J22" s="17">
        <v>217</v>
      </c>
      <c r="K22" s="17">
        <v>42</v>
      </c>
      <c r="L22" s="17">
        <v>32</v>
      </c>
      <c r="M22" s="17">
        <v>568</v>
      </c>
      <c r="N22" s="17">
        <v>19</v>
      </c>
      <c r="O22" s="17">
        <v>58</v>
      </c>
      <c r="P22" s="17">
        <v>3398</v>
      </c>
      <c r="Q22" s="17">
        <v>567</v>
      </c>
    </row>
    <row r="23" spans="1:17" ht="15" customHeight="1" x14ac:dyDescent="0.2">
      <c r="C23" s="12"/>
      <c r="D23" s="15">
        <v>8</v>
      </c>
      <c r="E23" s="27"/>
      <c r="F23" s="17">
        <v>4711</v>
      </c>
      <c r="G23" s="17">
        <v>16</v>
      </c>
      <c r="H23" s="18">
        <v>0</v>
      </c>
      <c r="I23" s="17">
        <v>0</v>
      </c>
      <c r="J23" s="17">
        <v>212</v>
      </c>
      <c r="K23" s="17">
        <v>40</v>
      </c>
      <c r="L23" s="17">
        <v>16</v>
      </c>
      <c r="M23" s="17">
        <v>555</v>
      </c>
      <c r="N23" s="17">
        <v>16</v>
      </c>
      <c r="O23" s="17">
        <v>55</v>
      </c>
      <c r="P23" s="17">
        <v>3244</v>
      </c>
      <c r="Q23" s="17">
        <v>557</v>
      </c>
    </row>
    <row r="24" spans="1:17" ht="15" customHeight="1" x14ac:dyDescent="0.2">
      <c r="C24" s="12"/>
      <c r="D24" s="15">
        <v>9</v>
      </c>
      <c r="E24" s="27"/>
      <c r="F24" s="17">
        <v>3997</v>
      </c>
      <c r="G24" s="17">
        <v>18</v>
      </c>
      <c r="H24" s="18">
        <v>0</v>
      </c>
      <c r="I24" s="18">
        <v>1</v>
      </c>
      <c r="J24" s="17">
        <v>182</v>
      </c>
      <c r="K24" s="17">
        <v>20</v>
      </c>
      <c r="L24" s="17">
        <v>8</v>
      </c>
      <c r="M24" s="17">
        <v>509</v>
      </c>
      <c r="N24" s="17">
        <v>21</v>
      </c>
      <c r="O24" s="17">
        <v>57</v>
      </c>
      <c r="P24" s="17">
        <v>2651</v>
      </c>
      <c r="Q24" s="17">
        <v>530</v>
      </c>
    </row>
    <row r="25" spans="1:17" ht="18.75" customHeight="1" x14ac:dyDescent="0.2">
      <c r="C25" s="12"/>
      <c r="D25" s="15">
        <v>10</v>
      </c>
      <c r="E25" s="27"/>
      <c r="F25" s="17">
        <v>4509</v>
      </c>
      <c r="G25" s="17">
        <v>15</v>
      </c>
      <c r="H25" s="18">
        <v>0</v>
      </c>
      <c r="I25" s="18">
        <v>0</v>
      </c>
      <c r="J25" s="17">
        <v>249</v>
      </c>
      <c r="K25" s="17">
        <v>28</v>
      </c>
      <c r="L25" s="17">
        <v>30</v>
      </c>
      <c r="M25" s="17">
        <v>618</v>
      </c>
      <c r="N25" s="17">
        <v>19</v>
      </c>
      <c r="O25" s="17">
        <v>35</v>
      </c>
      <c r="P25" s="17">
        <v>2913</v>
      </c>
      <c r="Q25" s="17">
        <v>602</v>
      </c>
    </row>
    <row r="26" spans="1:17" ht="15" customHeight="1" x14ac:dyDescent="0.2">
      <c r="C26" s="12"/>
      <c r="D26" s="15">
        <v>11</v>
      </c>
      <c r="E26" s="27"/>
      <c r="F26" s="17">
        <v>4361</v>
      </c>
      <c r="G26" s="17">
        <v>10</v>
      </c>
      <c r="H26" s="18">
        <v>1</v>
      </c>
      <c r="I26" s="18">
        <v>0</v>
      </c>
      <c r="J26" s="17">
        <v>267</v>
      </c>
      <c r="K26" s="17">
        <v>27</v>
      </c>
      <c r="L26" s="17">
        <v>24</v>
      </c>
      <c r="M26" s="17">
        <v>607</v>
      </c>
      <c r="N26" s="17">
        <v>22</v>
      </c>
      <c r="O26" s="17">
        <v>52</v>
      </c>
      <c r="P26" s="17">
        <v>2756</v>
      </c>
      <c r="Q26" s="17">
        <v>595</v>
      </c>
    </row>
    <row r="27" spans="1:17" ht="15" customHeight="1" x14ac:dyDescent="0.2">
      <c r="C27" s="12"/>
      <c r="D27" s="15">
        <v>12</v>
      </c>
      <c r="E27" s="27"/>
      <c r="F27" s="17">
        <v>4921</v>
      </c>
      <c r="G27" s="17">
        <v>9</v>
      </c>
      <c r="H27" s="18">
        <v>1</v>
      </c>
      <c r="I27" s="17">
        <v>0</v>
      </c>
      <c r="J27" s="17">
        <v>250</v>
      </c>
      <c r="K27" s="17">
        <v>36</v>
      </c>
      <c r="L27" s="17">
        <v>15</v>
      </c>
      <c r="M27" s="17">
        <v>753</v>
      </c>
      <c r="N27" s="17">
        <v>20</v>
      </c>
      <c r="O27" s="17">
        <v>48</v>
      </c>
      <c r="P27" s="17">
        <v>3156</v>
      </c>
      <c r="Q27" s="17">
        <v>633</v>
      </c>
    </row>
    <row r="28" spans="1:17" ht="11.25" customHeight="1" x14ac:dyDescent="0.2">
      <c r="A28" s="28"/>
      <c r="B28" s="28"/>
      <c r="C28" s="28"/>
      <c r="D28" s="28"/>
      <c r="E28" s="29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x14ac:dyDescent="0.2">
      <c r="A29" s="32" t="s">
        <v>23</v>
      </c>
      <c r="F29" s="33"/>
    </row>
  </sheetData>
  <mergeCells count="22">
    <mergeCell ref="A20:C20"/>
    <mergeCell ref="L8:L9"/>
    <mergeCell ref="M8:M9"/>
    <mergeCell ref="N8:N9"/>
    <mergeCell ref="O8:O9"/>
    <mergeCell ref="A11:B11"/>
    <mergeCell ref="A13:B13"/>
    <mergeCell ref="A14:B14"/>
    <mergeCell ref="A15:B15"/>
    <mergeCell ref="A16:C16"/>
    <mergeCell ref="P8:P9"/>
    <mergeCell ref="Q8:Q9"/>
    <mergeCell ref="A1:Q1"/>
    <mergeCell ref="A3:Q3"/>
    <mergeCell ref="A5:Q5"/>
    <mergeCell ref="A8:E9"/>
    <mergeCell ref="F8:F9"/>
    <mergeCell ref="G8:G9"/>
    <mergeCell ref="H8:H9"/>
    <mergeCell ref="I8:I9"/>
    <mergeCell ref="J8:J9"/>
    <mergeCell ref="K8:K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9"/>
  <sheetViews>
    <sheetView showGridLines="0" zoomScaleNormal="100" workbookViewId="0">
      <selection activeCell="W19" sqref="W19"/>
    </sheetView>
  </sheetViews>
  <sheetFormatPr defaultColWidth="9" defaultRowHeight="13" x14ac:dyDescent="0.2"/>
  <cols>
    <col min="1" max="1" width="1.6328125" style="10" customWidth="1"/>
    <col min="2" max="2" width="3.08984375" style="10" customWidth="1"/>
    <col min="3" max="3" width="3.453125" style="10" bestFit="1" customWidth="1"/>
    <col min="4" max="4" width="2.6328125" style="10" customWidth="1"/>
    <col min="5" max="5" width="2.453125" style="10" customWidth="1"/>
    <col min="6" max="6" width="8.453125" style="10" bestFit="1" customWidth="1"/>
    <col min="7" max="9" width="7.08984375" style="10" customWidth="1"/>
    <col min="10" max="10" width="7.453125" style="10" bestFit="1" customWidth="1"/>
    <col min="11" max="12" width="7.08984375" style="10" customWidth="1"/>
    <col min="13" max="13" width="7.453125" style="10" bestFit="1" customWidth="1"/>
    <col min="14" max="15" width="7.08984375" style="10" customWidth="1"/>
    <col min="16" max="16" width="8.453125" style="10" bestFit="1" customWidth="1"/>
    <col min="17" max="17" width="7.453125" style="10" bestFit="1" customWidth="1"/>
    <col min="18" max="47" width="9" style="10"/>
    <col min="48" max="16384" width="9" style="11"/>
  </cols>
  <sheetData>
    <row r="1" spans="1:47" s="2" customFormat="1" ht="22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4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x14ac:dyDescent="0.2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7" customFormat="1" ht="13.5" customHeight="1" x14ac:dyDescent="0.2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7" customFormat="1" ht="13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3.5" customHeight="1" thickBot="1" x14ac:dyDescent="0.25">
      <c r="A7" s="9" t="s">
        <v>3</v>
      </c>
    </row>
    <row r="8" spans="1:47" ht="18" customHeight="1" x14ac:dyDescent="0.2">
      <c r="A8" s="49" t="s">
        <v>4</v>
      </c>
      <c r="B8" s="50"/>
      <c r="C8" s="50"/>
      <c r="D8" s="50"/>
      <c r="E8" s="51"/>
      <c r="F8" s="42" t="s">
        <v>5</v>
      </c>
      <c r="G8" s="42" t="s">
        <v>6</v>
      </c>
      <c r="H8" s="54" t="s">
        <v>7</v>
      </c>
      <c r="I8" s="42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42" t="s">
        <v>13</v>
      </c>
      <c r="O8" s="54" t="s">
        <v>14</v>
      </c>
      <c r="P8" s="42" t="s">
        <v>15</v>
      </c>
      <c r="Q8" s="44" t="s">
        <v>16</v>
      </c>
    </row>
    <row r="9" spans="1:47" ht="18" customHeight="1" x14ac:dyDescent="0.2">
      <c r="A9" s="52"/>
      <c r="B9" s="52"/>
      <c r="C9" s="52"/>
      <c r="D9" s="52"/>
      <c r="E9" s="5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5"/>
    </row>
    <row r="10" spans="1:47" ht="6" customHeight="1" x14ac:dyDescent="0.2">
      <c r="B10" s="12"/>
      <c r="C10" s="12"/>
      <c r="D10" s="12"/>
      <c r="E10" s="13"/>
      <c r="F10" s="37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47" ht="15" customHeight="1" x14ac:dyDescent="0.2">
      <c r="A11" s="56" t="s">
        <v>17</v>
      </c>
      <c r="B11" s="56"/>
      <c r="C11" s="15">
        <v>29</v>
      </c>
      <c r="D11" s="15" t="s">
        <v>18</v>
      </c>
      <c r="E11" s="16"/>
      <c r="F11" s="38">
        <v>44123</v>
      </c>
      <c r="G11" s="17">
        <v>37</v>
      </c>
      <c r="H11" s="18">
        <v>12</v>
      </c>
      <c r="I11" s="17">
        <v>2</v>
      </c>
      <c r="J11" s="17">
        <v>3185</v>
      </c>
      <c r="K11" s="17">
        <v>257</v>
      </c>
      <c r="L11" s="17">
        <v>271</v>
      </c>
      <c r="M11" s="17">
        <v>5738</v>
      </c>
      <c r="N11" s="17">
        <v>189</v>
      </c>
      <c r="O11" s="17">
        <v>326</v>
      </c>
      <c r="P11" s="17">
        <v>28649</v>
      </c>
      <c r="Q11" s="17">
        <v>5457</v>
      </c>
    </row>
    <row r="12" spans="1:47" ht="15" customHeight="1" x14ac:dyDescent="0.2">
      <c r="A12" s="19"/>
      <c r="B12" s="19"/>
      <c r="C12" s="15">
        <v>30</v>
      </c>
      <c r="D12" s="15"/>
      <c r="E12" s="16"/>
      <c r="F12" s="38">
        <v>46591</v>
      </c>
      <c r="G12" s="17">
        <v>47</v>
      </c>
      <c r="H12" s="18">
        <v>8</v>
      </c>
      <c r="I12" s="17">
        <v>10</v>
      </c>
      <c r="J12" s="17">
        <v>3143</v>
      </c>
      <c r="K12" s="17">
        <v>299</v>
      </c>
      <c r="L12" s="17">
        <v>255</v>
      </c>
      <c r="M12" s="17">
        <v>6008</v>
      </c>
      <c r="N12" s="17">
        <v>156</v>
      </c>
      <c r="O12" s="17">
        <v>361</v>
      </c>
      <c r="P12" s="17">
        <v>30638</v>
      </c>
      <c r="Q12" s="17">
        <v>5666</v>
      </c>
    </row>
    <row r="13" spans="1:47" s="20" customFormat="1" ht="15" customHeight="1" x14ac:dyDescent="0.2">
      <c r="A13" s="57" t="s">
        <v>19</v>
      </c>
      <c r="B13" s="57"/>
      <c r="C13" s="15" t="s">
        <v>20</v>
      </c>
      <c r="D13" s="15" t="s">
        <v>18</v>
      </c>
      <c r="E13" s="16"/>
      <c r="F13" s="38">
        <v>47973</v>
      </c>
      <c r="G13" s="17">
        <v>31</v>
      </c>
      <c r="H13" s="17">
        <v>25</v>
      </c>
      <c r="I13" s="17">
        <v>7</v>
      </c>
      <c r="J13" s="17">
        <v>2699</v>
      </c>
      <c r="K13" s="17">
        <v>297</v>
      </c>
      <c r="L13" s="17">
        <v>289</v>
      </c>
      <c r="M13" s="17">
        <v>6077</v>
      </c>
      <c r="N13" s="17">
        <v>175</v>
      </c>
      <c r="O13" s="17">
        <v>348</v>
      </c>
      <c r="P13" s="17">
        <v>32232</v>
      </c>
      <c r="Q13" s="17">
        <v>5793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20" customFormat="1" ht="15" customHeight="1" x14ac:dyDescent="0.2">
      <c r="A14" s="58"/>
      <c r="B14" s="58"/>
      <c r="C14" s="21">
        <v>2</v>
      </c>
      <c r="D14" s="22"/>
      <c r="E14" s="23"/>
      <c r="F14" s="38">
        <v>42074</v>
      </c>
      <c r="G14" s="17">
        <v>26</v>
      </c>
      <c r="H14" s="17">
        <v>6</v>
      </c>
      <c r="I14" s="17">
        <v>4</v>
      </c>
      <c r="J14" s="17">
        <v>2281</v>
      </c>
      <c r="K14" s="17">
        <v>343</v>
      </c>
      <c r="L14" s="17">
        <v>164</v>
      </c>
      <c r="M14" s="17">
        <v>5892</v>
      </c>
      <c r="N14" s="17">
        <v>146</v>
      </c>
      <c r="O14" s="17">
        <v>422</v>
      </c>
      <c r="P14" s="17">
        <v>27972</v>
      </c>
      <c r="Q14" s="17">
        <v>4818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20" customFormat="1" ht="19.5" customHeight="1" x14ac:dyDescent="0.2">
      <c r="A15" s="58"/>
      <c r="B15" s="58"/>
      <c r="C15" s="24">
        <v>3</v>
      </c>
      <c r="D15" s="22"/>
      <c r="E15" s="23"/>
      <c r="F15" s="39">
        <v>45000</v>
      </c>
      <c r="G15" s="25">
        <v>37</v>
      </c>
      <c r="H15" s="25">
        <v>40</v>
      </c>
      <c r="I15" s="25">
        <v>4</v>
      </c>
      <c r="J15" s="25">
        <v>2300</v>
      </c>
      <c r="K15" s="25">
        <v>376</v>
      </c>
      <c r="L15" s="25">
        <v>226</v>
      </c>
      <c r="M15" s="25">
        <v>6175</v>
      </c>
      <c r="N15" s="25">
        <v>147</v>
      </c>
      <c r="O15" s="25">
        <v>403</v>
      </c>
      <c r="P15" s="25">
        <v>30083</v>
      </c>
      <c r="Q15" s="25">
        <v>5209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ht="18.75" customHeight="1" x14ac:dyDescent="0.2">
      <c r="A16" s="55" t="s">
        <v>21</v>
      </c>
      <c r="B16" s="55"/>
      <c r="C16" s="55"/>
      <c r="D16" s="15">
        <v>1</v>
      </c>
      <c r="E16" s="26" t="s">
        <v>22</v>
      </c>
      <c r="F16" s="38">
        <v>3797</v>
      </c>
      <c r="G16" s="17">
        <v>3</v>
      </c>
      <c r="H16" s="18">
        <v>5</v>
      </c>
      <c r="I16" s="18">
        <v>0</v>
      </c>
      <c r="J16" s="17">
        <v>172</v>
      </c>
      <c r="K16" s="17">
        <v>44</v>
      </c>
      <c r="L16" s="17">
        <v>3</v>
      </c>
      <c r="M16" s="17">
        <v>634</v>
      </c>
      <c r="N16" s="17">
        <v>6</v>
      </c>
      <c r="O16" s="17">
        <v>23</v>
      </c>
      <c r="P16" s="17">
        <v>2465</v>
      </c>
      <c r="Q16" s="17">
        <v>442</v>
      </c>
    </row>
    <row r="17" spans="1:17" ht="15" customHeight="1" x14ac:dyDescent="0.2">
      <c r="C17" s="12"/>
      <c r="D17" s="15">
        <v>2</v>
      </c>
      <c r="E17" s="27"/>
      <c r="F17" s="38">
        <v>3317</v>
      </c>
      <c r="G17" s="17">
        <v>4</v>
      </c>
      <c r="H17" s="18">
        <v>28</v>
      </c>
      <c r="I17" s="18">
        <v>1</v>
      </c>
      <c r="J17" s="17">
        <v>135</v>
      </c>
      <c r="K17" s="17">
        <v>29</v>
      </c>
      <c r="L17" s="17">
        <v>9</v>
      </c>
      <c r="M17" s="17">
        <v>494</v>
      </c>
      <c r="N17" s="17">
        <v>17</v>
      </c>
      <c r="O17" s="17">
        <v>26</v>
      </c>
      <c r="P17" s="17">
        <v>2189</v>
      </c>
      <c r="Q17" s="17">
        <v>385</v>
      </c>
    </row>
    <row r="18" spans="1:17" ht="15" customHeight="1" x14ac:dyDescent="0.2">
      <c r="C18" s="12"/>
      <c r="D18" s="15">
        <v>3</v>
      </c>
      <c r="E18" s="27"/>
      <c r="F18" s="38">
        <v>3660</v>
      </c>
      <c r="G18" s="17">
        <v>7</v>
      </c>
      <c r="H18" s="18">
        <v>4</v>
      </c>
      <c r="I18" s="17">
        <v>0</v>
      </c>
      <c r="J18" s="17">
        <v>192</v>
      </c>
      <c r="K18" s="17">
        <v>35</v>
      </c>
      <c r="L18" s="17">
        <v>12</v>
      </c>
      <c r="M18" s="17">
        <v>480</v>
      </c>
      <c r="N18" s="17">
        <v>10</v>
      </c>
      <c r="O18" s="17">
        <v>41</v>
      </c>
      <c r="P18" s="17">
        <v>2430</v>
      </c>
      <c r="Q18" s="17">
        <v>449</v>
      </c>
    </row>
    <row r="19" spans="1:17" ht="18.75" customHeight="1" x14ac:dyDescent="0.2">
      <c r="C19" s="12"/>
      <c r="D19" s="15">
        <v>4</v>
      </c>
      <c r="E19" s="27"/>
      <c r="F19" s="38">
        <v>3314</v>
      </c>
      <c r="G19" s="18">
        <v>4</v>
      </c>
      <c r="H19" s="18">
        <v>0</v>
      </c>
      <c r="I19" s="18">
        <v>3</v>
      </c>
      <c r="J19" s="17">
        <v>192</v>
      </c>
      <c r="K19" s="17">
        <v>23</v>
      </c>
      <c r="L19" s="18">
        <v>14</v>
      </c>
      <c r="M19" s="17">
        <v>407</v>
      </c>
      <c r="N19" s="17">
        <v>12</v>
      </c>
      <c r="O19" s="17">
        <v>39</v>
      </c>
      <c r="P19" s="17">
        <v>2208</v>
      </c>
      <c r="Q19" s="17">
        <v>412</v>
      </c>
    </row>
    <row r="20" spans="1:17" ht="15" customHeight="1" x14ac:dyDescent="0.2">
      <c r="A20" s="55"/>
      <c r="B20" s="55"/>
      <c r="C20" s="55"/>
      <c r="D20" s="15">
        <v>5</v>
      </c>
      <c r="E20" s="26"/>
      <c r="F20" s="38">
        <v>3679</v>
      </c>
      <c r="G20" s="17">
        <v>0</v>
      </c>
      <c r="H20" s="18">
        <v>1</v>
      </c>
      <c r="I20" s="18">
        <v>0</v>
      </c>
      <c r="J20" s="17">
        <v>177</v>
      </c>
      <c r="K20" s="17">
        <v>29</v>
      </c>
      <c r="L20" s="18">
        <v>31</v>
      </c>
      <c r="M20" s="17">
        <v>463</v>
      </c>
      <c r="N20" s="17">
        <v>16</v>
      </c>
      <c r="O20" s="17">
        <v>40</v>
      </c>
      <c r="P20" s="17">
        <v>2504</v>
      </c>
      <c r="Q20" s="17">
        <v>418</v>
      </c>
    </row>
    <row r="21" spans="1:17" ht="15" customHeight="1" x14ac:dyDescent="0.2">
      <c r="C21" s="12"/>
      <c r="D21" s="15">
        <v>6</v>
      </c>
      <c r="E21" s="27"/>
      <c r="F21" s="38">
        <v>3666</v>
      </c>
      <c r="G21" s="17">
        <v>0</v>
      </c>
      <c r="H21" s="18">
        <v>0</v>
      </c>
      <c r="I21" s="18">
        <v>0</v>
      </c>
      <c r="J21" s="17">
        <v>181</v>
      </c>
      <c r="K21" s="17">
        <v>33</v>
      </c>
      <c r="L21" s="17">
        <v>32</v>
      </c>
      <c r="M21" s="17">
        <v>500</v>
      </c>
      <c r="N21" s="17">
        <v>10</v>
      </c>
      <c r="O21" s="17">
        <v>30</v>
      </c>
      <c r="P21" s="17">
        <v>2459</v>
      </c>
      <c r="Q21" s="17">
        <v>421</v>
      </c>
    </row>
    <row r="22" spans="1:17" ht="18.75" customHeight="1" x14ac:dyDescent="0.2">
      <c r="C22" s="12"/>
      <c r="D22" s="15">
        <v>7</v>
      </c>
      <c r="E22" s="27"/>
      <c r="F22" s="38">
        <v>4282</v>
      </c>
      <c r="G22" s="18">
        <v>0</v>
      </c>
      <c r="H22" s="18">
        <v>0</v>
      </c>
      <c r="I22" s="18">
        <v>0</v>
      </c>
      <c r="J22" s="17">
        <v>207</v>
      </c>
      <c r="K22" s="17">
        <v>39</v>
      </c>
      <c r="L22" s="17">
        <v>32</v>
      </c>
      <c r="M22" s="17">
        <v>498</v>
      </c>
      <c r="N22" s="17">
        <v>16</v>
      </c>
      <c r="O22" s="17">
        <v>44</v>
      </c>
      <c r="P22" s="17">
        <v>3016</v>
      </c>
      <c r="Q22" s="17">
        <v>430</v>
      </c>
    </row>
    <row r="23" spans="1:17" ht="15" customHeight="1" x14ac:dyDescent="0.2">
      <c r="C23" s="12"/>
      <c r="D23" s="15">
        <v>8</v>
      </c>
      <c r="E23" s="27"/>
      <c r="F23" s="38">
        <v>4046</v>
      </c>
      <c r="G23" s="17">
        <v>7</v>
      </c>
      <c r="H23" s="18">
        <v>0</v>
      </c>
      <c r="I23" s="18">
        <v>0</v>
      </c>
      <c r="J23" s="17">
        <v>193</v>
      </c>
      <c r="K23" s="17">
        <v>39</v>
      </c>
      <c r="L23" s="17">
        <v>15</v>
      </c>
      <c r="M23" s="17">
        <v>491</v>
      </c>
      <c r="N23" s="17">
        <v>13</v>
      </c>
      <c r="O23" s="17">
        <v>32</v>
      </c>
      <c r="P23" s="17">
        <v>2831</v>
      </c>
      <c r="Q23" s="17">
        <v>425</v>
      </c>
    </row>
    <row r="24" spans="1:17" ht="15" customHeight="1" x14ac:dyDescent="0.2">
      <c r="C24" s="12"/>
      <c r="D24" s="15">
        <v>9</v>
      </c>
      <c r="E24" s="27"/>
      <c r="F24" s="38">
        <v>3417</v>
      </c>
      <c r="G24" s="17">
        <v>5</v>
      </c>
      <c r="H24" s="18">
        <v>0</v>
      </c>
      <c r="I24" s="17">
        <v>0</v>
      </c>
      <c r="J24" s="17">
        <v>152</v>
      </c>
      <c r="K24" s="17">
        <v>18</v>
      </c>
      <c r="L24" s="17">
        <v>8</v>
      </c>
      <c r="M24" s="17">
        <v>453</v>
      </c>
      <c r="N24" s="17">
        <v>14</v>
      </c>
      <c r="O24" s="17">
        <v>36</v>
      </c>
      <c r="P24" s="17">
        <v>2317</v>
      </c>
      <c r="Q24" s="17">
        <v>414</v>
      </c>
    </row>
    <row r="25" spans="1:17" ht="18.75" customHeight="1" x14ac:dyDescent="0.2">
      <c r="C25" s="12"/>
      <c r="D25" s="15">
        <v>10</v>
      </c>
      <c r="E25" s="27"/>
      <c r="F25" s="38">
        <v>3893</v>
      </c>
      <c r="G25" s="18">
        <v>3</v>
      </c>
      <c r="H25" s="18">
        <v>0</v>
      </c>
      <c r="I25" s="18">
        <v>0</v>
      </c>
      <c r="J25" s="17">
        <v>231</v>
      </c>
      <c r="K25" s="17">
        <v>27</v>
      </c>
      <c r="L25" s="17">
        <v>31</v>
      </c>
      <c r="M25" s="17">
        <v>545</v>
      </c>
      <c r="N25" s="17">
        <v>10</v>
      </c>
      <c r="O25" s="17">
        <v>26</v>
      </c>
      <c r="P25" s="17">
        <v>2543</v>
      </c>
      <c r="Q25" s="17">
        <v>477</v>
      </c>
    </row>
    <row r="26" spans="1:17" ht="15" customHeight="1" x14ac:dyDescent="0.2">
      <c r="C26" s="12"/>
      <c r="D26" s="15">
        <v>11</v>
      </c>
      <c r="E26" s="27"/>
      <c r="F26" s="38">
        <v>3736</v>
      </c>
      <c r="G26" s="17">
        <v>1</v>
      </c>
      <c r="H26" s="18">
        <v>1</v>
      </c>
      <c r="I26" s="18">
        <v>0</v>
      </c>
      <c r="J26" s="17">
        <v>237</v>
      </c>
      <c r="K26" s="17">
        <v>24</v>
      </c>
      <c r="L26" s="17">
        <v>24</v>
      </c>
      <c r="M26" s="17">
        <v>542</v>
      </c>
      <c r="N26" s="17">
        <v>15</v>
      </c>
      <c r="O26" s="17">
        <v>38</v>
      </c>
      <c r="P26" s="17">
        <v>2408</v>
      </c>
      <c r="Q26" s="17">
        <v>446</v>
      </c>
    </row>
    <row r="27" spans="1:17" ht="15" customHeight="1" x14ac:dyDescent="0.2">
      <c r="C27" s="12"/>
      <c r="D27" s="15">
        <v>12</v>
      </c>
      <c r="E27" s="27"/>
      <c r="F27" s="38">
        <v>4193</v>
      </c>
      <c r="G27" s="17">
        <v>3</v>
      </c>
      <c r="H27" s="18">
        <v>1</v>
      </c>
      <c r="I27" s="17">
        <v>0</v>
      </c>
      <c r="J27" s="17">
        <v>231</v>
      </c>
      <c r="K27" s="17">
        <v>36</v>
      </c>
      <c r="L27" s="17">
        <v>15</v>
      </c>
      <c r="M27" s="17">
        <v>668</v>
      </c>
      <c r="N27" s="17">
        <v>8</v>
      </c>
      <c r="O27" s="17">
        <v>28</v>
      </c>
      <c r="P27" s="17">
        <v>2713</v>
      </c>
      <c r="Q27" s="17">
        <v>490</v>
      </c>
    </row>
    <row r="28" spans="1:17" ht="11.25" customHeight="1" x14ac:dyDescent="0.2">
      <c r="A28" s="28"/>
      <c r="B28" s="28"/>
      <c r="C28" s="28"/>
      <c r="D28" s="28"/>
      <c r="E28" s="29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7" x14ac:dyDescent="0.2">
      <c r="A29" s="32" t="s">
        <v>23</v>
      </c>
    </row>
  </sheetData>
  <mergeCells count="22">
    <mergeCell ref="P8:P9"/>
    <mergeCell ref="Q8:Q9"/>
    <mergeCell ref="A1:Q1"/>
    <mergeCell ref="A3:Q3"/>
    <mergeCell ref="A5:Q5"/>
    <mergeCell ref="A8:E9"/>
    <mergeCell ref="F8:F9"/>
    <mergeCell ref="G8:G9"/>
    <mergeCell ref="H8:H9"/>
    <mergeCell ref="I8:I9"/>
    <mergeCell ref="J8:J9"/>
    <mergeCell ref="K8:K9"/>
    <mergeCell ref="A20:C20"/>
    <mergeCell ref="L8:L9"/>
    <mergeCell ref="M8:M9"/>
    <mergeCell ref="N8:N9"/>
    <mergeCell ref="O8:O9"/>
    <mergeCell ref="A11:B11"/>
    <mergeCell ref="A13:B13"/>
    <mergeCell ref="A14:B14"/>
    <mergeCell ref="A15:B15"/>
    <mergeCell ref="A16:C1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21-1_1</vt:lpstr>
      <vt:lpstr>21-1_2</vt:lpstr>
      <vt:lpstr>21-1_3</vt:lpstr>
      <vt:lpstr>21-2_1</vt:lpstr>
      <vt:lpstr>21-2_2</vt:lpstr>
      <vt:lpstr>21-3_1</vt:lpstr>
      <vt:lpstr>21-3_2</vt:lpstr>
      <vt:lpstr>21-4_1</vt:lpstr>
      <vt:lpstr>21-4_2</vt:lpstr>
      <vt:lpstr>'21-1_2'!Print_Area</vt:lpstr>
      <vt:lpstr>'21-1_3'!Print_Area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松田　みなみ</cp:lastModifiedBy>
  <cp:lastPrinted>2023-03-15T04:11:16Z</cp:lastPrinted>
  <dcterms:created xsi:type="dcterms:W3CDTF">2023-03-15T02:53:54Z</dcterms:created>
  <dcterms:modified xsi:type="dcterms:W3CDTF">2025-12-26T06:33:19Z</dcterms:modified>
</cp:coreProperties>
</file>