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95" windowWidth="15210" windowHeight="4455" activeTab="0"/>
  </bookViews>
  <sheets>
    <sheet name="15年版" sheetId="1" r:id="rId1"/>
  </sheets>
  <definedNames>
    <definedName name="_xlnm.Print_Area" localSheetId="0">'15年版'!$A$1:$Y$49</definedName>
  </definedNames>
  <calcPr fullCalcOnLoad="1"/>
</workbook>
</file>

<file path=xl/sharedStrings.xml><?xml version="1.0" encoding="utf-8"?>
<sst xmlns="http://schemas.openxmlformats.org/spreadsheetml/2006/main" count="86" uniqueCount="67">
  <si>
    <t>総数</t>
  </si>
  <si>
    <t>北海道</t>
  </si>
  <si>
    <t>東北地方</t>
  </si>
  <si>
    <t>青森県</t>
  </si>
  <si>
    <t>岩手県</t>
  </si>
  <si>
    <t>秋田県</t>
  </si>
  <si>
    <t>宮城県</t>
  </si>
  <si>
    <t>山形県</t>
  </si>
  <si>
    <t>福島県</t>
  </si>
  <si>
    <t>関東地方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</si>
  <si>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</si>
  <si>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</si>
  <si>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</si>
  <si>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</si>
  <si>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</si>
  <si>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</si>
  <si>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</si>
  <si>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中部地方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</si>
  <si>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</si>
  <si>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</si>
  <si>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</si>
  <si>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</si>
  <si>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</si>
  <si>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</si>
  <si>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</si>
  <si>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</si>
  <si>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</si>
  <si>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近畿地方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</si>
  <si>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</si>
  <si>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</si>
  <si>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</si>
  <si>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</si>
  <si>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</si>
  <si>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</si>
  <si>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</si>
  <si>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中国地方</t>
  </si>
  <si>
    <t>鳥取県</t>
  </si>
  <si>
    <t>島根県</t>
  </si>
  <si>
    <t>岡山県</t>
  </si>
  <si>
    <t>広島県</t>
  </si>
  <si>
    <t>山口県</t>
  </si>
  <si>
    <t>四国地方</t>
  </si>
  <si>
    <t>徳島県</t>
  </si>
  <si>
    <t>香川県</t>
  </si>
  <si>
    <t>愛媛県</t>
  </si>
  <si>
    <t>高知県</t>
  </si>
  <si>
    <t>九州地方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</si>
  <si>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</si>
  <si>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</si>
  <si>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</si>
  <si>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</si>
  <si>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</si>
  <si>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</si>
  <si>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</si>
  <si>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</si>
  <si>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2.仙台市と都道府県間の転入,転出者数</t>
  </si>
  <si>
    <t>資料 市民局市民部区政課</t>
  </si>
  <si>
    <t>１３.人口移動</t>
  </si>
  <si>
    <t>仙台市か
らの転出</t>
  </si>
  <si>
    <t>　資料　市民局市民部区政課</t>
  </si>
  <si>
    <t>国外</t>
  </si>
  <si>
    <t>平 成 １3 年</t>
  </si>
  <si>
    <t>平 成 １4 年</t>
  </si>
  <si>
    <t>都  道  府  県  名</t>
  </si>
  <si>
    <t>仙台市へ
の  転  入</t>
  </si>
  <si>
    <t>差      引</t>
  </si>
  <si>
    <t>平 成 １5 年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</si>
</sst>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△ &quot;#,##0"/>
  </numFmts>
  <fonts count="11">
    <font>
      <sz val="11"/>
      <name val="ＭＳ ゴシック"/>
      <family val="3"/>
    </font>
    <font>
      <sz val="6"/>
      <name val="ＭＳ Ｐゴシック"/>
      <family val="3"/>
    </font>
    <font>
      <b/>
      <sz val="11"/>
      <name val="ＭＳ ゴシック"/>
      <family val="3"/>
    </font>
    <font>
      <sz val="10"/>
      <name val="ＭＳ ゴシック"/>
      <family val="3"/>
    </font>
    <font>
      <sz val="10"/>
      <name val="ＭＳ Ｐ明朝"/>
      <family val="1"/>
    </font>
    <font>
      <b/>
      <sz val="10"/>
      <name val="ＭＳ ゴシック"/>
      <family val="3"/>
    </font>
    <font>
      <sz val="8"/>
      <name val="ＭＳ Ｐ明朝"/>
      <family val="1"/>
    </font>
    <font>
      <b/>
      <sz val="10"/>
      <name val="ＭＳ Ｐ明朝"/>
      <family val="1"/>
    </font>
    <font>
      <sz val="10"/>
      <name val="ＭＳ Ｐゴシック"/>
      <family val="3"/>
    </font>
    <font>
      <sz val="11"/>
      <name val="ＭＳ Ｐゴシック"/>
      <family val="3"/>
    </font>
    <font>
      <sz val="12"/>
      <name val="ＭＳ 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0">
    <xf numFmtId="176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8">
    <xf numFmtId="176" fontId="0" fillId="0" borderId="0" xfId="0" applyAlignment="1">
      <alignment/>
    </xf>
    <xf numFmtId="176" fontId="0" fillId="0" borderId="0" xfId="0" applyFont="1" applyAlignment="1">
      <alignment/>
    </xf>
    <xf numFmtId="176" fontId="0" fillId="0" borderId="1" xfId="0" applyFont="1" applyBorder="1" applyAlignment="1">
      <alignment/>
    </xf>
    <xf numFmtId="176" fontId="0" fillId="0" borderId="0" xfId="0" applyFont="1" applyAlignment="1">
      <alignment/>
    </xf>
    <xf numFmtId="176" fontId="0" fillId="0" borderId="0" xfId="0" applyFont="1" applyBorder="1" applyAlignment="1">
      <alignment/>
    </xf>
    <xf numFmtId="176" fontId="0" fillId="0" borderId="0" xfId="0" applyFont="1" applyBorder="1" applyAlignment="1">
      <alignment/>
    </xf>
    <xf numFmtId="176" fontId="0" fillId="0" borderId="0" xfId="0" applyFont="1" applyAlignment="1">
      <alignment horizontal="left"/>
    </xf>
    <xf numFmtId="176" fontId="2" fillId="0" borderId="0" xfId="0" applyFont="1" applyBorder="1" applyAlignment="1">
      <alignment/>
    </xf>
    <xf numFmtId="176" fontId="2" fillId="0" borderId="0" xfId="0" applyFont="1" applyAlignment="1">
      <alignment/>
    </xf>
    <xf numFmtId="177" fontId="2" fillId="0" borderId="0" xfId="0" applyNumberFormat="1" applyFont="1" applyBorder="1" applyAlignment="1">
      <alignment/>
    </xf>
    <xf numFmtId="177" fontId="0" fillId="0" borderId="0" xfId="0" applyNumberFormat="1" applyFont="1" applyBorder="1" applyAlignment="1">
      <alignment/>
    </xf>
    <xf numFmtId="176" fontId="3" fillId="0" borderId="0" xfId="0" applyFont="1" applyAlignment="1">
      <alignment/>
    </xf>
    <xf numFmtId="176" fontId="4" fillId="0" borderId="0" xfId="0" applyFont="1" applyAlignment="1">
      <alignment/>
    </xf>
    <xf numFmtId="176" fontId="4" fillId="0" borderId="2" xfId="0" applyFont="1" applyBorder="1" applyAlignment="1">
      <alignment horizontal="center" vertical="center"/>
    </xf>
    <xf numFmtId="176" fontId="4" fillId="0" borderId="3" xfId="0" applyFont="1" applyBorder="1" applyAlignment="1">
      <alignment horizontal="center" vertical="center"/>
    </xf>
    <xf numFmtId="176" fontId="3" fillId="0" borderId="0" xfId="0" applyFont="1" applyAlignment="1">
      <alignment horizontal="center" vertical="center"/>
    </xf>
    <xf numFmtId="176" fontId="3" fillId="0" borderId="4" xfId="0" applyFont="1" applyBorder="1" applyAlignment="1">
      <alignment horizontal="center" vertical="center"/>
    </xf>
    <xf numFmtId="176" fontId="3" fillId="0" borderId="0" xfId="0" applyFont="1" applyBorder="1" applyAlignment="1">
      <alignment wrapText="1"/>
    </xf>
    <xf numFmtId="176" fontId="3" fillId="0" borderId="0" xfId="0" applyFont="1" applyBorder="1" applyAlignment="1">
      <alignment horizontal="center" vertical="center"/>
    </xf>
    <xf numFmtId="177" fontId="5" fillId="0" borderId="0" xfId="0" applyNumberFormat="1" applyFont="1" applyBorder="1" applyAlignment="1">
      <alignment/>
    </xf>
    <xf numFmtId="176" fontId="5" fillId="0" borderId="0" xfId="0" applyFont="1" applyAlignment="1">
      <alignment/>
    </xf>
    <xf numFmtId="177" fontId="3" fillId="0" borderId="0" xfId="0" applyNumberFormat="1" applyFont="1" applyBorder="1" applyAlignment="1">
      <alignment/>
    </xf>
    <xf numFmtId="177" fontId="3" fillId="0" borderId="5" xfId="0" applyNumberFormat="1" applyFont="1" applyBorder="1" applyAlignment="1">
      <alignment vertical="center"/>
    </xf>
    <xf numFmtId="176" fontId="3" fillId="0" borderId="0" xfId="0" applyFont="1" applyAlignment="1">
      <alignment vertical="center"/>
    </xf>
    <xf numFmtId="176" fontId="3" fillId="0" borderId="6" xfId="0" applyFont="1" applyBorder="1" applyAlignment="1">
      <alignment wrapText="1"/>
    </xf>
    <xf numFmtId="176" fontId="3" fillId="0" borderId="6" xfId="0" applyFont="1" applyBorder="1" applyAlignment="1">
      <alignment horizontal="center" vertical="center"/>
    </xf>
    <xf numFmtId="177" fontId="5" fillId="0" borderId="5" xfId="0" applyNumberFormat="1" applyFont="1" applyBorder="1" applyAlignment="1">
      <alignment vertical="center"/>
    </xf>
    <xf numFmtId="176" fontId="6" fillId="0" borderId="0" xfId="0" applyFont="1" applyAlignment="1">
      <alignment/>
    </xf>
    <xf numFmtId="176" fontId="4" fillId="0" borderId="2" xfId="0" applyFont="1" applyBorder="1" applyAlignment="1">
      <alignment horizontal="center" vertical="center" wrapText="1"/>
    </xf>
    <xf numFmtId="176" fontId="7" fillId="0" borderId="0" xfId="0" applyFont="1" applyBorder="1" applyAlignment="1">
      <alignment horizontal="distributed"/>
    </xf>
    <xf numFmtId="176" fontId="4" fillId="0" borderId="4" xfId="0" applyFont="1" applyBorder="1" applyAlignment="1">
      <alignment horizontal="distributed"/>
    </xf>
    <xf numFmtId="176" fontId="4" fillId="0" borderId="4" xfId="0" applyFont="1" applyBorder="1" applyAlignment="1">
      <alignment horizontal="right"/>
    </xf>
    <xf numFmtId="176" fontId="4" fillId="0" borderId="5" xfId="0" applyFont="1" applyBorder="1" applyAlignment="1">
      <alignment vertical="center"/>
    </xf>
    <xf numFmtId="176" fontId="4" fillId="0" borderId="7" xfId="0" applyFont="1" applyBorder="1" applyAlignment="1">
      <alignment horizontal="distributed" vertical="center"/>
    </xf>
    <xf numFmtId="176" fontId="4" fillId="0" borderId="4" xfId="0" applyFont="1" applyBorder="1" applyAlignment="1" quotePrefix="1">
      <alignment horizontal="distributed"/>
    </xf>
    <xf numFmtId="176" fontId="9" fillId="0" borderId="7" xfId="0" applyFont="1" applyBorder="1" applyAlignment="1">
      <alignment horizontal="distributed" vertical="center"/>
    </xf>
    <xf numFmtId="176" fontId="8" fillId="0" borderId="4" xfId="0" applyFont="1" applyBorder="1" applyAlignment="1">
      <alignment horizontal="distributed"/>
    </xf>
    <xf numFmtId="176" fontId="4" fillId="0" borderId="0" xfId="0" applyFont="1" applyBorder="1" applyAlignment="1">
      <alignment horizontal="distributed"/>
    </xf>
    <xf numFmtId="176" fontId="4" fillId="0" borderId="0" xfId="0" applyFont="1" applyBorder="1" applyAlignment="1">
      <alignment horizontal="right"/>
    </xf>
    <xf numFmtId="176" fontId="4" fillId="0" borderId="5" xfId="0" applyFont="1" applyBorder="1" applyAlignment="1">
      <alignment horizontal="distributed" vertical="center"/>
    </xf>
    <xf numFmtId="176" fontId="4" fillId="0" borderId="8" xfId="0" applyFont="1" applyBorder="1" applyAlignment="1">
      <alignment horizontal="center" vertical="center" wrapText="1"/>
    </xf>
    <xf numFmtId="176" fontId="4" fillId="0" borderId="0" xfId="0" applyFont="1" applyBorder="1" applyAlignment="1" quotePrefix="1">
      <alignment horizontal="distributed"/>
    </xf>
    <xf numFmtId="176" fontId="10" fillId="0" borderId="0" xfId="0" applyFont="1" applyAlignment="1">
      <alignment/>
    </xf>
    <xf numFmtId="176" fontId="0" fillId="0" borderId="0" xfId="0" applyBorder="1" applyAlignment="1">
      <alignment horizontal="center" vertical="center"/>
    </xf>
    <xf numFmtId="176" fontId="4" fillId="0" borderId="0" xfId="0" applyFont="1" applyBorder="1" applyAlignment="1">
      <alignment horizontal="center" vertical="center"/>
    </xf>
    <xf numFmtId="177" fontId="3" fillId="0" borderId="0" xfId="0" applyNumberFormat="1" applyFont="1" applyBorder="1" applyAlignment="1">
      <alignment vertical="center"/>
    </xf>
    <xf numFmtId="176" fontId="8" fillId="0" borderId="5" xfId="0" applyFont="1" applyBorder="1" applyAlignment="1">
      <alignment horizontal="distributed" vertical="center"/>
    </xf>
    <xf numFmtId="176" fontId="9" fillId="0" borderId="5" xfId="0" applyFont="1" applyBorder="1" applyAlignment="1">
      <alignment horizontal="distributed" vertical="center"/>
    </xf>
    <xf numFmtId="176" fontId="4" fillId="0" borderId="9" xfId="0" applyFont="1" applyBorder="1" applyAlignment="1" applyProtection="1">
      <alignment horizontal="center" vertical="center"/>
      <protection/>
    </xf>
    <xf numFmtId="176" fontId="4" fillId="0" borderId="10" xfId="0" applyFont="1" applyBorder="1" applyAlignment="1" applyProtection="1">
      <alignment horizontal="center" vertical="center"/>
      <protection/>
    </xf>
    <xf numFmtId="176" fontId="4" fillId="0" borderId="11" xfId="0" applyFont="1" applyBorder="1" applyAlignment="1" applyProtection="1">
      <alignment horizontal="center" vertical="center"/>
      <protection/>
    </xf>
    <xf numFmtId="176" fontId="0" fillId="0" borderId="10" xfId="0" applyBorder="1" applyAlignment="1">
      <alignment horizontal="center" vertical="center"/>
    </xf>
    <xf numFmtId="176" fontId="4" fillId="0" borderId="12" xfId="0" applyFont="1" applyBorder="1" applyAlignment="1">
      <alignment horizontal="center" vertical="center"/>
    </xf>
    <xf numFmtId="176" fontId="0" fillId="0" borderId="12" xfId="0" applyBorder="1" applyAlignment="1">
      <alignment horizontal="center" vertical="center"/>
    </xf>
    <xf numFmtId="176" fontId="0" fillId="0" borderId="13" xfId="0" applyBorder="1" applyAlignment="1">
      <alignment horizontal="center" vertical="center"/>
    </xf>
    <xf numFmtId="176" fontId="0" fillId="0" borderId="5" xfId="0" applyBorder="1" applyAlignment="1">
      <alignment horizontal="center" vertical="center"/>
    </xf>
    <xf numFmtId="176" fontId="0" fillId="0" borderId="7" xfId="0" applyBorder="1" applyAlignment="1">
      <alignment horizontal="center" vertical="center"/>
    </xf>
    <xf numFmtId="176" fontId="8" fillId="0" borderId="0" xfId="0" applyFont="1" applyBorder="1" applyAlignment="1">
      <alignment horizontal="distributed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83"/>
  <sheetViews>
    <sheetView showGridLines="0" tabSelected="1" zoomScale="75" zoomScaleNormal="75" workbookViewId="0" topLeftCell="A1">
      <selection activeCell="B2" sqref="B2"/>
    </sheetView>
  </sheetViews>
  <sheetFormatPr defaultColWidth="8.796875" defaultRowHeight="14.25"/>
  <cols>
    <col min="1" max="1" width="2.59765625" style="3" customWidth="1"/>
    <col min="2" max="2" width="13.09765625" style="3" customWidth="1"/>
    <col min="3" max="3" width="1.59765625" style="3" customWidth="1"/>
    <col min="4" max="5" width="8.59765625" style="3" customWidth="1"/>
    <col min="6" max="6" width="10.59765625" style="3" customWidth="1"/>
    <col min="7" max="8" width="8.59765625" style="3" customWidth="1"/>
    <col min="9" max="9" width="10.59765625" style="3" customWidth="1"/>
    <col min="10" max="11" width="8.59765625" style="3" customWidth="1"/>
    <col min="12" max="12" width="10.59765625" style="3" customWidth="1"/>
    <col min="13" max="14" width="2.59765625" style="3" customWidth="1"/>
    <col min="15" max="15" width="13.09765625" style="3" customWidth="1"/>
    <col min="16" max="16" width="1.59765625" style="3" customWidth="1"/>
    <col min="17" max="18" width="8.59765625" style="3" customWidth="1"/>
    <col min="19" max="19" width="10.59765625" style="3" customWidth="1"/>
    <col min="20" max="21" width="8.59765625" style="3" customWidth="1"/>
    <col min="22" max="22" width="10.59765625" style="3" customWidth="1"/>
    <col min="23" max="24" width="8.59765625" style="3" customWidth="1"/>
    <col min="25" max="25" width="10.59765625" style="3" customWidth="1"/>
    <col min="26" max="16384" width="8.8984375" style="3" customWidth="1"/>
  </cols>
  <sheetData>
    <row r="1" spans="2:13" s="1" customFormat="1" ht="14.25">
      <c r="B1" s="42" t="s">
        <v>57</v>
      </c>
      <c r="M1" s="5"/>
    </row>
    <row r="2" spans="13:16" ht="13.5">
      <c r="M2" s="4"/>
      <c r="O2" s="4"/>
      <c r="P2" s="4"/>
    </row>
    <row r="3" spans="2:16" s="1" customFormat="1" ht="13.5">
      <c r="B3" s="6" t="s">
        <v>55</v>
      </c>
      <c r="C3" s="6"/>
      <c r="M3" s="5"/>
      <c r="O3" s="5"/>
      <c r="P3" s="5"/>
    </row>
    <row r="4" spans="2:16" s="1" customFormat="1" ht="14.25" thickBot="1">
      <c r="B4" s="5"/>
      <c r="C4" s="5"/>
      <c r="D4" s="2"/>
      <c r="E4" s="2"/>
      <c r="F4" s="2"/>
      <c r="G4" s="2"/>
      <c r="H4" s="2"/>
      <c r="I4" s="2"/>
      <c r="J4" s="2"/>
      <c r="K4" s="2"/>
      <c r="L4" s="2"/>
      <c r="M4" s="5"/>
      <c r="N4" s="5"/>
      <c r="O4" s="5"/>
      <c r="P4" s="5"/>
    </row>
    <row r="5" spans="1:25" s="12" customFormat="1" ht="23.25" customHeight="1">
      <c r="A5" s="52" t="s">
        <v>63</v>
      </c>
      <c r="B5" s="53"/>
      <c r="C5" s="54"/>
      <c r="D5" s="48" t="s">
        <v>61</v>
      </c>
      <c r="E5" s="49"/>
      <c r="F5" s="50"/>
      <c r="G5" s="48" t="s">
        <v>62</v>
      </c>
      <c r="H5" s="51"/>
      <c r="I5" s="51"/>
      <c r="J5" s="48" t="s">
        <v>66</v>
      </c>
      <c r="K5" s="51"/>
      <c r="L5" s="51"/>
      <c r="M5" s="43"/>
      <c r="N5" s="52" t="s">
        <v>63</v>
      </c>
      <c r="O5" s="53"/>
      <c r="P5" s="54"/>
      <c r="Q5" s="48" t="s">
        <v>61</v>
      </c>
      <c r="R5" s="49"/>
      <c r="S5" s="50"/>
      <c r="T5" s="48" t="s">
        <v>62</v>
      </c>
      <c r="U5" s="51"/>
      <c r="V5" s="51"/>
      <c r="W5" s="48" t="s">
        <v>66</v>
      </c>
      <c r="X5" s="51"/>
      <c r="Y5" s="51"/>
    </row>
    <row r="6" spans="1:25" s="12" customFormat="1" ht="30" customHeight="1">
      <c r="A6" s="55"/>
      <c r="B6" s="55"/>
      <c r="C6" s="56"/>
      <c r="D6" s="40" t="s">
        <v>64</v>
      </c>
      <c r="E6" s="28" t="s">
        <v>58</v>
      </c>
      <c r="F6" s="13" t="s">
        <v>65</v>
      </c>
      <c r="G6" s="40" t="s">
        <v>64</v>
      </c>
      <c r="H6" s="28" t="s">
        <v>58</v>
      </c>
      <c r="I6" s="14" t="s">
        <v>65</v>
      </c>
      <c r="J6" s="28" t="s">
        <v>64</v>
      </c>
      <c r="K6" s="28" t="s">
        <v>58</v>
      </c>
      <c r="L6" s="14" t="s">
        <v>65</v>
      </c>
      <c r="M6" s="44"/>
      <c r="N6" s="55"/>
      <c r="O6" s="55"/>
      <c r="P6" s="56"/>
      <c r="Q6" s="40" t="s">
        <v>64</v>
      </c>
      <c r="R6" s="28" t="s">
        <v>58</v>
      </c>
      <c r="S6" s="13" t="s">
        <v>65</v>
      </c>
      <c r="T6" s="40" t="s">
        <v>64</v>
      </c>
      <c r="U6" s="28" t="s">
        <v>58</v>
      </c>
      <c r="V6" s="14" t="s">
        <v>65</v>
      </c>
      <c r="W6" s="28" t="s">
        <v>64</v>
      </c>
      <c r="X6" s="28" t="s">
        <v>58</v>
      </c>
      <c r="Y6" s="14" t="s">
        <v>65</v>
      </c>
    </row>
    <row r="7" spans="1:25" s="11" customFormat="1" ht="12">
      <c r="A7" s="15"/>
      <c r="B7" s="18"/>
      <c r="C7" s="16"/>
      <c r="D7" s="17"/>
      <c r="E7" s="17"/>
      <c r="F7" s="18"/>
      <c r="G7" s="17"/>
      <c r="H7" s="17"/>
      <c r="I7" s="18"/>
      <c r="J7" s="17"/>
      <c r="K7" s="17"/>
      <c r="L7" s="18"/>
      <c r="M7" s="18"/>
      <c r="N7" s="18"/>
      <c r="O7" s="18"/>
      <c r="P7" s="16"/>
      <c r="Q7" s="24"/>
      <c r="R7" s="24"/>
      <c r="S7" s="25"/>
      <c r="T7" s="24"/>
      <c r="U7" s="24"/>
      <c r="V7" s="25"/>
      <c r="W7" s="24"/>
      <c r="X7" s="24"/>
      <c r="Y7" s="25"/>
    </row>
    <row r="8" spans="1:25" s="20" customFormat="1" ht="15" customHeight="1">
      <c r="A8" s="57" t="s">
        <v>0</v>
      </c>
      <c r="B8" s="57"/>
      <c r="C8" s="36"/>
      <c r="D8" s="19">
        <v>53931</v>
      </c>
      <c r="E8" s="19">
        <v>53338</v>
      </c>
      <c r="F8" s="19">
        <v>593</v>
      </c>
      <c r="G8" s="19">
        <v>51881</v>
      </c>
      <c r="H8" s="19">
        <v>53005</v>
      </c>
      <c r="I8" s="19">
        <v>-1124</v>
      </c>
      <c r="J8" s="19">
        <f>J11+J14+J25+J36+W8+W19+W28+W35+W48</f>
        <v>51937</v>
      </c>
      <c r="K8" s="19">
        <f>K11+K14+K25+K36+X8+X19+X28+X35+X48</f>
        <v>52558</v>
      </c>
      <c r="L8" s="19">
        <f>J8-K8</f>
        <v>-621</v>
      </c>
      <c r="M8" s="19"/>
      <c r="N8" s="57" t="s">
        <v>27</v>
      </c>
      <c r="O8" s="57"/>
      <c r="P8" s="36"/>
      <c r="Q8" s="19">
        <v>1830</v>
      </c>
      <c r="R8" s="19">
        <v>1855</v>
      </c>
      <c r="S8" s="19">
        <v>-25</v>
      </c>
      <c r="T8" s="19">
        <v>1718</v>
      </c>
      <c r="U8" s="19">
        <v>2028</v>
      </c>
      <c r="V8" s="19">
        <v>-310</v>
      </c>
      <c r="W8" s="19">
        <f>SUM(W10:W17)</f>
        <v>1840</v>
      </c>
      <c r="X8" s="19">
        <f>SUM(X10:X17)</f>
        <v>2087</v>
      </c>
      <c r="Y8" s="19">
        <f>SUM(Y10:Y17)</f>
        <v>-247</v>
      </c>
    </row>
    <row r="9" spans="1:25" s="20" customFormat="1" ht="15" customHeight="1">
      <c r="A9" s="29"/>
      <c r="B9" s="37"/>
      <c r="C9" s="30"/>
      <c r="D9" s="19"/>
      <c r="E9" s="19"/>
      <c r="F9" s="19"/>
      <c r="G9" s="19"/>
      <c r="H9" s="19"/>
      <c r="I9" s="19"/>
      <c r="J9" s="19"/>
      <c r="K9" s="19"/>
      <c r="L9" s="19"/>
      <c r="M9" s="19"/>
      <c r="N9" s="29"/>
      <c r="O9" s="37"/>
      <c r="P9" s="30"/>
      <c r="Q9" s="19"/>
      <c r="R9" s="19"/>
      <c r="S9" s="19"/>
      <c r="T9" s="19"/>
      <c r="U9" s="19"/>
      <c r="V9" s="19"/>
      <c r="W9" s="19"/>
      <c r="X9" s="19"/>
      <c r="Y9" s="19"/>
    </row>
    <row r="10" spans="1:25" s="20" customFormat="1" ht="15" customHeight="1">
      <c r="A10" s="29"/>
      <c r="B10" s="37"/>
      <c r="C10" s="30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2"/>
      <c r="O10" s="37" t="s">
        <v>28</v>
      </c>
      <c r="P10" s="30"/>
      <c r="Q10" s="21">
        <v>116</v>
      </c>
      <c r="R10" s="21">
        <v>87</v>
      </c>
      <c r="S10" s="21">
        <v>29</v>
      </c>
      <c r="T10" s="21">
        <v>99</v>
      </c>
      <c r="U10" s="21">
        <v>100</v>
      </c>
      <c r="V10" s="21">
        <v>-1</v>
      </c>
      <c r="W10" s="21">
        <v>100</v>
      </c>
      <c r="X10" s="21">
        <v>118</v>
      </c>
      <c r="Y10" s="21">
        <f>W10-X10</f>
        <v>-18</v>
      </c>
    </row>
    <row r="11" spans="1:25" s="11" customFormat="1" ht="15" customHeight="1">
      <c r="A11" s="57" t="s">
        <v>1</v>
      </c>
      <c r="B11" s="57"/>
      <c r="C11" s="36"/>
      <c r="D11" s="19">
        <v>2188</v>
      </c>
      <c r="E11" s="19">
        <v>1871</v>
      </c>
      <c r="F11" s="19">
        <v>317</v>
      </c>
      <c r="G11" s="19">
        <v>1851</v>
      </c>
      <c r="H11" s="19">
        <v>1865</v>
      </c>
      <c r="I11" s="19">
        <v>-14</v>
      </c>
      <c r="J11" s="19">
        <v>2085</v>
      </c>
      <c r="K11" s="19">
        <v>1796</v>
      </c>
      <c r="L11" s="19">
        <f>J11-K11</f>
        <v>289</v>
      </c>
      <c r="M11" s="19"/>
      <c r="N11" s="12"/>
      <c r="O11" s="37" t="s">
        <v>29</v>
      </c>
      <c r="P11" s="30"/>
      <c r="Q11" s="21">
        <v>82</v>
      </c>
      <c r="R11" s="21">
        <v>80</v>
      </c>
      <c r="S11" s="21">
        <v>2</v>
      </c>
      <c r="T11" s="21">
        <v>56</v>
      </c>
      <c r="U11" s="21">
        <v>89</v>
      </c>
      <c r="V11" s="21">
        <v>-33</v>
      </c>
      <c r="W11" s="21">
        <v>68</v>
      </c>
      <c r="X11" s="21">
        <v>99</v>
      </c>
      <c r="Y11" s="21">
        <f>W11-X11</f>
        <v>-31</v>
      </c>
    </row>
    <row r="12" spans="1:25" s="11" customFormat="1" ht="15" customHeight="1">
      <c r="A12" s="29"/>
      <c r="B12" s="37"/>
      <c r="C12" s="30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2"/>
      <c r="O12" s="37" t="s">
        <v>30</v>
      </c>
      <c r="P12" s="30"/>
      <c r="Q12" s="21">
        <v>219</v>
      </c>
      <c r="R12" s="21">
        <v>255</v>
      </c>
      <c r="S12" s="21">
        <v>-36</v>
      </c>
      <c r="T12" s="21">
        <v>213</v>
      </c>
      <c r="U12" s="21">
        <v>266</v>
      </c>
      <c r="V12" s="21">
        <v>-53</v>
      </c>
      <c r="W12" s="21">
        <v>227</v>
      </c>
      <c r="X12" s="21">
        <v>243</v>
      </c>
      <c r="Y12" s="21">
        <f>W12-X12</f>
        <v>-16</v>
      </c>
    </row>
    <row r="13" spans="1:25" s="11" customFormat="1" ht="15" customHeight="1">
      <c r="A13" s="29"/>
      <c r="B13" s="37"/>
      <c r="C13" s="30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2"/>
      <c r="O13" s="37" t="s">
        <v>31</v>
      </c>
      <c r="P13" s="30"/>
      <c r="Q13" s="21">
        <v>841</v>
      </c>
      <c r="R13" s="21">
        <v>808</v>
      </c>
      <c r="S13" s="21">
        <v>33</v>
      </c>
      <c r="T13" s="21">
        <v>790</v>
      </c>
      <c r="U13" s="21">
        <v>874</v>
      </c>
      <c r="V13" s="21">
        <v>-84</v>
      </c>
      <c r="W13" s="21">
        <v>839</v>
      </c>
      <c r="X13" s="21">
        <v>927</v>
      </c>
      <c r="Y13" s="21">
        <f>W13-X13</f>
        <v>-88</v>
      </c>
    </row>
    <row r="14" spans="1:25" s="11" customFormat="1" ht="15" customHeight="1">
      <c r="A14" s="57" t="s">
        <v>2</v>
      </c>
      <c r="B14" s="57"/>
      <c r="C14" s="36"/>
      <c r="D14" s="19">
        <v>31051</v>
      </c>
      <c r="E14" s="19">
        <v>26708</v>
      </c>
      <c r="F14" s="19">
        <v>4343</v>
      </c>
      <c r="G14" s="19">
        <v>30483</v>
      </c>
      <c r="H14" s="19">
        <v>25843</v>
      </c>
      <c r="I14" s="19">
        <v>4640</v>
      </c>
      <c r="J14" s="19">
        <f>SUM(J16:J23)</f>
        <v>29674</v>
      </c>
      <c r="K14" s="19">
        <f>SUM(K16:K23)</f>
        <v>25922</v>
      </c>
      <c r="L14" s="19">
        <f>SUM(L16:L23)</f>
        <v>3752</v>
      </c>
      <c r="M14" s="19"/>
      <c r="N14" s="12"/>
      <c r="O14" s="37"/>
      <c r="P14" s="30"/>
      <c r="Q14" s="21"/>
      <c r="R14" s="21"/>
      <c r="S14" s="21"/>
      <c r="T14" s="21"/>
      <c r="U14" s="21"/>
      <c r="V14" s="21"/>
      <c r="W14" s="21"/>
      <c r="X14" s="21"/>
      <c r="Y14" s="21"/>
    </row>
    <row r="15" spans="1:25" s="11" customFormat="1" ht="15" customHeight="1">
      <c r="A15" s="29"/>
      <c r="B15" s="37"/>
      <c r="C15" s="30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2"/>
      <c r="O15" s="37" t="s">
        <v>32</v>
      </c>
      <c r="P15" s="30"/>
      <c r="Q15" s="21">
        <v>424</v>
      </c>
      <c r="R15" s="21">
        <v>476</v>
      </c>
      <c r="S15" s="21">
        <v>-52</v>
      </c>
      <c r="T15" s="21">
        <v>438</v>
      </c>
      <c r="U15" s="21">
        <v>545</v>
      </c>
      <c r="V15" s="21">
        <v>-107</v>
      </c>
      <c r="W15" s="21">
        <v>463</v>
      </c>
      <c r="X15" s="21">
        <v>572</v>
      </c>
      <c r="Y15" s="21">
        <f>W15-X15</f>
        <v>-109</v>
      </c>
    </row>
    <row r="16" spans="1:25" s="11" customFormat="1" ht="15" customHeight="1">
      <c r="A16" s="12"/>
      <c r="B16" s="37" t="s">
        <v>3</v>
      </c>
      <c r="C16" s="30"/>
      <c r="D16" s="21">
        <v>2918</v>
      </c>
      <c r="E16" s="21">
        <v>2331</v>
      </c>
      <c r="F16" s="21">
        <v>587</v>
      </c>
      <c r="G16" s="21">
        <v>2896</v>
      </c>
      <c r="H16" s="21">
        <v>2150</v>
      </c>
      <c r="I16" s="21">
        <v>746</v>
      </c>
      <c r="J16" s="21">
        <v>2938</v>
      </c>
      <c r="K16" s="21">
        <v>2169</v>
      </c>
      <c r="L16" s="21">
        <f>J16-K16</f>
        <v>769</v>
      </c>
      <c r="M16" s="21"/>
      <c r="N16" s="12"/>
      <c r="O16" s="37" t="s">
        <v>33</v>
      </c>
      <c r="P16" s="30"/>
      <c r="Q16" s="21">
        <v>106</v>
      </c>
      <c r="R16" s="21">
        <v>117</v>
      </c>
      <c r="S16" s="21">
        <v>-11</v>
      </c>
      <c r="T16" s="21">
        <v>88</v>
      </c>
      <c r="U16" s="21">
        <v>109</v>
      </c>
      <c r="V16" s="21">
        <v>-21</v>
      </c>
      <c r="W16" s="21">
        <v>106</v>
      </c>
      <c r="X16" s="21">
        <v>81</v>
      </c>
      <c r="Y16" s="21">
        <f>W16-X16</f>
        <v>25</v>
      </c>
    </row>
    <row r="17" spans="1:25" s="20" customFormat="1" ht="15" customHeight="1">
      <c r="A17" s="12"/>
      <c r="B17" s="37" t="s">
        <v>4</v>
      </c>
      <c r="C17" s="30"/>
      <c r="D17" s="21">
        <v>4362</v>
      </c>
      <c r="E17" s="21">
        <v>3497</v>
      </c>
      <c r="F17" s="21">
        <v>865</v>
      </c>
      <c r="G17" s="21">
        <v>4351</v>
      </c>
      <c r="H17" s="21">
        <v>3400</v>
      </c>
      <c r="I17" s="21">
        <v>951</v>
      </c>
      <c r="J17" s="21">
        <v>4200</v>
      </c>
      <c r="K17" s="21">
        <v>3259</v>
      </c>
      <c r="L17" s="21">
        <f aca="true" t="shared" si="0" ref="L17:L23">J17-K17</f>
        <v>941</v>
      </c>
      <c r="M17" s="21"/>
      <c r="N17" s="12"/>
      <c r="O17" s="37" t="s">
        <v>34</v>
      </c>
      <c r="P17" s="30"/>
      <c r="Q17" s="21">
        <v>42</v>
      </c>
      <c r="R17" s="21">
        <v>32</v>
      </c>
      <c r="S17" s="21">
        <v>10</v>
      </c>
      <c r="T17" s="21">
        <v>34</v>
      </c>
      <c r="U17" s="21">
        <v>45</v>
      </c>
      <c r="V17" s="21">
        <v>-11</v>
      </c>
      <c r="W17" s="21">
        <v>37</v>
      </c>
      <c r="X17" s="21">
        <v>47</v>
      </c>
      <c r="Y17" s="21">
        <f>W17-X17</f>
        <v>-10</v>
      </c>
    </row>
    <row r="18" spans="1:25" s="11" customFormat="1" ht="15" customHeight="1">
      <c r="A18" s="12"/>
      <c r="B18" s="37" t="s">
        <v>5</v>
      </c>
      <c r="C18" s="30"/>
      <c r="D18" s="21">
        <v>2597</v>
      </c>
      <c r="E18" s="21">
        <v>1892</v>
      </c>
      <c r="F18" s="21">
        <v>705</v>
      </c>
      <c r="G18" s="21">
        <v>2568</v>
      </c>
      <c r="H18" s="21">
        <v>1880</v>
      </c>
      <c r="I18" s="21">
        <v>688</v>
      </c>
      <c r="J18" s="21">
        <v>2495</v>
      </c>
      <c r="K18" s="21">
        <v>1778</v>
      </c>
      <c r="L18" s="21">
        <f t="shared" si="0"/>
        <v>717</v>
      </c>
      <c r="M18" s="21"/>
      <c r="N18" s="12"/>
      <c r="O18" s="38"/>
      <c r="P18" s="31"/>
      <c r="Q18" s="21"/>
      <c r="R18" s="21"/>
      <c r="S18" s="21"/>
      <c r="T18" s="21"/>
      <c r="U18" s="21"/>
      <c r="V18" s="21"/>
      <c r="W18" s="21"/>
      <c r="X18" s="21"/>
      <c r="Y18" s="21"/>
    </row>
    <row r="19" spans="1:25" s="11" customFormat="1" ht="15" customHeight="1">
      <c r="A19" s="12"/>
      <c r="B19" s="37"/>
      <c r="C19" s="30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57" t="s">
        <v>35</v>
      </c>
      <c r="O19" s="57"/>
      <c r="P19" s="36"/>
      <c r="Q19" s="19">
        <v>499</v>
      </c>
      <c r="R19" s="19">
        <v>474</v>
      </c>
      <c r="S19" s="19">
        <v>25</v>
      </c>
      <c r="T19" s="19">
        <v>473</v>
      </c>
      <c r="U19" s="19">
        <v>424</v>
      </c>
      <c r="V19" s="19">
        <v>49</v>
      </c>
      <c r="W19" s="19">
        <f>SUM(W21:W26)</f>
        <v>557</v>
      </c>
      <c r="X19" s="19">
        <f>SUM(X21:X26)</f>
        <v>518</v>
      </c>
      <c r="Y19" s="19">
        <f>SUM(Y21:Y26)</f>
        <v>39</v>
      </c>
    </row>
    <row r="20" spans="1:25" s="11" customFormat="1" ht="15" customHeight="1">
      <c r="A20" s="12"/>
      <c r="B20" s="37" t="s">
        <v>6</v>
      </c>
      <c r="C20" s="30"/>
      <c r="D20" s="21">
        <v>13260</v>
      </c>
      <c r="E20" s="21">
        <v>12431</v>
      </c>
      <c r="F20" s="21">
        <v>829</v>
      </c>
      <c r="G20" s="21">
        <v>12879</v>
      </c>
      <c r="H20" s="21">
        <v>12366</v>
      </c>
      <c r="I20" s="21">
        <v>513</v>
      </c>
      <c r="J20" s="21">
        <v>12540</v>
      </c>
      <c r="K20" s="21">
        <v>12635</v>
      </c>
      <c r="L20" s="21">
        <f t="shared" si="0"/>
        <v>-95</v>
      </c>
      <c r="M20" s="21"/>
      <c r="N20" s="29"/>
      <c r="O20" s="37"/>
      <c r="P20" s="30"/>
      <c r="Q20" s="19"/>
      <c r="R20" s="19"/>
      <c r="S20" s="19"/>
      <c r="T20" s="19"/>
      <c r="U20" s="19"/>
      <c r="V20" s="19"/>
      <c r="W20" s="19"/>
      <c r="X20" s="19"/>
      <c r="Y20" s="19"/>
    </row>
    <row r="21" spans="1:25" s="11" customFormat="1" ht="15" customHeight="1">
      <c r="A21" s="12"/>
      <c r="B21" s="37"/>
      <c r="C21" s="30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12"/>
      <c r="O21" s="37" t="s">
        <v>36</v>
      </c>
      <c r="P21" s="30"/>
      <c r="Q21" s="21">
        <v>29</v>
      </c>
      <c r="R21" s="21">
        <v>24</v>
      </c>
      <c r="S21" s="21">
        <v>5</v>
      </c>
      <c r="T21" s="21">
        <v>32</v>
      </c>
      <c r="U21" s="21">
        <v>18</v>
      </c>
      <c r="V21" s="21">
        <v>14</v>
      </c>
      <c r="W21" s="21">
        <v>35</v>
      </c>
      <c r="X21" s="21">
        <v>27</v>
      </c>
      <c r="Y21" s="21">
        <f>W21-X21</f>
        <v>8</v>
      </c>
    </row>
    <row r="22" spans="1:25" s="11" customFormat="1" ht="15" customHeight="1">
      <c r="A22" s="12"/>
      <c r="B22" s="37" t="s">
        <v>7</v>
      </c>
      <c r="C22" s="30"/>
      <c r="D22" s="21">
        <v>3462</v>
      </c>
      <c r="E22" s="21">
        <v>2868</v>
      </c>
      <c r="F22" s="21">
        <v>594</v>
      </c>
      <c r="G22" s="21">
        <v>3426</v>
      </c>
      <c r="H22" s="21">
        <v>2544</v>
      </c>
      <c r="I22" s="21">
        <v>882</v>
      </c>
      <c r="J22" s="21">
        <v>3248</v>
      </c>
      <c r="K22" s="21">
        <v>2604</v>
      </c>
      <c r="L22" s="21">
        <f t="shared" si="0"/>
        <v>644</v>
      </c>
      <c r="M22" s="21"/>
      <c r="N22" s="12"/>
      <c r="O22" s="37" t="s">
        <v>37</v>
      </c>
      <c r="P22" s="30"/>
      <c r="Q22" s="21">
        <v>24</v>
      </c>
      <c r="R22" s="21">
        <v>27</v>
      </c>
      <c r="S22" s="21">
        <v>-3</v>
      </c>
      <c r="T22" s="21">
        <v>26</v>
      </c>
      <c r="U22" s="21">
        <v>31</v>
      </c>
      <c r="V22" s="21">
        <v>-5</v>
      </c>
      <c r="W22" s="21">
        <v>39</v>
      </c>
      <c r="X22" s="21">
        <v>34</v>
      </c>
      <c r="Y22" s="21">
        <f>W22-X22</f>
        <v>5</v>
      </c>
    </row>
    <row r="23" spans="1:25" s="11" customFormat="1" ht="15" customHeight="1">
      <c r="A23" s="12"/>
      <c r="B23" s="37" t="s">
        <v>8</v>
      </c>
      <c r="C23" s="30"/>
      <c r="D23" s="21">
        <v>4452</v>
      </c>
      <c r="E23" s="21">
        <v>3689</v>
      </c>
      <c r="F23" s="21">
        <v>763</v>
      </c>
      <c r="G23" s="21">
        <v>4363</v>
      </c>
      <c r="H23" s="21">
        <v>3503</v>
      </c>
      <c r="I23" s="21">
        <v>860</v>
      </c>
      <c r="J23" s="21">
        <v>4253</v>
      </c>
      <c r="K23" s="21">
        <v>3477</v>
      </c>
      <c r="L23" s="21">
        <f t="shared" si="0"/>
        <v>776</v>
      </c>
      <c r="M23" s="21"/>
      <c r="N23" s="12"/>
      <c r="O23" s="37" t="s">
        <v>38</v>
      </c>
      <c r="P23" s="30"/>
      <c r="Q23" s="21">
        <v>152</v>
      </c>
      <c r="R23" s="21">
        <v>110</v>
      </c>
      <c r="S23" s="21">
        <v>42</v>
      </c>
      <c r="T23" s="21">
        <v>126</v>
      </c>
      <c r="U23" s="21">
        <v>77</v>
      </c>
      <c r="V23" s="21">
        <v>49</v>
      </c>
      <c r="W23" s="21">
        <v>146</v>
      </c>
      <c r="X23" s="21">
        <v>104</v>
      </c>
      <c r="Y23" s="21">
        <f>W23-X23</f>
        <v>42</v>
      </c>
    </row>
    <row r="24" spans="1:25" s="11" customFormat="1" ht="15" customHeight="1">
      <c r="A24" s="12"/>
      <c r="B24" s="38"/>
      <c r="C24" s="3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12"/>
      <c r="O24" s="37"/>
      <c r="P24" s="30"/>
      <c r="Q24" s="21"/>
      <c r="R24" s="21"/>
      <c r="S24" s="21"/>
      <c r="T24" s="21"/>
      <c r="U24" s="21"/>
      <c r="V24" s="21"/>
      <c r="W24" s="21"/>
      <c r="X24" s="21"/>
      <c r="Y24" s="21"/>
    </row>
    <row r="25" spans="1:25" s="20" customFormat="1" ht="15" customHeight="1">
      <c r="A25" s="57" t="s">
        <v>9</v>
      </c>
      <c r="B25" s="57"/>
      <c r="C25" s="36"/>
      <c r="D25" s="19">
        <v>13687</v>
      </c>
      <c r="E25" s="19">
        <v>17737</v>
      </c>
      <c r="F25" s="19">
        <v>-4050</v>
      </c>
      <c r="G25" s="19">
        <v>13029</v>
      </c>
      <c r="H25" s="19">
        <v>18115</v>
      </c>
      <c r="I25" s="19">
        <v>-5086</v>
      </c>
      <c r="J25" s="19">
        <f>SUM(J27:J34)</f>
        <v>13196</v>
      </c>
      <c r="K25" s="19">
        <f>SUM(K27:K34)</f>
        <v>17485</v>
      </c>
      <c r="L25" s="19">
        <f>SUM(L27:L34)</f>
        <v>-4289</v>
      </c>
      <c r="M25" s="19"/>
      <c r="N25" s="12"/>
      <c r="O25" s="37" t="s">
        <v>39</v>
      </c>
      <c r="P25" s="30"/>
      <c r="Q25" s="21">
        <v>239</v>
      </c>
      <c r="R25" s="21">
        <v>241</v>
      </c>
      <c r="S25" s="21">
        <v>-2</v>
      </c>
      <c r="T25" s="21">
        <v>227</v>
      </c>
      <c r="U25" s="21">
        <v>256</v>
      </c>
      <c r="V25" s="21">
        <v>-29</v>
      </c>
      <c r="W25" s="21">
        <v>271</v>
      </c>
      <c r="X25" s="21">
        <v>261</v>
      </c>
      <c r="Y25" s="21">
        <f>W25-X25</f>
        <v>10</v>
      </c>
    </row>
    <row r="26" spans="1:25" s="11" customFormat="1" ht="15" customHeight="1">
      <c r="A26" s="29"/>
      <c r="B26" s="37"/>
      <c r="C26" s="30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2"/>
      <c r="O26" s="37" t="s">
        <v>40</v>
      </c>
      <c r="P26" s="30"/>
      <c r="Q26" s="21">
        <v>55</v>
      </c>
      <c r="R26" s="21">
        <v>72</v>
      </c>
      <c r="S26" s="21">
        <v>-17</v>
      </c>
      <c r="T26" s="21">
        <v>62</v>
      </c>
      <c r="U26" s="21">
        <v>42</v>
      </c>
      <c r="V26" s="21">
        <v>20</v>
      </c>
      <c r="W26" s="21">
        <v>66</v>
      </c>
      <c r="X26" s="21">
        <v>92</v>
      </c>
      <c r="Y26" s="21">
        <f>W26-X26</f>
        <v>-26</v>
      </c>
    </row>
    <row r="27" spans="1:25" s="11" customFormat="1" ht="15" customHeight="1">
      <c r="A27" s="12"/>
      <c r="B27" s="37" t="s">
        <v>10</v>
      </c>
      <c r="C27" s="30"/>
      <c r="D27" s="21">
        <v>781</v>
      </c>
      <c r="E27" s="21">
        <v>836</v>
      </c>
      <c r="F27" s="21">
        <v>-55</v>
      </c>
      <c r="G27" s="21">
        <v>732</v>
      </c>
      <c r="H27" s="21">
        <v>745</v>
      </c>
      <c r="I27" s="21">
        <v>-13</v>
      </c>
      <c r="J27" s="21">
        <v>693</v>
      </c>
      <c r="K27" s="21">
        <v>774</v>
      </c>
      <c r="L27" s="21">
        <f>J27-K27</f>
        <v>-81</v>
      </c>
      <c r="M27" s="21"/>
      <c r="N27" s="12"/>
      <c r="O27" s="38"/>
      <c r="P27" s="31"/>
      <c r="Q27" s="21"/>
      <c r="R27" s="21"/>
      <c r="S27" s="21"/>
      <c r="T27" s="21"/>
      <c r="U27" s="21"/>
      <c r="V27" s="21"/>
      <c r="W27" s="21"/>
      <c r="X27" s="21"/>
      <c r="Y27" s="21"/>
    </row>
    <row r="28" spans="1:25" s="11" customFormat="1" ht="15" customHeight="1">
      <c r="A28" s="12"/>
      <c r="B28" s="37" t="s">
        <v>11</v>
      </c>
      <c r="C28" s="30"/>
      <c r="D28" s="21">
        <v>643</v>
      </c>
      <c r="E28" s="21">
        <v>726</v>
      </c>
      <c r="F28" s="21">
        <v>-83</v>
      </c>
      <c r="G28" s="21">
        <v>664</v>
      </c>
      <c r="H28" s="21">
        <v>688</v>
      </c>
      <c r="I28" s="21">
        <v>-24</v>
      </c>
      <c r="J28" s="21">
        <v>622</v>
      </c>
      <c r="K28" s="21">
        <v>742</v>
      </c>
      <c r="L28" s="21">
        <f>J28-K28</f>
        <v>-120</v>
      </c>
      <c r="M28" s="21"/>
      <c r="N28" s="57" t="s">
        <v>41</v>
      </c>
      <c r="O28" s="57"/>
      <c r="P28" s="36"/>
      <c r="Q28" s="19">
        <v>252</v>
      </c>
      <c r="R28" s="19">
        <v>200</v>
      </c>
      <c r="S28" s="19">
        <v>52</v>
      </c>
      <c r="T28" s="19">
        <v>237</v>
      </c>
      <c r="U28" s="19">
        <v>194</v>
      </c>
      <c r="V28" s="19">
        <v>43</v>
      </c>
      <c r="W28" s="19">
        <f>SUM(W30:W33)</f>
        <v>228</v>
      </c>
      <c r="X28" s="19">
        <f>SUM(X30:X33)</f>
        <v>224</v>
      </c>
      <c r="Y28" s="19">
        <f>SUM(Y30:Y33)</f>
        <v>4</v>
      </c>
    </row>
    <row r="29" spans="1:25" s="11" customFormat="1" ht="15" customHeight="1">
      <c r="A29" s="12"/>
      <c r="B29" s="37" t="s">
        <v>12</v>
      </c>
      <c r="C29" s="30"/>
      <c r="D29" s="21">
        <v>380</v>
      </c>
      <c r="E29" s="21">
        <v>370</v>
      </c>
      <c r="F29" s="21">
        <v>10</v>
      </c>
      <c r="G29" s="21">
        <v>352</v>
      </c>
      <c r="H29" s="21">
        <v>343</v>
      </c>
      <c r="I29" s="21">
        <v>9</v>
      </c>
      <c r="J29" s="21">
        <v>327</v>
      </c>
      <c r="K29" s="21">
        <v>349</v>
      </c>
      <c r="L29" s="21">
        <f>J29-K29</f>
        <v>-22</v>
      </c>
      <c r="M29" s="21"/>
      <c r="N29" s="29"/>
      <c r="O29" s="37"/>
      <c r="P29" s="30"/>
      <c r="Q29" s="19"/>
      <c r="R29" s="19"/>
      <c r="S29" s="19"/>
      <c r="T29" s="19"/>
      <c r="U29" s="19"/>
      <c r="V29" s="19"/>
      <c r="W29" s="19"/>
      <c r="X29" s="19"/>
      <c r="Y29" s="19"/>
    </row>
    <row r="30" spans="1:25" s="11" customFormat="1" ht="15" customHeight="1">
      <c r="A30" s="12"/>
      <c r="B30" s="37"/>
      <c r="C30" s="30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12"/>
      <c r="O30" s="37" t="s">
        <v>42</v>
      </c>
      <c r="P30" s="30"/>
      <c r="Q30" s="21">
        <v>35</v>
      </c>
      <c r="R30" s="21">
        <v>46</v>
      </c>
      <c r="S30" s="21">
        <v>-11</v>
      </c>
      <c r="T30" s="21">
        <v>40</v>
      </c>
      <c r="U30" s="21">
        <v>43</v>
      </c>
      <c r="V30" s="21">
        <v>-3</v>
      </c>
      <c r="W30" s="21">
        <v>22</v>
      </c>
      <c r="X30" s="21">
        <v>33</v>
      </c>
      <c r="Y30" s="21">
        <f>W30-X30</f>
        <v>-11</v>
      </c>
    </row>
    <row r="31" spans="1:25" s="11" customFormat="1" ht="15" customHeight="1">
      <c r="A31" s="12"/>
      <c r="B31" s="37" t="s">
        <v>13</v>
      </c>
      <c r="C31" s="30"/>
      <c r="D31" s="21">
        <v>2290</v>
      </c>
      <c r="E31" s="21">
        <v>2828</v>
      </c>
      <c r="F31" s="21">
        <v>-538</v>
      </c>
      <c r="G31" s="21">
        <v>2253</v>
      </c>
      <c r="H31" s="21">
        <v>2806</v>
      </c>
      <c r="I31" s="21">
        <v>-553</v>
      </c>
      <c r="J31" s="21">
        <v>2145</v>
      </c>
      <c r="K31" s="21">
        <v>2945</v>
      </c>
      <c r="L31" s="21">
        <f>J31-K31</f>
        <v>-800</v>
      </c>
      <c r="M31" s="21"/>
      <c r="N31" s="12"/>
      <c r="O31" s="37" t="s">
        <v>43</v>
      </c>
      <c r="P31" s="30"/>
      <c r="Q31" s="21">
        <v>123</v>
      </c>
      <c r="R31" s="21">
        <v>75</v>
      </c>
      <c r="S31" s="21">
        <v>48</v>
      </c>
      <c r="T31" s="21">
        <v>98</v>
      </c>
      <c r="U31" s="21">
        <v>50</v>
      </c>
      <c r="V31" s="21">
        <v>48</v>
      </c>
      <c r="W31" s="21">
        <v>113</v>
      </c>
      <c r="X31" s="21">
        <v>91</v>
      </c>
      <c r="Y31" s="21">
        <f>W31-X31</f>
        <v>22</v>
      </c>
    </row>
    <row r="32" spans="1:25" s="11" customFormat="1" ht="15" customHeight="1">
      <c r="A32" s="12"/>
      <c r="B32" s="37" t="s">
        <v>14</v>
      </c>
      <c r="C32" s="30"/>
      <c r="D32" s="21">
        <v>2054</v>
      </c>
      <c r="E32" s="21">
        <v>2787</v>
      </c>
      <c r="F32" s="21">
        <v>-733</v>
      </c>
      <c r="G32" s="21">
        <v>1982</v>
      </c>
      <c r="H32" s="21">
        <v>2892</v>
      </c>
      <c r="I32" s="21">
        <v>-910</v>
      </c>
      <c r="J32" s="21">
        <v>2037</v>
      </c>
      <c r="K32" s="21">
        <v>2580</v>
      </c>
      <c r="L32" s="21">
        <f>J32-K32</f>
        <v>-543</v>
      </c>
      <c r="M32" s="21"/>
      <c r="N32" s="12"/>
      <c r="O32" s="41" t="s">
        <v>44</v>
      </c>
      <c r="P32" s="34"/>
      <c r="Q32" s="21">
        <v>60</v>
      </c>
      <c r="R32" s="21">
        <v>50</v>
      </c>
      <c r="S32" s="21">
        <v>10</v>
      </c>
      <c r="T32" s="21">
        <v>68</v>
      </c>
      <c r="U32" s="21">
        <v>72</v>
      </c>
      <c r="V32" s="21">
        <v>-4</v>
      </c>
      <c r="W32" s="21">
        <v>59</v>
      </c>
      <c r="X32" s="21">
        <v>76</v>
      </c>
      <c r="Y32" s="21">
        <f>W32-X32</f>
        <v>-17</v>
      </c>
    </row>
    <row r="33" spans="1:25" s="11" customFormat="1" ht="15" customHeight="1">
      <c r="A33" s="12"/>
      <c r="B33" s="37" t="s">
        <v>15</v>
      </c>
      <c r="C33" s="30"/>
      <c r="D33" s="21">
        <v>4731</v>
      </c>
      <c r="E33" s="21">
        <v>6583</v>
      </c>
      <c r="F33" s="21">
        <v>-1852</v>
      </c>
      <c r="G33" s="21">
        <v>4446</v>
      </c>
      <c r="H33" s="21">
        <v>6820</v>
      </c>
      <c r="I33" s="21">
        <v>-2374</v>
      </c>
      <c r="J33" s="21">
        <v>4672</v>
      </c>
      <c r="K33" s="21">
        <v>6517</v>
      </c>
      <c r="L33" s="21">
        <f>J33-K33</f>
        <v>-1845</v>
      </c>
      <c r="M33" s="21"/>
      <c r="N33" s="12"/>
      <c r="O33" s="37" t="s">
        <v>45</v>
      </c>
      <c r="P33" s="30"/>
      <c r="Q33" s="21">
        <v>34</v>
      </c>
      <c r="R33" s="21">
        <v>29</v>
      </c>
      <c r="S33" s="21">
        <v>5</v>
      </c>
      <c r="T33" s="21">
        <v>31</v>
      </c>
      <c r="U33" s="21">
        <v>29</v>
      </c>
      <c r="V33" s="21">
        <v>2</v>
      </c>
      <c r="W33" s="21">
        <v>34</v>
      </c>
      <c r="X33" s="21">
        <v>24</v>
      </c>
      <c r="Y33" s="21">
        <f>W33-X33</f>
        <v>10</v>
      </c>
    </row>
    <row r="34" spans="1:25" s="11" customFormat="1" ht="15" customHeight="1">
      <c r="A34" s="12"/>
      <c r="B34" s="37" t="s">
        <v>16</v>
      </c>
      <c r="C34" s="30"/>
      <c r="D34" s="21">
        <v>2808</v>
      </c>
      <c r="E34" s="21">
        <v>3607</v>
      </c>
      <c r="F34" s="21">
        <v>-799</v>
      </c>
      <c r="G34" s="21">
        <v>2600</v>
      </c>
      <c r="H34" s="21">
        <v>3821</v>
      </c>
      <c r="I34" s="21">
        <v>-1221</v>
      </c>
      <c r="J34" s="21">
        <v>2700</v>
      </c>
      <c r="K34" s="21">
        <v>3578</v>
      </c>
      <c r="L34" s="21">
        <f>J34-K34</f>
        <v>-878</v>
      </c>
      <c r="M34" s="21"/>
      <c r="N34" s="12"/>
      <c r="O34" s="38"/>
      <c r="P34" s="31"/>
      <c r="Q34" s="21"/>
      <c r="R34" s="21"/>
      <c r="S34" s="21"/>
      <c r="T34" s="21"/>
      <c r="U34" s="21"/>
      <c r="V34" s="21"/>
      <c r="W34" s="21"/>
      <c r="X34" s="21"/>
      <c r="Y34" s="21"/>
    </row>
    <row r="35" spans="1:25" s="20" customFormat="1" ht="15" customHeight="1">
      <c r="A35" s="12"/>
      <c r="B35" s="38"/>
      <c r="C35" s="3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57" t="s">
        <v>46</v>
      </c>
      <c r="O35" s="57"/>
      <c r="P35" s="36"/>
      <c r="Q35" s="19">
        <v>903</v>
      </c>
      <c r="R35" s="19">
        <v>895</v>
      </c>
      <c r="S35" s="19">
        <v>8</v>
      </c>
      <c r="T35" s="19">
        <v>739</v>
      </c>
      <c r="U35" s="19">
        <v>897</v>
      </c>
      <c r="V35" s="19">
        <v>-158</v>
      </c>
      <c r="W35" s="19">
        <f>SUM(W37:W46)</f>
        <v>828</v>
      </c>
      <c r="X35" s="19">
        <f>SUM(X37:X46)</f>
        <v>826</v>
      </c>
      <c r="Y35" s="19">
        <f>SUM(Y37:Y46)</f>
        <v>2</v>
      </c>
    </row>
    <row r="36" spans="1:25" s="11" customFormat="1" ht="15" customHeight="1">
      <c r="A36" s="57" t="s">
        <v>17</v>
      </c>
      <c r="B36" s="57"/>
      <c r="C36" s="36"/>
      <c r="D36" s="19">
        <v>2838</v>
      </c>
      <c r="E36" s="19">
        <v>2867</v>
      </c>
      <c r="F36" s="19">
        <v>-29</v>
      </c>
      <c r="G36" s="19">
        <v>2751</v>
      </c>
      <c r="H36" s="19">
        <v>2968</v>
      </c>
      <c r="I36" s="19">
        <v>-217</v>
      </c>
      <c r="J36" s="19">
        <f>SUM(J38:J48)</f>
        <v>2894</v>
      </c>
      <c r="K36" s="19">
        <f>SUM(K38:K48)</f>
        <v>2937</v>
      </c>
      <c r="L36" s="19">
        <f>SUM(L38:L48)</f>
        <v>-43</v>
      </c>
      <c r="M36" s="19"/>
      <c r="N36" s="29"/>
      <c r="O36" s="37"/>
      <c r="P36" s="30"/>
      <c r="Q36" s="19"/>
      <c r="R36" s="19"/>
      <c r="S36" s="19"/>
      <c r="T36" s="19"/>
      <c r="U36" s="19"/>
      <c r="V36" s="19"/>
      <c r="W36" s="19"/>
      <c r="X36" s="19"/>
      <c r="Y36" s="19"/>
    </row>
    <row r="37" spans="1:25" s="11" customFormat="1" ht="15" customHeight="1">
      <c r="A37" s="29"/>
      <c r="B37" s="37"/>
      <c r="C37" s="30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2"/>
      <c r="O37" s="37" t="s">
        <v>47</v>
      </c>
      <c r="P37" s="30"/>
      <c r="Q37" s="21">
        <v>480</v>
      </c>
      <c r="R37" s="21">
        <v>438</v>
      </c>
      <c r="S37" s="21">
        <v>42</v>
      </c>
      <c r="T37" s="21">
        <v>369</v>
      </c>
      <c r="U37" s="21">
        <v>501</v>
      </c>
      <c r="V37" s="21">
        <v>-132</v>
      </c>
      <c r="W37" s="21">
        <v>413</v>
      </c>
      <c r="X37" s="21">
        <v>410</v>
      </c>
      <c r="Y37" s="21">
        <f>W37-X37</f>
        <v>3</v>
      </c>
    </row>
    <row r="38" spans="1:25" s="11" customFormat="1" ht="15" customHeight="1">
      <c r="A38" s="12"/>
      <c r="B38" s="37" t="s">
        <v>18</v>
      </c>
      <c r="C38" s="30"/>
      <c r="D38" s="21">
        <v>775</v>
      </c>
      <c r="E38" s="21">
        <v>596</v>
      </c>
      <c r="F38" s="21">
        <v>179</v>
      </c>
      <c r="G38" s="21">
        <v>732</v>
      </c>
      <c r="H38" s="21">
        <v>633</v>
      </c>
      <c r="I38" s="21">
        <v>99</v>
      </c>
      <c r="J38" s="21">
        <v>784</v>
      </c>
      <c r="K38" s="21">
        <v>678</v>
      </c>
      <c r="L38" s="21">
        <f>J38-K38</f>
        <v>106</v>
      </c>
      <c r="M38" s="21"/>
      <c r="N38" s="12"/>
      <c r="O38" s="37" t="s">
        <v>48</v>
      </c>
      <c r="P38" s="30"/>
      <c r="Q38" s="21">
        <v>26</v>
      </c>
      <c r="R38" s="21">
        <v>44</v>
      </c>
      <c r="S38" s="21">
        <v>-18</v>
      </c>
      <c r="T38" s="21">
        <v>23</v>
      </c>
      <c r="U38" s="21">
        <v>14</v>
      </c>
      <c r="V38" s="21">
        <v>9</v>
      </c>
      <c r="W38" s="21">
        <v>24</v>
      </c>
      <c r="X38" s="21">
        <v>40</v>
      </c>
      <c r="Y38" s="21">
        <f>W38-X38</f>
        <v>-16</v>
      </c>
    </row>
    <row r="39" spans="1:25" s="11" customFormat="1" ht="15" customHeight="1">
      <c r="A39" s="12"/>
      <c r="B39" s="37" t="s">
        <v>19</v>
      </c>
      <c r="C39" s="30"/>
      <c r="D39" s="21">
        <v>116</v>
      </c>
      <c r="E39" s="21">
        <v>132</v>
      </c>
      <c r="F39" s="21">
        <v>-16</v>
      </c>
      <c r="G39" s="21">
        <v>115</v>
      </c>
      <c r="H39" s="21">
        <v>105</v>
      </c>
      <c r="I39" s="21">
        <v>10</v>
      </c>
      <c r="J39" s="21">
        <v>121</v>
      </c>
      <c r="K39" s="21">
        <v>115</v>
      </c>
      <c r="L39" s="21">
        <f>J39-K39</f>
        <v>6</v>
      </c>
      <c r="M39" s="21"/>
      <c r="N39" s="12"/>
      <c r="O39" s="37" t="s">
        <v>49</v>
      </c>
      <c r="P39" s="30"/>
      <c r="Q39" s="21">
        <v>57</v>
      </c>
      <c r="R39" s="21">
        <v>48</v>
      </c>
      <c r="S39" s="21">
        <v>9</v>
      </c>
      <c r="T39" s="21">
        <v>47</v>
      </c>
      <c r="U39" s="21">
        <v>52</v>
      </c>
      <c r="V39" s="21">
        <v>-5</v>
      </c>
      <c r="W39" s="21">
        <v>46</v>
      </c>
      <c r="X39" s="21">
        <v>50</v>
      </c>
      <c r="Y39" s="21">
        <f>W39-X39</f>
        <v>-4</v>
      </c>
    </row>
    <row r="40" spans="1:25" s="11" customFormat="1" ht="15" customHeight="1">
      <c r="A40" s="12"/>
      <c r="B40" s="37" t="s">
        <v>20</v>
      </c>
      <c r="C40" s="30"/>
      <c r="D40" s="21">
        <v>214</v>
      </c>
      <c r="E40" s="21">
        <v>157</v>
      </c>
      <c r="F40" s="21">
        <v>57</v>
      </c>
      <c r="G40" s="21">
        <v>139</v>
      </c>
      <c r="H40" s="21">
        <v>186</v>
      </c>
      <c r="I40" s="21">
        <v>-47</v>
      </c>
      <c r="J40" s="21">
        <v>181</v>
      </c>
      <c r="K40" s="21">
        <v>154</v>
      </c>
      <c r="L40" s="21">
        <f>J40-K40</f>
        <v>27</v>
      </c>
      <c r="M40" s="21"/>
      <c r="N40" s="12"/>
      <c r="O40" s="37"/>
      <c r="P40" s="30"/>
      <c r="Q40" s="21"/>
      <c r="R40" s="21"/>
      <c r="S40" s="21"/>
      <c r="T40" s="21"/>
      <c r="U40" s="21"/>
      <c r="V40" s="21"/>
      <c r="W40" s="21"/>
      <c r="X40" s="21"/>
      <c r="Y40" s="21"/>
    </row>
    <row r="41" spans="1:25" s="11" customFormat="1" ht="15" customHeight="1">
      <c r="A41" s="12"/>
      <c r="B41" s="37"/>
      <c r="C41" s="30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12"/>
      <c r="O41" s="37" t="s">
        <v>50</v>
      </c>
      <c r="P41" s="30"/>
      <c r="Q41" s="21">
        <v>77</v>
      </c>
      <c r="R41" s="21">
        <v>84</v>
      </c>
      <c r="S41" s="21">
        <v>-7</v>
      </c>
      <c r="T41" s="21">
        <v>78</v>
      </c>
      <c r="U41" s="21">
        <v>74</v>
      </c>
      <c r="V41" s="21">
        <v>4</v>
      </c>
      <c r="W41" s="21">
        <v>83</v>
      </c>
      <c r="X41" s="21">
        <v>68</v>
      </c>
      <c r="Y41" s="21">
        <f>W41-X41</f>
        <v>15</v>
      </c>
    </row>
    <row r="42" spans="1:25" s="11" customFormat="1" ht="15" customHeight="1">
      <c r="A42" s="12"/>
      <c r="B42" s="37" t="s">
        <v>21</v>
      </c>
      <c r="C42" s="30"/>
      <c r="D42" s="21">
        <v>29</v>
      </c>
      <c r="E42" s="21">
        <v>44</v>
      </c>
      <c r="F42" s="21">
        <v>-15</v>
      </c>
      <c r="G42" s="21">
        <v>41</v>
      </c>
      <c r="H42" s="21">
        <v>45</v>
      </c>
      <c r="I42" s="21">
        <v>-4</v>
      </c>
      <c r="J42" s="21">
        <v>50</v>
      </c>
      <c r="K42" s="21">
        <v>37</v>
      </c>
      <c r="L42" s="21">
        <f>J42-K42</f>
        <v>13</v>
      </c>
      <c r="M42" s="21"/>
      <c r="N42" s="12"/>
      <c r="O42" s="37" t="s">
        <v>51</v>
      </c>
      <c r="P42" s="30"/>
      <c r="Q42" s="21">
        <v>38</v>
      </c>
      <c r="R42" s="21">
        <v>36</v>
      </c>
      <c r="S42" s="21">
        <v>2</v>
      </c>
      <c r="T42" s="21">
        <v>25</v>
      </c>
      <c r="U42" s="21">
        <v>36</v>
      </c>
      <c r="V42" s="21">
        <v>-11</v>
      </c>
      <c r="W42" s="21">
        <v>33</v>
      </c>
      <c r="X42" s="21">
        <v>35</v>
      </c>
      <c r="Y42" s="21">
        <f>W42-X42</f>
        <v>-2</v>
      </c>
    </row>
    <row r="43" spans="1:25" s="20" customFormat="1" ht="15" customHeight="1">
      <c r="A43" s="12"/>
      <c r="B43" s="37" t="s">
        <v>22</v>
      </c>
      <c r="C43" s="30"/>
      <c r="D43" s="21">
        <v>98</v>
      </c>
      <c r="E43" s="21">
        <v>111</v>
      </c>
      <c r="F43" s="21">
        <v>-13</v>
      </c>
      <c r="G43" s="21">
        <v>111</v>
      </c>
      <c r="H43" s="21">
        <v>124</v>
      </c>
      <c r="I43" s="21">
        <v>-13</v>
      </c>
      <c r="J43" s="21">
        <v>149</v>
      </c>
      <c r="K43" s="21">
        <v>111</v>
      </c>
      <c r="L43" s="21">
        <f>J43-K43</f>
        <v>38</v>
      </c>
      <c r="M43" s="21"/>
      <c r="N43" s="12"/>
      <c r="O43" s="37" t="s">
        <v>52</v>
      </c>
      <c r="P43" s="30"/>
      <c r="Q43" s="21">
        <v>51</v>
      </c>
      <c r="R43" s="21">
        <v>48</v>
      </c>
      <c r="S43" s="21">
        <v>3</v>
      </c>
      <c r="T43" s="21">
        <v>49</v>
      </c>
      <c r="U43" s="21">
        <v>53</v>
      </c>
      <c r="V43" s="21">
        <v>-4</v>
      </c>
      <c r="W43" s="21">
        <v>57</v>
      </c>
      <c r="X43" s="21">
        <v>50</v>
      </c>
      <c r="Y43" s="21">
        <f>W43-X43</f>
        <v>7</v>
      </c>
    </row>
    <row r="44" spans="1:25" s="11" customFormat="1" ht="15" customHeight="1">
      <c r="A44" s="12"/>
      <c r="B44" s="37" t="s">
        <v>23</v>
      </c>
      <c r="C44" s="30"/>
      <c r="D44" s="21">
        <v>301</v>
      </c>
      <c r="E44" s="21">
        <v>280</v>
      </c>
      <c r="F44" s="21">
        <v>21</v>
      </c>
      <c r="G44" s="21">
        <v>282</v>
      </c>
      <c r="H44" s="21">
        <v>326</v>
      </c>
      <c r="I44" s="21">
        <v>-44</v>
      </c>
      <c r="J44" s="21">
        <v>280</v>
      </c>
      <c r="K44" s="21">
        <v>257</v>
      </c>
      <c r="L44" s="21">
        <f>J44-K44</f>
        <v>23</v>
      </c>
      <c r="M44" s="21"/>
      <c r="N44" s="12"/>
      <c r="O44" s="37"/>
      <c r="P44" s="30"/>
      <c r="Q44" s="21"/>
      <c r="R44" s="21"/>
      <c r="S44" s="21"/>
      <c r="T44" s="21"/>
      <c r="U44" s="21"/>
      <c r="V44" s="21"/>
      <c r="W44" s="21"/>
      <c r="X44" s="21"/>
      <c r="Y44" s="21"/>
    </row>
    <row r="45" spans="1:25" s="11" customFormat="1" ht="15" customHeight="1">
      <c r="A45" s="12"/>
      <c r="B45" s="37"/>
      <c r="C45" s="30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12"/>
      <c r="O45" s="37" t="s">
        <v>53</v>
      </c>
      <c r="P45" s="30"/>
      <c r="Q45" s="21">
        <v>79</v>
      </c>
      <c r="R45" s="21">
        <v>85</v>
      </c>
      <c r="S45" s="21">
        <v>-6</v>
      </c>
      <c r="T45" s="21">
        <v>59</v>
      </c>
      <c r="U45" s="21">
        <v>67</v>
      </c>
      <c r="V45" s="21">
        <v>-8</v>
      </c>
      <c r="W45" s="21">
        <v>76</v>
      </c>
      <c r="X45" s="21">
        <v>60</v>
      </c>
      <c r="Y45" s="21">
        <f>W45-X45</f>
        <v>16</v>
      </c>
    </row>
    <row r="46" spans="1:25" s="11" customFormat="1" ht="15" customHeight="1">
      <c r="A46" s="12"/>
      <c r="B46" s="37" t="s">
        <v>24</v>
      </c>
      <c r="C46" s="30"/>
      <c r="D46" s="21">
        <v>114</v>
      </c>
      <c r="E46" s="21">
        <v>113</v>
      </c>
      <c r="F46" s="21">
        <v>1</v>
      </c>
      <c r="G46" s="21">
        <v>101</v>
      </c>
      <c r="H46" s="21">
        <v>117</v>
      </c>
      <c r="I46" s="21">
        <v>-16</v>
      </c>
      <c r="J46" s="21">
        <v>105</v>
      </c>
      <c r="K46" s="21">
        <v>96</v>
      </c>
      <c r="L46" s="21">
        <f>J46-K46</f>
        <v>9</v>
      </c>
      <c r="M46" s="21"/>
      <c r="N46" s="12"/>
      <c r="O46" s="37" t="s">
        <v>54</v>
      </c>
      <c r="P46" s="30"/>
      <c r="Q46" s="21">
        <v>95</v>
      </c>
      <c r="R46" s="21">
        <v>112</v>
      </c>
      <c r="S46" s="21">
        <v>-17</v>
      </c>
      <c r="T46" s="21">
        <v>89</v>
      </c>
      <c r="U46" s="21">
        <v>100</v>
      </c>
      <c r="V46" s="21">
        <v>-11</v>
      </c>
      <c r="W46" s="21">
        <v>96</v>
      </c>
      <c r="X46" s="21">
        <v>113</v>
      </c>
      <c r="Y46" s="21">
        <f>W46-X46</f>
        <v>-17</v>
      </c>
    </row>
    <row r="47" spans="1:25" s="11" customFormat="1" ht="15" customHeight="1">
      <c r="A47" s="12"/>
      <c r="B47" s="37" t="s">
        <v>25</v>
      </c>
      <c r="C47" s="30"/>
      <c r="D47" s="21">
        <v>471</v>
      </c>
      <c r="E47" s="21">
        <v>509</v>
      </c>
      <c r="F47" s="21">
        <v>-38</v>
      </c>
      <c r="G47" s="21">
        <v>466</v>
      </c>
      <c r="H47" s="21">
        <v>546</v>
      </c>
      <c r="I47" s="21">
        <v>-80</v>
      </c>
      <c r="J47" s="21">
        <v>489</v>
      </c>
      <c r="K47" s="21">
        <v>531</v>
      </c>
      <c r="L47" s="21">
        <f>J47-K47</f>
        <v>-42</v>
      </c>
      <c r="M47" s="21"/>
      <c r="N47" s="12"/>
      <c r="O47" s="38"/>
      <c r="P47" s="31"/>
      <c r="Q47" s="21"/>
      <c r="R47" s="21"/>
      <c r="S47" s="21"/>
      <c r="T47" s="21"/>
      <c r="U47" s="21"/>
      <c r="V47" s="21"/>
      <c r="W47" s="21"/>
      <c r="X47" s="21"/>
      <c r="Y47" s="21"/>
    </row>
    <row r="48" spans="1:25" s="23" customFormat="1" ht="24.75" customHeight="1">
      <c r="A48" s="32"/>
      <c r="B48" s="39" t="s">
        <v>26</v>
      </c>
      <c r="C48" s="33"/>
      <c r="D48" s="22">
        <v>720</v>
      </c>
      <c r="E48" s="22">
        <v>925</v>
      </c>
      <c r="F48" s="22">
        <v>-205</v>
      </c>
      <c r="G48" s="22">
        <v>764</v>
      </c>
      <c r="H48" s="22">
        <v>886</v>
      </c>
      <c r="I48" s="22">
        <v>-122</v>
      </c>
      <c r="J48" s="22">
        <v>735</v>
      </c>
      <c r="K48" s="22">
        <v>958</v>
      </c>
      <c r="L48" s="22">
        <f>J48-K48</f>
        <v>-223</v>
      </c>
      <c r="M48" s="45"/>
      <c r="N48" s="46" t="s">
        <v>60</v>
      </c>
      <c r="O48" s="47"/>
      <c r="P48" s="35"/>
      <c r="Q48" s="26">
        <v>683</v>
      </c>
      <c r="R48" s="26">
        <v>731</v>
      </c>
      <c r="S48" s="26">
        <v>-48</v>
      </c>
      <c r="T48" s="26">
        <v>600</v>
      </c>
      <c r="U48" s="26">
        <v>671</v>
      </c>
      <c r="V48" s="26">
        <v>-71</v>
      </c>
      <c r="W48" s="26">
        <v>635</v>
      </c>
      <c r="X48" s="26">
        <v>763</v>
      </c>
      <c r="Y48" s="26">
        <f>W48-X48</f>
        <v>-128</v>
      </c>
    </row>
    <row r="49" spans="1:25" s="8" customFormat="1" ht="15" customHeight="1">
      <c r="A49" s="27" t="s">
        <v>59</v>
      </c>
      <c r="M49" s="7"/>
      <c r="N49" s="10"/>
      <c r="O49" s="4"/>
      <c r="P49" s="4"/>
      <c r="Q49" s="3"/>
      <c r="R49" s="3"/>
      <c r="S49" s="3"/>
      <c r="T49" s="3"/>
      <c r="U49" s="3"/>
      <c r="V49" s="3"/>
      <c r="W49" s="3"/>
      <c r="X49" s="3"/>
      <c r="Y49" s="3"/>
    </row>
    <row r="50" spans="13:16" ht="15" customHeight="1">
      <c r="M50" s="4"/>
      <c r="N50" s="10"/>
      <c r="O50" s="4"/>
      <c r="P50" s="4"/>
    </row>
    <row r="51" spans="13:16" ht="15" customHeight="1">
      <c r="M51" s="4"/>
      <c r="N51" s="10"/>
      <c r="O51" s="4"/>
      <c r="P51" s="4"/>
    </row>
    <row r="52" spans="13:16" ht="15" customHeight="1">
      <c r="M52" s="4"/>
      <c r="N52" s="10"/>
      <c r="O52" s="4"/>
      <c r="P52" s="4"/>
    </row>
    <row r="53" spans="14:16" ht="15" customHeight="1">
      <c r="N53" s="10"/>
      <c r="O53" s="4"/>
      <c r="P53" s="4"/>
    </row>
    <row r="54" spans="1:25" s="8" customFormat="1" ht="1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10"/>
      <c r="O54" s="4"/>
      <c r="P54" s="4"/>
      <c r="Q54" s="3"/>
      <c r="R54" s="3"/>
      <c r="S54" s="3"/>
      <c r="T54" s="3"/>
      <c r="U54" s="3"/>
      <c r="V54" s="3"/>
      <c r="W54" s="3"/>
      <c r="X54" s="3"/>
      <c r="Y54" s="3"/>
    </row>
    <row r="55" spans="14:25" ht="15" customHeight="1">
      <c r="N55" s="9"/>
      <c r="O55" s="7"/>
      <c r="P55" s="7"/>
      <c r="Q55" s="8"/>
      <c r="R55" s="8"/>
      <c r="S55" s="8"/>
      <c r="T55" s="8"/>
      <c r="U55" s="8"/>
      <c r="V55" s="8"/>
      <c r="W55" s="8"/>
      <c r="X55" s="8"/>
      <c r="Y55" s="8"/>
    </row>
    <row r="56" spans="14:16" ht="15" customHeight="1">
      <c r="N56" s="10"/>
      <c r="O56" s="4"/>
      <c r="P56" s="4"/>
    </row>
    <row r="57" spans="1:16" ht="15" customHeight="1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10"/>
      <c r="O57" s="4"/>
      <c r="P57" s="4"/>
    </row>
    <row r="58" spans="14:16" ht="15" customHeight="1">
      <c r="N58" s="10"/>
      <c r="O58" s="4"/>
      <c r="P58" s="4"/>
    </row>
    <row r="59" spans="14:16" ht="15" customHeight="1">
      <c r="N59" s="10"/>
      <c r="O59" s="4"/>
      <c r="P59" s="4"/>
    </row>
    <row r="60" spans="14:16" ht="15" customHeight="1">
      <c r="N60" s="10"/>
      <c r="O60" s="4"/>
      <c r="P60" s="4"/>
    </row>
    <row r="61" spans="14:25" ht="15" customHeight="1">
      <c r="N61" s="9"/>
      <c r="O61" s="7"/>
      <c r="P61" s="7"/>
      <c r="Q61" s="8"/>
      <c r="R61" s="8"/>
      <c r="S61" s="8"/>
      <c r="T61" s="8"/>
      <c r="U61" s="8"/>
      <c r="V61" s="8"/>
      <c r="W61" s="8"/>
      <c r="X61" s="8"/>
      <c r="Y61" s="8"/>
    </row>
    <row r="62" spans="14:16" ht="15" customHeight="1">
      <c r="N62" s="10"/>
      <c r="O62" s="4"/>
      <c r="P62" s="4"/>
    </row>
    <row r="63" spans="14:25" s="8" customFormat="1" ht="15" customHeight="1">
      <c r="N63" s="10"/>
      <c r="O63" s="4"/>
      <c r="P63" s="4"/>
      <c r="Q63" s="3"/>
      <c r="R63" s="3"/>
      <c r="S63" s="3"/>
      <c r="T63" s="3"/>
      <c r="U63" s="3"/>
      <c r="V63" s="3"/>
      <c r="W63" s="3"/>
      <c r="X63" s="3"/>
      <c r="Y63" s="3"/>
    </row>
    <row r="64" spans="14:16" ht="13.5">
      <c r="N64" s="10"/>
      <c r="O64" s="4"/>
      <c r="P64" s="4"/>
    </row>
    <row r="65" spans="14:16" ht="13.5">
      <c r="N65" s="10"/>
      <c r="O65" s="4"/>
      <c r="P65" s="4"/>
    </row>
    <row r="66" spans="14:25" ht="13.5">
      <c r="N66" s="9"/>
      <c r="O66" s="7"/>
      <c r="P66" s="7"/>
      <c r="Q66" s="8"/>
      <c r="R66" s="8"/>
      <c r="S66" s="8"/>
      <c r="T66" s="8"/>
      <c r="U66" s="8"/>
      <c r="V66" s="8"/>
      <c r="W66" s="8"/>
      <c r="X66" s="8"/>
      <c r="Y66" s="8"/>
    </row>
    <row r="67" spans="14:16" ht="13.5">
      <c r="N67" s="10"/>
      <c r="O67" s="4"/>
      <c r="P67" s="4"/>
    </row>
    <row r="68" spans="1:16" ht="13.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10"/>
      <c r="O68" s="4"/>
      <c r="P68" s="4"/>
    </row>
    <row r="69" spans="14:16" ht="13.5">
      <c r="N69" s="10"/>
      <c r="O69" s="4"/>
      <c r="P69" s="4"/>
    </row>
    <row r="70" spans="14:16" ht="13.5">
      <c r="N70" s="10"/>
      <c r="O70" s="4"/>
      <c r="P70" s="4"/>
    </row>
    <row r="71" spans="14:16" ht="13.5">
      <c r="N71" s="10"/>
      <c r="O71" s="4"/>
      <c r="P71" s="4"/>
    </row>
    <row r="72" spans="14:16" ht="13.5">
      <c r="N72" s="10"/>
      <c r="O72" s="4"/>
      <c r="P72" s="4"/>
    </row>
    <row r="73" spans="14:16" ht="13.5">
      <c r="N73" s="10"/>
      <c r="O73" s="4"/>
      <c r="P73" s="4"/>
    </row>
    <row r="74" spans="14:16" ht="13.5">
      <c r="N74" s="10"/>
      <c r="O74" s="4"/>
      <c r="P74" s="4"/>
    </row>
    <row r="75" spans="14:25" ht="13.5">
      <c r="N75" s="9"/>
      <c r="O75" s="7"/>
      <c r="P75" s="7"/>
      <c r="Q75" s="8"/>
      <c r="R75" s="8"/>
      <c r="S75" s="8"/>
      <c r="T75" s="8"/>
      <c r="U75" s="8"/>
      <c r="V75" s="8"/>
      <c r="W75" s="8"/>
      <c r="X75" s="8"/>
      <c r="Y75" s="8"/>
    </row>
    <row r="76" spans="15:16" ht="13.5">
      <c r="O76" s="4"/>
      <c r="P76" s="4"/>
    </row>
    <row r="77" spans="1:16" ht="13.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O77" s="4"/>
      <c r="P77" s="4"/>
    </row>
    <row r="78" spans="2:16" ht="13.5">
      <c r="B78" s="3" t="s">
        <v>56</v>
      </c>
      <c r="O78" s="4"/>
      <c r="P78" s="4"/>
    </row>
    <row r="79" spans="15:16" ht="13.5">
      <c r="O79" s="4"/>
      <c r="P79" s="4"/>
    </row>
    <row r="80" spans="15:16" ht="13.5">
      <c r="O80" s="4"/>
      <c r="P80" s="4"/>
    </row>
    <row r="81" spans="15:16" ht="13.5">
      <c r="O81" s="4"/>
      <c r="P81" s="4"/>
    </row>
    <row r="82" spans="15:16" ht="13.5">
      <c r="O82" s="4"/>
      <c r="P82" s="4"/>
    </row>
    <row r="83" spans="15:16" ht="13.5">
      <c r="O83" s="4"/>
      <c r="P83" s="4"/>
    </row>
  </sheetData>
  <mergeCells count="18">
    <mergeCell ref="W5:Y5"/>
    <mergeCell ref="Q5:S5"/>
    <mergeCell ref="T5:V5"/>
    <mergeCell ref="A5:C6"/>
    <mergeCell ref="A36:B36"/>
    <mergeCell ref="N8:O8"/>
    <mergeCell ref="N19:O19"/>
    <mergeCell ref="N28:O28"/>
    <mergeCell ref="A8:B8"/>
    <mergeCell ref="A11:B11"/>
    <mergeCell ref="A14:B14"/>
    <mergeCell ref="A25:B25"/>
    <mergeCell ref="N35:O35"/>
    <mergeCell ref="N48:O48"/>
    <mergeCell ref="D5:F5"/>
    <mergeCell ref="G5:I5"/>
    <mergeCell ref="J5:L5"/>
    <mergeCell ref="N5:P6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情報統計課</dc:creator>
  <cp:keywords/>
  <dc:description/>
  <cp:lastModifiedBy>DTP</cp:lastModifiedBy>
  <cp:lastPrinted>2004-03-24T06:10:17Z</cp:lastPrinted>
  <dcterms:created xsi:type="dcterms:W3CDTF">1999-01-11T04:55:42Z</dcterms:created>
  <dcterms:modified xsi:type="dcterms:W3CDTF">2004-04-01T10:26:42Z</dcterms:modified>
  <cp:category/>
  <cp:version/>
  <cp:contentType/>
  <cp:contentStatus/>
</cp:coreProperties>
</file>