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'15年版'!$A$1:$I$60</definedName>
  </definedNames>
  <calcPr fullCalcOnLoad="1"/>
</workbook>
</file>

<file path=xl/sharedStrings.xml><?xml version="1.0" encoding="utf-8"?>
<sst xmlns="http://schemas.openxmlformats.org/spreadsheetml/2006/main" count="54" uniqueCount="25">
  <si>
    <t>棟数</t>
  </si>
  <si>
    <t>青葉区</t>
  </si>
  <si>
    <t>宮城野区</t>
  </si>
  <si>
    <t>若林区</t>
  </si>
  <si>
    <t>太白区</t>
  </si>
  <si>
    <t>泉区</t>
  </si>
  <si>
    <t>資料  財政局税務部資産税課</t>
  </si>
  <si>
    <t>本表は「固定資産概要調書」による数値である。非課税家屋及び免税点以下の家屋は含まれていない。</t>
  </si>
  <si>
    <t>本表の「住宅」とは，専門住宅，農漁家，併用住宅，アパート等で，附属家を含む。</t>
  </si>
  <si>
    <t>「事務所・店舗」とは，事務所，店舗，銀行，百貨店の計で，料亭は「旅館・ホテル・病院」に含む。</t>
  </si>
  <si>
    <t>「その他」は，劇場，公衆浴場，土蔵等の計である。</t>
  </si>
  <si>
    <t>１３６. 建物の棟数及び床面積</t>
  </si>
  <si>
    <t>（単位   面積：㎡）</t>
  </si>
  <si>
    <t>（各年１月１日）</t>
  </si>
  <si>
    <t>年・種別・区</t>
  </si>
  <si>
    <t>総数</t>
  </si>
  <si>
    <t>木造</t>
  </si>
  <si>
    <t>非　　　木　　　造</t>
  </si>
  <si>
    <t>延床面積</t>
  </si>
  <si>
    <t xml:space="preserve"> 平　成　 11　　年</t>
  </si>
  <si>
    <t>住宅</t>
  </si>
  <si>
    <t>事務所・店舗</t>
  </si>
  <si>
    <t>旅館・ホテル・病院</t>
  </si>
  <si>
    <t>工場・倉庫・市場</t>
  </si>
  <si>
    <t>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</si>
</sst>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5" fillId="0" borderId="0" xfId="16" applyFont="1" applyAlignment="1">
      <alignment/>
    </xf>
    <xf numFmtId="0" fontId="5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6" fontId="9" fillId="0" borderId="0" xfId="16" applyNumberFormat="1" applyFont="1" applyBorder="1" applyAlignment="1">
      <alignment/>
    </xf>
    <xf numFmtId="176" fontId="10" fillId="0" borderId="0" xfId="16" applyNumberFormat="1" applyFont="1" applyBorder="1" applyAlignment="1">
      <alignment/>
    </xf>
    <xf numFmtId="176" fontId="10" fillId="0" borderId="0" xfId="16" applyNumberFormat="1" applyFont="1" applyFill="1" applyBorder="1" applyAlignment="1">
      <alignment/>
    </xf>
    <xf numFmtId="176" fontId="9" fillId="0" borderId="0" xfId="16" applyNumberFormat="1" applyFont="1" applyFill="1" applyBorder="1" applyAlignment="1">
      <alignment/>
    </xf>
    <xf numFmtId="176" fontId="9" fillId="0" borderId="1" xfId="16" applyNumberFormat="1" applyFont="1" applyBorder="1" applyAlignment="1">
      <alignment/>
    </xf>
    <xf numFmtId="176" fontId="9" fillId="0" borderId="1" xfId="16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8" fontId="7" fillId="0" borderId="4" xfId="16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distributed"/>
    </xf>
    <xf numFmtId="38" fontId="7" fillId="0" borderId="5" xfId="16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7" fillId="0" borderId="5" xfId="16" applyFont="1" applyBorder="1" applyAlignment="1">
      <alignment horizontal="distributed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/>
    </xf>
    <xf numFmtId="38" fontId="11" fillId="0" borderId="0" xfId="16" applyFont="1" applyAlignment="1">
      <alignment/>
    </xf>
    <xf numFmtId="38" fontId="12" fillId="0" borderId="0" xfId="16" applyFont="1" applyAlignment="1">
      <alignment/>
    </xf>
    <xf numFmtId="38" fontId="7" fillId="0" borderId="7" xfId="16" applyFont="1" applyBorder="1" applyAlignment="1">
      <alignment horizontal="center" vertical="center"/>
    </xf>
    <xf numFmtId="0" fontId="0" fillId="0" borderId="8" xfId="0" applyBorder="1" applyAlignment="1">
      <alignment/>
    </xf>
    <xf numFmtId="38" fontId="7" fillId="0" borderId="7" xfId="16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.625" style="1" customWidth="1"/>
    <col min="2" max="2" width="16.125" style="5" customWidth="1"/>
    <col min="3" max="3" width="1.625" style="5" customWidth="1"/>
    <col min="4" max="5" width="13.625" style="3" customWidth="1"/>
    <col min="6" max="6" width="13.125" style="3" customWidth="1"/>
    <col min="7" max="7" width="13.625" style="3" customWidth="1"/>
    <col min="8" max="8" width="13.125" style="3" customWidth="1"/>
    <col min="9" max="9" width="13.625" style="3" customWidth="1"/>
    <col min="10" max="10" width="9.50390625" style="1" bestFit="1" customWidth="1"/>
    <col min="11" max="11" width="12.625" style="1" bestFit="1" customWidth="1"/>
    <col min="12" max="12" width="8.875" style="1" customWidth="1"/>
    <col min="13" max="13" width="12.625" style="1" bestFit="1" customWidth="1"/>
    <col min="14" max="16384" width="8.875" style="1" customWidth="1"/>
  </cols>
  <sheetData>
    <row r="1" spans="1:4" ht="14.25">
      <c r="A1" s="39" t="s">
        <v>11</v>
      </c>
      <c r="B1" s="4"/>
      <c r="C1" s="4"/>
      <c r="D1" s="1"/>
    </row>
    <row r="2" ht="13.5">
      <c r="D2" s="2"/>
    </row>
    <row r="3" spans="2:4" ht="13.5">
      <c r="B3" s="40" t="s">
        <v>7</v>
      </c>
      <c r="C3" s="3"/>
      <c r="D3" s="1"/>
    </row>
    <row r="4" spans="2:4" ht="13.5">
      <c r="B4" s="40" t="s">
        <v>8</v>
      </c>
      <c r="C4" s="3"/>
      <c r="D4" s="1"/>
    </row>
    <row r="5" spans="2:4" ht="13.5">
      <c r="B5" s="40" t="s">
        <v>9</v>
      </c>
      <c r="C5" s="3"/>
      <c r="D5" s="1"/>
    </row>
    <row r="6" spans="2:4" ht="13.5">
      <c r="B6" s="40" t="s">
        <v>10</v>
      </c>
      <c r="C6" s="3"/>
      <c r="D6" s="1"/>
    </row>
    <row r="7" ht="13.5">
      <c r="J7" s="7"/>
    </row>
    <row r="8" spans="1:10" ht="13.5" customHeight="1" thickBot="1">
      <c r="A8" s="9" t="s">
        <v>12</v>
      </c>
      <c r="B8" s="4"/>
      <c r="C8" s="4"/>
      <c r="D8" s="1"/>
      <c r="I8" s="10" t="s">
        <v>13</v>
      </c>
      <c r="J8" s="7"/>
    </row>
    <row r="9" spans="1:10" ht="19.5" customHeight="1">
      <c r="A9" s="45" t="s">
        <v>14</v>
      </c>
      <c r="B9" s="46"/>
      <c r="C9" s="47"/>
      <c r="D9" s="43" t="s">
        <v>15</v>
      </c>
      <c r="E9" s="44"/>
      <c r="F9" s="43" t="s">
        <v>16</v>
      </c>
      <c r="G9" s="44"/>
      <c r="H9" s="41" t="s">
        <v>17</v>
      </c>
      <c r="I9" s="42"/>
      <c r="J9" s="7"/>
    </row>
    <row r="10" spans="1:10" ht="19.5" customHeight="1">
      <c r="A10" s="48"/>
      <c r="B10" s="48"/>
      <c r="C10" s="49"/>
      <c r="D10" s="28" t="s">
        <v>0</v>
      </c>
      <c r="E10" s="26" t="s">
        <v>18</v>
      </c>
      <c r="F10" s="28" t="s">
        <v>0</v>
      </c>
      <c r="G10" s="26" t="s">
        <v>18</v>
      </c>
      <c r="H10" s="28" t="s">
        <v>0</v>
      </c>
      <c r="I10" s="27" t="s">
        <v>18</v>
      </c>
      <c r="J10" s="7"/>
    </row>
    <row r="11" spans="1:10" ht="6" customHeight="1">
      <c r="A11" s="22"/>
      <c r="B11" s="22"/>
      <c r="C11" s="37"/>
      <c r="D11" s="23"/>
      <c r="E11" s="23"/>
      <c r="F11" s="23"/>
      <c r="G11" s="23"/>
      <c r="H11" s="23"/>
      <c r="I11" s="23"/>
      <c r="J11" s="7"/>
    </row>
    <row r="12" spans="2:10" ht="14.25" customHeight="1">
      <c r="B12" s="24" t="s">
        <v>19</v>
      </c>
      <c r="C12" s="38"/>
      <c r="D12" s="16">
        <v>311895</v>
      </c>
      <c r="E12" s="16">
        <v>49822258</v>
      </c>
      <c r="F12" s="16">
        <v>239985</v>
      </c>
      <c r="G12" s="16">
        <v>22957911</v>
      </c>
      <c r="H12" s="16">
        <v>71910</v>
      </c>
      <c r="I12" s="16">
        <v>26864347</v>
      </c>
      <c r="J12" s="7"/>
    </row>
    <row r="13" spans="1:10" ht="14.25" customHeight="1">
      <c r="A13" s="13"/>
      <c r="B13" s="32">
        <v>12</v>
      </c>
      <c r="C13" s="14"/>
      <c r="D13" s="16">
        <v>311436</v>
      </c>
      <c r="E13" s="16">
        <v>50714636</v>
      </c>
      <c r="F13" s="16">
        <v>238805</v>
      </c>
      <c r="G13" s="16">
        <v>23149222</v>
      </c>
      <c r="H13" s="16">
        <v>72631</v>
      </c>
      <c r="I13" s="16">
        <v>27565414</v>
      </c>
      <c r="J13" s="7"/>
    </row>
    <row r="14" spans="1:10" ht="14.25" customHeight="1">
      <c r="A14" s="13"/>
      <c r="B14" s="32">
        <v>13</v>
      </c>
      <c r="C14" s="14"/>
      <c r="D14" s="16">
        <v>312828</v>
      </c>
      <c r="E14" s="16">
        <v>51511714</v>
      </c>
      <c r="F14" s="16">
        <v>238255</v>
      </c>
      <c r="G14" s="16">
        <v>23367020</v>
      </c>
      <c r="H14" s="16">
        <v>74573</v>
      </c>
      <c r="I14" s="16">
        <v>28144694</v>
      </c>
      <c r="J14" s="7"/>
    </row>
    <row r="15" spans="1:10" ht="14.25" customHeight="1">
      <c r="A15" s="13"/>
      <c r="B15" s="32">
        <v>14</v>
      </c>
      <c r="C15" s="14"/>
      <c r="D15" s="16">
        <v>312311</v>
      </c>
      <c r="E15" s="16">
        <v>52243954</v>
      </c>
      <c r="F15" s="16">
        <v>237876</v>
      </c>
      <c r="G15" s="16">
        <v>23565634</v>
      </c>
      <c r="H15" s="16">
        <v>74435</v>
      </c>
      <c r="I15" s="16">
        <v>28678320</v>
      </c>
      <c r="J15" s="7"/>
    </row>
    <row r="16" spans="1:10" ht="15" customHeight="1">
      <c r="A16" s="13"/>
      <c r="B16" s="32"/>
      <c r="C16" s="14"/>
      <c r="D16" s="16"/>
      <c r="E16" s="16"/>
      <c r="F16" s="16"/>
      <c r="G16" s="16"/>
      <c r="H16" s="16"/>
      <c r="I16" s="16"/>
      <c r="J16" s="7"/>
    </row>
    <row r="17" spans="1:13" ht="14.25" customHeight="1">
      <c r="A17" s="13"/>
      <c r="B17" s="33">
        <v>15</v>
      </c>
      <c r="C17" s="29"/>
      <c r="D17" s="17">
        <f>F17+H17</f>
        <v>313506</v>
      </c>
      <c r="E17" s="17">
        <f>G17+I17</f>
        <v>52935600</v>
      </c>
      <c r="F17" s="17">
        <v>237252</v>
      </c>
      <c r="G17" s="17">
        <v>23725945</v>
      </c>
      <c r="H17" s="17">
        <v>76254</v>
      </c>
      <c r="I17" s="17">
        <v>29209655</v>
      </c>
      <c r="J17" s="8"/>
      <c r="K17" s="6"/>
      <c r="L17" s="6"/>
      <c r="M17" s="6"/>
    </row>
    <row r="18" spans="1:13" ht="15" customHeight="1">
      <c r="A18" s="13"/>
      <c r="B18" s="34"/>
      <c r="C18" s="15"/>
      <c r="D18" s="17"/>
      <c r="E18" s="17"/>
      <c r="F18" s="17"/>
      <c r="G18" s="17"/>
      <c r="H18" s="17"/>
      <c r="I18" s="17"/>
      <c r="J18" s="8"/>
      <c r="K18" s="6"/>
      <c r="L18" s="6"/>
      <c r="M18" s="6"/>
    </row>
    <row r="19" spans="1:10" ht="14.25" customHeight="1">
      <c r="A19" s="13"/>
      <c r="B19" s="35" t="s">
        <v>20</v>
      </c>
      <c r="C19" s="25"/>
      <c r="D19" s="16">
        <f aca="true" t="shared" si="0" ref="D19:E23">F19+H19</f>
        <v>267537</v>
      </c>
      <c r="E19" s="16">
        <f t="shared" si="0"/>
        <v>36886610</v>
      </c>
      <c r="F19" s="16">
        <f>SUM(F26,F33,F40,F47,F54)</f>
        <v>228169</v>
      </c>
      <c r="G19" s="16">
        <f>SUM(G26,G33,G40,G47,G54)</f>
        <v>23004241</v>
      </c>
      <c r="H19" s="16">
        <f>SUM(H26,H33,H40,H47,H54)</f>
        <v>39368</v>
      </c>
      <c r="I19" s="16">
        <f>SUM(I26,I33,I40,I47,I54)</f>
        <v>13882369</v>
      </c>
      <c r="J19" s="7"/>
    </row>
    <row r="20" spans="1:10" ht="14.25" customHeight="1">
      <c r="A20" s="13"/>
      <c r="B20" s="35" t="s">
        <v>21</v>
      </c>
      <c r="C20" s="25"/>
      <c r="D20" s="16">
        <f t="shared" si="0"/>
        <v>15345</v>
      </c>
      <c r="E20" s="16">
        <f t="shared" si="0"/>
        <v>8188705</v>
      </c>
      <c r="F20" s="16">
        <f>SUM(F27,F34,F41,F48,F55)</f>
        <v>4380</v>
      </c>
      <c r="G20" s="16">
        <f aca="true" t="shared" si="1" ref="G20:I23">SUM(G27,G34,G41,G48,G55)</f>
        <v>360963</v>
      </c>
      <c r="H20" s="16">
        <f t="shared" si="1"/>
        <v>10965</v>
      </c>
      <c r="I20" s="16">
        <f t="shared" si="1"/>
        <v>7827742</v>
      </c>
      <c r="J20" s="7"/>
    </row>
    <row r="21" spans="1:10" ht="14.25" customHeight="1">
      <c r="A21" s="13"/>
      <c r="B21" s="35" t="s">
        <v>22</v>
      </c>
      <c r="C21" s="25"/>
      <c r="D21" s="16">
        <f t="shared" si="0"/>
        <v>1401</v>
      </c>
      <c r="E21" s="16">
        <f t="shared" si="0"/>
        <v>1479544</v>
      </c>
      <c r="F21" s="16">
        <f>SUM(F28,F35,F42,F49,F56)</f>
        <v>579</v>
      </c>
      <c r="G21" s="16">
        <f t="shared" si="1"/>
        <v>91325</v>
      </c>
      <c r="H21" s="16">
        <f t="shared" si="1"/>
        <v>822</v>
      </c>
      <c r="I21" s="16">
        <f t="shared" si="1"/>
        <v>1388219</v>
      </c>
      <c r="J21" s="7"/>
    </row>
    <row r="22" spans="1:10" ht="14.25" customHeight="1">
      <c r="A22" s="13"/>
      <c r="B22" s="35" t="s">
        <v>23</v>
      </c>
      <c r="C22" s="25"/>
      <c r="D22" s="16">
        <f t="shared" si="0"/>
        <v>14387</v>
      </c>
      <c r="E22" s="16">
        <f t="shared" si="0"/>
        <v>5532593</v>
      </c>
      <c r="F22" s="16">
        <f>SUM(F29,F36,F43,F50,F57)</f>
        <v>3912</v>
      </c>
      <c r="G22" s="16">
        <f t="shared" si="1"/>
        <v>257778</v>
      </c>
      <c r="H22" s="16">
        <f t="shared" si="1"/>
        <v>10475</v>
      </c>
      <c r="I22" s="16">
        <f t="shared" si="1"/>
        <v>5274815</v>
      </c>
      <c r="J22" s="7"/>
    </row>
    <row r="23" spans="1:10" ht="14.25" customHeight="1">
      <c r="A23" s="13"/>
      <c r="B23" s="35" t="s">
        <v>24</v>
      </c>
      <c r="C23" s="25"/>
      <c r="D23" s="16">
        <f t="shared" si="0"/>
        <v>14836</v>
      </c>
      <c r="E23" s="16">
        <f t="shared" si="0"/>
        <v>848148</v>
      </c>
      <c r="F23" s="16">
        <f>SUM(F30,F37,F44,F51,F58)</f>
        <v>212</v>
      </c>
      <c r="G23" s="16">
        <f t="shared" si="1"/>
        <v>11638</v>
      </c>
      <c r="H23" s="16">
        <f t="shared" si="1"/>
        <v>14624</v>
      </c>
      <c r="I23" s="16">
        <f t="shared" si="1"/>
        <v>836510</v>
      </c>
      <c r="J23" s="7"/>
    </row>
    <row r="24" spans="1:10" ht="15" customHeight="1">
      <c r="A24" s="13"/>
      <c r="B24" s="35"/>
      <c r="C24" s="25"/>
      <c r="D24" s="16"/>
      <c r="E24" s="16"/>
      <c r="F24" s="16"/>
      <c r="G24" s="16"/>
      <c r="H24" s="16"/>
      <c r="I24" s="16"/>
      <c r="J24" s="7"/>
    </row>
    <row r="25" spans="1:10" ht="14.25" customHeight="1">
      <c r="A25" s="31" t="s">
        <v>1</v>
      </c>
      <c r="B25" s="36"/>
      <c r="C25" s="30"/>
      <c r="D25" s="17">
        <f aca="true" t="shared" si="2" ref="D25:E30">F25+H25</f>
        <v>85960</v>
      </c>
      <c r="E25" s="17">
        <f t="shared" si="2"/>
        <v>16847642</v>
      </c>
      <c r="F25" s="18">
        <f>SUM(F26:F30)</f>
        <v>63331</v>
      </c>
      <c r="G25" s="18">
        <f>SUM(G26:G30)</f>
        <v>6362313</v>
      </c>
      <c r="H25" s="18">
        <f>SUM(H26:H30)</f>
        <v>22629</v>
      </c>
      <c r="I25" s="18">
        <f>SUM(I26:I30)</f>
        <v>10485329</v>
      </c>
      <c r="J25" s="7"/>
    </row>
    <row r="26" spans="1:10" ht="14.25" customHeight="1">
      <c r="A26" s="13"/>
      <c r="B26" s="35" t="s">
        <v>20</v>
      </c>
      <c r="C26" s="25"/>
      <c r="D26" s="16">
        <f t="shared" si="2"/>
        <v>72355</v>
      </c>
      <c r="E26" s="16">
        <f t="shared" si="2"/>
        <v>10975266</v>
      </c>
      <c r="F26" s="19">
        <v>61274</v>
      </c>
      <c r="G26" s="19">
        <v>6192703</v>
      </c>
      <c r="H26" s="19">
        <v>11081</v>
      </c>
      <c r="I26" s="19">
        <v>4782563</v>
      </c>
      <c r="J26" s="7"/>
    </row>
    <row r="27" spans="1:10" ht="14.25" customHeight="1">
      <c r="A27" s="13"/>
      <c r="B27" s="35" t="s">
        <v>21</v>
      </c>
      <c r="C27" s="25"/>
      <c r="D27" s="16">
        <f t="shared" si="2"/>
        <v>4682</v>
      </c>
      <c r="E27" s="16">
        <f t="shared" si="2"/>
        <v>4258926</v>
      </c>
      <c r="F27" s="19">
        <v>1045</v>
      </c>
      <c r="G27" s="19">
        <v>79865</v>
      </c>
      <c r="H27" s="19">
        <v>3637</v>
      </c>
      <c r="I27" s="19">
        <v>4179061</v>
      </c>
      <c r="J27" s="7"/>
    </row>
    <row r="28" spans="1:10" ht="14.25" customHeight="1">
      <c r="A28" s="13"/>
      <c r="B28" s="35" t="s">
        <v>22</v>
      </c>
      <c r="C28" s="25"/>
      <c r="D28" s="16">
        <f t="shared" si="2"/>
        <v>511</v>
      </c>
      <c r="E28" s="16">
        <f t="shared" si="2"/>
        <v>734009</v>
      </c>
      <c r="F28" s="19">
        <v>165</v>
      </c>
      <c r="G28" s="19">
        <v>31033</v>
      </c>
      <c r="H28" s="19">
        <v>346</v>
      </c>
      <c r="I28" s="19">
        <v>702976</v>
      </c>
      <c r="J28" s="7"/>
    </row>
    <row r="29" spans="1:10" ht="14.25" customHeight="1">
      <c r="A29" s="13"/>
      <c r="B29" s="35" t="s">
        <v>23</v>
      </c>
      <c r="C29" s="25"/>
      <c r="D29" s="16">
        <f t="shared" si="2"/>
        <v>2767</v>
      </c>
      <c r="E29" s="16">
        <f t="shared" si="2"/>
        <v>607763</v>
      </c>
      <c r="F29" s="19">
        <v>798</v>
      </c>
      <c r="G29" s="19">
        <v>55069</v>
      </c>
      <c r="H29" s="19">
        <v>1969</v>
      </c>
      <c r="I29" s="19">
        <v>552694</v>
      </c>
      <c r="J29" s="7"/>
    </row>
    <row r="30" spans="1:10" ht="14.25" customHeight="1">
      <c r="A30" s="13"/>
      <c r="B30" s="35" t="s">
        <v>24</v>
      </c>
      <c r="C30" s="25"/>
      <c r="D30" s="16">
        <f t="shared" si="2"/>
        <v>5645</v>
      </c>
      <c r="E30" s="16">
        <f t="shared" si="2"/>
        <v>271678</v>
      </c>
      <c r="F30" s="19">
        <v>49</v>
      </c>
      <c r="G30" s="19">
        <v>3643</v>
      </c>
      <c r="H30" s="19">
        <v>5596</v>
      </c>
      <c r="I30" s="19">
        <v>268035</v>
      </c>
      <c r="J30" s="7"/>
    </row>
    <row r="31" spans="1:10" ht="15" customHeight="1">
      <c r="A31" s="13"/>
      <c r="B31" s="35"/>
      <c r="C31" s="25"/>
      <c r="D31" s="16"/>
      <c r="E31" s="16"/>
      <c r="F31" s="19"/>
      <c r="G31" s="19"/>
      <c r="H31" s="19"/>
      <c r="I31" s="19"/>
      <c r="J31" s="7"/>
    </row>
    <row r="32" spans="1:10" ht="14.25" customHeight="1">
      <c r="A32" s="31" t="s">
        <v>2</v>
      </c>
      <c r="B32" s="36"/>
      <c r="C32" s="30"/>
      <c r="D32" s="17">
        <f aca="true" t="shared" si="3" ref="D32:E37">F32+H32</f>
        <v>51028</v>
      </c>
      <c r="E32" s="17">
        <f t="shared" si="3"/>
        <v>10091851</v>
      </c>
      <c r="F32" s="18">
        <f>SUM(F33:F37)</f>
        <v>37520</v>
      </c>
      <c r="G32" s="18">
        <f>SUM(G33:G37)</f>
        <v>3619024</v>
      </c>
      <c r="H32" s="18">
        <f>SUM(H33:H37)</f>
        <v>13508</v>
      </c>
      <c r="I32" s="18">
        <f>SUM(I33:I37)</f>
        <v>6472827</v>
      </c>
      <c r="J32" s="7"/>
    </row>
    <row r="33" spans="1:10" ht="14.25" customHeight="1">
      <c r="A33" s="13"/>
      <c r="B33" s="35" t="s">
        <v>20</v>
      </c>
      <c r="C33" s="25"/>
      <c r="D33" s="16">
        <f t="shared" si="3"/>
        <v>40680</v>
      </c>
      <c r="E33" s="16">
        <f t="shared" si="3"/>
        <v>5821267</v>
      </c>
      <c r="F33" s="19">
        <v>35316</v>
      </c>
      <c r="G33" s="19">
        <v>3451689</v>
      </c>
      <c r="H33" s="19">
        <v>5364</v>
      </c>
      <c r="I33" s="19">
        <v>2369578</v>
      </c>
      <c r="J33" s="7"/>
    </row>
    <row r="34" spans="1:10" ht="14.25" customHeight="1">
      <c r="A34" s="13"/>
      <c r="B34" s="35" t="s">
        <v>21</v>
      </c>
      <c r="C34" s="25"/>
      <c r="D34" s="16">
        <f t="shared" si="3"/>
        <v>3440</v>
      </c>
      <c r="E34" s="16">
        <f t="shared" si="3"/>
        <v>1271712</v>
      </c>
      <c r="F34" s="19">
        <v>969</v>
      </c>
      <c r="G34" s="19">
        <v>84513</v>
      </c>
      <c r="H34" s="19">
        <v>2471</v>
      </c>
      <c r="I34" s="19">
        <v>1187199</v>
      </c>
      <c r="J34" s="7"/>
    </row>
    <row r="35" spans="1:10" ht="14.25" customHeight="1">
      <c r="A35" s="13"/>
      <c r="B35" s="35" t="s">
        <v>22</v>
      </c>
      <c r="C35" s="25"/>
      <c r="D35" s="16">
        <f t="shared" si="3"/>
        <v>209</v>
      </c>
      <c r="E35" s="16">
        <f t="shared" si="3"/>
        <v>186542</v>
      </c>
      <c r="F35" s="19">
        <v>96</v>
      </c>
      <c r="G35" s="19">
        <v>13386</v>
      </c>
      <c r="H35" s="19">
        <v>113</v>
      </c>
      <c r="I35" s="19">
        <v>173156</v>
      </c>
      <c r="J35" s="7"/>
    </row>
    <row r="36" spans="1:10" ht="14.25" customHeight="1">
      <c r="A36" s="13"/>
      <c r="B36" s="35" t="s">
        <v>23</v>
      </c>
      <c r="C36" s="25"/>
      <c r="D36" s="16">
        <f t="shared" si="3"/>
        <v>4678</v>
      </c>
      <c r="E36" s="16">
        <f t="shared" si="3"/>
        <v>2662395</v>
      </c>
      <c r="F36" s="19">
        <v>1117</v>
      </c>
      <c r="G36" s="19">
        <v>68235</v>
      </c>
      <c r="H36" s="19">
        <v>3561</v>
      </c>
      <c r="I36" s="19">
        <v>2594160</v>
      </c>
      <c r="J36" s="7"/>
    </row>
    <row r="37" spans="1:10" ht="14.25" customHeight="1">
      <c r="A37" s="13"/>
      <c r="B37" s="35" t="s">
        <v>24</v>
      </c>
      <c r="C37" s="25"/>
      <c r="D37" s="16">
        <f t="shared" si="3"/>
        <v>2021</v>
      </c>
      <c r="E37" s="16">
        <f t="shared" si="3"/>
        <v>149935</v>
      </c>
      <c r="F37" s="19">
        <v>22</v>
      </c>
      <c r="G37" s="19">
        <v>1201</v>
      </c>
      <c r="H37" s="19">
        <v>1999</v>
      </c>
      <c r="I37" s="19">
        <v>148734</v>
      </c>
      <c r="J37" s="7"/>
    </row>
    <row r="38" spans="1:10" ht="15" customHeight="1">
      <c r="A38" s="13"/>
      <c r="B38" s="35"/>
      <c r="C38" s="25"/>
      <c r="D38" s="16"/>
      <c r="E38" s="16"/>
      <c r="F38" s="19"/>
      <c r="G38" s="19"/>
      <c r="H38" s="19"/>
      <c r="I38" s="19"/>
      <c r="J38" s="7"/>
    </row>
    <row r="39" spans="1:10" ht="14.25" customHeight="1">
      <c r="A39" s="31" t="s">
        <v>3</v>
      </c>
      <c r="B39" s="36"/>
      <c r="C39" s="30"/>
      <c r="D39" s="17">
        <f aca="true" t="shared" si="4" ref="D39:E44">F39+H39</f>
        <v>42545</v>
      </c>
      <c r="E39" s="17">
        <f t="shared" si="4"/>
        <v>7261896</v>
      </c>
      <c r="F39" s="18">
        <f>SUM(F40:F44)</f>
        <v>32483</v>
      </c>
      <c r="G39" s="18">
        <f>SUM(G40:G44)</f>
        <v>2966603</v>
      </c>
      <c r="H39" s="18">
        <f>SUM(H40:H44)</f>
        <v>10062</v>
      </c>
      <c r="I39" s="18">
        <f>SUM(I40:I44)</f>
        <v>4295293</v>
      </c>
      <c r="J39" s="7"/>
    </row>
    <row r="40" spans="1:10" ht="14.25" customHeight="1">
      <c r="A40" s="13"/>
      <c r="B40" s="35" t="s">
        <v>20</v>
      </c>
      <c r="C40" s="25"/>
      <c r="D40" s="16">
        <f t="shared" si="4"/>
        <v>35056</v>
      </c>
      <c r="E40" s="16">
        <f t="shared" si="4"/>
        <v>4688236</v>
      </c>
      <c r="F40" s="19">
        <v>30682</v>
      </c>
      <c r="G40" s="19">
        <v>2832376</v>
      </c>
      <c r="H40" s="19">
        <v>4374</v>
      </c>
      <c r="I40" s="19">
        <v>1855860</v>
      </c>
      <c r="J40" s="7"/>
    </row>
    <row r="41" spans="1:10" ht="14.25" customHeight="1">
      <c r="A41" s="13"/>
      <c r="B41" s="35" t="s">
        <v>21</v>
      </c>
      <c r="C41" s="25"/>
      <c r="D41" s="16">
        <f t="shared" si="4"/>
        <v>2531</v>
      </c>
      <c r="E41" s="16">
        <f t="shared" si="4"/>
        <v>952261</v>
      </c>
      <c r="F41" s="19">
        <v>677</v>
      </c>
      <c r="G41" s="19">
        <v>54540</v>
      </c>
      <c r="H41" s="19">
        <v>1854</v>
      </c>
      <c r="I41" s="19">
        <v>897721</v>
      </c>
      <c r="J41" s="7"/>
    </row>
    <row r="42" spans="1:10" ht="14.25" customHeight="1">
      <c r="A42" s="13"/>
      <c r="B42" s="35" t="s">
        <v>22</v>
      </c>
      <c r="C42" s="25"/>
      <c r="D42" s="16">
        <f t="shared" si="4"/>
        <v>158</v>
      </c>
      <c r="E42" s="16">
        <f t="shared" si="4"/>
        <v>84063</v>
      </c>
      <c r="F42" s="19">
        <v>76</v>
      </c>
      <c r="G42" s="19">
        <v>9344</v>
      </c>
      <c r="H42" s="19">
        <v>82</v>
      </c>
      <c r="I42" s="19">
        <v>74719</v>
      </c>
      <c r="J42" s="7"/>
    </row>
    <row r="43" spans="1:10" ht="14.25" customHeight="1">
      <c r="A43" s="13"/>
      <c r="B43" s="35" t="s">
        <v>23</v>
      </c>
      <c r="C43" s="25"/>
      <c r="D43" s="16">
        <f t="shared" si="4"/>
        <v>3726</v>
      </c>
      <c r="E43" s="16">
        <f t="shared" si="4"/>
        <v>1467891</v>
      </c>
      <c r="F43" s="19">
        <v>1021</v>
      </c>
      <c r="G43" s="19">
        <v>69311</v>
      </c>
      <c r="H43" s="19">
        <v>2705</v>
      </c>
      <c r="I43" s="19">
        <v>1398580</v>
      </c>
      <c r="J43" s="7"/>
    </row>
    <row r="44" spans="1:10" ht="14.25" customHeight="1">
      <c r="A44" s="13"/>
      <c r="B44" s="35" t="s">
        <v>24</v>
      </c>
      <c r="C44" s="25"/>
      <c r="D44" s="16">
        <f t="shared" si="4"/>
        <v>1074</v>
      </c>
      <c r="E44" s="16">
        <f t="shared" si="4"/>
        <v>69445</v>
      </c>
      <c r="F44" s="19">
        <v>27</v>
      </c>
      <c r="G44" s="19">
        <v>1032</v>
      </c>
      <c r="H44" s="19">
        <v>1047</v>
      </c>
      <c r="I44" s="19">
        <v>68413</v>
      </c>
      <c r="J44" s="7"/>
    </row>
    <row r="45" spans="1:10" ht="15" customHeight="1">
      <c r="A45" s="13"/>
      <c r="B45" s="35"/>
      <c r="C45" s="25"/>
      <c r="D45" s="16"/>
      <c r="E45" s="16"/>
      <c r="F45" s="19"/>
      <c r="G45" s="19"/>
      <c r="H45" s="19"/>
      <c r="I45" s="19"/>
      <c r="J45" s="7"/>
    </row>
    <row r="46" spans="1:10" ht="14.25" customHeight="1">
      <c r="A46" s="31" t="s">
        <v>4</v>
      </c>
      <c r="B46" s="36"/>
      <c r="C46" s="30"/>
      <c r="D46" s="17">
        <f aca="true" t="shared" si="5" ref="D46:E51">F46+H46</f>
        <v>70274</v>
      </c>
      <c r="E46" s="17">
        <f t="shared" si="5"/>
        <v>9428602</v>
      </c>
      <c r="F46" s="18">
        <f>SUM(F47:F51)</f>
        <v>55606</v>
      </c>
      <c r="G46" s="18">
        <f>SUM(G47:G51)</f>
        <v>5357393</v>
      </c>
      <c r="H46" s="18">
        <f>SUM(H47:H51)</f>
        <v>14668</v>
      </c>
      <c r="I46" s="18">
        <f>SUM(I47:I51)</f>
        <v>4071209</v>
      </c>
      <c r="J46" s="7"/>
    </row>
    <row r="47" spans="1:10" ht="14.25" customHeight="1">
      <c r="A47" s="13"/>
      <c r="B47" s="35" t="s">
        <v>20</v>
      </c>
      <c r="C47" s="25"/>
      <c r="D47" s="16">
        <f t="shared" si="5"/>
        <v>62056</v>
      </c>
      <c r="E47" s="16">
        <f t="shared" si="5"/>
        <v>7885604</v>
      </c>
      <c r="F47" s="19">
        <v>53866</v>
      </c>
      <c r="G47" s="19">
        <v>5215153</v>
      </c>
      <c r="H47" s="19">
        <v>8190</v>
      </c>
      <c r="I47" s="19">
        <v>2670451</v>
      </c>
      <c r="J47" s="7"/>
    </row>
    <row r="48" spans="1:10" ht="14.25" customHeight="1">
      <c r="A48" s="13"/>
      <c r="B48" s="35" t="s">
        <v>21</v>
      </c>
      <c r="C48" s="25"/>
      <c r="D48" s="16">
        <f t="shared" si="5"/>
        <v>2312</v>
      </c>
      <c r="E48" s="16">
        <f t="shared" si="5"/>
        <v>727716</v>
      </c>
      <c r="F48" s="19">
        <v>900</v>
      </c>
      <c r="G48" s="19">
        <v>71515</v>
      </c>
      <c r="H48" s="19">
        <v>1412</v>
      </c>
      <c r="I48" s="19">
        <v>656201</v>
      </c>
      <c r="J48" s="7"/>
    </row>
    <row r="49" spans="1:10" ht="14.25" customHeight="1">
      <c r="A49" s="13"/>
      <c r="B49" s="35" t="s">
        <v>22</v>
      </c>
      <c r="C49" s="25"/>
      <c r="D49" s="16">
        <f t="shared" si="5"/>
        <v>296</v>
      </c>
      <c r="E49" s="16">
        <f t="shared" si="5"/>
        <v>306230</v>
      </c>
      <c r="F49" s="19">
        <v>125</v>
      </c>
      <c r="G49" s="19">
        <v>22647</v>
      </c>
      <c r="H49" s="19">
        <v>171</v>
      </c>
      <c r="I49" s="19">
        <v>283583</v>
      </c>
      <c r="J49" s="7"/>
    </row>
    <row r="50" spans="1:10" ht="14.25" customHeight="1">
      <c r="A50" s="13"/>
      <c r="B50" s="35" t="s">
        <v>23</v>
      </c>
      <c r="C50" s="25"/>
      <c r="D50" s="16">
        <f t="shared" si="5"/>
        <v>2078</v>
      </c>
      <c r="E50" s="16">
        <f t="shared" si="5"/>
        <v>326213</v>
      </c>
      <c r="F50" s="19">
        <v>643</v>
      </c>
      <c r="G50" s="19">
        <v>44698</v>
      </c>
      <c r="H50" s="19">
        <v>1435</v>
      </c>
      <c r="I50" s="19">
        <v>281515</v>
      </c>
      <c r="J50" s="7"/>
    </row>
    <row r="51" spans="1:10" ht="14.25" customHeight="1">
      <c r="A51" s="13"/>
      <c r="B51" s="35" t="s">
        <v>24</v>
      </c>
      <c r="C51" s="25"/>
      <c r="D51" s="16">
        <f t="shared" si="5"/>
        <v>3532</v>
      </c>
      <c r="E51" s="16">
        <f t="shared" si="5"/>
        <v>182839</v>
      </c>
      <c r="F51" s="19">
        <v>72</v>
      </c>
      <c r="G51" s="19">
        <v>3380</v>
      </c>
      <c r="H51" s="19">
        <v>3460</v>
      </c>
      <c r="I51" s="19">
        <v>179459</v>
      </c>
      <c r="J51" s="7"/>
    </row>
    <row r="52" spans="1:10" ht="15" customHeight="1">
      <c r="A52" s="13"/>
      <c r="B52" s="35"/>
      <c r="C52" s="25"/>
      <c r="D52" s="16"/>
      <c r="E52" s="16"/>
      <c r="F52" s="19"/>
      <c r="G52" s="19"/>
      <c r="H52" s="19"/>
      <c r="I52" s="19"/>
      <c r="J52" s="7"/>
    </row>
    <row r="53" spans="1:10" ht="14.25" customHeight="1">
      <c r="A53" s="31" t="s">
        <v>5</v>
      </c>
      <c r="B53" s="36"/>
      <c r="C53" s="30"/>
      <c r="D53" s="17">
        <f aca="true" t="shared" si="6" ref="D53:E58">F53+H53</f>
        <v>63699</v>
      </c>
      <c r="E53" s="17">
        <f t="shared" si="6"/>
        <v>9305609</v>
      </c>
      <c r="F53" s="18">
        <f>SUM(F54:F58)</f>
        <v>48312</v>
      </c>
      <c r="G53" s="18">
        <f>SUM(G54:G58)</f>
        <v>5420612</v>
      </c>
      <c r="H53" s="18">
        <f>SUM(H54:H58)</f>
        <v>15387</v>
      </c>
      <c r="I53" s="18">
        <f>SUM(I54:I58)</f>
        <v>3884997</v>
      </c>
      <c r="J53" s="7"/>
    </row>
    <row r="54" spans="1:10" ht="14.25" customHeight="1">
      <c r="A54" s="13"/>
      <c r="B54" s="35" t="s">
        <v>20</v>
      </c>
      <c r="C54" s="25"/>
      <c r="D54" s="16">
        <f t="shared" si="6"/>
        <v>57390</v>
      </c>
      <c r="E54" s="16">
        <f t="shared" si="6"/>
        <v>7516237</v>
      </c>
      <c r="F54" s="19">
        <v>47031</v>
      </c>
      <c r="G54" s="19">
        <v>5312320</v>
      </c>
      <c r="H54" s="19">
        <v>10359</v>
      </c>
      <c r="I54" s="19">
        <v>2203917</v>
      </c>
      <c r="J54" s="7"/>
    </row>
    <row r="55" spans="1:10" ht="14.25" customHeight="1">
      <c r="A55" s="13"/>
      <c r="B55" s="35" t="s">
        <v>21</v>
      </c>
      <c r="C55" s="25"/>
      <c r="D55" s="16">
        <f t="shared" si="6"/>
        <v>2380</v>
      </c>
      <c r="E55" s="16">
        <f t="shared" si="6"/>
        <v>978090</v>
      </c>
      <c r="F55" s="19">
        <v>789</v>
      </c>
      <c r="G55" s="19">
        <v>70530</v>
      </c>
      <c r="H55" s="19">
        <v>1591</v>
      </c>
      <c r="I55" s="19">
        <v>907560</v>
      </c>
      <c r="J55" s="7"/>
    </row>
    <row r="56" spans="1:10" ht="14.25" customHeight="1">
      <c r="A56" s="13"/>
      <c r="B56" s="35" t="s">
        <v>22</v>
      </c>
      <c r="C56" s="25"/>
      <c r="D56" s="16">
        <f t="shared" si="6"/>
        <v>227</v>
      </c>
      <c r="E56" s="16">
        <f t="shared" si="6"/>
        <v>168700</v>
      </c>
      <c r="F56" s="19">
        <v>117</v>
      </c>
      <c r="G56" s="19">
        <v>14915</v>
      </c>
      <c r="H56" s="19">
        <v>110</v>
      </c>
      <c r="I56" s="19">
        <v>153785</v>
      </c>
      <c r="J56" s="7"/>
    </row>
    <row r="57" spans="1:10" ht="14.25" customHeight="1">
      <c r="A57" s="13"/>
      <c r="B57" s="35" t="s">
        <v>23</v>
      </c>
      <c r="C57" s="25"/>
      <c r="D57" s="16">
        <f t="shared" si="6"/>
        <v>1138</v>
      </c>
      <c r="E57" s="16">
        <f t="shared" si="6"/>
        <v>468331</v>
      </c>
      <c r="F57" s="19">
        <v>333</v>
      </c>
      <c r="G57" s="19">
        <v>20465</v>
      </c>
      <c r="H57" s="19">
        <v>805</v>
      </c>
      <c r="I57" s="19">
        <v>447866</v>
      </c>
      <c r="J57" s="7"/>
    </row>
    <row r="58" spans="1:10" ht="14.25" customHeight="1">
      <c r="A58" s="22"/>
      <c r="B58" s="35" t="s">
        <v>24</v>
      </c>
      <c r="C58" s="25"/>
      <c r="D58" s="16">
        <f t="shared" si="6"/>
        <v>2564</v>
      </c>
      <c r="E58" s="16">
        <f t="shared" si="6"/>
        <v>174251</v>
      </c>
      <c r="F58" s="19">
        <v>42</v>
      </c>
      <c r="G58" s="19">
        <v>2382</v>
      </c>
      <c r="H58" s="19">
        <v>2522</v>
      </c>
      <c r="I58" s="19">
        <v>171869</v>
      </c>
      <c r="J58" s="7"/>
    </row>
    <row r="59" spans="1:10" ht="6" customHeight="1">
      <c r="A59" s="11"/>
      <c r="B59" s="11"/>
      <c r="C59" s="12"/>
      <c r="D59" s="20"/>
      <c r="E59" s="20"/>
      <c r="F59" s="21"/>
      <c r="G59" s="21"/>
      <c r="H59" s="21"/>
      <c r="I59" s="21"/>
      <c r="J59" s="7"/>
    </row>
    <row r="60" spans="1:10" ht="13.5" customHeight="1">
      <c r="A60" s="9" t="s">
        <v>6</v>
      </c>
      <c r="J60" s="7"/>
    </row>
    <row r="61" ht="13.5">
      <c r="J61" s="7"/>
    </row>
    <row r="62" ht="13.5">
      <c r="J62" s="7"/>
    </row>
    <row r="63" ht="13.5">
      <c r="J63" s="7"/>
    </row>
    <row r="64" ht="13.5">
      <c r="J64" s="7"/>
    </row>
    <row r="65" ht="13.5">
      <c r="J65" s="7"/>
    </row>
    <row r="66" ht="13.5">
      <c r="J66" s="7"/>
    </row>
    <row r="67" ht="13.5">
      <c r="J67" s="7"/>
    </row>
  </sheetData>
  <mergeCells count="4">
    <mergeCell ref="H9:I9"/>
    <mergeCell ref="F9:G9"/>
    <mergeCell ref="D9:E9"/>
    <mergeCell ref="A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2004-03-24T12:21:49Z</cp:lastPrinted>
  <dcterms:created xsi:type="dcterms:W3CDTF">1997-10-16T19:15:06Z</dcterms:created>
  <dcterms:modified xsi:type="dcterms:W3CDTF">2004-03-24T12:21:52Z</dcterms:modified>
  <cp:category/>
  <cp:version/>
  <cp:contentType/>
  <cp:contentStatus/>
</cp:coreProperties>
</file>