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60-a " sheetId="1" r:id="rId1"/>
    <sheet name="160-b" sheetId="2" r:id="rId2"/>
    <sheet name="160-c" sheetId="3" r:id="rId3"/>
  </sheets>
  <definedNames>
    <definedName name="_xlnm.Print_Area" localSheetId="0">'160-a '!$A$1:$T$21</definedName>
    <definedName name="_xlnm.Print_Area" localSheetId="1">'160-b'!$A$1:$X$14</definedName>
  </definedNames>
  <calcPr fullCalcOnLoad="1"/>
</workbook>
</file>

<file path=xl/sharedStrings.xml><?xml version="1.0" encoding="utf-8"?>
<sst xmlns="http://schemas.openxmlformats.org/spreadsheetml/2006/main" count="93" uniqueCount="54">
  <si>
    <t>年</t>
  </si>
  <si>
    <t>計</t>
  </si>
  <si>
    <t>男</t>
  </si>
  <si>
    <t>女</t>
  </si>
  <si>
    <t>青葉区</t>
  </si>
  <si>
    <t>宮城野区</t>
  </si>
  <si>
    <t>若林区</t>
  </si>
  <si>
    <t>太白区</t>
  </si>
  <si>
    <t>泉区</t>
  </si>
  <si>
    <t>×100</t>
  </si>
  <si>
    <t>160.進路別高等学校卒業者数</t>
  </si>
  <si>
    <t>　｢大学等進学者」とは，大学の学部，短期大学の本科，大学・短期大学の通信</t>
  </si>
  <si>
    <t>教育部・別科，高等学校等の専攻科に進学した者及び就職進学した者をいう。</t>
  </si>
  <si>
    <t>　｢専修学校（一般課程）等入学者｣とは，専修学校（一般課程）及び各種学校に</t>
  </si>
  <si>
    <t>入学した者をいう。</t>
  </si>
  <si>
    <t>(各年3月卒業者）</t>
  </si>
  <si>
    <t>合計</t>
  </si>
  <si>
    <t>(A)大学等進学者</t>
  </si>
  <si>
    <t>(B)専修学校
（専門課程）
進学者</t>
  </si>
  <si>
    <t>(C)専修学校
（一般課程）
等入学者</t>
  </si>
  <si>
    <t>(D)公共職業能力
開発施設等入学者</t>
  </si>
  <si>
    <t>平成</t>
  </si>
  <si>
    <t>年</t>
  </si>
  <si>
    <t>（続）</t>
  </si>
  <si>
    <t>(E)就職者</t>
  </si>
  <si>
    <t>(F)左記以外の者</t>
  </si>
  <si>
    <t>(G)死亡・不詳</t>
  </si>
  <si>
    <t>(H)</t>
  </si>
  <si>
    <t>(A)(B)(C)(D)のうち就職
している者（再掲）</t>
  </si>
  <si>
    <t>進学率</t>
  </si>
  <si>
    <t>就職率</t>
  </si>
  <si>
    <t>(A)
のうち</t>
  </si>
  <si>
    <t>(B)
のうち</t>
  </si>
  <si>
    <t>(C)
のうち</t>
  </si>
  <si>
    <t>(D)
のうち</t>
  </si>
  <si>
    <t>(A)</t>
  </si>
  <si>
    <t>(E)+(H)</t>
  </si>
  <si>
    <t>合計</t>
  </si>
  <si>
    <t>区分</t>
  </si>
  <si>
    <t>卒業者
総数</t>
  </si>
  <si>
    <t>(A)大学等進学者(就職進学者を含む）</t>
  </si>
  <si>
    <t>総数</t>
  </si>
  <si>
    <t>大学（学部）</t>
  </si>
  <si>
    <t>短期大学
（本科）</t>
  </si>
  <si>
    <t>大学・短期
大学の通信
教育部</t>
  </si>
  <si>
    <t>大学・
短期大学
（別科）</t>
  </si>
  <si>
    <t>高等学校
（専攻科）</t>
  </si>
  <si>
    <t>特別支援                                                                                                                                                                                    学校高等部                                                                                                                                                                  (専攻科)</t>
  </si>
  <si>
    <t>総　数</t>
  </si>
  <si>
    <t>平成</t>
  </si>
  <si>
    <t>22</t>
  </si>
  <si>
    <t>男</t>
  </si>
  <si>
    <t>女</t>
  </si>
  <si>
    <t>資料　文部科学省「学校基本調査結果報告書」，企画調整局総合政策部企画調査課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</si>
</sst>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name val="ＭＳ Ｐ明朝"/>
      <family val="1"/>
    </font>
    <font>
      <sz val="16"/>
      <name val="ＭＳ ゴシック"/>
      <family val="3"/>
    </font>
    <font>
      <u val="single"/>
      <sz val="10"/>
      <name val="ＭＳ Ｐ明朝"/>
      <family val="1"/>
    </font>
    <font>
      <sz val="10"/>
      <name val="ＭＳ 明朝"/>
      <family val="1"/>
    </font>
    <font>
      <sz val="9"/>
      <name val="ＭＳ ゴシック"/>
      <family val="3"/>
    </font>
    <font>
      <b/>
      <sz val="9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distributed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4" xfId="0" applyFont="1" applyBorder="1" applyAlignment="1" quotePrefix="1">
      <alignment horizontal="distributed" vertical="center" wrapText="1"/>
    </xf>
    <xf numFmtId="0" fontId="8" fillId="0" borderId="5" xfId="0" applyFont="1" applyBorder="1" applyAlignment="1" quotePrefix="1">
      <alignment horizontal="distributed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201" fontId="10" fillId="0" borderId="0" xfId="16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201" fontId="15" fillId="0" borderId="0" xfId="16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196" fontId="8" fillId="0" borderId="16" xfId="0" applyNumberFormat="1" applyFont="1" applyBorder="1" applyAlignment="1">
      <alignment horizontal="distributed" vertical="center" wrapText="1"/>
    </xf>
    <xf numFmtId="196" fontId="8" fillId="0" borderId="2" xfId="0" applyNumberFormat="1" applyFont="1" applyBorder="1" applyAlignment="1">
      <alignment horizontal="distributed" vertical="center" wrapText="1"/>
    </xf>
    <xf numFmtId="196" fontId="8" fillId="0" borderId="3" xfId="0" applyNumberFormat="1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201" fontId="10" fillId="0" borderId="0" xfId="16" applyNumberFormat="1" applyFont="1" applyBorder="1" applyAlignment="1">
      <alignment horizontal="right" vertical="center"/>
    </xf>
    <xf numFmtId="202" fontId="10" fillId="0" borderId="0" xfId="16" applyNumberFormat="1" applyFont="1" applyBorder="1" applyAlignment="1">
      <alignment horizontal="right"/>
    </xf>
    <xf numFmtId="202" fontId="15" fillId="0" borderId="0" xfId="16" applyNumberFormat="1" applyFont="1" applyBorder="1" applyAlignment="1">
      <alignment/>
    </xf>
    <xf numFmtId="202" fontId="15" fillId="0" borderId="0" xfId="16" applyNumberFormat="1" applyFont="1" applyBorder="1" applyAlignment="1">
      <alignment horizontal="right"/>
    </xf>
    <xf numFmtId="177" fontId="19" fillId="0" borderId="0" xfId="16" applyNumberFormat="1" applyFont="1" applyFill="1" applyBorder="1" applyAlignment="1">
      <alignment horizontal="right" vertical="center"/>
    </xf>
    <xf numFmtId="202" fontId="10" fillId="0" borderId="0" xfId="16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92" fontId="20" fillId="0" borderId="0" xfId="16" applyNumberFormat="1" applyFont="1" applyBorder="1" applyAlignment="1">
      <alignment horizontal="right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8" fillId="0" borderId="19" xfId="0" applyFont="1" applyBorder="1" applyAlignment="1">
      <alignment horizontal="distributed" vertical="center" wrapText="1"/>
    </xf>
    <xf numFmtId="38" fontId="8" fillId="0" borderId="6" xfId="16" applyFont="1" applyBorder="1" applyAlignment="1">
      <alignment horizontal="distributed" vertical="center"/>
    </xf>
    <xf numFmtId="38" fontId="8" fillId="0" borderId="4" xfId="16" applyFont="1" applyBorder="1" applyAlignment="1">
      <alignment horizontal="distributed" vertical="center"/>
    </xf>
    <xf numFmtId="38" fontId="5" fillId="0" borderId="0" xfId="16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8" fillId="0" borderId="2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horizontal="distributed"/>
    </xf>
    <xf numFmtId="0" fontId="8" fillId="0" borderId="7" xfId="0" applyFont="1" applyBorder="1" applyAlignment="1">
      <alignment/>
    </xf>
    <xf numFmtId="201" fontId="20" fillId="0" borderId="17" xfId="16" applyNumberFormat="1" applyFont="1" applyBorder="1" applyAlignment="1">
      <alignment horizontal="right"/>
    </xf>
    <xf numFmtId="201" fontId="20" fillId="0" borderId="0" xfId="16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8" fillId="0" borderId="7" xfId="0" applyFont="1" applyBorder="1" applyAlignment="1">
      <alignment horizontal="center"/>
    </xf>
    <xf numFmtId="201" fontId="10" fillId="0" borderId="17" xfId="16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14" fillId="0" borderId="0" xfId="0" applyNumberFormat="1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21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201" fontId="15" fillId="0" borderId="17" xfId="16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9</xdr:row>
      <xdr:rowOff>38100</xdr:rowOff>
    </xdr:from>
    <xdr:to>
      <xdr:col>20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58100" y="188595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ＭＳ Ｐ明朝"/>
              <a:ea typeface="ＭＳ Ｐ明朝"/>
              <a:cs typeface="ＭＳ Ｐ明朝"/>
            </a:rPr>
            <a:t>（A)   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合計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10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58100" y="18859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ＭＳ Ｐ明朝"/>
              <a:ea typeface="ＭＳ Ｐ明朝"/>
              <a:cs typeface="ＭＳ Ｐ明朝"/>
            </a:rPr>
            <a:t>（E)+(H)
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 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>
    <tabColor indexed="45"/>
  </sheetPr>
  <dimension ref="A1:AN24"/>
  <sheetViews>
    <sheetView tabSelected="1" workbookViewId="0" topLeftCell="A1">
      <selection activeCell="L16" sqref="L16"/>
    </sheetView>
  </sheetViews>
  <sheetFormatPr defaultColWidth="9.00390625" defaultRowHeight="13.5"/>
  <cols>
    <col min="1" max="1" width="1.25" style="7" customWidth="1"/>
    <col min="2" max="2" width="4.50390625" style="7" customWidth="1"/>
    <col min="3" max="3" width="3.125" style="7" customWidth="1"/>
    <col min="4" max="4" width="2.50390625" style="7" customWidth="1"/>
    <col min="5" max="5" width="1.25" style="7" customWidth="1"/>
    <col min="6" max="6" width="7.125" style="7" customWidth="1"/>
    <col min="7" max="8" width="6.50390625" style="7" customWidth="1"/>
    <col min="9" max="12" width="6.25390625" style="7" customWidth="1"/>
    <col min="13" max="14" width="5.375" style="7" customWidth="1"/>
    <col min="15" max="15" width="6.25390625" style="7" customWidth="1"/>
    <col min="16" max="17" width="5.375" style="7" customWidth="1"/>
    <col min="18" max="20" width="5.00390625" style="7" customWidth="1"/>
    <col min="21" max="21" width="13.75390625" style="7" customWidth="1"/>
    <col min="22" max="16384" width="8.75390625" style="7" customWidth="1"/>
  </cols>
  <sheetData>
    <row r="1" spans="1:20" s="2" customFormat="1" ht="22.5" customHeight="1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5:9" s="3" customFormat="1" ht="13.5">
      <c r="E2" s="4"/>
      <c r="F2" s="4"/>
      <c r="I2" s="4"/>
    </row>
    <row r="3" spans="5:20" s="5" customFormat="1" ht="11.25">
      <c r="E3" s="6"/>
      <c r="F3" s="6"/>
      <c r="G3" s="6" t="s">
        <v>11</v>
      </c>
      <c r="H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5:20" s="5" customFormat="1" ht="11.25">
      <c r="E4" s="6"/>
      <c r="F4" s="6"/>
      <c r="G4" s="6" t="s">
        <v>12</v>
      </c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5:20" s="5" customFormat="1" ht="11.25">
      <c r="E5" s="6"/>
      <c r="F5" s="6"/>
      <c r="G5" s="5" t="s">
        <v>13</v>
      </c>
      <c r="H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5:20" s="5" customFormat="1" ht="11.25">
      <c r="E6" s="6"/>
      <c r="F6" s="6"/>
      <c r="G6" s="5" t="s">
        <v>14</v>
      </c>
      <c r="H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8" spans="4:20" ht="13.5" customHeight="1" thickBot="1">
      <c r="D8" s="8"/>
      <c r="E8" s="8"/>
      <c r="F8" s="8"/>
      <c r="G8" s="9"/>
      <c r="H8" s="9"/>
      <c r="I8" s="9"/>
      <c r="J8" s="9"/>
      <c r="K8" s="9"/>
      <c r="L8" s="9"/>
      <c r="N8" s="9"/>
      <c r="O8" s="9"/>
      <c r="P8" s="9"/>
      <c r="Q8" s="9"/>
      <c r="R8" s="10" t="s">
        <v>15</v>
      </c>
      <c r="S8" s="10"/>
      <c r="T8" s="10"/>
    </row>
    <row r="9" spans="1:40" s="23" customFormat="1" ht="37.5" customHeight="1">
      <c r="A9" s="11" t="s">
        <v>0</v>
      </c>
      <c r="B9" s="11"/>
      <c r="C9" s="11"/>
      <c r="D9" s="11"/>
      <c r="E9" s="12"/>
      <c r="F9" s="13" t="s">
        <v>16</v>
      </c>
      <c r="G9" s="14"/>
      <c r="H9" s="15"/>
      <c r="I9" s="16" t="s">
        <v>17</v>
      </c>
      <c r="J9" s="17"/>
      <c r="K9" s="18"/>
      <c r="L9" s="16" t="s">
        <v>18</v>
      </c>
      <c r="M9" s="17"/>
      <c r="N9" s="18"/>
      <c r="O9" s="16" t="s">
        <v>19</v>
      </c>
      <c r="P9" s="19"/>
      <c r="Q9" s="20"/>
      <c r="R9" s="16" t="s">
        <v>20</v>
      </c>
      <c r="S9" s="17"/>
      <c r="T9" s="17"/>
      <c r="U9" s="21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20" s="23" customFormat="1" ht="15" customHeight="1">
      <c r="A10" s="24"/>
      <c r="B10" s="24"/>
      <c r="C10" s="24"/>
      <c r="D10" s="24"/>
      <c r="E10" s="25"/>
      <c r="F10" s="26" t="s">
        <v>1</v>
      </c>
      <c r="G10" s="27" t="s">
        <v>2</v>
      </c>
      <c r="H10" s="27" t="s">
        <v>3</v>
      </c>
      <c r="I10" s="27" t="s">
        <v>1</v>
      </c>
      <c r="J10" s="27" t="s">
        <v>2</v>
      </c>
      <c r="K10" s="27" t="s">
        <v>3</v>
      </c>
      <c r="L10" s="27" t="s">
        <v>1</v>
      </c>
      <c r="M10" s="27" t="s">
        <v>2</v>
      </c>
      <c r="N10" s="27" t="s">
        <v>3</v>
      </c>
      <c r="O10" s="27" t="s">
        <v>1</v>
      </c>
      <c r="P10" s="27" t="s">
        <v>2</v>
      </c>
      <c r="Q10" s="27" t="s">
        <v>3</v>
      </c>
      <c r="R10" s="27" t="s">
        <v>1</v>
      </c>
      <c r="S10" s="27" t="s">
        <v>2</v>
      </c>
      <c r="T10" s="28" t="s">
        <v>3</v>
      </c>
    </row>
    <row r="11" spans="1:20" s="23" customFormat="1" ht="15" customHeight="1">
      <c r="A11" s="29"/>
      <c r="B11" s="29"/>
      <c r="C11" s="29"/>
      <c r="D11" s="29"/>
      <c r="E11" s="30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</row>
    <row r="12" spans="1:20" ht="6" customHeight="1">
      <c r="A12" s="9"/>
      <c r="B12" s="9"/>
      <c r="C12" s="9"/>
      <c r="D12" s="34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43" customFormat="1" ht="15" customHeight="1">
      <c r="A13" s="37"/>
      <c r="B13" s="38" t="s">
        <v>21</v>
      </c>
      <c r="C13" s="39">
        <v>21</v>
      </c>
      <c r="D13" s="40" t="s">
        <v>22</v>
      </c>
      <c r="E13" s="41"/>
      <c r="F13" s="42">
        <v>10465</v>
      </c>
      <c r="G13" s="42">
        <v>5315</v>
      </c>
      <c r="H13" s="42">
        <v>5150</v>
      </c>
      <c r="I13" s="42">
        <v>5935</v>
      </c>
      <c r="J13" s="42">
        <v>2899</v>
      </c>
      <c r="K13" s="42">
        <v>3036</v>
      </c>
      <c r="L13" s="42">
        <v>1287</v>
      </c>
      <c r="M13" s="42">
        <v>502</v>
      </c>
      <c r="N13" s="42">
        <v>785</v>
      </c>
      <c r="O13" s="42">
        <v>1167</v>
      </c>
      <c r="P13" s="42">
        <v>733</v>
      </c>
      <c r="Q13" s="42">
        <v>434</v>
      </c>
      <c r="R13" s="42">
        <v>67</v>
      </c>
      <c r="S13" s="42">
        <v>56</v>
      </c>
      <c r="T13" s="42">
        <v>11</v>
      </c>
    </row>
    <row r="14" spans="1:20" s="43" customFormat="1" ht="22.5" customHeight="1">
      <c r="A14" s="37"/>
      <c r="B14" s="44"/>
      <c r="C14" s="45">
        <v>22</v>
      </c>
      <c r="D14" s="45"/>
      <c r="E14" s="46"/>
      <c r="F14" s="47">
        <v>10526</v>
      </c>
      <c r="G14" s="47">
        <v>5239</v>
      </c>
      <c r="H14" s="47">
        <v>5287</v>
      </c>
      <c r="I14" s="47">
        <v>6269</v>
      </c>
      <c r="J14" s="47">
        <v>3113</v>
      </c>
      <c r="K14" s="47">
        <v>3156</v>
      </c>
      <c r="L14" s="47">
        <f aca="true" t="shared" si="0" ref="L14:T14">SUM(L16:L20)</f>
        <v>1528</v>
      </c>
      <c r="M14" s="47">
        <f t="shared" si="0"/>
        <v>623</v>
      </c>
      <c r="N14" s="47">
        <f t="shared" si="0"/>
        <v>905</v>
      </c>
      <c r="O14" s="47">
        <f t="shared" si="0"/>
        <v>960</v>
      </c>
      <c r="P14" s="47">
        <f t="shared" si="0"/>
        <v>594</v>
      </c>
      <c r="Q14" s="47">
        <f t="shared" si="0"/>
        <v>366</v>
      </c>
      <c r="R14" s="47">
        <f t="shared" si="0"/>
        <v>61</v>
      </c>
      <c r="S14" s="47">
        <f t="shared" si="0"/>
        <v>47</v>
      </c>
      <c r="T14" s="47">
        <f t="shared" si="0"/>
        <v>14</v>
      </c>
    </row>
    <row r="15" spans="1:21" ht="12" customHeight="1">
      <c r="A15" s="9"/>
      <c r="B15" s="48"/>
      <c r="C15" s="49"/>
      <c r="D15" s="49"/>
      <c r="E15" s="50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51"/>
    </row>
    <row r="16" spans="1:20" ht="13.5" customHeight="1">
      <c r="A16" s="9"/>
      <c r="B16" s="52" t="s">
        <v>4</v>
      </c>
      <c r="C16" s="53"/>
      <c r="D16" s="53"/>
      <c r="E16" s="54"/>
      <c r="F16" s="42">
        <v>3288</v>
      </c>
      <c r="G16" s="42">
        <v>1353</v>
      </c>
      <c r="H16" s="42">
        <v>1935</v>
      </c>
      <c r="I16" s="42">
        <v>1707</v>
      </c>
      <c r="J16" s="42">
        <v>650</v>
      </c>
      <c r="K16" s="42">
        <v>1057</v>
      </c>
      <c r="L16" s="42">
        <v>492</v>
      </c>
      <c r="M16" s="42">
        <v>168</v>
      </c>
      <c r="N16" s="42">
        <v>324</v>
      </c>
      <c r="O16" s="42">
        <v>359</v>
      </c>
      <c r="P16" s="42">
        <v>169</v>
      </c>
      <c r="Q16" s="42">
        <v>190</v>
      </c>
      <c r="R16" s="42">
        <v>29</v>
      </c>
      <c r="S16" s="42">
        <v>18</v>
      </c>
      <c r="T16" s="42">
        <v>11</v>
      </c>
    </row>
    <row r="17" spans="1:20" ht="13.5" customHeight="1">
      <c r="A17" s="9"/>
      <c r="B17" s="52" t="s">
        <v>5</v>
      </c>
      <c r="C17" s="53"/>
      <c r="D17" s="53"/>
      <c r="E17" s="54"/>
      <c r="F17" s="42">
        <v>2003</v>
      </c>
      <c r="G17" s="42">
        <v>1529</v>
      </c>
      <c r="H17" s="42">
        <v>474</v>
      </c>
      <c r="I17" s="42">
        <v>1297</v>
      </c>
      <c r="J17" s="42">
        <v>979</v>
      </c>
      <c r="K17" s="42">
        <v>318</v>
      </c>
      <c r="L17" s="42">
        <v>176</v>
      </c>
      <c r="M17" s="42">
        <v>120</v>
      </c>
      <c r="N17" s="42">
        <v>56</v>
      </c>
      <c r="O17" s="42">
        <v>257</v>
      </c>
      <c r="P17" s="42">
        <v>213</v>
      </c>
      <c r="Q17" s="42">
        <v>44</v>
      </c>
      <c r="R17" s="42">
        <v>9</v>
      </c>
      <c r="S17" s="42">
        <v>7</v>
      </c>
      <c r="T17" s="42">
        <v>2</v>
      </c>
    </row>
    <row r="18" spans="1:20" ht="13.5" customHeight="1">
      <c r="A18" s="9"/>
      <c r="B18" s="52" t="s">
        <v>6</v>
      </c>
      <c r="C18" s="53"/>
      <c r="D18" s="53"/>
      <c r="E18" s="54"/>
      <c r="F18" s="42">
        <v>1675</v>
      </c>
      <c r="G18" s="42">
        <v>746</v>
      </c>
      <c r="H18" s="42">
        <v>929</v>
      </c>
      <c r="I18" s="42">
        <v>965</v>
      </c>
      <c r="J18" s="42">
        <v>421</v>
      </c>
      <c r="K18" s="42">
        <v>544</v>
      </c>
      <c r="L18" s="42">
        <v>265</v>
      </c>
      <c r="M18" s="42">
        <v>98</v>
      </c>
      <c r="N18" s="42">
        <v>167</v>
      </c>
      <c r="O18" s="42">
        <v>215</v>
      </c>
      <c r="P18" s="42">
        <v>144</v>
      </c>
      <c r="Q18" s="42">
        <v>71</v>
      </c>
      <c r="R18" s="42">
        <v>1</v>
      </c>
      <c r="S18" s="42">
        <v>1</v>
      </c>
      <c r="T18" s="42">
        <v>0</v>
      </c>
    </row>
    <row r="19" spans="1:20" ht="13.5" customHeight="1">
      <c r="A19" s="9"/>
      <c r="B19" s="52" t="s">
        <v>7</v>
      </c>
      <c r="C19" s="53"/>
      <c r="D19" s="53"/>
      <c r="E19" s="54"/>
      <c r="F19" s="42">
        <v>1385</v>
      </c>
      <c r="G19" s="42">
        <v>655</v>
      </c>
      <c r="H19" s="42">
        <v>730</v>
      </c>
      <c r="I19" s="42">
        <v>936</v>
      </c>
      <c r="J19" s="42">
        <v>467</v>
      </c>
      <c r="K19" s="42">
        <v>469</v>
      </c>
      <c r="L19" s="42">
        <v>239</v>
      </c>
      <c r="M19" s="42">
        <v>72</v>
      </c>
      <c r="N19" s="42">
        <v>167</v>
      </c>
      <c r="O19" s="42">
        <v>61</v>
      </c>
      <c r="P19" s="42">
        <v>30</v>
      </c>
      <c r="Q19" s="42">
        <v>31</v>
      </c>
      <c r="R19" s="42">
        <v>6</v>
      </c>
      <c r="S19" s="42">
        <v>6</v>
      </c>
      <c r="T19" s="42">
        <v>0</v>
      </c>
    </row>
    <row r="20" spans="1:20" ht="13.5" customHeight="1">
      <c r="A20" s="9"/>
      <c r="B20" s="52" t="s">
        <v>8</v>
      </c>
      <c r="C20" s="53"/>
      <c r="D20" s="53"/>
      <c r="E20" s="54"/>
      <c r="F20" s="42">
        <v>2175</v>
      </c>
      <c r="G20" s="42">
        <v>956</v>
      </c>
      <c r="H20" s="42">
        <v>1219</v>
      </c>
      <c r="I20" s="42">
        <v>1364</v>
      </c>
      <c r="J20" s="42">
        <v>596</v>
      </c>
      <c r="K20" s="42">
        <v>768</v>
      </c>
      <c r="L20" s="42">
        <v>356</v>
      </c>
      <c r="M20" s="42">
        <v>165</v>
      </c>
      <c r="N20" s="42">
        <v>191</v>
      </c>
      <c r="O20" s="42">
        <v>68</v>
      </c>
      <c r="P20" s="42">
        <v>38</v>
      </c>
      <c r="Q20" s="42">
        <v>30</v>
      </c>
      <c r="R20" s="42">
        <v>16</v>
      </c>
      <c r="S20" s="42">
        <v>15</v>
      </c>
      <c r="T20" s="42">
        <v>1</v>
      </c>
    </row>
    <row r="21" spans="1:20" ht="6" customHeight="1">
      <c r="A21" s="55"/>
      <c r="B21" s="55"/>
      <c r="C21" s="55"/>
      <c r="D21" s="55"/>
      <c r="E21" s="56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6" ht="13.5">
      <c r="A22" s="57"/>
      <c r="E22" s="57"/>
      <c r="F22" s="57"/>
    </row>
    <row r="24" ht="18.75">
      <c r="J24" s="58"/>
    </row>
  </sheetData>
  <mergeCells count="28">
    <mergeCell ref="B19:D19"/>
    <mergeCell ref="B20:D20"/>
    <mergeCell ref="B16:D16"/>
    <mergeCell ref="B17:D17"/>
    <mergeCell ref="B18:D18"/>
    <mergeCell ref="Q10:Q11"/>
    <mergeCell ref="R10:R11"/>
    <mergeCell ref="S10:S11"/>
    <mergeCell ref="T10:T11"/>
    <mergeCell ref="M10:M11"/>
    <mergeCell ref="N10:N11"/>
    <mergeCell ref="O10:O11"/>
    <mergeCell ref="P10:P11"/>
    <mergeCell ref="L10:L11"/>
    <mergeCell ref="F10:F11"/>
    <mergeCell ref="G10:G11"/>
    <mergeCell ref="H10:H11"/>
    <mergeCell ref="I10:I11"/>
    <mergeCell ref="A1:T1"/>
    <mergeCell ref="O9:Q9"/>
    <mergeCell ref="R9:T9"/>
    <mergeCell ref="J10:J11"/>
    <mergeCell ref="R8:T8"/>
    <mergeCell ref="A9:E11"/>
    <mergeCell ref="F9:H9"/>
    <mergeCell ref="I9:K9"/>
    <mergeCell ref="L9:N9"/>
    <mergeCell ref="K10:K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0">
    <tabColor indexed="45"/>
  </sheetPr>
  <dimension ref="A1:Z16"/>
  <sheetViews>
    <sheetView workbookViewId="0" topLeftCell="A1">
      <selection activeCell="L16" sqref="L16"/>
    </sheetView>
  </sheetViews>
  <sheetFormatPr defaultColWidth="9.00390625" defaultRowHeight="13.5"/>
  <cols>
    <col min="1" max="1" width="1.25" style="7" customWidth="1"/>
    <col min="2" max="2" width="4.50390625" style="7" customWidth="1"/>
    <col min="3" max="3" width="3.125" style="7" customWidth="1"/>
    <col min="4" max="4" width="2.50390625" style="7" customWidth="1"/>
    <col min="5" max="5" width="1.25" style="7" customWidth="1"/>
    <col min="6" max="6" width="5.625" style="7" customWidth="1"/>
    <col min="7" max="11" width="5.00390625" style="7" customWidth="1"/>
    <col min="12" max="14" width="4.375" style="7" customWidth="1"/>
    <col min="15" max="15" width="5.25390625" style="7" customWidth="1"/>
    <col min="16" max="18" width="5.50390625" style="7" customWidth="1"/>
    <col min="19" max="19" width="0.5" style="7" customWidth="1"/>
    <col min="20" max="20" width="4.50390625" style="7" bestFit="1" customWidth="1"/>
    <col min="21" max="21" width="5.25390625" style="7" bestFit="1" customWidth="1"/>
    <col min="22" max="22" width="0.5" style="7" customWidth="1"/>
    <col min="23" max="23" width="6.25390625" style="7" bestFit="1" customWidth="1"/>
    <col min="24" max="24" width="5.25390625" style="7" bestFit="1" customWidth="1"/>
    <col min="25" max="25" width="13.75390625" style="7" customWidth="1"/>
    <col min="26" max="16384" width="8.75390625" style="7" customWidth="1"/>
  </cols>
  <sheetData>
    <row r="1" spans="1:16" ht="13.5" customHeight="1" thickBot="1">
      <c r="A1" s="59" t="s">
        <v>23</v>
      </c>
      <c r="B1" s="59"/>
      <c r="C1" s="59"/>
      <c r="D1" s="59"/>
      <c r="E1" s="5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4" s="23" customFormat="1" ht="37.5" customHeight="1">
      <c r="A2" s="11" t="s">
        <v>0</v>
      </c>
      <c r="B2" s="11"/>
      <c r="C2" s="11"/>
      <c r="D2" s="11"/>
      <c r="E2" s="12"/>
      <c r="F2" s="60" t="s">
        <v>24</v>
      </c>
      <c r="G2" s="60"/>
      <c r="H2" s="60"/>
      <c r="I2" s="61" t="s">
        <v>25</v>
      </c>
      <c r="J2" s="60"/>
      <c r="K2" s="60"/>
      <c r="L2" s="61" t="s">
        <v>26</v>
      </c>
      <c r="M2" s="60"/>
      <c r="N2" s="60"/>
      <c r="O2" s="62" t="s">
        <v>27</v>
      </c>
      <c r="P2" s="17" t="s">
        <v>28</v>
      </c>
      <c r="Q2" s="14"/>
      <c r="R2" s="15"/>
      <c r="S2" s="63" t="s">
        <v>29</v>
      </c>
      <c r="T2" s="64"/>
      <c r="U2" s="65"/>
      <c r="V2" s="63" t="s">
        <v>30</v>
      </c>
      <c r="W2" s="64"/>
      <c r="X2" s="64"/>
    </row>
    <row r="3" spans="1:24" s="23" customFormat="1" ht="15" customHeight="1">
      <c r="A3" s="24"/>
      <c r="B3" s="24"/>
      <c r="C3" s="24"/>
      <c r="D3" s="24"/>
      <c r="E3" s="25"/>
      <c r="F3" s="26" t="s">
        <v>1</v>
      </c>
      <c r="G3" s="27" t="s">
        <v>2</v>
      </c>
      <c r="H3" s="27" t="s">
        <v>3</v>
      </c>
      <c r="I3" s="27" t="s">
        <v>1</v>
      </c>
      <c r="J3" s="27" t="s">
        <v>2</v>
      </c>
      <c r="K3" s="27" t="s">
        <v>3</v>
      </c>
      <c r="L3" s="27" t="s">
        <v>1</v>
      </c>
      <c r="M3" s="27" t="s">
        <v>2</v>
      </c>
      <c r="N3" s="27" t="s">
        <v>3</v>
      </c>
      <c r="O3" s="66" t="s">
        <v>31</v>
      </c>
      <c r="P3" s="66" t="s">
        <v>32</v>
      </c>
      <c r="Q3" s="66" t="s">
        <v>33</v>
      </c>
      <c r="R3" s="66" t="s">
        <v>34</v>
      </c>
      <c r="S3" s="67"/>
      <c r="T3" s="68" t="s">
        <v>35</v>
      </c>
      <c r="U3" s="69" t="s">
        <v>9</v>
      </c>
      <c r="V3" s="67"/>
      <c r="W3" s="68" t="s">
        <v>36</v>
      </c>
      <c r="X3" s="70" t="s">
        <v>9</v>
      </c>
    </row>
    <row r="4" spans="1:24" s="23" customFormat="1" ht="15" customHeight="1">
      <c r="A4" s="29"/>
      <c r="B4" s="29"/>
      <c r="C4" s="29"/>
      <c r="D4" s="29"/>
      <c r="E4" s="30"/>
      <c r="F4" s="31"/>
      <c r="G4" s="32"/>
      <c r="H4" s="32"/>
      <c r="I4" s="32"/>
      <c r="J4" s="32"/>
      <c r="K4" s="32"/>
      <c r="L4" s="32"/>
      <c r="M4" s="32"/>
      <c r="N4" s="32"/>
      <c r="O4" s="71"/>
      <c r="P4" s="71"/>
      <c r="Q4" s="71"/>
      <c r="R4" s="71"/>
      <c r="S4" s="72"/>
      <c r="T4" s="73" t="s">
        <v>37</v>
      </c>
      <c r="U4" s="74"/>
      <c r="V4" s="72"/>
      <c r="W4" s="73" t="s">
        <v>37</v>
      </c>
      <c r="X4" s="75"/>
    </row>
    <row r="5" spans="1:24" ht="6" customHeight="1">
      <c r="A5" s="9"/>
      <c r="B5" s="9"/>
      <c r="C5" s="9"/>
      <c r="D5" s="34"/>
      <c r="E5" s="35"/>
      <c r="F5" s="36"/>
      <c r="G5" s="36"/>
      <c r="H5" s="36"/>
      <c r="I5" s="36"/>
      <c r="J5" s="36"/>
      <c r="K5" s="36"/>
      <c r="L5" s="36"/>
      <c r="M5" s="36"/>
      <c r="N5" s="36"/>
      <c r="O5" s="76"/>
      <c r="P5" s="76"/>
      <c r="Q5" s="76"/>
      <c r="R5" s="76"/>
      <c r="S5" s="76"/>
      <c r="T5" s="76"/>
      <c r="U5" s="77"/>
      <c r="V5" s="76"/>
      <c r="W5" s="76"/>
      <c r="X5" s="77"/>
    </row>
    <row r="6" spans="1:24" s="43" customFormat="1" ht="15" customHeight="1">
      <c r="A6" s="37"/>
      <c r="B6" s="38" t="s">
        <v>21</v>
      </c>
      <c r="C6" s="39">
        <v>21</v>
      </c>
      <c r="D6" s="40" t="s">
        <v>22</v>
      </c>
      <c r="E6" s="41"/>
      <c r="F6" s="78">
        <v>1410</v>
      </c>
      <c r="G6" s="78">
        <v>826</v>
      </c>
      <c r="H6" s="78">
        <v>584</v>
      </c>
      <c r="I6" s="78">
        <v>590</v>
      </c>
      <c r="J6" s="78">
        <v>295</v>
      </c>
      <c r="K6" s="78">
        <v>295</v>
      </c>
      <c r="L6" s="78">
        <v>9</v>
      </c>
      <c r="M6" s="78">
        <v>4</v>
      </c>
      <c r="N6" s="78">
        <v>5</v>
      </c>
      <c r="O6" s="78">
        <v>0</v>
      </c>
      <c r="P6" s="78">
        <v>2</v>
      </c>
      <c r="Q6" s="78">
        <v>0</v>
      </c>
      <c r="R6" s="78">
        <v>0</v>
      </c>
      <c r="S6" s="42"/>
      <c r="T6" s="79">
        <v>56.71285236502628</v>
      </c>
      <c r="U6" s="79"/>
      <c r="V6" s="42"/>
      <c r="W6" s="79">
        <v>13.49259436215958</v>
      </c>
      <c r="X6" s="79"/>
    </row>
    <row r="7" spans="1:24" s="43" customFormat="1" ht="22.5" customHeight="1">
      <c r="A7" s="37"/>
      <c r="B7" s="44"/>
      <c r="C7" s="45">
        <v>22</v>
      </c>
      <c r="D7" s="45"/>
      <c r="E7" s="46"/>
      <c r="F7" s="47">
        <v>1008</v>
      </c>
      <c r="G7" s="47">
        <v>571</v>
      </c>
      <c r="H7" s="47">
        <v>437</v>
      </c>
      <c r="I7" s="47">
        <v>687</v>
      </c>
      <c r="J7" s="47">
        <v>285</v>
      </c>
      <c r="K7" s="47">
        <v>402</v>
      </c>
      <c r="L7" s="47">
        <v>13</v>
      </c>
      <c r="M7" s="47">
        <v>6</v>
      </c>
      <c r="N7" s="47">
        <v>7</v>
      </c>
      <c r="O7" s="47">
        <v>1</v>
      </c>
      <c r="P7" s="47">
        <v>0</v>
      </c>
      <c r="Q7" s="47">
        <v>0</v>
      </c>
      <c r="R7" s="47">
        <v>0</v>
      </c>
      <c r="S7" s="47"/>
      <c r="T7" s="80"/>
      <c r="U7" s="81">
        <v>59.55728671860155</v>
      </c>
      <c r="V7" s="47"/>
      <c r="W7" s="80"/>
      <c r="X7" s="80">
        <v>9.584876982996105</v>
      </c>
    </row>
    <row r="8" spans="1:25" ht="12" customHeight="1">
      <c r="A8" s="9"/>
      <c r="B8" s="48"/>
      <c r="C8" s="49"/>
      <c r="D8" s="49"/>
      <c r="E8" s="50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82"/>
      <c r="V8" s="42"/>
      <c r="W8" s="42"/>
      <c r="X8" s="82"/>
      <c r="Y8" s="51"/>
    </row>
    <row r="9" spans="1:24" ht="13.5" customHeight="1">
      <c r="A9" s="9"/>
      <c r="B9" s="52" t="s">
        <v>4</v>
      </c>
      <c r="C9" s="53"/>
      <c r="D9" s="53"/>
      <c r="E9" s="54"/>
      <c r="F9" s="78">
        <v>408</v>
      </c>
      <c r="G9" s="78">
        <v>254</v>
      </c>
      <c r="H9" s="78">
        <v>154</v>
      </c>
      <c r="I9" s="78">
        <v>283</v>
      </c>
      <c r="J9" s="78">
        <v>88</v>
      </c>
      <c r="K9" s="78">
        <v>195</v>
      </c>
      <c r="L9" s="78">
        <v>10</v>
      </c>
      <c r="M9" s="78">
        <v>6</v>
      </c>
      <c r="N9" s="78">
        <v>4</v>
      </c>
      <c r="O9" s="78">
        <v>1</v>
      </c>
      <c r="P9" s="78">
        <v>0</v>
      </c>
      <c r="Q9" s="78">
        <v>0</v>
      </c>
      <c r="R9" s="78">
        <v>0</v>
      </c>
      <c r="S9" s="78"/>
      <c r="T9" s="83"/>
      <c r="U9" s="83">
        <v>51.91605839416058</v>
      </c>
      <c r="V9" s="78"/>
      <c r="W9" s="83"/>
      <c r="X9" s="83">
        <v>12.439172749391728</v>
      </c>
    </row>
    <row r="10" spans="1:24" ht="13.5" customHeight="1">
      <c r="A10" s="9"/>
      <c r="B10" s="52" t="s">
        <v>5</v>
      </c>
      <c r="C10" s="53"/>
      <c r="D10" s="53"/>
      <c r="E10" s="54"/>
      <c r="F10" s="78">
        <v>211</v>
      </c>
      <c r="G10" s="78">
        <v>177</v>
      </c>
      <c r="H10" s="78">
        <v>34</v>
      </c>
      <c r="I10" s="78">
        <v>53</v>
      </c>
      <c r="J10" s="78">
        <v>33</v>
      </c>
      <c r="K10" s="78">
        <v>20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/>
      <c r="T10" s="83"/>
      <c r="U10" s="83">
        <v>64.77045908183634</v>
      </c>
      <c r="V10" s="78"/>
      <c r="W10" s="83"/>
      <c r="X10" s="83">
        <v>10.528942115768464</v>
      </c>
    </row>
    <row r="11" spans="1:24" ht="13.5" customHeight="1">
      <c r="A11" s="9"/>
      <c r="B11" s="52" t="s">
        <v>6</v>
      </c>
      <c r="C11" s="53"/>
      <c r="D11" s="53"/>
      <c r="E11" s="54"/>
      <c r="F11" s="78">
        <v>128</v>
      </c>
      <c r="G11" s="78">
        <v>38</v>
      </c>
      <c r="H11" s="78">
        <v>90</v>
      </c>
      <c r="I11" s="78">
        <v>99</v>
      </c>
      <c r="J11" s="78">
        <v>44</v>
      </c>
      <c r="K11" s="78">
        <v>55</v>
      </c>
      <c r="L11" s="78">
        <v>2</v>
      </c>
      <c r="M11" s="78">
        <v>0</v>
      </c>
      <c r="N11" s="78">
        <v>2</v>
      </c>
      <c r="O11" s="78">
        <v>0</v>
      </c>
      <c r="P11" s="78">
        <v>0</v>
      </c>
      <c r="Q11" s="78">
        <v>0</v>
      </c>
      <c r="R11" s="78">
        <v>0</v>
      </c>
      <c r="S11" s="78"/>
      <c r="T11" s="83"/>
      <c r="U11" s="83">
        <v>57.58661887694145</v>
      </c>
      <c r="V11" s="78"/>
      <c r="W11" s="83"/>
      <c r="X11" s="83">
        <v>7.641791044776119</v>
      </c>
    </row>
    <row r="12" spans="1:24" ht="13.5" customHeight="1">
      <c r="A12" s="9"/>
      <c r="B12" s="52" t="s">
        <v>7</v>
      </c>
      <c r="C12" s="53"/>
      <c r="D12" s="53"/>
      <c r="E12" s="54"/>
      <c r="F12" s="78">
        <v>56</v>
      </c>
      <c r="G12" s="78">
        <v>27</v>
      </c>
      <c r="H12" s="78">
        <v>29</v>
      </c>
      <c r="I12" s="78">
        <v>87</v>
      </c>
      <c r="J12" s="78">
        <v>53</v>
      </c>
      <c r="K12" s="78">
        <v>34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/>
      <c r="T12" s="83"/>
      <c r="U12" s="83">
        <v>67.5812274368231</v>
      </c>
      <c r="V12" s="78"/>
      <c r="W12" s="83"/>
      <c r="X12" s="83">
        <v>4.043321299638989</v>
      </c>
    </row>
    <row r="13" spans="1:24" ht="13.5" customHeight="1">
      <c r="A13" s="9"/>
      <c r="B13" s="52" t="s">
        <v>8</v>
      </c>
      <c r="C13" s="53"/>
      <c r="D13" s="53"/>
      <c r="E13" s="54"/>
      <c r="F13" s="78">
        <v>205</v>
      </c>
      <c r="G13" s="78">
        <v>75</v>
      </c>
      <c r="H13" s="78">
        <v>130</v>
      </c>
      <c r="I13" s="78">
        <v>165</v>
      </c>
      <c r="J13" s="78">
        <v>67</v>
      </c>
      <c r="K13" s="78">
        <v>98</v>
      </c>
      <c r="L13" s="78">
        <v>1</v>
      </c>
      <c r="M13" s="78">
        <v>0</v>
      </c>
      <c r="N13" s="78">
        <v>1</v>
      </c>
      <c r="O13" s="78">
        <v>0</v>
      </c>
      <c r="P13" s="78">
        <v>0</v>
      </c>
      <c r="Q13" s="78">
        <v>0</v>
      </c>
      <c r="R13" s="78">
        <v>0</v>
      </c>
      <c r="S13" s="78"/>
      <c r="T13" s="83"/>
      <c r="U13" s="83">
        <v>62.712643678160916</v>
      </c>
      <c r="V13" s="78"/>
      <c r="W13" s="83"/>
      <c r="X13" s="83">
        <v>9.425287356321839</v>
      </c>
    </row>
    <row r="14" spans="1:24" ht="6" customHeight="1">
      <c r="A14" s="55"/>
      <c r="B14" s="55"/>
      <c r="C14" s="55"/>
      <c r="D14" s="55"/>
      <c r="E14" s="56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84"/>
      <c r="X14" s="84"/>
    </row>
    <row r="15" spans="1:5" ht="13.5">
      <c r="A15" s="57"/>
      <c r="E15" s="57"/>
    </row>
    <row r="16" spans="25:26" ht="13.5">
      <c r="Y16" s="85"/>
      <c r="Z16" s="85"/>
    </row>
  </sheetData>
  <mergeCells count="31">
    <mergeCell ref="L2:N2"/>
    <mergeCell ref="L3:L4"/>
    <mergeCell ref="M3:M4"/>
    <mergeCell ref="N3:N4"/>
    <mergeCell ref="Q3:Q4"/>
    <mergeCell ref="U3:U4"/>
    <mergeCell ref="I3:I4"/>
    <mergeCell ref="O3:O4"/>
    <mergeCell ref="B13:D13"/>
    <mergeCell ref="B9:D9"/>
    <mergeCell ref="B10:D10"/>
    <mergeCell ref="B11:D11"/>
    <mergeCell ref="A2:E4"/>
    <mergeCell ref="F2:H2"/>
    <mergeCell ref="I2:K2"/>
    <mergeCell ref="B12:D12"/>
    <mergeCell ref="F3:F4"/>
    <mergeCell ref="G3:G4"/>
    <mergeCell ref="H3:H4"/>
    <mergeCell ref="J3:J4"/>
    <mergeCell ref="K3:K4"/>
    <mergeCell ref="T6:U6"/>
    <mergeCell ref="W14:X14"/>
    <mergeCell ref="W6:X6"/>
    <mergeCell ref="A1:E1"/>
    <mergeCell ref="S2:U2"/>
    <mergeCell ref="V2:X2"/>
    <mergeCell ref="X3:X4"/>
    <mergeCell ref="P3:P4"/>
    <mergeCell ref="P2:R2"/>
    <mergeCell ref="R3:R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45"/>
  </sheetPr>
  <dimension ref="A2:O34"/>
  <sheetViews>
    <sheetView workbookViewId="0" topLeftCell="A1">
      <selection activeCell="L16" sqref="L16"/>
    </sheetView>
  </sheetViews>
  <sheetFormatPr defaultColWidth="9.00390625" defaultRowHeight="13.5"/>
  <cols>
    <col min="1" max="1" width="1.25" style="7" customWidth="1"/>
    <col min="2" max="2" width="4.50390625" style="7" customWidth="1"/>
    <col min="3" max="3" width="3.125" style="7" customWidth="1"/>
    <col min="4" max="4" width="3.125" style="123" customWidth="1"/>
    <col min="5" max="5" width="0.6171875" style="7" customWidth="1"/>
    <col min="6" max="6" width="11.25390625" style="7" customWidth="1"/>
    <col min="7" max="13" width="10.875" style="7" customWidth="1"/>
    <col min="14" max="15" width="8.875" style="7" customWidth="1"/>
    <col min="16" max="16" width="15.375" style="7" customWidth="1"/>
    <col min="17" max="19" width="10.625" style="7" customWidth="1"/>
    <col min="20" max="24" width="10.375" style="7" customWidth="1"/>
    <col min="25" max="16384" width="8.875" style="7" customWidth="1"/>
  </cols>
  <sheetData>
    <row r="2" spans="1:13" ht="13.5" customHeight="1" thickBot="1">
      <c r="A2" s="59" t="s">
        <v>23</v>
      </c>
      <c r="B2" s="59"/>
      <c r="C2" s="59"/>
      <c r="D2" s="59"/>
      <c r="E2" s="59"/>
      <c r="F2" s="9"/>
      <c r="G2" s="9"/>
      <c r="H2" s="9"/>
      <c r="I2" s="9"/>
      <c r="J2" s="9"/>
      <c r="K2" s="9"/>
      <c r="L2" s="9"/>
      <c r="M2" s="9"/>
    </row>
    <row r="3" spans="1:15" s="92" customFormat="1" ht="24" customHeight="1">
      <c r="A3" s="60" t="s">
        <v>38</v>
      </c>
      <c r="B3" s="86"/>
      <c r="C3" s="86"/>
      <c r="D3" s="86"/>
      <c r="E3" s="87"/>
      <c r="F3" s="88" t="s">
        <v>39</v>
      </c>
      <c r="G3" s="89" t="s">
        <v>40</v>
      </c>
      <c r="H3" s="90"/>
      <c r="I3" s="90"/>
      <c r="J3" s="90"/>
      <c r="K3" s="90"/>
      <c r="L3" s="90"/>
      <c r="M3" s="90"/>
      <c r="N3" s="91"/>
      <c r="O3" s="91"/>
    </row>
    <row r="4" spans="1:13" s="92" customFormat="1" ht="48" customHeight="1">
      <c r="A4" s="93"/>
      <c r="B4" s="93"/>
      <c r="C4" s="93"/>
      <c r="D4" s="93"/>
      <c r="E4" s="94"/>
      <c r="F4" s="32"/>
      <c r="G4" s="95" t="s">
        <v>41</v>
      </c>
      <c r="H4" s="96" t="s">
        <v>42</v>
      </c>
      <c r="I4" s="96" t="s">
        <v>43</v>
      </c>
      <c r="J4" s="96" t="s">
        <v>44</v>
      </c>
      <c r="K4" s="96" t="s">
        <v>45</v>
      </c>
      <c r="L4" s="96" t="s">
        <v>46</v>
      </c>
      <c r="M4" s="97" t="s">
        <v>47</v>
      </c>
    </row>
    <row r="5" spans="1:13" ht="6.75" customHeight="1">
      <c r="A5" s="98"/>
      <c r="B5" s="99"/>
      <c r="C5" s="99"/>
      <c r="D5" s="100"/>
      <c r="E5" s="101"/>
      <c r="F5" s="102"/>
      <c r="G5" s="103"/>
      <c r="H5" s="104"/>
      <c r="I5" s="104"/>
      <c r="J5" s="105"/>
      <c r="K5" s="105"/>
      <c r="L5" s="104"/>
      <c r="M5" s="105"/>
    </row>
    <row r="6" spans="1:15" ht="15" customHeight="1">
      <c r="A6" s="106" t="s">
        <v>48</v>
      </c>
      <c r="B6" s="106"/>
      <c r="C6" s="106"/>
      <c r="D6" s="107"/>
      <c r="E6" s="108"/>
      <c r="F6" s="109"/>
      <c r="G6" s="110"/>
      <c r="H6" s="110"/>
      <c r="I6" s="110"/>
      <c r="J6" s="110"/>
      <c r="K6" s="110"/>
      <c r="L6" s="110"/>
      <c r="M6" s="110"/>
      <c r="N6" s="9"/>
      <c r="O6" s="9"/>
    </row>
    <row r="7" spans="1:15" ht="15" customHeight="1">
      <c r="A7" s="111"/>
      <c r="B7" s="112" t="s">
        <v>49</v>
      </c>
      <c r="C7" s="112">
        <v>21</v>
      </c>
      <c r="D7" s="112" t="s">
        <v>22</v>
      </c>
      <c r="E7" s="113"/>
      <c r="F7" s="114">
        <v>10465</v>
      </c>
      <c r="G7" s="42">
        <v>5935</v>
      </c>
      <c r="H7" s="42">
        <v>5591</v>
      </c>
      <c r="I7" s="42">
        <v>335</v>
      </c>
      <c r="J7" s="42">
        <v>0</v>
      </c>
      <c r="K7" s="42">
        <v>9</v>
      </c>
      <c r="L7" s="42">
        <v>0</v>
      </c>
      <c r="M7" s="42">
        <v>0</v>
      </c>
      <c r="N7" s="9"/>
      <c r="O7" s="115"/>
    </row>
    <row r="8" spans="1:15" ht="22.5" customHeight="1">
      <c r="A8" s="111"/>
      <c r="B8" s="112"/>
      <c r="C8" s="116" t="s">
        <v>50</v>
      </c>
      <c r="D8" s="117"/>
      <c r="E8" s="118"/>
      <c r="F8" s="47">
        <v>10526</v>
      </c>
      <c r="G8" s="47">
        <f>G11+G14</f>
        <v>6269</v>
      </c>
      <c r="H8" s="47">
        <f aca="true" t="shared" si="0" ref="H8:M8">H11+H14</f>
        <v>5923</v>
      </c>
      <c r="I8" s="47">
        <f t="shared" si="0"/>
        <v>303</v>
      </c>
      <c r="J8" s="47">
        <f t="shared" si="0"/>
        <v>1</v>
      </c>
      <c r="K8" s="47">
        <f t="shared" si="0"/>
        <v>41</v>
      </c>
      <c r="L8" s="47">
        <f t="shared" si="0"/>
        <v>1</v>
      </c>
      <c r="M8" s="47">
        <f t="shared" si="0"/>
        <v>0</v>
      </c>
      <c r="N8" s="9"/>
      <c r="O8" s="115"/>
    </row>
    <row r="9" spans="1:15" ht="15" customHeight="1">
      <c r="A9" s="119" t="s">
        <v>51</v>
      </c>
      <c r="B9" s="119"/>
      <c r="C9" s="119"/>
      <c r="D9" s="112"/>
      <c r="E9" s="108"/>
      <c r="F9" s="114"/>
      <c r="G9" s="42"/>
      <c r="H9" s="42"/>
      <c r="I9" s="42"/>
      <c r="J9" s="42"/>
      <c r="K9" s="42"/>
      <c r="L9" s="42"/>
      <c r="M9" s="42"/>
      <c r="N9" s="9"/>
      <c r="O9" s="115"/>
    </row>
    <row r="10" spans="1:15" ht="15" customHeight="1">
      <c r="A10" s="111"/>
      <c r="B10" s="112" t="s">
        <v>49</v>
      </c>
      <c r="C10" s="112">
        <v>21</v>
      </c>
      <c r="D10" s="112" t="s">
        <v>22</v>
      </c>
      <c r="E10" s="113"/>
      <c r="F10" s="114">
        <v>5315</v>
      </c>
      <c r="G10" s="42">
        <v>2899</v>
      </c>
      <c r="H10" s="42">
        <v>2858</v>
      </c>
      <c r="I10" s="42">
        <v>34</v>
      </c>
      <c r="J10" s="42">
        <v>0</v>
      </c>
      <c r="K10" s="42">
        <v>7</v>
      </c>
      <c r="L10" s="42">
        <v>0</v>
      </c>
      <c r="M10" s="42">
        <v>0</v>
      </c>
      <c r="N10" s="9"/>
      <c r="O10" s="115"/>
    </row>
    <row r="11" spans="1:15" ht="22.5" customHeight="1">
      <c r="A11" s="111"/>
      <c r="B11" s="112"/>
      <c r="C11" s="116" t="s">
        <v>50</v>
      </c>
      <c r="D11" s="117"/>
      <c r="E11" s="118"/>
      <c r="F11" s="120">
        <v>5239</v>
      </c>
      <c r="G11" s="47">
        <v>3113</v>
      </c>
      <c r="H11" s="47">
        <v>3059</v>
      </c>
      <c r="I11" s="47">
        <v>29</v>
      </c>
      <c r="J11" s="47">
        <v>0</v>
      </c>
      <c r="K11" s="47">
        <v>25</v>
      </c>
      <c r="L11" s="47">
        <v>0</v>
      </c>
      <c r="M11" s="47">
        <v>0</v>
      </c>
      <c r="N11" s="9"/>
      <c r="O11" s="115"/>
    </row>
    <row r="12" spans="1:15" ht="15" customHeight="1">
      <c r="A12" s="106" t="s">
        <v>52</v>
      </c>
      <c r="B12" s="106"/>
      <c r="C12" s="106"/>
      <c r="D12" s="112"/>
      <c r="E12" s="108"/>
      <c r="F12" s="114"/>
      <c r="G12" s="42"/>
      <c r="H12" s="42"/>
      <c r="I12" s="42"/>
      <c r="J12" s="42"/>
      <c r="K12" s="42"/>
      <c r="L12" s="42"/>
      <c r="M12" s="42"/>
      <c r="N12" s="9"/>
      <c r="O12" s="115"/>
    </row>
    <row r="13" spans="1:15" ht="15" customHeight="1">
      <c r="A13" s="111"/>
      <c r="B13" s="112" t="s">
        <v>49</v>
      </c>
      <c r="C13" s="112">
        <v>21</v>
      </c>
      <c r="D13" s="112" t="s">
        <v>22</v>
      </c>
      <c r="E13" s="113"/>
      <c r="F13" s="114">
        <v>5150</v>
      </c>
      <c r="G13" s="42">
        <v>3036</v>
      </c>
      <c r="H13" s="42">
        <v>2733</v>
      </c>
      <c r="I13" s="42">
        <v>301</v>
      </c>
      <c r="J13" s="42">
        <v>0</v>
      </c>
      <c r="K13" s="42">
        <v>2</v>
      </c>
      <c r="L13" s="42">
        <v>0</v>
      </c>
      <c r="M13" s="42">
        <v>0</v>
      </c>
      <c r="N13" s="9"/>
      <c r="O13" s="115"/>
    </row>
    <row r="14" spans="1:15" ht="22.5" customHeight="1">
      <c r="A14" s="111"/>
      <c r="B14" s="112"/>
      <c r="C14" s="116" t="s">
        <v>50</v>
      </c>
      <c r="D14" s="117"/>
      <c r="E14" s="118"/>
      <c r="F14" s="120">
        <v>5287</v>
      </c>
      <c r="G14" s="47">
        <v>3156</v>
      </c>
      <c r="H14" s="47">
        <v>2864</v>
      </c>
      <c r="I14" s="47">
        <v>274</v>
      </c>
      <c r="J14" s="47">
        <v>1</v>
      </c>
      <c r="K14" s="47">
        <v>16</v>
      </c>
      <c r="L14" s="47">
        <v>1</v>
      </c>
      <c r="M14" s="47">
        <v>0</v>
      </c>
      <c r="N14" s="9"/>
      <c r="O14" s="115"/>
    </row>
    <row r="15" spans="1:13" ht="6" customHeight="1">
      <c r="A15" s="55"/>
      <c r="B15" s="55"/>
      <c r="C15" s="121"/>
      <c r="D15" s="55"/>
      <c r="E15" s="56"/>
      <c r="F15" s="55"/>
      <c r="G15" s="55"/>
      <c r="H15" s="55"/>
      <c r="I15" s="55"/>
      <c r="J15" s="55"/>
      <c r="K15" s="55"/>
      <c r="L15" s="55"/>
      <c r="M15" s="55"/>
    </row>
    <row r="16" spans="1:5" ht="13.5">
      <c r="A16" s="122" t="s">
        <v>53</v>
      </c>
      <c r="E16" s="57"/>
    </row>
    <row r="19" ht="13.5">
      <c r="G19" s="9"/>
    </row>
    <row r="20" ht="13.5">
      <c r="G20" s="124"/>
    </row>
    <row r="21" ht="13.5">
      <c r="G21" s="124"/>
    </row>
    <row r="22" ht="13.5">
      <c r="G22" s="34"/>
    </row>
    <row r="23" ht="13.5">
      <c r="G23" s="49"/>
    </row>
    <row r="24" ht="13.5">
      <c r="G24" s="39"/>
    </row>
    <row r="25" ht="13.5">
      <c r="G25" s="45"/>
    </row>
    <row r="26" ht="13.5">
      <c r="G26" s="49"/>
    </row>
    <row r="27" ht="13.5">
      <c r="G27" s="39"/>
    </row>
    <row r="28" ht="13.5">
      <c r="G28" s="45"/>
    </row>
    <row r="29" ht="13.5">
      <c r="G29" s="49"/>
    </row>
    <row r="30" ht="13.5">
      <c r="G30" s="39"/>
    </row>
    <row r="31" ht="13.5">
      <c r="G31" s="45"/>
    </row>
    <row r="32" ht="13.5">
      <c r="G32" s="9"/>
    </row>
    <row r="33" ht="13.5">
      <c r="G33" s="9"/>
    </row>
    <row r="34" ht="13.5">
      <c r="G34" s="9"/>
    </row>
  </sheetData>
  <mergeCells count="8">
    <mergeCell ref="A2:E2"/>
    <mergeCell ref="G20:G21"/>
    <mergeCell ref="F3:F4"/>
    <mergeCell ref="G3:M3"/>
    <mergeCell ref="A3:E4"/>
    <mergeCell ref="A12:C12"/>
    <mergeCell ref="A9:C9"/>
    <mergeCell ref="A6:C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2011-04-14T07:00:59Z</dcterms:created>
  <dcterms:modified xsi:type="dcterms:W3CDTF">2011-04-14T07:01:05Z</dcterms:modified>
  <cp:category/>
  <cp:version/>
  <cp:contentType/>
  <cp:contentStatus/>
</cp:coreProperties>
</file>