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24-1" sheetId="1" r:id="rId1"/>
    <sheet name="124-2" sheetId="2" r:id="rId2"/>
  </sheets>
  <definedNames>
    <definedName name="_xlnm.Print_Area" localSheetId="1">'124-2'!$A$1:$L$39</definedName>
  </definedNames>
  <calcPr fullCalcOnLoad="1"/>
</workbook>
</file>

<file path=xl/sharedStrings.xml><?xml version="1.0" encoding="utf-8"?>
<sst xmlns="http://schemas.openxmlformats.org/spreadsheetml/2006/main" count="113" uniqueCount="60">
  <si>
    <t>124.市営住宅管理戸数</t>
  </si>
  <si>
    <t>1.年度別，種別，構造別</t>
  </si>
  <si>
    <t>管理戸数は昭和21年度以降建設されたものを計上した。</t>
  </si>
  <si>
    <t>（単位  戸）</t>
  </si>
  <si>
    <t>（年度末）</t>
  </si>
  <si>
    <t>総数</t>
  </si>
  <si>
    <t>構造別</t>
  </si>
  <si>
    <t>木造</t>
  </si>
  <si>
    <t>平屋</t>
  </si>
  <si>
    <t>2階</t>
  </si>
  <si>
    <t>中層</t>
  </si>
  <si>
    <t>高層</t>
  </si>
  <si>
    <t>平成18年度</t>
  </si>
  <si>
    <t>青葉区</t>
  </si>
  <si>
    <t>宮城野区</t>
  </si>
  <si>
    <t>若林区</t>
  </si>
  <si>
    <t>太白区</t>
  </si>
  <si>
    <t>泉区</t>
  </si>
  <si>
    <t>資料  都市整備局公共建築部市営住宅課</t>
  </si>
  <si>
    <t>2.団地別，種別，構造別</t>
  </si>
  <si>
    <t>（平成23年3月31日）</t>
  </si>
  <si>
    <t>団地名</t>
  </si>
  <si>
    <t>構造別</t>
  </si>
  <si>
    <t>北六番丁</t>
  </si>
  <si>
    <t>南鍛冶町</t>
  </si>
  <si>
    <t>中  耐</t>
  </si>
  <si>
    <t>小松島</t>
  </si>
  <si>
    <t>新寺小路</t>
  </si>
  <si>
    <t>高  層</t>
  </si>
  <si>
    <t>小松島第二</t>
  </si>
  <si>
    <t>若林</t>
  </si>
  <si>
    <t>川平</t>
  </si>
  <si>
    <t>荒井</t>
  </si>
  <si>
    <t>〃</t>
  </si>
  <si>
    <t>赤坂</t>
  </si>
  <si>
    <t>簡  平</t>
  </si>
  <si>
    <t>上原</t>
  </si>
  <si>
    <t>中田</t>
  </si>
  <si>
    <t>袋原</t>
  </si>
  <si>
    <t>四郎丸</t>
  </si>
  <si>
    <t>高砂</t>
  </si>
  <si>
    <t>四郎丸東</t>
  </si>
  <si>
    <t>鶴ケ谷第一</t>
  </si>
  <si>
    <t>簡  二</t>
  </si>
  <si>
    <t>太白</t>
  </si>
  <si>
    <t>郡山</t>
  </si>
  <si>
    <t>鶴ケ谷第二</t>
  </si>
  <si>
    <t>西中田</t>
  </si>
  <si>
    <t>茂庭第一</t>
  </si>
  <si>
    <t>小鶴</t>
  </si>
  <si>
    <t>幸町</t>
  </si>
  <si>
    <t>向原</t>
  </si>
  <si>
    <t>天神沢</t>
  </si>
  <si>
    <t>福田町第一</t>
  </si>
  <si>
    <t>福田町第二</t>
  </si>
  <si>
    <t>幸町第二</t>
  </si>
  <si>
    <t>年度</t>
  </si>
  <si>
    <t>簡易耐火構造</t>
  </si>
  <si>
    <t>耐火構造</t>
  </si>
  <si>
    <t>建替工事中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</si>
</sst>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);[Red]\(#,##0.0\)"/>
    <numFmt numFmtId="193" formatCode="#,##0.0_ "/>
    <numFmt numFmtId="194" formatCode="#,##0.0"/>
    <numFmt numFmtId="195" formatCode="0.0_ "/>
    <numFmt numFmtId="196" formatCode="0.00_);[Red]\(0.00\)"/>
    <numFmt numFmtId="197" formatCode="#,##0.0000;&quot;△ &quot;#,##0.0000"/>
    <numFmt numFmtId="198" formatCode="0.0000"/>
    <numFmt numFmtId="199" formatCode="#,##0.0000;[Red]\-#,##0.0000"/>
    <numFmt numFmtId="200" formatCode="0;&quot;△ &quot;0"/>
    <numFmt numFmtId="201" formatCode="#,##0.0000_);[Red]\(#,##0.0000\)"/>
    <numFmt numFmtId="202" formatCode="###,###,###,##0;&quot;-&quot;##,###,###,##0"/>
    <numFmt numFmtId="203" formatCode="##,###,###,##0;&quot;-&quot;#,###,###,##0"/>
    <numFmt numFmtId="204" formatCode="#,###,###,##0;&quot; -&quot;###,###,##0"/>
    <numFmt numFmtId="205" formatCode="#,###,###,###,##0;&quot; -&quot;###,###,###,##0"/>
    <numFmt numFmtId="206" formatCode="0.00;&quot;△ &quot;0.00"/>
    <numFmt numFmtId="207" formatCode="\ ###,###,##0;&quot;-&quot;###,###,##0"/>
    <numFmt numFmtId="208" formatCode="#,##0\ _);[Red]\(#,##0\)\ "/>
    <numFmt numFmtId="209" formatCode="#,##0_);[Red]\(#,##0\)\ "/>
    <numFmt numFmtId="210" formatCode="#,##0\ ;[Red]\(#,##0\)\ "/>
    <numFmt numFmtId="211" formatCode="#,##0\ \);[Red]\(#,##0\)"/>
    <numFmt numFmtId="212" formatCode="#,##0\ ;[Red]\(#,##0\)"/>
    <numFmt numFmtId="213" formatCode="#,##0\ ;[Red]\-#,##0\ "/>
    <numFmt numFmtId="214" formatCode="_ * #,##0;_ * \-#,##0;_ * &quot;-&quot;;_ @"/>
    <numFmt numFmtId="215" formatCode="_ * #,##0.0;_ * \-#,##0.0;_ * &quot;-&quot;;_ @"/>
    <numFmt numFmtId="216" formatCode="_ * #,##0.0;_ * \-#,##0.0;_ * &quot;-&quot;?;_ @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_ * #,##0.0_ ;_ * \-#,##0.0_ ;_ * &quot;-&quot;??_ ;_ @_ "/>
    <numFmt numFmtId="222" formatCode="_ * #,##0_ ;_ * \-#,##0_ ;_ * &quot;-&quot;??_ ;_ @_ "/>
    <numFmt numFmtId="223" formatCode="##,###,##0;&quot;-&quot;#,###,##0"/>
    <numFmt numFmtId="224" formatCode="###,##0.00;&quot;-&quot;##,##0.00"/>
    <numFmt numFmtId="225" formatCode="0.00_ ;[Red]\-0.00\ "/>
    <numFmt numFmtId="226" formatCode="&quot;\&quot;#,##0.00_);[Red]\(&quot;\&quot;#,##0.00\)"/>
    <numFmt numFmtId="227" formatCode="#,##0.00;[Red]#,##0.00"/>
    <numFmt numFmtId="228" formatCode="&quot;\&quot;#,##0.00;[Red]&quot;\&quot;#,##0.00"/>
    <numFmt numFmtId="229" formatCode="#,##0;[Red]#,##0"/>
    <numFmt numFmtId="230" formatCode="0_);[Red]\(0\)"/>
    <numFmt numFmtId="231" formatCode="0.0%"/>
    <numFmt numFmtId="232" formatCode="0.0;&quot;△ &quot;0.0"/>
    <numFmt numFmtId="233" formatCode="#,##0.0;&quot;△ &quot;#,##0.0"/>
  </numFmts>
  <fonts count="18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sz val="11"/>
      <color indexed="10"/>
      <name val="ＭＳ 明朝"/>
      <family val="1"/>
    </font>
    <font>
      <b/>
      <sz val="8"/>
      <name val="ＭＳ ゴシック"/>
      <family val="3"/>
    </font>
    <font>
      <sz val="11"/>
      <color indexed="10"/>
      <name val="ＭＳ 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31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10" fillId="0" borderId="3" xfId="0" applyFont="1" applyFill="1" applyBorder="1" applyAlignment="1">
      <alignment horizontal="distributed" vertical="center"/>
    </xf>
    <xf numFmtId="0" fontId="10" fillId="0" borderId="4" xfId="0" applyFont="1" applyFill="1" applyBorder="1" applyAlignment="1">
      <alignment horizontal="distributed" vertical="center" wrapText="1"/>
    </xf>
    <xf numFmtId="0" fontId="0" fillId="0" borderId="5" xfId="0" applyFill="1" applyBorder="1" applyAlignment="1">
      <alignment horizontal="distributed" vertical="center" wrapText="1"/>
    </xf>
    <xf numFmtId="0" fontId="9" fillId="0" borderId="0" xfId="0" applyFont="1" applyFill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 indent="2"/>
    </xf>
    <xf numFmtId="0" fontId="0" fillId="0" borderId="10" xfId="0" applyFill="1" applyBorder="1" applyAlignment="1">
      <alignment horizontal="distributed" vertical="center" indent="2"/>
    </xf>
    <xf numFmtId="0" fontId="10" fillId="0" borderId="11" xfId="0" applyFont="1" applyFill="1" applyBorder="1" applyAlignment="1">
      <alignment horizontal="distributed" vertical="center" indent="2"/>
    </xf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/>
    </xf>
    <xf numFmtId="0" fontId="10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/>
    </xf>
    <xf numFmtId="0" fontId="11" fillId="0" borderId="16" xfId="0" applyFont="1" applyFill="1" applyBorder="1" applyAlignment="1">
      <alignment vertical="center"/>
    </xf>
    <xf numFmtId="0" fontId="10" fillId="0" borderId="0" xfId="0" applyFont="1" applyFill="1" applyAlignment="1">
      <alignment horizontal="distributed"/>
    </xf>
    <xf numFmtId="0" fontId="10" fillId="0" borderId="0" xfId="0" applyFont="1" applyFill="1" applyAlignment="1">
      <alignment/>
    </xf>
    <xf numFmtId="41" fontId="11" fillId="0" borderId="18" xfId="16" applyNumberFormat="1" applyFont="1" applyFill="1" applyBorder="1" applyAlignment="1">
      <alignment/>
    </xf>
    <xf numFmtId="41" fontId="11" fillId="0" borderId="0" xfId="16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1" fontId="11" fillId="0" borderId="18" xfId="16" applyNumberFormat="1" applyFont="1" applyFill="1" applyBorder="1" applyAlignment="1">
      <alignment horizontal="right"/>
    </xf>
    <xf numFmtId="41" fontId="11" fillId="0" borderId="0" xfId="16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41" fontId="13" fillId="0" borderId="18" xfId="16" applyNumberFormat="1" applyFont="1" applyFill="1" applyBorder="1" applyAlignment="1">
      <alignment/>
    </xf>
    <xf numFmtId="41" fontId="13" fillId="0" borderId="0" xfId="16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9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8" fontId="6" fillId="0" borderId="0" xfId="0" applyNumberFormat="1" applyFont="1" applyFill="1" applyAlignment="1">
      <alignment/>
    </xf>
    <xf numFmtId="188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88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right"/>
    </xf>
    <xf numFmtId="188" fontId="9" fillId="0" borderId="0" xfId="0" applyNumberFormat="1" applyFont="1" applyFill="1" applyAlignment="1">
      <alignment/>
    </xf>
    <xf numFmtId="188" fontId="9" fillId="0" borderId="0" xfId="0" applyNumberFormat="1" applyFont="1" applyFill="1" applyBorder="1" applyAlignment="1">
      <alignment/>
    </xf>
    <xf numFmtId="0" fontId="10" fillId="0" borderId="1" xfId="0" applyFont="1" applyFill="1" applyBorder="1" applyAlignment="1">
      <alignment horizontal="distributed"/>
    </xf>
    <xf numFmtId="188" fontId="9" fillId="0" borderId="20" xfId="0" applyNumberFormat="1" applyFont="1" applyFill="1" applyBorder="1" applyAlignment="1">
      <alignment horizontal="distributed"/>
    </xf>
    <xf numFmtId="0" fontId="9" fillId="0" borderId="2" xfId="0" applyFont="1" applyBorder="1" applyAlignment="1">
      <alignment horizontal="distributed"/>
    </xf>
    <xf numFmtId="0" fontId="10" fillId="0" borderId="21" xfId="0" applyFont="1" applyFill="1" applyBorder="1" applyAlignment="1">
      <alignment horizontal="distributed"/>
    </xf>
    <xf numFmtId="0" fontId="10" fillId="0" borderId="22" xfId="0" applyFont="1" applyFill="1" applyBorder="1" applyAlignment="1">
      <alignment horizontal="distributed"/>
    </xf>
    <xf numFmtId="0" fontId="10" fillId="0" borderId="1" xfId="0" applyFont="1" applyFill="1" applyBorder="1" applyAlignment="1">
      <alignment horizontal="distributed" vertical="center"/>
    </xf>
    <xf numFmtId="188" fontId="10" fillId="0" borderId="20" xfId="0" applyNumberFormat="1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9" fillId="0" borderId="0" xfId="0" applyFont="1" applyFill="1" applyAlignment="1">
      <alignment horizontal="distributed"/>
    </xf>
    <xf numFmtId="0" fontId="10" fillId="0" borderId="0" xfId="0" applyFont="1" applyFill="1" applyBorder="1" applyAlignment="1">
      <alignment horizontal="distributed"/>
    </xf>
    <xf numFmtId="0" fontId="10" fillId="0" borderId="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/>
    </xf>
    <xf numFmtId="0" fontId="0" fillId="0" borderId="6" xfId="0" applyBorder="1" applyAlignment="1">
      <alignment horizontal="distributed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/>
    </xf>
    <xf numFmtId="0" fontId="10" fillId="0" borderId="12" xfId="0" applyFont="1" applyFill="1" applyBorder="1" applyAlignment="1">
      <alignment horizontal="distributed" vertical="center"/>
    </xf>
    <xf numFmtId="188" fontId="9" fillId="0" borderId="19" xfId="0" applyNumberFormat="1" applyFont="1" applyBorder="1" applyAlignment="1">
      <alignment horizontal="distributed"/>
    </xf>
    <xf numFmtId="0" fontId="9" fillId="0" borderId="13" xfId="0" applyFont="1" applyBorder="1" applyAlignment="1">
      <alignment horizontal="distributed"/>
    </xf>
    <xf numFmtId="0" fontId="10" fillId="0" borderId="25" xfId="0" applyFont="1" applyFill="1" applyBorder="1" applyAlignment="1">
      <alignment horizontal="distributed" vertical="center"/>
    </xf>
    <xf numFmtId="0" fontId="10" fillId="0" borderId="26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188" fontId="10" fillId="0" borderId="19" xfId="0" applyNumberFormat="1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/>
    </xf>
    <xf numFmtId="188" fontId="11" fillId="0" borderId="17" xfId="0" applyNumberFormat="1" applyFont="1" applyFill="1" applyBorder="1" applyAlignment="1">
      <alignment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188" fontId="10" fillId="0" borderId="17" xfId="0" applyNumberFormat="1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41" fontId="13" fillId="0" borderId="18" xfId="16" applyNumberFormat="1" applyFont="1" applyFill="1" applyBorder="1" applyAlignment="1">
      <alignment horizontal="right"/>
    </xf>
    <xf numFmtId="41" fontId="9" fillId="0" borderId="0" xfId="0" applyNumberFormat="1" applyFont="1" applyFill="1" applyAlignment="1">
      <alignment/>
    </xf>
    <xf numFmtId="0" fontId="10" fillId="0" borderId="30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0" fillId="0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distributed"/>
    </xf>
    <xf numFmtId="0" fontId="10" fillId="0" borderId="2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distributed"/>
    </xf>
    <xf numFmtId="0" fontId="10" fillId="0" borderId="30" xfId="0" applyFont="1" applyFill="1" applyBorder="1" applyAlignment="1">
      <alignment horizontal="distributed"/>
    </xf>
    <xf numFmtId="41" fontId="9" fillId="0" borderId="6" xfId="0" applyNumberFormat="1" applyFont="1" applyFill="1" applyBorder="1" applyAlignment="1">
      <alignment/>
    </xf>
    <xf numFmtId="188" fontId="10" fillId="0" borderId="0" xfId="0" applyNumberFormat="1" applyFont="1" applyFill="1" applyBorder="1" applyAlignment="1">
      <alignment horizontal="distributed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>
      <alignment shrinkToFit="1"/>
    </xf>
    <xf numFmtId="0" fontId="10" fillId="0" borderId="0" xfId="0" applyFont="1" applyFill="1" applyBorder="1" applyAlignment="1">
      <alignment horizontal="distributed" vertical="center"/>
    </xf>
    <xf numFmtId="41" fontId="13" fillId="0" borderId="18" xfId="0" applyNumberFormat="1" applyFont="1" applyFill="1" applyBorder="1" applyAlignment="1">
      <alignment/>
    </xf>
    <xf numFmtId="188" fontId="11" fillId="0" borderId="19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188" fontId="10" fillId="0" borderId="19" xfId="0" applyNumberFormat="1" applyFont="1" applyFill="1" applyBorder="1" applyAlignment="1">
      <alignment/>
    </xf>
    <xf numFmtId="188" fontId="11" fillId="0" borderId="13" xfId="0" applyNumberFormat="1" applyFont="1" applyFill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88" fontId="17" fillId="0" borderId="0" xfId="0" applyNumberFormat="1" applyFont="1" applyFill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38</xdr:row>
      <xdr:rowOff>0</xdr:rowOff>
    </xdr:from>
    <xdr:to>
      <xdr:col>14</xdr:col>
      <xdr:colOff>0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8858250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0</xdr:colOff>
      <xdr:row>38</xdr:row>
      <xdr:rowOff>0</xdr:rowOff>
    </xdr:to>
    <xdr:sp>
      <xdr:nvSpPr>
        <xdr:cNvPr id="2" name="Line 2"/>
        <xdr:cNvSpPr>
          <a:spLocks/>
        </xdr:cNvSpPr>
      </xdr:nvSpPr>
      <xdr:spPr>
        <a:xfrm>
          <a:off x="8858250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>
    <tabColor indexed="45"/>
  </sheetPr>
  <dimension ref="A1:K25"/>
  <sheetViews>
    <sheetView tabSelected="1" workbookViewId="0" topLeftCell="A1">
      <selection activeCell="A2" sqref="A2"/>
    </sheetView>
  </sheetViews>
  <sheetFormatPr defaultColWidth="9.00390625" defaultRowHeight="12.75" customHeight="1"/>
  <cols>
    <col min="1" max="1" width="2.125" style="11" customWidth="1"/>
    <col min="2" max="2" width="3.75390625" style="11" customWidth="1"/>
    <col min="3" max="3" width="3.50390625" style="11" bestFit="1" customWidth="1"/>
    <col min="4" max="4" width="3.75390625" style="11" customWidth="1"/>
    <col min="5" max="5" width="2.125" style="11" customWidth="1"/>
    <col min="6" max="11" width="14.00390625" style="11" customWidth="1"/>
    <col min="12" max="16384" width="8.625" style="11" customWidth="1"/>
  </cols>
  <sheetData>
    <row r="1" spans="1:11" s="2" customFormat="1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="3" customFormat="1" ht="13.5" customHeight="1">
      <c r="E2" s="4"/>
    </row>
    <row r="3" spans="1:11" s="3" customFormat="1" ht="12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5:8" s="3" customFormat="1" ht="13.5" customHeight="1">
      <c r="E4" s="4"/>
      <c r="F4" s="6"/>
      <c r="G4" s="6"/>
      <c r="H4" s="6"/>
    </row>
    <row r="5" spans="7:10" s="7" customFormat="1" ht="12.75" customHeight="1">
      <c r="G5" s="8" t="s">
        <v>2</v>
      </c>
      <c r="H5" s="8"/>
      <c r="I5" s="8"/>
      <c r="J5" s="8"/>
    </row>
    <row r="6" spans="7:10" s="7" customFormat="1" ht="12.75" customHeight="1">
      <c r="G6" s="8"/>
      <c r="H6" s="8"/>
      <c r="I6" s="8"/>
      <c r="J6" s="8"/>
    </row>
    <row r="7" spans="6:10" s="3" customFormat="1" ht="13.5" customHeight="1">
      <c r="F7" s="9"/>
      <c r="G7" s="9"/>
      <c r="H7" s="9"/>
      <c r="I7" s="9"/>
      <c r="J7" s="9"/>
    </row>
    <row r="8" spans="1:11" ht="13.5" customHeight="1" thickBot="1">
      <c r="A8" s="10" t="s">
        <v>3</v>
      </c>
      <c r="F8" s="12"/>
      <c r="G8" s="12"/>
      <c r="H8" s="12"/>
      <c r="I8" s="12"/>
      <c r="J8" s="12"/>
      <c r="K8" s="13" t="s">
        <v>4</v>
      </c>
    </row>
    <row r="9" spans="1:11" s="20" customFormat="1" ht="18" customHeight="1">
      <c r="A9" s="14" t="s">
        <v>56</v>
      </c>
      <c r="B9" s="15"/>
      <c r="C9" s="15"/>
      <c r="D9" s="15"/>
      <c r="E9" s="16"/>
      <c r="F9" s="17" t="s">
        <v>5</v>
      </c>
      <c r="G9" s="18" t="s">
        <v>6</v>
      </c>
      <c r="H9" s="19"/>
      <c r="I9" s="19"/>
      <c r="J9" s="19"/>
      <c r="K9" s="19"/>
    </row>
    <row r="10" spans="1:11" s="20" customFormat="1" ht="18" customHeight="1">
      <c r="A10" s="21"/>
      <c r="B10" s="21"/>
      <c r="C10" s="21"/>
      <c r="D10" s="21"/>
      <c r="E10" s="22"/>
      <c r="F10" s="23"/>
      <c r="G10" s="24" t="s">
        <v>7</v>
      </c>
      <c r="H10" s="25" t="s">
        <v>57</v>
      </c>
      <c r="I10" s="26"/>
      <c r="J10" s="25" t="s">
        <v>58</v>
      </c>
      <c r="K10" s="27"/>
    </row>
    <row r="11" spans="1:11" s="20" customFormat="1" ht="18" customHeight="1">
      <c r="A11" s="28"/>
      <c r="B11" s="28"/>
      <c r="C11" s="28"/>
      <c r="D11" s="28"/>
      <c r="E11" s="29"/>
      <c r="F11" s="30"/>
      <c r="G11" s="31"/>
      <c r="H11" s="32" t="s">
        <v>8</v>
      </c>
      <c r="I11" s="33" t="s">
        <v>9</v>
      </c>
      <c r="J11" s="32" t="s">
        <v>10</v>
      </c>
      <c r="K11" s="34" t="s">
        <v>11</v>
      </c>
    </row>
    <row r="12" spans="3:11" ht="6" customHeight="1">
      <c r="C12" s="35"/>
      <c r="D12" s="35"/>
      <c r="E12" s="36"/>
      <c r="F12" s="37"/>
      <c r="G12" s="38"/>
      <c r="H12" s="39"/>
      <c r="I12" s="39"/>
      <c r="J12" s="40"/>
      <c r="K12" s="40"/>
    </row>
    <row r="13" spans="2:11" ht="15" customHeight="1">
      <c r="B13" s="41" t="s">
        <v>12</v>
      </c>
      <c r="C13" s="41"/>
      <c r="D13" s="41"/>
      <c r="E13" s="42"/>
      <c r="F13" s="43">
        <v>9253</v>
      </c>
      <c r="G13" s="44">
        <v>0</v>
      </c>
      <c r="H13" s="44">
        <v>21</v>
      </c>
      <c r="I13" s="44">
        <v>422</v>
      </c>
      <c r="J13" s="44">
        <v>6884</v>
      </c>
      <c r="K13" s="44">
        <v>1926</v>
      </c>
    </row>
    <row r="14" spans="3:11" ht="15" customHeight="1">
      <c r="C14" s="45">
        <v>19</v>
      </c>
      <c r="E14" s="42"/>
      <c r="F14" s="46">
        <v>9055</v>
      </c>
      <c r="G14" s="44">
        <v>0</v>
      </c>
      <c r="H14" s="44">
        <v>21</v>
      </c>
      <c r="I14" s="44">
        <v>305</v>
      </c>
      <c r="J14" s="44">
        <v>6761</v>
      </c>
      <c r="K14" s="47">
        <v>1968</v>
      </c>
    </row>
    <row r="15" spans="3:11" ht="15" customHeight="1">
      <c r="C15" s="45">
        <v>20</v>
      </c>
      <c r="E15" s="42"/>
      <c r="F15" s="43">
        <f>SUM(G15:K15)</f>
        <v>9046</v>
      </c>
      <c r="G15" s="44">
        <f>SUM(G19:G23)</f>
        <v>0</v>
      </c>
      <c r="H15" s="44">
        <v>12</v>
      </c>
      <c r="I15" s="44">
        <v>305</v>
      </c>
      <c r="J15" s="44">
        <v>6761</v>
      </c>
      <c r="K15" s="47">
        <v>1968</v>
      </c>
    </row>
    <row r="16" spans="3:11" ht="15" customHeight="1">
      <c r="C16" s="45">
        <v>21</v>
      </c>
      <c r="E16" s="42"/>
      <c r="F16" s="43">
        <v>9212</v>
      </c>
      <c r="G16" s="44">
        <v>0</v>
      </c>
      <c r="H16" s="44">
        <v>12</v>
      </c>
      <c r="I16" s="44">
        <v>305</v>
      </c>
      <c r="J16" s="44">
        <v>6769</v>
      </c>
      <c r="K16" s="47">
        <v>2126</v>
      </c>
    </row>
    <row r="17" spans="3:11" ht="22.5" customHeight="1">
      <c r="C17" s="48">
        <v>22</v>
      </c>
      <c r="E17" s="42"/>
      <c r="F17" s="49">
        <f>SUM(G17:K17)</f>
        <v>9069</v>
      </c>
      <c r="G17" s="50">
        <f>SUM(G19:G23)</f>
        <v>0</v>
      </c>
      <c r="H17" s="50">
        <f>SUM(H19:H23)</f>
        <v>7</v>
      </c>
      <c r="I17" s="50">
        <f>SUM(I19:I23)</f>
        <v>305</v>
      </c>
      <c r="J17" s="50">
        <f>SUM(J19:J23)</f>
        <v>6583</v>
      </c>
      <c r="K17" s="50">
        <f>SUM(K19:K23)</f>
        <v>2174</v>
      </c>
    </row>
    <row r="18" spans="3:11" ht="8.25" customHeight="1">
      <c r="C18" s="48"/>
      <c r="E18" s="42"/>
      <c r="F18" s="49"/>
      <c r="G18" s="50"/>
      <c r="H18" s="50"/>
      <c r="I18" s="50"/>
      <c r="J18" s="50"/>
      <c r="K18" s="50"/>
    </row>
    <row r="19" spans="2:11" ht="21" customHeight="1">
      <c r="B19" s="51" t="s">
        <v>13</v>
      </c>
      <c r="C19" s="52"/>
      <c r="D19" s="52"/>
      <c r="E19" s="42"/>
      <c r="F19" s="43">
        <f>SUM(G19:K19)</f>
        <v>789</v>
      </c>
      <c r="G19" s="47">
        <v>0</v>
      </c>
      <c r="H19" s="47">
        <v>7</v>
      </c>
      <c r="I19" s="47">
        <v>0</v>
      </c>
      <c r="J19" s="47">
        <v>592</v>
      </c>
      <c r="K19" s="47">
        <v>190</v>
      </c>
    </row>
    <row r="20" spans="2:11" ht="18" customHeight="1">
      <c r="B20" s="51" t="s">
        <v>14</v>
      </c>
      <c r="C20" s="52"/>
      <c r="D20" s="52"/>
      <c r="E20" s="42"/>
      <c r="F20" s="43">
        <f>SUM(G20:K20)</f>
        <v>4743</v>
      </c>
      <c r="G20" s="47">
        <v>0</v>
      </c>
      <c r="H20" s="47">
        <v>0</v>
      </c>
      <c r="I20" s="47">
        <v>305</v>
      </c>
      <c r="J20" s="47">
        <v>3554</v>
      </c>
      <c r="K20" s="47">
        <v>884</v>
      </c>
    </row>
    <row r="21" spans="2:11" ht="18" customHeight="1">
      <c r="B21" s="51" t="s">
        <v>15</v>
      </c>
      <c r="C21" s="52"/>
      <c r="D21" s="52"/>
      <c r="E21" s="42"/>
      <c r="F21" s="43">
        <f>SUM(G21:K21)</f>
        <v>264</v>
      </c>
      <c r="G21" s="47">
        <v>0</v>
      </c>
      <c r="H21" s="47">
        <v>0</v>
      </c>
      <c r="I21" s="47">
        <v>0</v>
      </c>
      <c r="J21" s="47">
        <v>218</v>
      </c>
      <c r="K21" s="47">
        <v>46</v>
      </c>
    </row>
    <row r="22" spans="2:11" ht="18" customHeight="1">
      <c r="B22" s="51" t="s">
        <v>16</v>
      </c>
      <c r="C22" s="52"/>
      <c r="D22" s="52"/>
      <c r="E22" s="42"/>
      <c r="F22" s="43">
        <f>SUM(G22:K22)</f>
        <v>3153</v>
      </c>
      <c r="G22" s="47">
        <v>0</v>
      </c>
      <c r="H22" s="47">
        <v>0</v>
      </c>
      <c r="I22" s="47">
        <v>0</v>
      </c>
      <c r="J22" s="47">
        <v>2099</v>
      </c>
      <c r="K22" s="47">
        <v>1054</v>
      </c>
    </row>
    <row r="23" spans="2:11" ht="18" customHeight="1">
      <c r="B23" s="51" t="s">
        <v>17</v>
      </c>
      <c r="C23" s="52"/>
      <c r="D23" s="52"/>
      <c r="E23" s="42"/>
      <c r="F23" s="43">
        <f>SUM(G23:K23)</f>
        <v>120</v>
      </c>
      <c r="G23" s="47">
        <v>0</v>
      </c>
      <c r="H23" s="47">
        <v>0</v>
      </c>
      <c r="I23" s="47">
        <v>0</v>
      </c>
      <c r="J23" s="47">
        <v>120</v>
      </c>
      <c r="K23" s="47">
        <v>0</v>
      </c>
    </row>
    <row r="24" spans="1:11" ht="6" customHeight="1">
      <c r="A24" s="53"/>
      <c r="B24" s="53"/>
      <c r="C24" s="54"/>
      <c r="D24" s="54"/>
      <c r="E24" s="55"/>
      <c r="F24" s="56"/>
      <c r="G24" s="57"/>
      <c r="H24" s="57"/>
      <c r="I24" s="57"/>
      <c r="J24" s="57"/>
      <c r="K24" s="57"/>
    </row>
    <row r="25" ht="13.5" customHeight="1">
      <c r="A25" s="58" t="s">
        <v>18</v>
      </c>
    </row>
  </sheetData>
  <mergeCells count="14">
    <mergeCell ref="B23:D23"/>
    <mergeCell ref="B19:D19"/>
    <mergeCell ref="B20:D20"/>
    <mergeCell ref="B21:D21"/>
    <mergeCell ref="B22:D22"/>
    <mergeCell ref="B13:D13"/>
    <mergeCell ref="G10:G11"/>
    <mergeCell ref="H10:I10"/>
    <mergeCell ref="J10:K10"/>
    <mergeCell ref="A1:K1"/>
    <mergeCell ref="A3:K3"/>
    <mergeCell ref="A9:E11"/>
    <mergeCell ref="F9:F11"/>
    <mergeCell ref="G9:K9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>
    <tabColor indexed="45"/>
  </sheetPr>
  <dimension ref="A1:N38"/>
  <sheetViews>
    <sheetView workbookViewId="0" topLeftCell="A10">
      <selection activeCell="A2" sqref="A2"/>
    </sheetView>
  </sheetViews>
  <sheetFormatPr defaultColWidth="9.00390625" defaultRowHeight="12.75" customHeight="1"/>
  <cols>
    <col min="1" max="1" width="1.625" style="11" customWidth="1"/>
    <col min="2" max="2" width="13.75390625" style="11" customWidth="1"/>
    <col min="3" max="3" width="1.625" style="11" customWidth="1"/>
    <col min="4" max="4" width="15.00390625" style="68" customWidth="1"/>
    <col min="5" max="5" width="2.50390625" style="11" customWidth="1"/>
    <col min="6" max="6" width="15.00390625" style="11" customWidth="1"/>
    <col min="7" max="7" width="1.625" style="11" customWidth="1"/>
    <col min="8" max="8" width="13.75390625" style="11" customWidth="1"/>
    <col min="9" max="9" width="1.625" style="11" customWidth="1"/>
    <col min="10" max="10" width="15.00390625" style="68" customWidth="1"/>
    <col min="11" max="11" width="2.50390625" style="11" customWidth="1"/>
    <col min="12" max="12" width="15.00390625" style="11" customWidth="1"/>
    <col min="13" max="14" width="8.625" style="12" customWidth="1"/>
    <col min="15" max="16384" width="8.625" style="11" customWidth="1"/>
  </cols>
  <sheetData>
    <row r="1" spans="1:14" s="3" customFormat="1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9"/>
      <c r="N1" s="59"/>
    </row>
    <row r="2" spans="3:14" s="3" customFormat="1" ht="13.5" customHeight="1">
      <c r="C2" s="4"/>
      <c r="D2" s="60"/>
      <c r="J2" s="61"/>
      <c r="M2" s="59"/>
      <c r="N2" s="59"/>
    </row>
    <row r="3" spans="1:14" s="3" customFormat="1" ht="15" customHeight="1">
      <c r="A3" s="62" t="s">
        <v>19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59"/>
      <c r="N3" s="59"/>
    </row>
    <row r="4" spans="4:14" s="3" customFormat="1" ht="13.5" customHeight="1">
      <c r="D4" s="61"/>
      <c r="E4" s="63"/>
      <c r="F4" s="64"/>
      <c r="G4" s="63"/>
      <c r="H4" s="65"/>
      <c r="I4" s="65"/>
      <c r="J4" s="66"/>
      <c r="L4" s="67"/>
      <c r="M4" s="59"/>
      <c r="N4" s="59"/>
    </row>
    <row r="5" spans="1:12" ht="13.5" customHeight="1" thickBot="1">
      <c r="A5" s="10" t="s">
        <v>3</v>
      </c>
      <c r="F5" s="12"/>
      <c r="G5" s="12"/>
      <c r="H5" s="12"/>
      <c r="I5" s="12"/>
      <c r="J5" s="69"/>
      <c r="L5" s="13" t="s">
        <v>20</v>
      </c>
    </row>
    <row r="6" spans="1:14" s="79" customFormat="1" ht="12" customHeight="1">
      <c r="A6" s="70"/>
      <c r="B6" s="14" t="s">
        <v>21</v>
      </c>
      <c r="C6" s="70"/>
      <c r="D6" s="71"/>
      <c r="E6" s="72"/>
      <c r="F6" s="73"/>
      <c r="G6" s="74"/>
      <c r="H6" s="14" t="s">
        <v>21</v>
      </c>
      <c r="I6" s="75"/>
      <c r="J6" s="76"/>
      <c r="K6" s="77"/>
      <c r="L6" s="70"/>
      <c r="M6" s="78"/>
      <c r="N6" s="78"/>
    </row>
    <row r="7" spans="1:14" s="79" customFormat="1" ht="12" customHeight="1">
      <c r="A7" s="80"/>
      <c r="B7" s="81"/>
      <c r="C7" s="80"/>
      <c r="D7" s="82" t="s">
        <v>5</v>
      </c>
      <c r="E7" s="83"/>
      <c r="F7" s="84" t="s">
        <v>22</v>
      </c>
      <c r="G7" s="85"/>
      <c r="H7" s="81"/>
      <c r="I7" s="86"/>
      <c r="J7" s="82" t="s">
        <v>5</v>
      </c>
      <c r="K7" s="83"/>
      <c r="L7" s="86" t="s">
        <v>22</v>
      </c>
      <c r="M7" s="78"/>
      <c r="N7" s="78"/>
    </row>
    <row r="8" spans="1:14" s="79" customFormat="1" ht="12" customHeight="1">
      <c r="A8" s="87"/>
      <c r="B8" s="88"/>
      <c r="C8" s="87"/>
      <c r="D8" s="89"/>
      <c r="E8" s="90"/>
      <c r="F8" s="91"/>
      <c r="G8" s="92"/>
      <c r="H8" s="88"/>
      <c r="I8" s="93"/>
      <c r="J8" s="94"/>
      <c r="K8" s="95"/>
      <c r="L8" s="93"/>
      <c r="M8" s="78"/>
      <c r="N8" s="78"/>
    </row>
    <row r="9" spans="1:12" ht="6" customHeight="1">
      <c r="A9" s="35"/>
      <c r="B9" s="35"/>
      <c r="C9" s="36"/>
      <c r="D9" s="96"/>
      <c r="F9" s="97"/>
      <c r="G9" s="98"/>
      <c r="H9" s="36"/>
      <c r="I9" s="36"/>
      <c r="J9" s="99"/>
      <c r="K9" s="100"/>
      <c r="L9" s="36"/>
    </row>
    <row r="10" spans="1:12" ht="15.75" customHeight="1">
      <c r="A10" s="101"/>
      <c r="B10" s="102" t="s">
        <v>5</v>
      </c>
      <c r="C10" s="42"/>
      <c r="D10" s="103">
        <f>D12+D21+J12+J18+J30</f>
        <v>9069</v>
      </c>
      <c r="E10" s="104"/>
      <c r="F10" s="105"/>
      <c r="G10" s="106"/>
      <c r="H10" s="102"/>
      <c r="I10" s="42"/>
      <c r="J10" s="103"/>
      <c r="K10" s="107"/>
      <c r="L10" s="108"/>
    </row>
    <row r="11" spans="1:12" ht="15.75" customHeight="1">
      <c r="A11" s="42"/>
      <c r="B11" s="109"/>
      <c r="C11" s="42"/>
      <c r="D11" s="46"/>
      <c r="E11" s="104"/>
      <c r="F11" s="105"/>
      <c r="G11" s="106"/>
      <c r="H11" s="102"/>
      <c r="I11" s="110"/>
      <c r="J11" s="46"/>
      <c r="K11" s="107"/>
      <c r="L11" s="111"/>
    </row>
    <row r="12" spans="1:12" ht="15.75" customHeight="1">
      <c r="A12" s="42"/>
      <c r="B12" s="102" t="s">
        <v>13</v>
      </c>
      <c r="C12" s="42"/>
      <c r="D12" s="103">
        <f>SUM(D13:D19)</f>
        <v>789</v>
      </c>
      <c r="E12" s="104"/>
      <c r="F12" s="105"/>
      <c r="G12" s="112"/>
      <c r="H12" s="102" t="s">
        <v>15</v>
      </c>
      <c r="I12" s="42"/>
      <c r="J12" s="103">
        <f>SUM(J13:J16)</f>
        <v>264</v>
      </c>
      <c r="K12" s="104"/>
      <c r="L12" s="111"/>
    </row>
    <row r="13" spans="1:12" ht="15.75" customHeight="1">
      <c r="A13" s="42"/>
      <c r="B13" s="113" t="s">
        <v>23</v>
      </c>
      <c r="C13" s="42"/>
      <c r="D13" s="46">
        <v>0</v>
      </c>
      <c r="E13" s="104"/>
      <c r="F13" s="114" t="s">
        <v>59</v>
      </c>
      <c r="G13" s="112"/>
      <c r="H13" s="113" t="s">
        <v>24</v>
      </c>
      <c r="I13" s="42"/>
      <c r="J13" s="46">
        <v>48</v>
      </c>
      <c r="K13" s="104"/>
      <c r="L13" s="111" t="s">
        <v>25</v>
      </c>
    </row>
    <row r="14" spans="1:12" ht="15.75" customHeight="1">
      <c r="A14" s="42"/>
      <c r="B14" s="113" t="s">
        <v>26</v>
      </c>
      <c r="C14" s="42"/>
      <c r="D14" s="46">
        <v>120</v>
      </c>
      <c r="E14" s="104"/>
      <c r="F14" s="114" t="s">
        <v>25</v>
      </c>
      <c r="G14" s="112"/>
      <c r="H14" s="113" t="s">
        <v>27</v>
      </c>
      <c r="I14" s="42"/>
      <c r="J14" s="46">
        <v>46</v>
      </c>
      <c r="K14" s="104"/>
      <c r="L14" s="111" t="s">
        <v>28</v>
      </c>
    </row>
    <row r="15" spans="1:12" ht="15.75" customHeight="1">
      <c r="A15" s="42"/>
      <c r="B15" s="113" t="s">
        <v>29</v>
      </c>
      <c r="C15" s="42"/>
      <c r="D15" s="46">
        <v>100</v>
      </c>
      <c r="E15" s="104"/>
      <c r="F15" s="114" t="s">
        <v>28</v>
      </c>
      <c r="G15" s="112"/>
      <c r="H15" s="113" t="s">
        <v>30</v>
      </c>
      <c r="I15" s="109"/>
      <c r="J15" s="46">
        <v>120</v>
      </c>
      <c r="K15" s="115"/>
      <c r="L15" s="80" t="s">
        <v>25</v>
      </c>
    </row>
    <row r="16" spans="1:12" ht="15.75" customHeight="1">
      <c r="A16" s="42"/>
      <c r="B16" s="113" t="s">
        <v>31</v>
      </c>
      <c r="C16" s="42"/>
      <c r="D16" s="46">
        <v>360</v>
      </c>
      <c r="E16" s="104"/>
      <c r="F16" s="114" t="s">
        <v>25</v>
      </c>
      <c r="G16" s="112"/>
      <c r="H16" s="113" t="s">
        <v>32</v>
      </c>
      <c r="I16" s="109"/>
      <c r="J16" s="46">
        <v>50</v>
      </c>
      <c r="K16" s="115"/>
      <c r="L16" s="116" t="s">
        <v>33</v>
      </c>
    </row>
    <row r="17" spans="1:12" ht="15.75" customHeight="1">
      <c r="A17" s="42"/>
      <c r="B17" s="113" t="s">
        <v>34</v>
      </c>
      <c r="C17" s="42"/>
      <c r="D17" s="46">
        <v>7</v>
      </c>
      <c r="E17" s="104"/>
      <c r="F17" s="114" t="s">
        <v>35</v>
      </c>
      <c r="G17" s="112"/>
      <c r="H17" s="113"/>
      <c r="I17" s="109"/>
      <c r="J17" s="46"/>
      <c r="K17" s="115"/>
      <c r="L17" s="116"/>
    </row>
    <row r="18" spans="1:12" ht="15.75" customHeight="1">
      <c r="A18" s="42"/>
      <c r="B18" s="113" t="s">
        <v>36</v>
      </c>
      <c r="C18" s="42"/>
      <c r="D18" s="46">
        <v>112</v>
      </c>
      <c r="E18" s="104"/>
      <c r="F18" s="114" t="s">
        <v>25</v>
      </c>
      <c r="G18" s="112"/>
      <c r="H18" s="102" t="s">
        <v>16</v>
      </c>
      <c r="I18" s="117"/>
      <c r="J18" s="103">
        <f>SUM(J19:J28)</f>
        <v>3153</v>
      </c>
      <c r="K18" s="115"/>
      <c r="L18" s="116"/>
    </row>
    <row r="19" spans="1:12" ht="15.75" customHeight="1">
      <c r="A19" s="42"/>
      <c r="B19" s="113" t="s">
        <v>33</v>
      </c>
      <c r="C19" s="42"/>
      <c r="D19" s="46">
        <v>90</v>
      </c>
      <c r="E19" s="104"/>
      <c r="F19" s="114" t="s">
        <v>28</v>
      </c>
      <c r="G19" s="112"/>
      <c r="H19" s="113" t="s">
        <v>37</v>
      </c>
      <c r="I19" s="109"/>
      <c r="J19" s="46">
        <v>30</v>
      </c>
      <c r="K19" s="115"/>
      <c r="L19" s="116" t="s">
        <v>25</v>
      </c>
    </row>
    <row r="20" spans="1:12" ht="15.75" customHeight="1">
      <c r="A20" s="42"/>
      <c r="B20" s="113"/>
      <c r="C20" s="42"/>
      <c r="D20" s="46"/>
      <c r="E20" s="104"/>
      <c r="F20" s="114"/>
      <c r="G20" s="112"/>
      <c r="H20" s="113" t="s">
        <v>38</v>
      </c>
      <c r="I20" s="109"/>
      <c r="J20" s="46">
        <v>274</v>
      </c>
      <c r="K20" s="115"/>
      <c r="L20" s="116" t="s">
        <v>28</v>
      </c>
    </row>
    <row r="21" spans="1:12" ht="15.75" customHeight="1">
      <c r="A21" s="42"/>
      <c r="B21" s="102" t="s">
        <v>14</v>
      </c>
      <c r="C21" s="42"/>
      <c r="D21" s="103">
        <f>SUM(D22:D35)</f>
        <v>4743</v>
      </c>
      <c r="E21" s="104"/>
      <c r="F21" s="114"/>
      <c r="G21" s="112"/>
      <c r="H21" s="113" t="s">
        <v>39</v>
      </c>
      <c r="I21" s="118"/>
      <c r="J21" s="46">
        <v>178</v>
      </c>
      <c r="K21" s="115"/>
      <c r="L21" s="116" t="s">
        <v>25</v>
      </c>
    </row>
    <row r="22" spans="1:12" ht="15.75" customHeight="1">
      <c r="A22" s="42"/>
      <c r="B22" s="113" t="s">
        <v>40</v>
      </c>
      <c r="C22" s="42"/>
      <c r="D22" s="46">
        <v>822</v>
      </c>
      <c r="E22" s="104"/>
      <c r="F22" s="114" t="s">
        <v>25</v>
      </c>
      <c r="G22" s="112"/>
      <c r="H22" s="113" t="s">
        <v>33</v>
      </c>
      <c r="I22" s="109"/>
      <c r="J22" s="46">
        <v>227</v>
      </c>
      <c r="K22" s="115"/>
      <c r="L22" s="116" t="s">
        <v>28</v>
      </c>
    </row>
    <row r="23" spans="1:12" ht="15.75" customHeight="1">
      <c r="A23" s="42"/>
      <c r="B23" s="113" t="s">
        <v>33</v>
      </c>
      <c r="C23" s="42"/>
      <c r="D23" s="46">
        <v>270</v>
      </c>
      <c r="E23" s="104"/>
      <c r="F23" s="114" t="s">
        <v>28</v>
      </c>
      <c r="G23" s="112"/>
      <c r="H23" s="113" t="s">
        <v>41</v>
      </c>
      <c r="I23" s="119"/>
      <c r="J23" s="46">
        <v>388</v>
      </c>
      <c r="K23" s="115"/>
      <c r="L23" s="116" t="s">
        <v>28</v>
      </c>
    </row>
    <row r="24" spans="1:12" ht="15.75" customHeight="1">
      <c r="A24" s="42"/>
      <c r="B24" s="113" t="s">
        <v>42</v>
      </c>
      <c r="C24" s="42"/>
      <c r="D24" s="46">
        <v>219</v>
      </c>
      <c r="E24" s="104"/>
      <c r="F24" s="114" t="s">
        <v>43</v>
      </c>
      <c r="G24" s="112"/>
      <c r="H24" s="120" t="s">
        <v>44</v>
      </c>
      <c r="I24" s="109"/>
      <c r="J24" s="46">
        <v>662</v>
      </c>
      <c r="K24" s="115"/>
      <c r="L24" s="116" t="s">
        <v>25</v>
      </c>
    </row>
    <row r="25" spans="1:12" ht="15.75" customHeight="1">
      <c r="A25" s="42"/>
      <c r="B25" s="113" t="s">
        <v>33</v>
      </c>
      <c r="C25" s="42"/>
      <c r="D25" s="46">
        <v>572</v>
      </c>
      <c r="E25" s="104"/>
      <c r="F25" s="114" t="s">
        <v>25</v>
      </c>
      <c r="G25" s="112"/>
      <c r="H25" s="113" t="s">
        <v>45</v>
      </c>
      <c r="I25" s="109"/>
      <c r="J25" s="46">
        <v>170</v>
      </c>
      <c r="K25" s="115"/>
      <c r="L25" s="116" t="s">
        <v>33</v>
      </c>
    </row>
    <row r="26" spans="1:12" ht="15.75" customHeight="1">
      <c r="A26" s="42"/>
      <c r="B26" s="113" t="s">
        <v>33</v>
      </c>
      <c r="C26" s="42"/>
      <c r="D26" s="46">
        <v>158</v>
      </c>
      <c r="E26" s="104"/>
      <c r="F26" s="114" t="s">
        <v>28</v>
      </c>
      <c r="G26" s="112"/>
      <c r="H26" s="113" t="s">
        <v>33</v>
      </c>
      <c r="I26" s="109"/>
      <c r="J26" s="46">
        <v>165</v>
      </c>
      <c r="K26" s="115"/>
      <c r="L26" s="116" t="s">
        <v>28</v>
      </c>
    </row>
    <row r="27" spans="1:12" ht="15.75" customHeight="1">
      <c r="A27" s="42"/>
      <c r="B27" s="113" t="s">
        <v>46</v>
      </c>
      <c r="C27" s="42"/>
      <c r="D27" s="46">
        <v>86</v>
      </c>
      <c r="E27" s="104"/>
      <c r="F27" s="114" t="s">
        <v>43</v>
      </c>
      <c r="G27" s="112"/>
      <c r="H27" s="113" t="s">
        <v>47</v>
      </c>
      <c r="I27" s="109"/>
      <c r="J27" s="46">
        <v>446</v>
      </c>
      <c r="K27" s="115"/>
      <c r="L27" s="116" t="s">
        <v>25</v>
      </c>
    </row>
    <row r="28" spans="1:12" ht="15.75" customHeight="1">
      <c r="A28" s="42"/>
      <c r="B28" s="113" t="s">
        <v>33</v>
      </c>
      <c r="C28" s="42"/>
      <c r="D28" s="46">
        <v>1350</v>
      </c>
      <c r="E28" s="104"/>
      <c r="F28" s="114" t="s">
        <v>25</v>
      </c>
      <c r="G28" s="112"/>
      <c r="H28" s="120" t="s">
        <v>48</v>
      </c>
      <c r="I28" s="109"/>
      <c r="J28" s="46">
        <v>613</v>
      </c>
      <c r="K28" s="115"/>
      <c r="L28" s="116" t="s">
        <v>33</v>
      </c>
    </row>
    <row r="29" spans="1:12" ht="15.75" customHeight="1">
      <c r="A29" s="42"/>
      <c r="B29" s="113" t="s">
        <v>33</v>
      </c>
      <c r="C29" s="42"/>
      <c r="D29" s="46">
        <v>216</v>
      </c>
      <c r="E29" s="104"/>
      <c r="F29" s="114" t="s">
        <v>28</v>
      </c>
      <c r="G29" s="112"/>
      <c r="H29" s="113"/>
      <c r="I29" s="109"/>
      <c r="J29" s="46"/>
      <c r="K29" s="115"/>
      <c r="L29" s="116"/>
    </row>
    <row r="30" spans="1:12" ht="15.75" customHeight="1">
      <c r="A30" s="42"/>
      <c r="B30" s="113" t="s">
        <v>49</v>
      </c>
      <c r="C30" s="42"/>
      <c r="D30" s="46">
        <v>230</v>
      </c>
      <c r="E30" s="104"/>
      <c r="F30" s="114" t="s">
        <v>25</v>
      </c>
      <c r="G30" s="112"/>
      <c r="H30" s="102" t="s">
        <v>17</v>
      </c>
      <c r="I30" s="109"/>
      <c r="J30" s="121">
        <f>SUM(J31:J32)</f>
        <v>120</v>
      </c>
      <c r="K30" s="115"/>
      <c r="L30" s="116"/>
    </row>
    <row r="31" spans="1:12" ht="15.75" customHeight="1">
      <c r="A31" s="42"/>
      <c r="B31" s="113" t="s">
        <v>50</v>
      </c>
      <c r="C31" s="42"/>
      <c r="D31" s="46">
        <v>130</v>
      </c>
      <c r="E31" s="104"/>
      <c r="F31" s="114" t="s">
        <v>33</v>
      </c>
      <c r="G31" s="112"/>
      <c r="H31" s="113" t="s">
        <v>51</v>
      </c>
      <c r="I31" s="119"/>
      <c r="J31" s="46">
        <v>48</v>
      </c>
      <c r="K31" s="115"/>
      <c r="L31" s="116" t="s">
        <v>25</v>
      </c>
    </row>
    <row r="32" spans="1:12" ht="15.75" customHeight="1">
      <c r="A32" s="42"/>
      <c r="B32" s="113" t="s">
        <v>33</v>
      </c>
      <c r="C32" s="42"/>
      <c r="D32" s="46">
        <v>240</v>
      </c>
      <c r="E32" s="104"/>
      <c r="F32" s="114" t="s">
        <v>28</v>
      </c>
      <c r="G32" s="112"/>
      <c r="H32" s="113" t="s">
        <v>52</v>
      </c>
      <c r="I32" s="117"/>
      <c r="J32" s="46">
        <v>72</v>
      </c>
      <c r="K32" s="115"/>
      <c r="L32" s="116" t="s">
        <v>33</v>
      </c>
    </row>
    <row r="33" spans="1:12" ht="15.75" customHeight="1">
      <c r="A33" s="42"/>
      <c r="B33" s="113" t="s">
        <v>53</v>
      </c>
      <c r="C33" s="42"/>
      <c r="D33" s="46">
        <v>170</v>
      </c>
      <c r="E33" s="104"/>
      <c r="F33" s="114" t="s">
        <v>25</v>
      </c>
      <c r="G33" s="112"/>
      <c r="H33" s="113"/>
      <c r="I33" s="109"/>
      <c r="J33" s="46"/>
      <c r="K33" s="115"/>
      <c r="L33" s="116"/>
    </row>
    <row r="34" spans="1:12" ht="15.75" customHeight="1">
      <c r="A34" s="42"/>
      <c r="B34" s="113" t="s">
        <v>54</v>
      </c>
      <c r="C34" s="42"/>
      <c r="D34" s="46">
        <v>180</v>
      </c>
      <c r="E34" s="104"/>
      <c r="F34" s="114" t="s">
        <v>33</v>
      </c>
      <c r="G34" s="112"/>
      <c r="H34" s="113"/>
      <c r="I34" s="109"/>
      <c r="J34" s="46"/>
      <c r="K34" s="115"/>
      <c r="L34" s="116"/>
    </row>
    <row r="35" spans="1:12" ht="15.75" customHeight="1">
      <c r="A35" s="42"/>
      <c r="B35" s="113" t="s">
        <v>55</v>
      </c>
      <c r="C35" s="42"/>
      <c r="D35" s="46">
        <v>100</v>
      </c>
      <c r="E35" s="104"/>
      <c r="F35" s="114" t="s">
        <v>33</v>
      </c>
      <c r="G35" s="112"/>
      <c r="H35" s="113"/>
      <c r="I35" s="109"/>
      <c r="J35" s="46"/>
      <c r="K35" s="115"/>
      <c r="L35" s="116"/>
    </row>
    <row r="36" spans="1:12" ht="3.75" customHeight="1">
      <c r="A36" s="53"/>
      <c r="B36" s="53"/>
      <c r="C36" s="53"/>
      <c r="D36" s="122"/>
      <c r="E36" s="123"/>
      <c r="F36" s="124"/>
      <c r="G36" s="125"/>
      <c r="H36" s="54"/>
      <c r="I36" s="54"/>
      <c r="J36" s="126"/>
      <c r="K36" s="127"/>
      <c r="L36" s="128"/>
    </row>
    <row r="37" spans="1:12" ht="12" customHeight="1">
      <c r="A37" s="58" t="s">
        <v>18</v>
      </c>
      <c r="H37" s="129"/>
      <c r="I37" s="129"/>
      <c r="J37" s="130"/>
      <c r="K37" s="68"/>
      <c r="L37" s="68"/>
    </row>
    <row r="38" spans="1:12" ht="12" customHeight="1">
      <c r="A38" s="42"/>
      <c r="K38" s="68"/>
      <c r="L38" s="68"/>
    </row>
  </sheetData>
  <mergeCells count="6">
    <mergeCell ref="A3:L3"/>
    <mergeCell ref="A1:L1"/>
    <mergeCell ref="B6:B8"/>
    <mergeCell ref="H6:H8"/>
    <mergeCell ref="D7:E7"/>
    <mergeCell ref="J7:K7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2012-03-23T09:58:45Z</dcterms:created>
  <dcterms:modified xsi:type="dcterms:W3CDTF">2012-03-23T09:58:51Z</dcterms:modified>
  <cp:category/>
  <cp:version/>
  <cp:contentType/>
  <cp:contentStatus/>
</cp:coreProperties>
</file>