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svizj02f04om\デジタル戦略推進室\20_市民サービスデジタル化推進担当\10_オープンデータ\02_庁内伴走支援\R7\20250627政策企画課\01_オープンデータ化関係\統計書\H27\"/>
    </mc:Choice>
  </mc:AlternateContent>
  <xr:revisionPtr revIDLastSave="0" documentId="8_{BE86F862-8D59-4397-ABC5-2C18412C1B2C}" xr6:coauthVersionLast="47" xr6:coauthVersionMax="47" xr10:uidLastSave="{00000000-0000-0000-0000-000000000000}"/>
  <bookViews>
    <workbookView xWindow="-28920" yWindow="-120" windowWidth="29040" windowHeight="15720" firstSheet="15" xr2:uid="{00000000-000D-0000-FFFF-FFFF00000000}"/>
  </bookViews>
  <sheets>
    <sheet name="11" sheetId="23" r:id="rId1"/>
    <sheet name="12" sheetId="24" r:id="rId2"/>
    <sheet name="13" sheetId="25" r:id="rId3"/>
    <sheet name="13(続）" sheetId="26" r:id="rId4"/>
    <sheet name="14" sheetId="27" r:id="rId5"/>
    <sheet name="15" sheetId="28" r:id="rId6"/>
    <sheet name="16" sheetId="29" r:id="rId7"/>
    <sheet name="17" sheetId="30" r:id="rId8"/>
    <sheet name="18（婚姻）" sheetId="31" r:id="rId9"/>
    <sheet name="18（離婚）" sheetId="32" r:id="rId10"/>
    <sheet name="19" sheetId="33" r:id="rId11"/>
    <sheet name="20" sheetId="34" r:id="rId12"/>
    <sheet name="21" sheetId="35" r:id="rId13"/>
    <sheet name="22" sheetId="10" r:id="rId14"/>
    <sheet name="23（小学校）" sheetId="11" r:id="rId15"/>
    <sheet name="23（中学校）" sheetId="12" r:id="rId16"/>
    <sheet name="24" sheetId="13" r:id="rId17"/>
    <sheet name="参考表" sheetId="14" r:id="rId18"/>
    <sheet name="25" sheetId="15" r:id="rId19"/>
    <sheet name="26" sheetId="16" r:id="rId20"/>
    <sheet name="27" sheetId="17" r:id="rId21"/>
    <sheet name="28" sheetId="18" r:id="rId22"/>
    <sheet name="29" sheetId="19" r:id="rId23"/>
    <sheet name="30" sheetId="20" r:id="rId24"/>
    <sheet name="31" sheetId="21" r:id="rId25"/>
    <sheet name="32" sheetId="22" r:id="rId26"/>
    <sheet name="33" sheetId="9" r:id="rId27"/>
    <sheet name="34" sheetId="8" r:id="rId28"/>
    <sheet name="35" sheetId="7" r:id="rId29"/>
    <sheet name="36" sheetId="6" r:id="rId30"/>
    <sheet name="37" sheetId="5" r:id="rId31"/>
    <sheet name="38-1" sheetId="1" r:id="rId32"/>
    <sheet name="38-2" sheetId="2" r:id="rId33"/>
    <sheet name="38-3" sheetId="3" r:id="rId34"/>
    <sheet name="38-4" sheetId="4" r:id="rId35"/>
  </sheets>
  <definedNames>
    <definedName name="_xlnm.Print_Area" localSheetId="0">'11'!$A$1:$V$79</definedName>
    <definedName name="_xlnm.Print_Area" localSheetId="1">'12'!$A$1:$T$109</definedName>
    <definedName name="_xlnm.Print_Area" localSheetId="3">'13(続）'!$A$1:$L$74</definedName>
    <definedName name="_xlnm.Print_Area" localSheetId="4">'14'!$A$1:$L$72</definedName>
    <definedName name="_xlnm.Print_Area" localSheetId="6">'16'!$A$1:$K$63</definedName>
    <definedName name="_xlnm.Print_Area" localSheetId="7">'17'!$A$1:$K$68</definedName>
    <definedName name="_xlnm.Print_Area" localSheetId="10">'19'!$A$1:$L$97</definedName>
    <definedName name="_xlnm.Print_Area" localSheetId="11">'20'!$A$1:$Q$34</definedName>
    <definedName name="_xlnm.Print_Area" localSheetId="13">'22'!$A$1:$S$139</definedName>
    <definedName name="_xlnm.Print_Area" localSheetId="14">'23（小学校）'!$A$1:$P$77</definedName>
    <definedName name="_xlnm.Print_Area" localSheetId="18">'25'!$A$1:$K$36</definedName>
    <definedName name="_xlnm.Print_Area" localSheetId="19">'26'!$A$1:$X$55</definedName>
    <definedName name="_xlnm.Print_Area" localSheetId="20">'27'!$A$1:$X$199</definedName>
    <definedName name="_xlnm.Print_Area" localSheetId="22">'29'!$A$1:$K$34</definedName>
    <definedName name="_xlnm.Print_Area" localSheetId="27">'34'!$A$1:$N$70</definedName>
    <definedName name="_xlnm.Print_Area" localSheetId="31">'38-1'!$A$1:$J$20</definedName>
    <definedName name="_xlnm.Print_Area" localSheetId="34">'38-4'!$A$1:$J$35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5" i="13" l="1"/>
  <c r="S33" i="13" s="1"/>
  <c r="T15" i="13"/>
  <c r="U15" i="13"/>
  <c r="U33" i="13" s="1"/>
  <c r="V15" i="13"/>
  <c r="V33" i="13" s="1"/>
  <c r="W15" i="13"/>
  <c r="Y15" i="13"/>
  <c r="Z15" i="13"/>
  <c r="Z33" i="13" s="1"/>
  <c r="T16" i="13"/>
  <c r="X16" i="13"/>
  <c r="X15" i="13" s="1"/>
  <c r="E17" i="13"/>
  <c r="F17" i="13"/>
  <c r="H17" i="13"/>
  <c r="I17" i="13"/>
  <c r="J17" i="13"/>
  <c r="M17" i="13"/>
  <c r="T17" i="13"/>
  <c r="X17" i="13"/>
  <c r="F18" i="13"/>
  <c r="H18" i="13"/>
  <c r="I18" i="13"/>
  <c r="J18" i="13"/>
  <c r="L18" i="13"/>
  <c r="L17" i="13" s="1"/>
  <c r="L15" i="13" s="1"/>
  <c r="M18" i="13"/>
  <c r="T18" i="13"/>
  <c r="X18" i="13"/>
  <c r="G19" i="13"/>
  <c r="K19" i="13"/>
  <c r="T19" i="13"/>
  <c r="X19" i="13"/>
  <c r="G20" i="13"/>
  <c r="G18" i="13" s="1"/>
  <c r="K20" i="13"/>
  <c r="S20" i="13"/>
  <c r="S35" i="13" s="1"/>
  <c r="U20" i="13"/>
  <c r="U35" i="13" s="1"/>
  <c r="V20" i="13"/>
  <c r="W20" i="13"/>
  <c r="Y20" i="13"/>
  <c r="Z20" i="13"/>
  <c r="G21" i="13"/>
  <c r="K21" i="13"/>
  <c r="T21" i="13"/>
  <c r="X21" i="13"/>
  <c r="X20" i="13" s="1"/>
  <c r="X35" i="13" s="1"/>
  <c r="G22" i="13"/>
  <c r="K22" i="13"/>
  <c r="K18" i="13" s="1"/>
  <c r="T22" i="13"/>
  <c r="T20" i="13" s="1"/>
  <c r="T35" i="13" s="1"/>
  <c r="X22" i="13"/>
  <c r="G23" i="13"/>
  <c r="K23" i="13"/>
  <c r="S23" i="13"/>
  <c r="U23" i="13"/>
  <c r="V23" i="13"/>
  <c r="W23" i="13"/>
  <c r="X23" i="13"/>
  <c r="Y23" i="13"/>
  <c r="Z23" i="13"/>
  <c r="G24" i="13"/>
  <c r="T38" i="13" s="1"/>
  <c r="K24" i="13"/>
  <c r="T24" i="13"/>
  <c r="X24" i="13"/>
  <c r="G25" i="13"/>
  <c r="K25" i="13"/>
  <c r="T25" i="13"/>
  <c r="T23" i="13" s="1"/>
  <c r="X25" i="13"/>
  <c r="G26" i="13"/>
  <c r="K26" i="13"/>
  <c r="S26" i="13"/>
  <c r="S38" i="13" s="1"/>
  <c r="T26" i="13"/>
  <c r="U26" i="13"/>
  <c r="U38" i="13" s="1"/>
  <c r="V26" i="13"/>
  <c r="W26" i="13"/>
  <c r="Y26" i="13"/>
  <c r="Y38" i="13" s="1"/>
  <c r="Z26" i="13"/>
  <c r="Z38" i="13" s="1"/>
  <c r="G27" i="13"/>
  <c r="K27" i="13"/>
  <c r="T27" i="13"/>
  <c r="X27" i="13"/>
  <c r="X26" i="13" s="1"/>
  <c r="G28" i="13"/>
  <c r="K28" i="13"/>
  <c r="S28" i="13"/>
  <c r="S39" i="13" s="1"/>
  <c r="U28" i="13"/>
  <c r="V28" i="13"/>
  <c r="W28" i="13"/>
  <c r="Y28" i="13"/>
  <c r="Z28" i="13"/>
  <c r="Z39" i="13" s="1"/>
  <c r="G29" i="13"/>
  <c r="T34" i="13" s="1"/>
  <c r="K29" i="13"/>
  <c r="T29" i="13"/>
  <c r="T28" i="13" s="1"/>
  <c r="T39" i="13" s="1"/>
  <c r="X29" i="13"/>
  <c r="X28" i="13" s="1"/>
  <c r="X39" i="13" s="1"/>
  <c r="G30" i="13"/>
  <c r="K30" i="13"/>
  <c r="G31" i="13"/>
  <c r="K31" i="13"/>
  <c r="G32" i="13"/>
  <c r="K32" i="13"/>
  <c r="G33" i="13"/>
  <c r="T36" i="13" s="1"/>
  <c r="K33" i="13"/>
  <c r="X36" i="13" s="1"/>
  <c r="W33" i="13"/>
  <c r="G34" i="13"/>
  <c r="K34" i="13"/>
  <c r="X38" i="13" s="1"/>
  <c r="Y34" i="13"/>
  <c r="G35" i="13"/>
  <c r="K35" i="13"/>
  <c r="V35" i="13"/>
  <c r="W35" i="13"/>
  <c r="Y35" i="13"/>
  <c r="Z35" i="13"/>
  <c r="S36" i="13"/>
  <c r="U36" i="13"/>
  <c r="V36" i="13"/>
  <c r="W36" i="13"/>
  <c r="Y36" i="13"/>
  <c r="Z36" i="13"/>
  <c r="S37" i="13"/>
  <c r="T37" i="13"/>
  <c r="U37" i="13"/>
  <c r="V37" i="13"/>
  <c r="W37" i="13"/>
  <c r="X37" i="13"/>
  <c r="Y37" i="13"/>
  <c r="Z37" i="13"/>
  <c r="F38" i="13"/>
  <c r="S34" i="13" s="1"/>
  <c r="H38" i="13"/>
  <c r="I38" i="13"/>
  <c r="J38" i="13"/>
  <c r="L38" i="13"/>
  <c r="L37" i="13" s="1"/>
  <c r="M38" i="13"/>
  <c r="Z34" i="13" s="1"/>
  <c r="V38" i="13"/>
  <c r="W38" i="13"/>
  <c r="G39" i="13"/>
  <c r="G38" i="13" s="1"/>
  <c r="K39" i="13"/>
  <c r="K38" i="13" s="1"/>
  <c r="U39" i="13"/>
  <c r="V39" i="13"/>
  <c r="W39" i="13"/>
  <c r="Y39" i="13"/>
  <c r="G40" i="13"/>
  <c r="K40" i="13"/>
  <c r="F41" i="13"/>
  <c r="H41" i="13"/>
  <c r="I41" i="13"/>
  <c r="J41" i="13"/>
  <c r="K41" i="13"/>
  <c r="L41" i="13"/>
  <c r="M41" i="13"/>
  <c r="G42" i="13"/>
  <c r="G41" i="13" s="1"/>
  <c r="K42" i="13"/>
  <c r="G43" i="13"/>
  <c r="K43" i="13"/>
  <c r="G44" i="13"/>
  <c r="K44" i="13"/>
  <c r="G45" i="13"/>
  <c r="K45" i="13"/>
  <c r="F46" i="13"/>
  <c r="G46" i="13"/>
  <c r="H46" i="13"/>
  <c r="U34" i="13" s="1"/>
  <c r="I46" i="13"/>
  <c r="V34" i="13" s="1"/>
  <c r="J46" i="13"/>
  <c r="W34" i="13" s="1"/>
  <c r="L46" i="13"/>
  <c r="M46" i="13"/>
  <c r="G47" i="13"/>
  <c r="K47" i="13"/>
  <c r="K46" i="13" s="1"/>
  <c r="F48" i="13"/>
  <c r="G48" i="13"/>
  <c r="H48" i="13"/>
  <c r="I48" i="13"/>
  <c r="J48" i="13"/>
  <c r="K48" i="13"/>
  <c r="L48" i="13"/>
  <c r="M48" i="13"/>
  <c r="G49" i="13"/>
  <c r="K49" i="13"/>
  <c r="G50" i="13"/>
  <c r="K50" i="13"/>
  <c r="F51" i="13"/>
  <c r="G51" i="13"/>
  <c r="H51" i="13"/>
  <c r="I51" i="13"/>
  <c r="J51" i="13"/>
  <c r="K51" i="13"/>
  <c r="L51" i="13"/>
  <c r="M51" i="13"/>
  <c r="G52" i="13"/>
  <c r="K52" i="13"/>
  <c r="G53" i="13"/>
  <c r="K53" i="13"/>
  <c r="G54" i="13"/>
  <c r="K54" i="13"/>
  <c r="F15" i="13" l="1"/>
  <c r="G37" i="13"/>
  <c r="K37" i="13"/>
  <c r="X34" i="13"/>
  <c r="K17" i="13"/>
  <c r="K15" i="13" s="1"/>
  <c r="X33" i="13"/>
  <c r="G17" i="13"/>
  <c r="G15" i="13" s="1"/>
  <c r="T33" i="13"/>
  <c r="J37" i="13"/>
  <c r="J15" i="13" s="1"/>
  <c r="I37" i="13"/>
  <c r="I15" i="13" s="1"/>
  <c r="H37" i="13"/>
  <c r="H15" i="13" s="1"/>
  <c r="F37" i="13"/>
  <c r="M37" i="13"/>
  <c r="M15" i="13" s="1"/>
  <c r="Y33" i="13"/>
</calcChain>
</file>

<file path=xl/sharedStrings.xml><?xml version="1.0" encoding="utf-8"?>
<sst xmlns="http://schemas.openxmlformats.org/spreadsheetml/2006/main" count="3482" uniqueCount="1352">
  <si>
    <t>38.昼間人口</t>
    <rPh sb="3" eb="5">
      <t>チュウカン</t>
    </rPh>
    <rPh sb="5" eb="7">
      <t>ジンコウ</t>
    </rPh>
    <phoneticPr fontId="3"/>
  </si>
  <si>
    <t>1.昼間人口の推移(組替）</t>
    <rPh sb="2" eb="4">
      <t>チュウカン</t>
    </rPh>
    <rPh sb="4" eb="6">
      <t>ジンコウ</t>
    </rPh>
    <rPh sb="7" eb="9">
      <t>スイイ</t>
    </rPh>
    <rPh sb="10" eb="12">
      <t>クミカエ</t>
    </rPh>
    <phoneticPr fontId="3"/>
  </si>
  <si>
    <t>１）本表において昭和60年は，15歳以上の就業者及び通学者について，旧２市２町相互間の流入・流出人口を組替えたものである。
２）平成17年までは〔年齢不詳〕を除いた数である。平成22年の「夜間（常住）人口」及び「昼間人口」は〔年齢不詳〕を含んでいる。
３）「流入・流出人口及び流入超過人口」には15歳未満の通学者を含み，区間の流入・流出を除いた数である。
４）△印は流出超過をあらわす。</t>
    <rPh sb="2" eb="3">
      <t>ホン</t>
    </rPh>
    <rPh sb="3" eb="4">
      <t>ヒョウ</t>
    </rPh>
    <rPh sb="8" eb="10">
      <t>ショウワ</t>
    </rPh>
    <rPh sb="12" eb="13">
      <t>ネン</t>
    </rPh>
    <rPh sb="17" eb="18">
      <t>サイ</t>
    </rPh>
    <rPh sb="18" eb="20">
      <t>イジョウ</t>
    </rPh>
    <rPh sb="21" eb="24">
      <t>シュウギョウシャ</t>
    </rPh>
    <rPh sb="24" eb="25">
      <t>オヨ</t>
    </rPh>
    <rPh sb="26" eb="29">
      <t>ツウガクシャ</t>
    </rPh>
    <rPh sb="34" eb="35">
      <t>キュウ</t>
    </rPh>
    <rPh sb="36" eb="37">
      <t>シ</t>
    </rPh>
    <rPh sb="38" eb="39">
      <t>チョウ</t>
    </rPh>
    <rPh sb="39" eb="42">
      <t>ソウゴカン</t>
    </rPh>
    <rPh sb="43" eb="45">
      <t>リュウニュウ</t>
    </rPh>
    <rPh sb="46" eb="48">
      <t>リュウシュツ</t>
    </rPh>
    <rPh sb="48" eb="50">
      <t>ジンコウ</t>
    </rPh>
    <rPh sb="51" eb="53">
      <t>クミカ</t>
    </rPh>
    <rPh sb="64" eb="66">
      <t>ヘイセイ</t>
    </rPh>
    <rPh sb="68" eb="69">
      <t>ネン</t>
    </rPh>
    <rPh sb="73" eb="75">
      <t>ネンレイ</t>
    </rPh>
    <rPh sb="75" eb="77">
      <t>フショウ</t>
    </rPh>
    <rPh sb="79" eb="80">
      <t>ノゾ</t>
    </rPh>
    <rPh sb="82" eb="83">
      <t>カズ</t>
    </rPh>
    <rPh sb="87" eb="89">
      <t>ヘイセイ</t>
    </rPh>
    <rPh sb="91" eb="92">
      <t>ネン</t>
    </rPh>
    <rPh sb="103" eb="104">
      <t>オヨ</t>
    </rPh>
    <rPh sb="106" eb="108">
      <t>チュウカン</t>
    </rPh>
    <rPh sb="108" eb="110">
      <t>ジンコウ</t>
    </rPh>
    <rPh sb="119" eb="120">
      <t>フク</t>
    </rPh>
    <rPh sb="129" eb="131">
      <t>リュウニュウ</t>
    </rPh>
    <rPh sb="132" eb="134">
      <t>リュウシュツ</t>
    </rPh>
    <rPh sb="134" eb="136">
      <t>ジンコウ</t>
    </rPh>
    <rPh sb="136" eb="137">
      <t>オヨ</t>
    </rPh>
    <rPh sb="138" eb="140">
      <t>リュウニュウ</t>
    </rPh>
    <rPh sb="140" eb="142">
      <t>チョウカ</t>
    </rPh>
    <rPh sb="142" eb="144">
      <t>ジンコウ</t>
    </rPh>
    <rPh sb="149" eb="152">
      <t>サイミマン</t>
    </rPh>
    <rPh sb="153" eb="156">
      <t>ツウガクシャ</t>
    </rPh>
    <rPh sb="157" eb="158">
      <t>フク</t>
    </rPh>
    <rPh sb="160" eb="162">
      <t>クカン</t>
    </rPh>
    <rPh sb="163" eb="165">
      <t>リュウニュウ</t>
    </rPh>
    <rPh sb="166" eb="168">
      <t>リュウシュツ</t>
    </rPh>
    <rPh sb="169" eb="170">
      <t>ノゾ</t>
    </rPh>
    <rPh sb="172" eb="173">
      <t>カズ</t>
    </rPh>
    <rPh sb="181" eb="182">
      <t>イン</t>
    </rPh>
    <rPh sb="183" eb="185">
      <t>リュウシュツ</t>
    </rPh>
    <rPh sb="185" eb="187">
      <t>チョウカ</t>
    </rPh>
    <phoneticPr fontId="3"/>
  </si>
  <si>
    <t>（各年10月1日）</t>
    <rPh sb="1" eb="2">
      <t>カク</t>
    </rPh>
    <rPh sb="2" eb="3">
      <t>ネン</t>
    </rPh>
    <rPh sb="5" eb="6">
      <t>ツキ</t>
    </rPh>
    <rPh sb="7" eb="8">
      <t>ヒ</t>
    </rPh>
    <phoneticPr fontId="3"/>
  </si>
  <si>
    <t>年</t>
    <phoneticPr fontId="3"/>
  </si>
  <si>
    <t>夜間（常住）人口</t>
    <rPh sb="0" eb="2">
      <t>ヤカン</t>
    </rPh>
    <rPh sb="3" eb="5">
      <t>ジョウジュウ</t>
    </rPh>
    <rPh sb="6" eb="8">
      <t>ジンコウ</t>
    </rPh>
    <phoneticPr fontId="3"/>
  </si>
  <si>
    <t>昼間人口</t>
    <rPh sb="0" eb="2">
      <t>チュウカン</t>
    </rPh>
    <rPh sb="2" eb="4">
      <t>ジンコウ</t>
    </rPh>
    <phoneticPr fontId="3"/>
  </si>
  <si>
    <t>流入人口</t>
    <rPh sb="0" eb="2">
      <t>リュウニュウ</t>
    </rPh>
    <rPh sb="2" eb="4">
      <t>ジンコウ</t>
    </rPh>
    <phoneticPr fontId="3"/>
  </si>
  <si>
    <t>流出人口</t>
    <rPh sb="0" eb="2">
      <t>リュウシュツ</t>
    </rPh>
    <rPh sb="2" eb="4">
      <t>ジンコウ</t>
    </rPh>
    <phoneticPr fontId="3"/>
  </si>
  <si>
    <t>流入超過人口</t>
    <rPh sb="0" eb="2">
      <t>リュウニュウ</t>
    </rPh>
    <rPh sb="2" eb="4">
      <t>チョウカ</t>
    </rPh>
    <rPh sb="4" eb="6">
      <t>ジンコウ</t>
    </rPh>
    <phoneticPr fontId="3"/>
  </si>
  <si>
    <t>昼夜間人口比率（％）</t>
    <rPh sb="0" eb="1">
      <t>チュウ</t>
    </rPh>
    <rPh sb="1" eb="3">
      <t>ヤカン</t>
    </rPh>
    <rPh sb="3" eb="5">
      <t>ジンコウ</t>
    </rPh>
    <rPh sb="5" eb="7">
      <t>ヒリツ</t>
    </rPh>
    <phoneticPr fontId="3"/>
  </si>
  <si>
    <t>昭　和</t>
    <rPh sb="0" eb="3">
      <t>ショウワ</t>
    </rPh>
    <phoneticPr fontId="3"/>
  </si>
  <si>
    <t>年(1985)</t>
    <phoneticPr fontId="3"/>
  </si>
  <si>
    <t>平　成</t>
    <rPh sb="0" eb="3">
      <t>ヘイセイ</t>
    </rPh>
    <phoneticPr fontId="3"/>
  </si>
  <si>
    <t>(1990)</t>
  </si>
  <si>
    <t>(2000)</t>
  </si>
  <si>
    <t>青葉区</t>
    <rPh sb="0" eb="3">
      <t>アオバク</t>
    </rPh>
    <phoneticPr fontId="3"/>
  </si>
  <si>
    <t>宮城野区</t>
    <rPh sb="0" eb="4">
      <t>ミヤギノク</t>
    </rPh>
    <phoneticPr fontId="3"/>
  </si>
  <si>
    <t>若林区</t>
    <rPh sb="0" eb="2">
      <t>ワカバヤシ</t>
    </rPh>
    <rPh sb="2" eb="3">
      <t>ク</t>
    </rPh>
    <phoneticPr fontId="3"/>
  </si>
  <si>
    <t>太白区</t>
    <rPh sb="0" eb="3">
      <t>タイハクク</t>
    </rPh>
    <phoneticPr fontId="3"/>
  </si>
  <si>
    <t>泉区</t>
    <rPh sb="0" eb="2">
      <t>イズミク</t>
    </rPh>
    <phoneticPr fontId="3"/>
  </si>
  <si>
    <t>資料  総務省統計局「国勢調査報告」</t>
    <rPh sb="0" eb="2">
      <t>シリョウ</t>
    </rPh>
    <rPh sb="4" eb="6">
      <t>ソウム</t>
    </rPh>
    <rPh sb="6" eb="7">
      <t>ショウ</t>
    </rPh>
    <rPh sb="7" eb="10">
      <t>トウケイキョク</t>
    </rPh>
    <rPh sb="11" eb="15">
      <t>コクセイチョウサ</t>
    </rPh>
    <rPh sb="15" eb="17">
      <t>ホウコク</t>
    </rPh>
    <phoneticPr fontId="3"/>
  </si>
  <si>
    <t>2.年齢（10区分），男女別昼間人口</t>
    <phoneticPr fontId="3"/>
  </si>
  <si>
    <t>（平成22年10月1日）</t>
    <rPh sb="1" eb="3">
      <t>ヘイセイ</t>
    </rPh>
    <rPh sb="5" eb="6">
      <t>７ネン</t>
    </rPh>
    <rPh sb="8" eb="9">
      <t>１０ツキ</t>
    </rPh>
    <rPh sb="10" eb="11">
      <t>１ニチ</t>
    </rPh>
    <phoneticPr fontId="3"/>
  </si>
  <si>
    <t>区     分</t>
    <rPh sb="0" eb="1">
      <t>ク</t>
    </rPh>
    <rPh sb="6" eb="7">
      <t>ブン</t>
    </rPh>
    <phoneticPr fontId="3"/>
  </si>
  <si>
    <t>総     数</t>
    <rPh sb="0" eb="1">
      <t>フサ</t>
    </rPh>
    <rPh sb="6" eb="7">
      <t>カズ</t>
    </rPh>
    <phoneticPr fontId="3"/>
  </si>
  <si>
    <t>15歳未満</t>
    <rPh sb="2" eb="3">
      <t>１５サイ</t>
    </rPh>
    <rPh sb="3" eb="5">
      <t>ミマン</t>
    </rPh>
    <phoneticPr fontId="3"/>
  </si>
  <si>
    <t>15～19歳</t>
    <rPh sb="5" eb="6">
      <t>サイ</t>
    </rPh>
    <phoneticPr fontId="3"/>
  </si>
  <si>
    <t>20～24歳</t>
    <rPh sb="5" eb="6">
      <t>２４サイ</t>
    </rPh>
    <phoneticPr fontId="3"/>
  </si>
  <si>
    <t>25～29歳</t>
    <phoneticPr fontId="3"/>
  </si>
  <si>
    <t>30～34歳</t>
    <phoneticPr fontId="3"/>
  </si>
  <si>
    <t>35～44歳</t>
    <phoneticPr fontId="3"/>
  </si>
  <si>
    <t>45～54歳</t>
    <phoneticPr fontId="3"/>
  </si>
  <si>
    <t>55～64歳</t>
    <phoneticPr fontId="3"/>
  </si>
  <si>
    <t>65～74歳</t>
    <phoneticPr fontId="3"/>
  </si>
  <si>
    <t>75歳以上</t>
    <rPh sb="2" eb="3">
      <t>７５サイ</t>
    </rPh>
    <rPh sb="3" eb="5">
      <t>イジョウ</t>
    </rPh>
    <phoneticPr fontId="3"/>
  </si>
  <si>
    <t>不詳</t>
    <rPh sb="0" eb="2">
      <t>フショウ</t>
    </rPh>
    <phoneticPr fontId="3"/>
  </si>
  <si>
    <t>総数</t>
    <rPh sb="0" eb="2">
      <t>ソウスウ</t>
    </rPh>
    <phoneticPr fontId="3"/>
  </si>
  <si>
    <t>男</t>
    <rPh sb="0" eb="1">
      <t>ダン</t>
    </rPh>
    <phoneticPr fontId="3"/>
  </si>
  <si>
    <t>女</t>
    <rPh sb="0" eb="1">
      <t>ジョ</t>
    </rPh>
    <phoneticPr fontId="3"/>
  </si>
  <si>
    <t>泉区</t>
    <rPh sb="0" eb="1">
      <t>イズミ</t>
    </rPh>
    <rPh sb="1" eb="2">
      <t>ク</t>
    </rPh>
    <phoneticPr fontId="3"/>
  </si>
  <si>
    <t>38.昼間人口（続）</t>
    <rPh sb="3" eb="5">
      <t>チュウカン</t>
    </rPh>
    <rPh sb="5" eb="7">
      <t>ジンコウ</t>
    </rPh>
    <rPh sb="8" eb="9">
      <t>ゾク</t>
    </rPh>
    <phoneticPr fontId="3"/>
  </si>
  <si>
    <t>3.就業者及び通学者（15歳以上）の流入，流出</t>
    <rPh sb="2" eb="5">
      <t>シュウギョウシャ</t>
    </rPh>
    <rPh sb="5" eb="6">
      <t>オヨ</t>
    </rPh>
    <rPh sb="7" eb="10">
      <t>ツウガクシャ</t>
    </rPh>
    <rPh sb="13" eb="14">
      <t>サイ</t>
    </rPh>
    <rPh sb="14" eb="16">
      <t>イジョウ</t>
    </rPh>
    <rPh sb="18" eb="20">
      <t>リュウニュウ</t>
    </rPh>
    <rPh sb="21" eb="23">
      <t>リュウシュツ</t>
    </rPh>
    <phoneticPr fontId="3"/>
  </si>
  <si>
    <t>（　）内は区間の流出，流入を除いた数である。△印は流出超者数をあらわす。
青葉区，宮城野区，若林区，太白区，泉区については，表題の仙台市を当該区名によみかえるものとする。
昼間流出入人口の「仙台市から他の市区町村へ」には、他市区町村に従業・通学で，従業地・通学地「不詳」を含む。</t>
    <rPh sb="3" eb="4">
      <t>ナイ</t>
    </rPh>
    <rPh sb="5" eb="7">
      <t>クカン</t>
    </rPh>
    <rPh sb="8" eb="10">
      <t>リュウシュツ</t>
    </rPh>
    <rPh sb="11" eb="13">
      <t>リュウニュウ</t>
    </rPh>
    <rPh sb="14" eb="15">
      <t>ノゾ</t>
    </rPh>
    <rPh sb="17" eb="18">
      <t>カズ</t>
    </rPh>
    <rPh sb="23" eb="24">
      <t>イン</t>
    </rPh>
    <rPh sb="25" eb="26">
      <t>リュウ</t>
    </rPh>
    <rPh sb="26" eb="28">
      <t>シュッチョウ</t>
    </rPh>
    <rPh sb="28" eb="29">
      <t>シャ</t>
    </rPh>
    <rPh sb="29" eb="30">
      <t>スウ</t>
    </rPh>
    <rPh sb="37" eb="40">
      <t>アオバク</t>
    </rPh>
    <rPh sb="41" eb="45">
      <t>ミヤギノク</t>
    </rPh>
    <rPh sb="46" eb="49">
      <t>ワカバヤシク</t>
    </rPh>
    <rPh sb="50" eb="53">
      <t>タイハクク</t>
    </rPh>
    <rPh sb="54" eb="56">
      <t>イズミク</t>
    </rPh>
    <rPh sb="62" eb="64">
      <t>ヒョウダイ</t>
    </rPh>
    <rPh sb="65" eb="68">
      <t>センダイシ</t>
    </rPh>
    <rPh sb="69" eb="71">
      <t>トウガイ</t>
    </rPh>
    <rPh sb="71" eb="72">
      <t>ク</t>
    </rPh>
    <rPh sb="72" eb="73">
      <t>メイ</t>
    </rPh>
    <rPh sb="86" eb="88">
      <t>ヒルマ</t>
    </rPh>
    <rPh sb="88" eb="91">
      <t>リュウシュツニュウ</t>
    </rPh>
    <rPh sb="91" eb="93">
      <t>ジンコウ</t>
    </rPh>
    <rPh sb="95" eb="98">
      <t>センダイシ</t>
    </rPh>
    <rPh sb="100" eb="101">
      <t>タ</t>
    </rPh>
    <rPh sb="102" eb="104">
      <t>シク</t>
    </rPh>
    <rPh sb="104" eb="106">
      <t>チョウソン</t>
    </rPh>
    <phoneticPr fontId="3"/>
  </si>
  <si>
    <t>（平成22年10月1日）</t>
    <phoneticPr fontId="3"/>
  </si>
  <si>
    <t>市町村名</t>
    <rPh sb="0" eb="3">
      <t>シチョウソン</t>
    </rPh>
    <rPh sb="3" eb="4">
      <t>メイ</t>
    </rPh>
    <phoneticPr fontId="3"/>
  </si>
  <si>
    <t>他の市区町村から仙台市へ</t>
    <rPh sb="0" eb="1">
      <t>タ</t>
    </rPh>
    <rPh sb="2" eb="4">
      <t>シク</t>
    </rPh>
    <rPh sb="4" eb="5">
      <t>マチ</t>
    </rPh>
    <rPh sb="5" eb="6">
      <t>ムラ</t>
    </rPh>
    <rPh sb="8" eb="11">
      <t>センダイシ</t>
    </rPh>
    <phoneticPr fontId="3"/>
  </si>
  <si>
    <t>仙台市から他の市区町村へ</t>
    <phoneticPr fontId="3"/>
  </si>
  <si>
    <t>流入超者数</t>
    <rPh sb="0" eb="1">
      <t>リュウ</t>
    </rPh>
    <rPh sb="1" eb="2">
      <t>ニュウ</t>
    </rPh>
    <rPh sb="2" eb="3">
      <t>チョウ</t>
    </rPh>
    <rPh sb="3" eb="4">
      <t>シャ</t>
    </rPh>
    <rPh sb="4" eb="5">
      <t>スウ</t>
    </rPh>
    <phoneticPr fontId="3"/>
  </si>
  <si>
    <t>就業者</t>
    <rPh sb="0" eb="3">
      <t>シュウギョウシャ</t>
    </rPh>
    <phoneticPr fontId="3"/>
  </si>
  <si>
    <t>通学者</t>
    <rPh sb="0" eb="3">
      <t>ツウガクシャ</t>
    </rPh>
    <phoneticPr fontId="3"/>
  </si>
  <si>
    <t>仙台市</t>
    <rPh sb="0" eb="3">
      <t>センダイシ</t>
    </rPh>
    <phoneticPr fontId="3"/>
  </si>
  <si>
    <t xml:space="preserve"> 昼間流出入人口</t>
    <rPh sb="1" eb="3">
      <t>チュウカン</t>
    </rPh>
    <rPh sb="3" eb="5">
      <t>リュウシュツ</t>
    </rPh>
    <rPh sb="5" eb="6">
      <t>ニュウ</t>
    </rPh>
    <rPh sb="6" eb="8">
      <t>ジンコウ</t>
    </rPh>
    <phoneticPr fontId="3"/>
  </si>
  <si>
    <t>県内</t>
    <rPh sb="0" eb="2">
      <t>ケンナイ</t>
    </rPh>
    <phoneticPr fontId="3"/>
  </si>
  <si>
    <t>石巻市</t>
    <phoneticPr fontId="3"/>
  </si>
  <si>
    <t>塩竈市</t>
    <phoneticPr fontId="3"/>
  </si>
  <si>
    <t>気仙沼市</t>
    <phoneticPr fontId="3"/>
  </si>
  <si>
    <t>白石市</t>
    <phoneticPr fontId="3"/>
  </si>
  <si>
    <t>名取市</t>
    <phoneticPr fontId="3"/>
  </si>
  <si>
    <t>角田市</t>
    <phoneticPr fontId="3"/>
  </si>
  <si>
    <t>多賀城市</t>
    <phoneticPr fontId="3"/>
  </si>
  <si>
    <t>岩沼市</t>
    <phoneticPr fontId="3"/>
  </si>
  <si>
    <t>登米市</t>
    <phoneticPr fontId="3"/>
  </si>
  <si>
    <t>-</t>
  </si>
  <si>
    <t>栗原市</t>
    <phoneticPr fontId="3"/>
  </si>
  <si>
    <t>東松島市</t>
    <phoneticPr fontId="3"/>
  </si>
  <si>
    <t>大崎市</t>
    <phoneticPr fontId="3"/>
  </si>
  <si>
    <t>蔵王町</t>
    <phoneticPr fontId="3"/>
  </si>
  <si>
    <t>七ヶ宿町</t>
    <phoneticPr fontId="3"/>
  </si>
  <si>
    <t>大河原町</t>
    <phoneticPr fontId="3"/>
  </si>
  <si>
    <t>村田町</t>
    <phoneticPr fontId="3"/>
  </si>
  <si>
    <t>柴田町</t>
    <phoneticPr fontId="3"/>
  </si>
  <si>
    <t>川崎町</t>
    <phoneticPr fontId="3"/>
  </si>
  <si>
    <t>丸森町</t>
    <phoneticPr fontId="3"/>
  </si>
  <si>
    <t>亘理町</t>
    <phoneticPr fontId="3"/>
  </si>
  <si>
    <t>山元町</t>
    <phoneticPr fontId="3"/>
  </si>
  <si>
    <t>松島町</t>
    <phoneticPr fontId="3"/>
  </si>
  <si>
    <t>七ヶ浜町</t>
    <phoneticPr fontId="3"/>
  </si>
  <si>
    <t>利府町</t>
    <phoneticPr fontId="3"/>
  </si>
  <si>
    <t>大和町</t>
    <phoneticPr fontId="3"/>
  </si>
  <si>
    <t>大郷町</t>
    <phoneticPr fontId="3"/>
  </si>
  <si>
    <t>富谷町</t>
    <phoneticPr fontId="3"/>
  </si>
  <si>
    <t>大衡村</t>
    <phoneticPr fontId="3"/>
  </si>
  <si>
    <t>色麻町</t>
    <phoneticPr fontId="3"/>
  </si>
  <si>
    <t>加美町</t>
    <phoneticPr fontId="3"/>
  </si>
  <si>
    <t>涌谷町</t>
    <phoneticPr fontId="3"/>
  </si>
  <si>
    <t>美里町</t>
    <phoneticPr fontId="3"/>
  </si>
  <si>
    <t>女川町</t>
    <phoneticPr fontId="3"/>
  </si>
  <si>
    <t>南三陸町</t>
    <phoneticPr fontId="3"/>
  </si>
  <si>
    <t>県外</t>
    <rPh sb="0" eb="2">
      <t>ケンガイ</t>
    </rPh>
    <phoneticPr fontId="3"/>
  </si>
  <si>
    <t>北海道</t>
    <rPh sb="0" eb="3">
      <t>ホッカイドウ</t>
    </rPh>
    <phoneticPr fontId="3"/>
  </si>
  <si>
    <t>青森県</t>
    <rPh sb="0" eb="3">
      <t>アオモリケン</t>
    </rPh>
    <phoneticPr fontId="3"/>
  </si>
  <si>
    <t>岩手県</t>
    <rPh sb="0" eb="3">
      <t>イワテケン</t>
    </rPh>
    <phoneticPr fontId="3"/>
  </si>
  <si>
    <t>秋田県</t>
    <rPh sb="0" eb="3">
      <t>アキタケン</t>
    </rPh>
    <phoneticPr fontId="3"/>
  </si>
  <si>
    <t>山形県</t>
    <rPh sb="0" eb="3">
      <t>ヤマガタケン</t>
    </rPh>
    <phoneticPr fontId="3"/>
  </si>
  <si>
    <t>福島県</t>
    <rPh sb="0" eb="3">
      <t>フクシマケン</t>
    </rPh>
    <phoneticPr fontId="3"/>
  </si>
  <si>
    <t>茨城県</t>
    <rPh sb="0" eb="3">
      <t>イバラギケン</t>
    </rPh>
    <phoneticPr fontId="3"/>
  </si>
  <si>
    <t>栃木県</t>
    <rPh sb="0" eb="3">
      <t>トチギケン</t>
    </rPh>
    <phoneticPr fontId="3"/>
  </si>
  <si>
    <t>群馬県</t>
    <rPh sb="0" eb="3">
      <t>グンマケン</t>
    </rPh>
    <phoneticPr fontId="3"/>
  </si>
  <si>
    <t>埼玉県</t>
    <rPh sb="0" eb="3">
      <t>サイタマケン</t>
    </rPh>
    <phoneticPr fontId="3"/>
  </si>
  <si>
    <t>千葉県</t>
    <rPh sb="0" eb="3">
      <t>チバケン</t>
    </rPh>
    <phoneticPr fontId="3"/>
  </si>
  <si>
    <t>東京都</t>
    <rPh sb="0" eb="3">
      <t>トウキョウト</t>
    </rPh>
    <phoneticPr fontId="3"/>
  </si>
  <si>
    <t>神奈川県</t>
    <rPh sb="0" eb="4">
      <t>カナガワケン</t>
    </rPh>
    <phoneticPr fontId="3"/>
  </si>
  <si>
    <t>新潟県</t>
    <rPh sb="0" eb="3">
      <t>ニイガタケン</t>
    </rPh>
    <phoneticPr fontId="3"/>
  </si>
  <si>
    <t>その他の府県</t>
    <rPh sb="0" eb="3">
      <t>ソノタ</t>
    </rPh>
    <rPh sb="4" eb="5">
      <t>フ</t>
    </rPh>
    <rPh sb="5" eb="6">
      <t>トドウフケン</t>
    </rPh>
    <phoneticPr fontId="3"/>
  </si>
  <si>
    <t>3.就業者及び通学者（15歳以上）の流入，流出（続）</t>
    <rPh sb="2" eb="5">
      <t>シュウギョウシャ</t>
    </rPh>
    <rPh sb="5" eb="6">
      <t>オヨ</t>
    </rPh>
    <rPh sb="7" eb="10">
      <t>ツウガクシャ</t>
    </rPh>
    <rPh sb="13" eb="14">
      <t>サイ</t>
    </rPh>
    <rPh sb="14" eb="16">
      <t>イジョウ</t>
    </rPh>
    <rPh sb="18" eb="20">
      <t>リュウニュウ</t>
    </rPh>
    <rPh sb="21" eb="23">
      <t>リュウシュツ</t>
    </rPh>
    <rPh sb="24" eb="25">
      <t>ゾク</t>
    </rPh>
    <phoneticPr fontId="3"/>
  </si>
  <si>
    <t>仙台市から他の市区町村へ</t>
    <phoneticPr fontId="3"/>
  </si>
  <si>
    <t>昼間流出入人口</t>
    <rPh sb="0" eb="2">
      <t>チュウカン</t>
    </rPh>
    <rPh sb="2" eb="4">
      <t>リュウシュツ</t>
    </rPh>
    <rPh sb="4" eb="5">
      <t>ニュウ</t>
    </rPh>
    <rPh sb="5" eb="7">
      <t>ジンコウ</t>
    </rPh>
    <phoneticPr fontId="3"/>
  </si>
  <si>
    <t>市内</t>
    <rPh sb="0" eb="2">
      <t>シナイ</t>
    </rPh>
    <phoneticPr fontId="3"/>
  </si>
  <si>
    <t>若林区</t>
    <rPh sb="0" eb="3">
      <t>ワカバヤシク</t>
    </rPh>
    <phoneticPr fontId="3"/>
  </si>
  <si>
    <t>宮城野区</t>
    <rPh sb="0" eb="3">
      <t>ミヤギノ</t>
    </rPh>
    <rPh sb="3" eb="4">
      <t>アオバク</t>
    </rPh>
    <phoneticPr fontId="3"/>
  </si>
  <si>
    <t>青葉区</t>
    <rPh sb="0" eb="2">
      <t>アオバ</t>
    </rPh>
    <rPh sb="2" eb="3">
      <t>ミヤギノク</t>
    </rPh>
    <phoneticPr fontId="3"/>
  </si>
  <si>
    <t>若林区</t>
    <rPh sb="0" eb="2">
      <t>ワカバヤシ</t>
    </rPh>
    <rPh sb="2" eb="3">
      <t>アオバク</t>
    </rPh>
    <phoneticPr fontId="3"/>
  </si>
  <si>
    <t>太白区</t>
    <rPh sb="0" eb="2">
      <t>タイハク</t>
    </rPh>
    <rPh sb="2" eb="3">
      <t>ク</t>
    </rPh>
    <phoneticPr fontId="3"/>
  </si>
  <si>
    <t>泉区</t>
    <rPh sb="0" eb="1">
      <t>イズミ</t>
    </rPh>
    <rPh sb="1" eb="2">
      <t>アオバク</t>
    </rPh>
    <phoneticPr fontId="3"/>
  </si>
  <si>
    <t>資料　総務省統計局「国勢調査報告」</t>
    <rPh sb="0" eb="2">
      <t>シリョウ</t>
    </rPh>
    <rPh sb="3" eb="5">
      <t>ソウム</t>
    </rPh>
    <rPh sb="5" eb="6">
      <t>ショウ</t>
    </rPh>
    <rPh sb="6" eb="8">
      <t>トウケイ</t>
    </rPh>
    <rPh sb="8" eb="9">
      <t>キョク</t>
    </rPh>
    <rPh sb="10" eb="12">
      <t>コクセイ</t>
    </rPh>
    <rPh sb="12" eb="14">
      <t>チョウサ</t>
    </rPh>
    <rPh sb="14" eb="16">
      <t>ホウコク</t>
    </rPh>
    <phoneticPr fontId="3"/>
  </si>
  <si>
    <t>4.産業別就業者の流出，流入（15歳以上）</t>
    <rPh sb="2" eb="4">
      <t>サンギョウ</t>
    </rPh>
    <rPh sb="4" eb="5">
      <t>ベツ</t>
    </rPh>
    <rPh sb="5" eb="8">
      <t>シュウギョウシャ</t>
    </rPh>
    <rPh sb="9" eb="11">
      <t>リュウシュツ</t>
    </rPh>
    <rPh sb="12" eb="14">
      <t>リュウニュウ</t>
    </rPh>
    <rPh sb="17" eb="18">
      <t>サイ</t>
    </rPh>
    <rPh sb="18" eb="20">
      <t>イジョウ</t>
    </rPh>
    <phoneticPr fontId="3"/>
  </si>
  <si>
    <t>仙台市に常住する就業者数の「総数」には，従業地「不詳」を含む。</t>
    <rPh sb="11" eb="12">
      <t>スウ</t>
    </rPh>
    <rPh sb="14" eb="16">
      <t>ソウスウ</t>
    </rPh>
    <phoneticPr fontId="3"/>
  </si>
  <si>
    <t>仙台市で就業する者の「総数」には，従業地「不詳」で，当地に常住している者を含む。</t>
    <rPh sb="11" eb="13">
      <t>ソウスウ</t>
    </rPh>
    <phoneticPr fontId="3"/>
  </si>
  <si>
    <t>(平成22年10月1日）</t>
    <rPh sb="1" eb="3">
      <t>ヘイセイ</t>
    </rPh>
    <rPh sb="5" eb="6">
      <t>７ネン</t>
    </rPh>
    <rPh sb="8" eb="9">
      <t>ツキ</t>
    </rPh>
    <rPh sb="10" eb="11">
      <t>１ニチ</t>
    </rPh>
    <phoneticPr fontId="3"/>
  </si>
  <si>
    <t>産　　業　（大分類）</t>
    <phoneticPr fontId="3"/>
  </si>
  <si>
    <t>仙 台 市 に 常 住 す る 就 業 者 数</t>
    <rPh sb="0" eb="1">
      <t>セン</t>
    </rPh>
    <rPh sb="2" eb="3">
      <t>ダイ</t>
    </rPh>
    <rPh sb="4" eb="5">
      <t>シ</t>
    </rPh>
    <rPh sb="8" eb="9">
      <t>ツネ</t>
    </rPh>
    <rPh sb="10" eb="11">
      <t>ジュウ</t>
    </rPh>
    <rPh sb="16" eb="17">
      <t>ジュ</t>
    </rPh>
    <rPh sb="18" eb="19">
      <t>ギョウ</t>
    </rPh>
    <rPh sb="20" eb="21">
      <t>シャ</t>
    </rPh>
    <rPh sb="22" eb="23">
      <t>スウ</t>
    </rPh>
    <phoneticPr fontId="3"/>
  </si>
  <si>
    <t>仙  台  市  で  就  業  す  る  者</t>
    <rPh sb="0" eb="1">
      <t>セン</t>
    </rPh>
    <rPh sb="3" eb="4">
      <t>ダイ</t>
    </rPh>
    <rPh sb="6" eb="7">
      <t>シ</t>
    </rPh>
    <rPh sb="12" eb="13">
      <t>ジュ</t>
    </rPh>
    <rPh sb="15" eb="16">
      <t>ギョウ</t>
    </rPh>
    <rPh sb="24" eb="25">
      <t>シャ</t>
    </rPh>
    <phoneticPr fontId="3"/>
  </si>
  <si>
    <t>流入超者数</t>
    <rPh sb="0" eb="1">
      <t>リュウ</t>
    </rPh>
    <rPh sb="3" eb="4">
      <t>シャ</t>
    </rPh>
    <phoneticPr fontId="3"/>
  </si>
  <si>
    <t>市内で従業
している者</t>
    <rPh sb="0" eb="2">
      <t>シナイ</t>
    </rPh>
    <rPh sb="3" eb="5">
      <t>ジュウギョウ</t>
    </rPh>
    <phoneticPr fontId="3"/>
  </si>
  <si>
    <t>他市区町村で従
業している者</t>
    <rPh sb="0" eb="1">
      <t>タ</t>
    </rPh>
    <rPh sb="1" eb="3">
      <t>シク</t>
    </rPh>
    <rPh sb="3" eb="5">
      <t>チョウソン</t>
    </rPh>
    <phoneticPr fontId="3"/>
  </si>
  <si>
    <t>市内に常
住する者</t>
    <rPh sb="0" eb="2">
      <t>シナイ</t>
    </rPh>
    <rPh sb="3" eb="6">
      <t>ジョウジュウ</t>
    </rPh>
    <phoneticPr fontId="3"/>
  </si>
  <si>
    <t>他市区町村に
常住する者</t>
    <rPh sb="0" eb="1">
      <t>タ</t>
    </rPh>
    <rPh sb="1" eb="3">
      <t>シク</t>
    </rPh>
    <rPh sb="3" eb="5">
      <t>チョウソン</t>
    </rPh>
    <phoneticPr fontId="3"/>
  </si>
  <si>
    <t>総数</t>
    <rPh sb="0" eb="2">
      <t>ソウスウ</t>
    </rPh>
    <phoneticPr fontId="9"/>
  </si>
  <si>
    <t>Ａ</t>
  </si>
  <si>
    <t>農業，林業</t>
    <phoneticPr fontId="3"/>
  </si>
  <si>
    <t xml:space="preserve"> 　　うち農業</t>
    <phoneticPr fontId="3"/>
  </si>
  <si>
    <t>Ｂ</t>
  </si>
  <si>
    <t>漁業</t>
    <phoneticPr fontId="3"/>
  </si>
  <si>
    <t>Ｃ</t>
  </si>
  <si>
    <t>鉱業，採石業，砂利採取業</t>
    <phoneticPr fontId="3"/>
  </si>
  <si>
    <t>Ｄ</t>
  </si>
  <si>
    <t>建設業</t>
    <phoneticPr fontId="3"/>
  </si>
  <si>
    <t>Ｅ</t>
  </si>
  <si>
    <t>製造業</t>
    <phoneticPr fontId="3"/>
  </si>
  <si>
    <t>Ｆ</t>
  </si>
  <si>
    <t>電気・ガス・熱供給・水道業</t>
    <phoneticPr fontId="3"/>
  </si>
  <si>
    <t>Ｇ</t>
  </si>
  <si>
    <t>情報通信業</t>
    <phoneticPr fontId="3"/>
  </si>
  <si>
    <t>Ｈ</t>
  </si>
  <si>
    <t>運輸業，郵便業</t>
    <phoneticPr fontId="3"/>
  </si>
  <si>
    <t>Ｉ</t>
  </si>
  <si>
    <t>卸売業，小売業</t>
    <phoneticPr fontId="3"/>
  </si>
  <si>
    <t>Ｊ</t>
  </si>
  <si>
    <t>金融業，保険業</t>
    <phoneticPr fontId="3"/>
  </si>
  <si>
    <t>Ｋ</t>
  </si>
  <si>
    <t>不動産業，物品賃貸業</t>
    <phoneticPr fontId="3"/>
  </si>
  <si>
    <t>Ｌ</t>
  </si>
  <si>
    <t xml:space="preserve"> 学術研究，専門・技術サービス業</t>
    <phoneticPr fontId="3"/>
  </si>
  <si>
    <t>Ｍ</t>
  </si>
  <si>
    <t>宿泊業，飲食サービス業</t>
    <phoneticPr fontId="3"/>
  </si>
  <si>
    <t>Ｎ</t>
  </si>
  <si>
    <t>生活関連サービス業，娯楽業</t>
    <phoneticPr fontId="3"/>
  </si>
  <si>
    <t>Ｏ</t>
  </si>
  <si>
    <t>教育，学習支援業</t>
    <phoneticPr fontId="3"/>
  </si>
  <si>
    <t>Ｐ</t>
  </si>
  <si>
    <t>医療，福祉</t>
    <phoneticPr fontId="3"/>
  </si>
  <si>
    <t>Ｑ</t>
  </si>
  <si>
    <t>複合サービス事業</t>
    <phoneticPr fontId="3"/>
  </si>
  <si>
    <t>Ｒ</t>
  </si>
  <si>
    <t>サービス業（他に分類されないもの）</t>
    <phoneticPr fontId="3"/>
  </si>
  <si>
    <t>Ｓ</t>
  </si>
  <si>
    <t>公務（他に分類されるものを除く）</t>
    <phoneticPr fontId="3"/>
  </si>
  <si>
    <t>Ｔ</t>
  </si>
  <si>
    <t>分類不能の産業</t>
    <phoneticPr fontId="3"/>
  </si>
  <si>
    <t>　　資料　総務省統計局　「国勢調査報告」</t>
    <rPh sb="2" eb="4">
      <t>シリョウ</t>
    </rPh>
    <rPh sb="5" eb="7">
      <t>ソウムチョウ</t>
    </rPh>
    <rPh sb="7" eb="8">
      <t>ショウ</t>
    </rPh>
    <rPh sb="8" eb="11">
      <t>トウケイキョク</t>
    </rPh>
    <rPh sb="13" eb="15">
      <t>コクセイ</t>
    </rPh>
    <rPh sb="15" eb="17">
      <t>チョウサ</t>
    </rPh>
    <rPh sb="17" eb="19">
      <t>ホウコク</t>
    </rPh>
    <phoneticPr fontId="3"/>
  </si>
  <si>
    <t>分類不能の産業</t>
  </si>
  <si>
    <t>公務（他に分類されるものを除く）</t>
  </si>
  <si>
    <t>サービス業（他に分類されないもの）</t>
  </si>
  <si>
    <t>複合サービス事業</t>
  </si>
  <si>
    <t>医療，福祉</t>
  </si>
  <si>
    <t>教育，学習支援業</t>
  </si>
  <si>
    <t>生活関連サービス業，娯楽業</t>
  </si>
  <si>
    <t>宿泊業，飲食サービス業</t>
  </si>
  <si>
    <t>学術研究，専門・技術サービス業</t>
  </si>
  <si>
    <t>不動産業，物品賃貸業</t>
  </si>
  <si>
    <t>金融業，保険業</t>
  </si>
  <si>
    <t>卸売業，小売業</t>
  </si>
  <si>
    <t>運輸業，郵便業</t>
  </si>
  <si>
    <t>情報通信業</t>
  </si>
  <si>
    <t>電気・ガス・熱供給・水道業</t>
  </si>
  <si>
    <t>製造業</t>
  </si>
  <si>
    <t>建設業</t>
  </si>
  <si>
    <t>鉱業，採石業，砂利採取業</t>
  </si>
  <si>
    <t>漁業</t>
  </si>
  <si>
    <t>　　うち農業</t>
  </si>
  <si>
    <t>農業，林業</t>
  </si>
  <si>
    <t>女</t>
    <rPh sb="0" eb="1">
      <t>オンナ</t>
    </rPh>
    <phoneticPr fontId="3"/>
  </si>
  <si>
    <t>男</t>
    <rPh sb="0" eb="1">
      <t>オトコ</t>
    </rPh>
    <phoneticPr fontId="3"/>
  </si>
  <si>
    <t xml:space="preserve">   平　成   17   年       </t>
    <rPh sb="3" eb="6">
      <t>ヘイセイ</t>
    </rPh>
    <rPh sb="14" eb="15">
      <t>ネン</t>
    </rPh>
    <phoneticPr fontId="15"/>
  </si>
  <si>
    <t>分類不能の産業</t>
    <rPh sb="0" eb="2">
      <t>ブンルイ</t>
    </rPh>
    <rPh sb="2" eb="4">
      <t>フノウ</t>
    </rPh>
    <rPh sb="5" eb="7">
      <t>サンギョウ</t>
    </rPh>
    <phoneticPr fontId="3"/>
  </si>
  <si>
    <t>技能工，採掘　・　製造・建設作業者及び労務作業者</t>
    <rPh sb="0" eb="2">
      <t>ギノウ</t>
    </rPh>
    <rPh sb="2" eb="3">
      <t>コウ</t>
    </rPh>
    <rPh sb="4" eb="6">
      <t>サイクツ</t>
    </rPh>
    <rPh sb="9" eb="11">
      <t>セイゾウ</t>
    </rPh>
    <rPh sb="12" eb="14">
      <t>ケンセツ</t>
    </rPh>
    <rPh sb="14" eb="16">
      <t>サギョウ</t>
    </rPh>
    <rPh sb="16" eb="17">
      <t>シャ</t>
    </rPh>
    <rPh sb="17" eb="18">
      <t>オヨ</t>
    </rPh>
    <rPh sb="19" eb="21">
      <t>ロウム</t>
    </rPh>
    <rPh sb="21" eb="24">
      <t>サギョウシャ</t>
    </rPh>
    <phoneticPr fontId="3"/>
  </si>
  <si>
    <t>運輸・通信　　従事者</t>
    <rPh sb="0" eb="2">
      <t>ウンユ</t>
    </rPh>
    <rPh sb="3" eb="5">
      <t>ツウシン</t>
    </rPh>
    <rPh sb="7" eb="10">
      <t>ジュウジシャ</t>
    </rPh>
    <phoneticPr fontId="3"/>
  </si>
  <si>
    <t>農林，漁業　作業者</t>
    <rPh sb="0" eb="2">
      <t>ノウリン</t>
    </rPh>
    <rPh sb="3" eb="5">
      <t>ギョギョウ</t>
    </rPh>
    <rPh sb="6" eb="9">
      <t>サギョウシャ</t>
    </rPh>
    <phoneticPr fontId="3"/>
  </si>
  <si>
    <t>保安職業従事者</t>
    <rPh sb="0" eb="2">
      <t>ホアン</t>
    </rPh>
    <rPh sb="2" eb="4">
      <t>ショクギョウ</t>
    </rPh>
    <rPh sb="4" eb="7">
      <t>ジュウジシャ</t>
    </rPh>
    <phoneticPr fontId="3"/>
  </si>
  <si>
    <t>サービス職業従事者</t>
    <rPh sb="4" eb="6">
      <t>ショクギョウ</t>
    </rPh>
    <rPh sb="6" eb="9">
      <t>ジュウジシャ</t>
    </rPh>
    <phoneticPr fontId="3"/>
  </si>
  <si>
    <t>販売従事者</t>
    <rPh sb="0" eb="2">
      <t>ハンバイ</t>
    </rPh>
    <rPh sb="2" eb="5">
      <t>ジュウジシャ</t>
    </rPh>
    <phoneticPr fontId="3"/>
  </si>
  <si>
    <t>事務従事者</t>
    <rPh sb="0" eb="2">
      <t>ジム</t>
    </rPh>
    <rPh sb="2" eb="5">
      <t>ジュウジシャ</t>
    </rPh>
    <phoneticPr fontId="3"/>
  </si>
  <si>
    <t>管　理　的　　職業従事者</t>
    <rPh sb="0" eb="3">
      <t>カンリ</t>
    </rPh>
    <rPh sb="4" eb="5">
      <t>テキ</t>
    </rPh>
    <rPh sb="7" eb="9">
      <t>ショクギョウ</t>
    </rPh>
    <rPh sb="9" eb="12">
      <t>ジュウジシャ</t>
    </rPh>
    <phoneticPr fontId="3"/>
  </si>
  <si>
    <t>分類不能の職業</t>
    <rPh sb="0" eb="2">
      <t>ブンルイ</t>
    </rPh>
    <rPh sb="2" eb="4">
      <t>フノウ</t>
    </rPh>
    <rPh sb="5" eb="6">
      <t>ショク</t>
    </rPh>
    <rPh sb="6" eb="7">
      <t>サンギョウ</t>
    </rPh>
    <phoneticPr fontId="3"/>
  </si>
  <si>
    <t>運搬・清掃・包装等
従事者</t>
    <rPh sb="0" eb="2">
      <t>ウンパン</t>
    </rPh>
    <rPh sb="3" eb="5">
      <t>セイソウ</t>
    </rPh>
    <rPh sb="6" eb="8">
      <t>ホウソウ</t>
    </rPh>
    <rPh sb="8" eb="9">
      <t>ナド</t>
    </rPh>
    <rPh sb="10" eb="13">
      <t>ジュウジシャ</t>
    </rPh>
    <phoneticPr fontId="3"/>
  </si>
  <si>
    <t>建設・採掘
従事者</t>
    <rPh sb="0" eb="2">
      <t>ケンセツ</t>
    </rPh>
    <rPh sb="3" eb="5">
      <t>サイクツ</t>
    </rPh>
    <rPh sb="6" eb="9">
      <t>ジュウジシャ</t>
    </rPh>
    <phoneticPr fontId="3"/>
  </si>
  <si>
    <t>輸送・機械運転
従事者</t>
    <rPh sb="0" eb="2">
      <t>ユソウ</t>
    </rPh>
    <rPh sb="3" eb="5">
      <t>キカイ</t>
    </rPh>
    <rPh sb="5" eb="7">
      <t>ウンテン</t>
    </rPh>
    <rPh sb="8" eb="11">
      <t>ジュウジシャ</t>
    </rPh>
    <phoneticPr fontId="3"/>
  </si>
  <si>
    <t>生産工程
従事者</t>
    <rPh sb="0" eb="2">
      <t>セイサン</t>
    </rPh>
    <rPh sb="2" eb="4">
      <t>コウテイ</t>
    </rPh>
    <rPh sb="5" eb="8">
      <t>ジュウジシャ</t>
    </rPh>
    <phoneticPr fontId="3"/>
  </si>
  <si>
    <t>農林漁業
従事者</t>
    <rPh sb="0" eb="2">
      <t>ノウリン</t>
    </rPh>
    <rPh sb="2" eb="4">
      <t>ギョギョウ</t>
    </rPh>
    <rPh sb="5" eb="8">
      <t>ジュウジシャ</t>
    </rPh>
    <phoneticPr fontId="3"/>
  </si>
  <si>
    <t>サービス職業
従事者</t>
    <rPh sb="4" eb="6">
      <t>ショクギョウ</t>
    </rPh>
    <rPh sb="7" eb="10">
      <t>ジュウジシャ</t>
    </rPh>
    <phoneticPr fontId="3"/>
  </si>
  <si>
    <t>専門的・技術的
職業従事者</t>
    <phoneticPr fontId="3"/>
  </si>
  <si>
    <t>管理的
職業従事者</t>
    <rPh sb="0" eb="3">
      <t>カンリテキ</t>
    </rPh>
    <rPh sb="4" eb="6">
      <t>ショクギョウ</t>
    </rPh>
    <rPh sb="6" eb="9">
      <t>ジュウジシャ</t>
    </rPh>
    <phoneticPr fontId="3"/>
  </si>
  <si>
    <t>総数       
（職業大分類）</t>
    <rPh sb="0" eb="2">
      <t>ソウスウ</t>
    </rPh>
    <rPh sb="11" eb="13">
      <t>ショクギョウ</t>
    </rPh>
    <phoneticPr fontId="3"/>
  </si>
  <si>
    <t>男                  女       
産      業    （大　分　類）</t>
    <rPh sb="0" eb="1">
      <t>オトコ</t>
    </rPh>
    <rPh sb="19" eb="20">
      <t>オンナ</t>
    </rPh>
    <rPh sb="41" eb="42">
      <t>ダイ</t>
    </rPh>
    <rPh sb="43" eb="46">
      <t>ブンルイ</t>
    </rPh>
    <phoneticPr fontId="3"/>
  </si>
  <si>
    <t>　　　　　　　　　　　　　　　　（各年10月1日）</t>
    <rPh sb="17" eb="18">
      <t>カクトシ</t>
    </rPh>
    <rPh sb="18" eb="19">
      <t>ネン</t>
    </rPh>
    <rPh sb="19" eb="22">
      <t>１０ガツ</t>
    </rPh>
    <rPh sb="23" eb="24">
      <t>ニチ</t>
    </rPh>
    <phoneticPr fontId="3"/>
  </si>
  <si>
    <t>平成17年国勢調査抽出詳細集計の結果を平成22年の分類により組替集計したものを掲載している。</t>
    <phoneticPr fontId="3"/>
  </si>
  <si>
    <t>このため，本表の平成17年国勢調査結果は，平成22年国勢調査結果との時系列比較が可能となるよう，</t>
    <phoneticPr fontId="3"/>
  </si>
  <si>
    <t>とし，同じく産業分類は，平成19年11月に改定された日本標準産業分類を基準としている。</t>
    <phoneticPr fontId="3"/>
  </si>
  <si>
    <t>平成22年国勢調査で用いる職業分類は，平成21年12月に設定された日本標準職業分類を基準</t>
    <rPh sb="19" eb="21">
      <t>ヘイセイ</t>
    </rPh>
    <phoneticPr fontId="3"/>
  </si>
  <si>
    <t>男女別15歳以上就業者数</t>
    <phoneticPr fontId="3"/>
  </si>
  <si>
    <t>37.職業（大分類），産業（大分類），</t>
    <rPh sb="3" eb="5">
      <t>ショクギョウ</t>
    </rPh>
    <rPh sb="6" eb="7">
      <t>ダイ</t>
    </rPh>
    <rPh sb="7" eb="9">
      <t>ブンルイ</t>
    </rPh>
    <rPh sb="11" eb="13">
      <t>サンギョウ</t>
    </rPh>
    <rPh sb="14" eb="15">
      <t>ダイ</t>
    </rPh>
    <rPh sb="15" eb="17">
      <t>ブンルイ</t>
    </rPh>
    <phoneticPr fontId="3"/>
  </si>
  <si>
    <t>1) 「総数」には従業上の地位「不詳」を含む。</t>
    <phoneticPr fontId="3"/>
  </si>
  <si>
    <t xml:space="preserve"> 　資料　総務省統計局　「国勢調査報告」</t>
    <rPh sb="2" eb="4">
      <t>シリョウ</t>
    </rPh>
    <rPh sb="5" eb="7">
      <t>ソウムチョウ</t>
    </rPh>
    <rPh sb="7" eb="8">
      <t>ショウ</t>
    </rPh>
    <rPh sb="8" eb="10">
      <t>トウケイ</t>
    </rPh>
    <rPh sb="10" eb="11">
      <t>キョク</t>
    </rPh>
    <rPh sb="13" eb="15">
      <t>コクセイ</t>
    </rPh>
    <rPh sb="15" eb="17">
      <t>チョウサ</t>
    </rPh>
    <rPh sb="17" eb="19">
      <t>ホウコク</t>
    </rPh>
    <phoneticPr fontId="3"/>
  </si>
  <si>
    <t>第３次産業(F～S）</t>
    <rPh sb="0" eb="1">
      <t>ダイ</t>
    </rPh>
    <rPh sb="2" eb="3">
      <t>ジ</t>
    </rPh>
    <rPh sb="3" eb="5">
      <t>サンギョウ</t>
    </rPh>
    <phoneticPr fontId="3"/>
  </si>
  <si>
    <t>第２次産業(C～E）</t>
    <rPh sb="0" eb="1">
      <t>ダイ</t>
    </rPh>
    <rPh sb="2" eb="3">
      <t>ジ</t>
    </rPh>
    <rPh sb="3" eb="5">
      <t>サンギョウ</t>
    </rPh>
    <phoneticPr fontId="3"/>
  </si>
  <si>
    <t>第１次産業(Ａ～B）</t>
    <rPh sb="0" eb="1">
      <t>ダイ</t>
    </rPh>
    <rPh sb="2" eb="3">
      <t>ジ</t>
    </rPh>
    <rPh sb="3" eb="5">
      <t>サンギョウ</t>
    </rPh>
    <phoneticPr fontId="3"/>
  </si>
  <si>
    <t>（再掲）</t>
    <rPh sb="1" eb="3">
      <t>サイケイ</t>
    </rPh>
    <phoneticPr fontId="3"/>
  </si>
  <si>
    <t>Ｔ</t>
    <phoneticPr fontId="3"/>
  </si>
  <si>
    <t>Ｓ</t>
    <phoneticPr fontId="3"/>
  </si>
  <si>
    <t>Ｒ</t>
    <phoneticPr fontId="3"/>
  </si>
  <si>
    <t>Ｑ</t>
    <phoneticPr fontId="3"/>
  </si>
  <si>
    <t>Ｐ</t>
    <phoneticPr fontId="3"/>
  </si>
  <si>
    <t>Ｏ</t>
    <phoneticPr fontId="3"/>
  </si>
  <si>
    <t>Ｎ</t>
    <phoneticPr fontId="3"/>
  </si>
  <si>
    <t>Ｍ</t>
    <phoneticPr fontId="3"/>
  </si>
  <si>
    <t>学術研究，専門・技術サービス業</t>
    <phoneticPr fontId="3"/>
  </si>
  <si>
    <t>Ｌ</t>
    <phoneticPr fontId="3"/>
  </si>
  <si>
    <t>Ｋ</t>
    <phoneticPr fontId="3"/>
  </si>
  <si>
    <t>Ｊ</t>
    <phoneticPr fontId="3"/>
  </si>
  <si>
    <t>Ｉ</t>
    <phoneticPr fontId="3"/>
  </si>
  <si>
    <t>Ｈ</t>
    <phoneticPr fontId="3"/>
  </si>
  <si>
    <t>Ｇ</t>
    <phoneticPr fontId="3"/>
  </si>
  <si>
    <t>Ｆ</t>
    <phoneticPr fontId="3"/>
  </si>
  <si>
    <t>Ｅ</t>
    <phoneticPr fontId="3"/>
  </si>
  <si>
    <t>Ｄ</t>
    <phoneticPr fontId="3"/>
  </si>
  <si>
    <t>Ｃ</t>
    <phoneticPr fontId="3"/>
  </si>
  <si>
    <t>Ｂ</t>
    <phoneticPr fontId="3"/>
  </si>
  <si>
    <t>Ａ</t>
    <phoneticPr fontId="3"/>
  </si>
  <si>
    <t>（産業大分類別）</t>
    <rPh sb="1" eb="3">
      <t>サンギョウ</t>
    </rPh>
    <rPh sb="3" eb="4">
      <t>ダイ</t>
    </rPh>
    <rPh sb="4" eb="6">
      <t>ブンルイ</t>
    </rPh>
    <rPh sb="6" eb="7">
      <t>ベツ</t>
    </rPh>
    <phoneticPr fontId="3"/>
  </si>
  <si>
    <t>家庭内職者</t>
  </si>
  <si>
    <t>家族従業者</t>
  </si>
  <si>
    <t>雇人のない業主</t>
    <rPh sb="0" eb="1">
      <t>ヤトイ</t>
    </rPh>
    <rPh sb="1" eb="2">
      <t>ニン</t>
    </rPh>
    <rPh sb="5" eb="7">
      <t>ギョウシュ</t>
    </rPh>
    <phoneticPr fontId="3"/>
  </si>
  <si>
    <t>雇人のある業主</t>
    <rPh sb="0" eb="1">
      <t>ヤトイ</t>
    </rPh>
    <rPh sb="1" eb="2">
      <t>ジン</t>
    </rPh>
    <rPh sb="5" eb="7">
      <t>ギョウシュ</t>
    </rPh>
    <phoneticPr fontId="3"/>
  </si>
  <si>
    <t>役員</t>
    <rPh sb="0" eb="2">
      <t>ヤクイン</t>
    </rPh>
    <phoneticPr fontId="3"/>
  </si>
  <si>
    <t>雇用者</t>
    <rPh sb="0" eb="3">
      <t>コヨウシャ</t>
    </rPh>
    <phoneticPr fontId="3"/>
  </si>
  <si>
    <t>総数(1)</t>
    <rPh sb="0" eb="2">
      <t>ソウスウ</t>
    </rPh>
    <phoneticPr fontId="3"/>
  </si>
  <si>
    <t>総数1)</t>
    <rPh sb="0" eb="2">
      <t>ソウスウ</t>
    </rPh>
    <phoneticPr fontId="3"/>
  </si>
  <si>
    <t>男</t>
    <phoneticPr fontId="3"/>
  </si>
  <si>
    <t>（平成22年10月1日）</t>
    <rPh sb="1" eb="3">
      <t>ヘイセイ</t>
    </rPh>
    <rPh sb="5" eb="6">
      <t>ネン</t>
    </rPh>
    <rPh sb="8" eb="9">
      <t>ガツ</t>
    </rPh>
    <rPh sb="10" eb="11">
      <t>ニチ</t>
    </rPh>
    <phoneticPr fontId="3"/>
  </si>
  <si>
    <t>（6区分），男女別15歳以上就業者数</t>
    <rPh sb="2" eb="4">
      <t>クブン</t>
    </rPh>
    <rPh sb="6" eb="8">
      <t>ダンジョ</t>
    </rPh>
    <rPh sb="8" eb="9">
      <t>ベツ</t>
    </rPh>
    <rPh sb="11" eb="12">
      <t>サイ</t>
    </rPh>
    <rPh sb="12" eb="14">
      <t>イジョウ</t>
    </rPh>
    <rPh sb="14" eb="16">
      <t>シュウギョウ</t>
    </rPh>
    <rPh sb="16" eb="17">
      <t>シャ</t>
    </rPh>
    <rPh sb="17" eb="18">
      <t>スウ</t>
    </rPh>
    <phoneticPr fontId="3"/>
  </si>
  <si>
    <t>36.産業（大分類），従業上の地位</t>
    <rPh sb="3" eb="5">
      <t>サンギョウ</t>
    </rPh>
    <rPh sb="6" eb="7">
      <t>ダイ</t>
    </rPh>
    <rPh sb="7" eb="9">
      <t>ブンルイ</t>
    </rPh>
    <rPh sb="11" eb="13">
      <t>ジュウギョウ</t>
    </rPh>
    <rPh sb="13" eb="14">
      <t>ジョウ</t>
    </rPh>
    <rPh sb="15" eb="17">
      <t>チイ</t>
    </rPh>
    <phoneticPr fontId="3"/>
  </si>
  <si>
    <t>資料　総務省統計局　「国勢調査報告」</t>
    <rPh sb="0" eb="2">
      <t>シリョウ</t>
    </rPh>
    <rPh sb="3" eb="5">
      <t>ソウムチョウ</t>
    </rPh>
    <rPh sb="5" eb="6">
      <t>ショウ</t>
    </rPh>
    <rPh sb="6" eb="9">
      <t>トウケイキョク</t>
    </rPh>
    <rPh sb="11" eb="13">
      <t>コクセイ</t>
    </rPh>
    <rPh sb="13" eb="15">
      <t>チョウサ</t>
    </rPh>
    <rPh sb="15" eb="17">
      <t>ホウコク</t>
    </rPh>
    <phoneticPr fontId="3"/>
  </si>
  <si>
    <t xml:space="preserve"> 歳 以 上</t>
    <rPh sb="1" eb="6">
      <t>サイイジョウ</t>
    </rPh>
    <phoneticPr fontId="3"/>
  </si>
  <si>
    <t>(再　掲）</t>
    <rPh sb="1" eb="4">
      <t>サイケイ</t>
    </rPh>
    <phoneticPr fontId="3"/>
  </si>
  <si>
    <t>平　均　年　齢</t>
    <rPh sb="0" eb="1">
      <t>ヒラ</t>
    </rPh>
    <rPh sb="2" eb="3">
      <t>タモツ</t>
    </rPh>
    <rPh sb="4" eb="5">
      <t>トシ</t>
    </rPh>
    <rPh sb="6" eb="7">
      <t>ヨワイ</t>
    </rPh>
    <phoneticPr fontId="3"/>
  </si>
  <si>
    <t>～</t>
    <phoneticPr fontId="3"/>
  </si>
  <si>
    <t>19歳</t>
    <rPh sb="2" eb="3">
      <t>サイ</t>
    </rPh>
    <phoneticPr fontId="3"/>
  </si>
  <si>
    <t>総数　　　</t>
    <rPh sb="0" eb="2">
      <t>ソウスウ</t>
    </rPh>
    <phoneticPr fontId="3"/>
  </si>
  <si>
    <t>Ｔ 分類不能の産業</t>
  </si>
  <si>
    <t>Ｓ 公務（他に分類されるものを除く）</t>
  </si>
  <si>
    <t>Ｒ サービス業（他に分類されないもの）</t>
  </si>
  <si>
    <t>Ｑ 複合サービス事業</t>
  </si>
  <si>
    <t>Ｐ 医療，福祉</t>
  </si>
  <si>
    <t>Ｏ 教育，学習支援業</t>
  </si>
  <si>
    <t>Ｎ 生活関連サービス業，娯楽業</t>
  </si>
  <si>
    <t>Ｍ 宿泊業，飲食サービス業</t>
  </si>
  <si>
    <t>Ｌ 学術研究，専門・技術サービス業</t>
  </si>
  <si>
    <t>Ｋ 不動産業，物品賃貸業</t>
  </si>
  <si>
    <t>Ｊ 金融業，保険業</t>
  </si>
  <si>
    <t>Ｉ 卸売業，小売業</t>
  </si>
  <si>
    <t>Ｈ 運輸業，郵便業</t>
  </si>
  <si>
    <t>Ｇ 情報通信業</t>
  </si>
  <si>
    <t>Ｆ 電気・ガス・熱供給・水道業</t>
  </si>
  <si>
    <t>Ｅ 製造業</t>
  </si>
  <si>
    <t>Ｄ 建設業</t>
  </si>
  <si>
    <t>Ｃ 鉱業，採石業，砂利採取業</t>
  </si>
  <si>
    <t>Ｂ 漁業</t>
  </si>
  <si>
    <t>うち農業</t>
  </si>
  <si>
    <t>Ａ 農業，林業</t>
  </si>
  <si>
    <t>男女，年齢
（5歳階級）</t>
    <rPh sb="0" eb="2">
      <t>ダンジョ</t>
    </rPh>
    <rPh sb="3" eb="5">
      <t>ネンレイ</t>
    </rPh>
    <rPh sb="7" eb="9">
      <t>５サイ</t>
    </rPh>
    <rPh sb="9" eb="11">
      <t>カイキュウ</t>
    </rPh>
    <phoneticPr fontId="3"/>
  </si>
  <si>
    <t>不能の産業]をふくむ。</t>
    <rPh sb="0" eb="2">
      <t>フノウ</t>
    </rPh>
    <rPh sb="3" eb="5">
      <t>サンギョウ</t>
    </rPh>
    <phoneticPr fontId="3"/>
  </si>
  <si>
    <t>「総数」には［分類</t>
    <rPh sb="1" eb="2">
      <t>ソウ</t>
    </rPh>
    <rPh sb="2" eb="3">
      <t>スウ</t>
    </rPh>
    <rPh sb="7" eb="9">
      <t>ブンルイ</t>
    </rPh>
    <phoneticPr fontId="3"/>
  </si>
  <si>
    <t>者数</t>
    <phoneticPr fontId="3"/>
  </si>
  <si>
    <t>2.雇用</t>
    <rPh sb="2" eb="4">
      <t>コヨウ</t>
    </rPh>
    <phoneticPr fontId="3"/>
  </si>
  <si>
    <t>別15歳以上就業者数及び平均年齢（続）</t>
    <rPh sb="17" eb="18">
      <t>ゾク</t>
    </rPh>
    <phoneticPr fontId="3"/>
  </si>
  <si>
    <t>35.産業（大分類），年齢（５歳階級），男女</t>
    <rPh sb="3" eb="5">
      <t>サンギョウ</t>
    </rPh>
    <rPh sb="6" eb="7">
      <t>ダイ</t>
    </rPh>
    <rPh sb="7" eb="9">
      <t>ブンルイ</t>
    </rPh>
    <rPh sb="11" eb="13">
      <t>ネンレイ</t>
    </rPh>
    <rPh sb="14" eb="16">
      <t>５サイ</t>
    </rPh>
    <rPh sb="16" eb="18">
      <t>カイキュウ</t>
    </rPh>
    <phoneticPr fontId="3"/>
  </si>
  <si>
    <t>資料　総務庁統計局　「国勢調査報告」</t>
    <rPh sb="0" eb="2">
      <t>シリョウ</t>
    </rPh>
    <rPh sb="3" eb="6">
      <t>ソウムチョウ</t>
    </rPh>
    <rPh sb="6" eb="9">
      <t>トウケイキョク</t>
    </rPh>
    <rPh sb="11" eb="13">
      <t>コクセイ</t>
    </rPh>
    <rPh sb="13" eb="15">
      <t>チョウサ</t>
    </rPh>
    <rPh sb="15" eb="17">
      <t>ホウコク</t>
    </rPh>
    <phoneticPr fontId="3"/>
  </si>
  <si>
    <t>数</t>
    <rPh sb="0" eb="1">
      <t>カズ</t>
    </rPh>
    <phoneticPr fontId="3"/>
  </si>
  <si>
    <t>1.総</t>
    <rPh sb="2" eb="3">
      <t>ソウ</t>
    </rPh>
    <phoneticPr fontId="3"/>
  </si>
  <si>
    <t>別15歳以上就業者数及び平均年齢</t>
    <phoneticPr fontId="3"/>
  </si>
  <si>
    <t>1) 「総数」には労働力状態「不詳」を含む。</t>
    <rPh sb="19" eb="20">
      <t>フク</t>
    </rPh>
    <phoneticPr fontId="3"/>
  </si>
  <si>
    <t>　　資料　　総務省統計局　「国勢調査報告」</t>
    <rPh sb="2" eb="4">
      <t>シリョウ</t>
    </rPh>
    <rPh sb="6" eb="8">
      <t>ソウムチョウ</t>
    </rPh>
    <rPh sb="8" eb="9">
      <t>ショウ</t>
    </rPh>
    <rPh sb="9" eb="12">
      <t>トウケイキョク</t>
    </rPh>
    <rPh sb="14" eb="16">
      <t>コクセイ</t>
    </rPh>
    <rPh sb="16" eb="18">
      <t>チョウサ</t>
    </rPh>
    <rPh sb="18" eb="20">
      <t>ホウコク</t>
    </rPh>
    <phoneticPr fontId="3"/>
  </si>
  <si>
    <t>65歳以上</t>
    <rPh sb="2" eb="3">
      <t>サイ</t>
    </rPh>
    <rPh sb="3" eb="5">
      <t>イジョウ</t>
    </rPh>
    <phoneticPr fontId="3"/>
  </si>
  <si>
    <t>15～64歳</t>
    <rPh sb="5" eb="6">
      <t>サイ</t>
    </rPh>
    <phoneticPr fontId="3"/>
  </si>
  <si>
    <t>　泉　　　　　区</t>
    <rPh sb="1" eb="8">
      <t>イズミク</t>
    </rPh>
    <phoneticPr fontId="3"/>
  </si>
  <si>
    <t>　太　　白　　区</t>
    <rPh sb="1" eb="8">
      <t>タイハクク</t>
    </rPh>
    <phoneticPr fontId="3"/>
  </si>
  <si>
    <t>　若　　林　　区</t>
    <rPh sb="1" eb="8">
      <t>ワカバヤシク</t>
    </rPh>
    <phoneticPr fontId="3"/>
  </si>
  <si>
    <t>　宮　城　野　区</t>
    <rPh sb="1" eb="8">
      <t>ミヤギノク</t>
    </rPh>
    <phoneticPr fontId="3"/>
  </si>
  <si>
    <t>　青　　葉　　区</t>
    <rPh sb="1" eb="8">
      <t>アオバク</t>
    </rPh>
    <phoneticPr fontId="3"/>
  </si>
  <si>
    <t>　全　　　　　市</t>
    <rPh sb="1" eb="8">
      <t>ゼンシ</t>
    </rPh>
    <phoneticPr fontId="3"/>
  </si>
  <si>
    <t>休　業　者</t>
    <rPh sb="0" eb="5">
      <t>キュウギョウシャ</t>
    </rPh>
    <phoneticPr fontId="3"/>
  </si>
  <si>
    <t>通学のかたわら仕事</t>
    <rPh sb="0" eb="2">
      <t>ツウガク</t>
    </rPh>
    <rPh sb="7" eb="9">
      <t>シゴト</t>
    </rPh>
    <phoneticPr fontId="3"/>
  </si>
  <si>
    <t>家事のほか仕事</t>
    <rPh sb="0" eb="2">
      <t>カジ</t>
    </rPh>
    <rPh sb="5" eb="7">
      <t>シゴト</t>
    </rPh>
    <phoneticPr fontId="3"/>
  </si>
  <si>
    <t>主　に　仕　事</t>
    <rPh sb="0" eb="1">
      <t>オモ</t>
    </rPh>
    <rPh sb="4" eb="7">
      <t>シゴト</t>
    </rPh>
    <phoneticPr fontId="3"/>
  </si>
  <si>
    <t>その他</t>
    <rPh sb="0" eb="3">
      <t>ソノタ</t>
    </rPh>
    <phoneticPr fontId="3"/>
  </si>
  <si>
    <t>通学</t>
    <rPh sb="0" eb="2">
      <t>ツウガク</t>
    </rPh>
    <phoneticPr fontId="3"/>
  </si>
  <si>
    <t>家事</t>
    <rPh sb="0" eb="2">
      <t>カジ</t>
    </rPh>
    <phoneticPr fontId="3"/>
  </si>
  <si>
    <t>完全失業者</t>
    <rPh sb="0" eb="2">
      <t>カンゼン</t>
    </rPh>
    <rPh sb="2" eb="4">
      <t>シツギョウ</t>
    </rPh>
    <rPh sb="4" eb="5">
      <t>シャ</t>
    </rPh>
    <phoneticPr fontId="3"/>
  </si>
  <si>
    <t>　者</t>
    <rPh sb="1" eb="2">
      <t>シャ</t>
    </rPh>
    <phoneticPr fontId="3"/>
  </si>
  <si>
    <t>就業</t>
    <rPh sb="0" eb="2">
      <t>シュウギョウシャ</t>
    </rPh>
    <phoneticPr fontId="3"/>
  </si>
  <si>
    <t>非労働力人口</t>
    <rPh sb="0" eb="1">
      <t>ヒ</t>
    </rPh>
    <rPh sb="1" eb="4">
      <t>ロウドウリョク</t>
    </rPh>
    <rPh sb="4" eb="6">
      <t>ジンコウ</t>
    </rPh>
    <phoneticPr fontId="3"/>
  </si>
  <si>
    <t>人口</t>
    <rPh sb="0" eb="2">
      <t>ジンコウ</t>
    </rPh>
    <phoneticPr fontId="3"/>
  </si>
  <si>
    <t xml:space="preserve"> 労働力</t>
    <rPh sb="1" eb="4">
      <t>ロウドウリョク</t>
    </rPh>
    <phoneticPr fontId="3"/>
  </si>
  <si>
    <t>総　数　１）　</t>
    <rPh sb="0" eb="3">
      <t>ソウスウ</t>
    </rPh>
    <phoneticPr fontId="3"/>
  </si>
  <si>
    <t>男　女，年　齢
（2　区　分）</t>
    <rPh sb="0" eb="3">
      <t>ダンジョ</t>
    </rPh>
    <rPh sb="4" eb="7">
      <t>ネンレイ</t>
    </rPh>
    <rPh sb="11" eb="12">
      <t>ク</t>
    </rPh>
    <rPh sb="13" eb="14">
      <t>ブン</t>
    </rPh>
    <phoneticPr fontId="3"/>
  </si>
  <si>
    <t>男女別15歳以上人口</t>
    <rPh sb="0" eb="2">
      <t>ダンジョ</t>
    </rPh>
    <rPh sb="2" eb="3">
      <t>ベツ</t>
    </rPh>
    <rPh sb="5" eb="6">
      <t>サイ</t>
    </rPh>
    <rPh sb="6" eb="8">
      <t>イジョウ</t>
    </rPh>
    <rPh sb="8" eb="10">
      <t>ジンコウ</t>
    </rPh>
    <phoneticPr fontId="3"/>
  </si>
  <si>
    <t>34.労働力状態（8区分），年齢（2区分），</t>
    <rPh sb="3" eb="6">
      <t>ロウドウリョク</t>
    </rPh>
    <rPh sb="6" eb="8">
      <t>ジョウタイ</t>
    </rPh>
    <rPh sb="9" eb="12">
      <t>８クブン</t>
    </rPh>
    <rPh sb="14" eb="16">
      <t>ネンレイ</t>
    </rPh>
    <rPh sb="18" eb="20">
      <t>クブン</t>
    </rPh>
    <phoneticPr fontId="3"/>
  </si>
  <si>
    <t>資料　総務省統計局｢国勢調査報告」</t>
    <rPh sb="0" eb="2">
      <t>シリョウ</t>
    </rPh>
    <rPh sb="3" eb="5">
      <t>ソウムチョウ</t>
    </rPh>
    <rPh sb="5" eb="6">
      <t>ショウ</t>
    </rPh>
    <rPh sb="6" eb="9">
      <t>トウケイキョク</t>
    </rPh>
    <rPh sb="10" eb="12">
      <t>コクセイ</t>
    </rPh>
    <rPh sb="12" eb="14">
      <t>チョウサ</t>
    </rPh>
    <rPh sb="14" eb="16">
      <t>ホウコク</t>
    </rPh>
    <phoneticPr fontId="3"/>
  </si>
  <si>
    <t>　　　85歳以上</t>
    <phoneticPr fontId="3"/>
  </si>
  <si>
    <t>　　　80～84歳</t>
    <phoneticPr fontId="3"/>
  </si>
  <si>
    <t>　　　75～79歳</t>
    <phoneticPr fontId="3"/>
  </si>
  <si>
    <t>　　　70～74歳</t>
    <phoneticPr fontId="3"/>
  </si>
  <si>
    <t>　　　65～69歳</t>
    <phoneticPr fontId="3"/>
  </si>
  <si>
    <t>　　　60～64歳</t>
    <phoneticPr fontId="3"/>
  </si>
  <si>
    <t xml:space="preserve">　夫が60歳未満 </t>
  </si>
  <si>
    <t>　泉　　　区</t>
    <rPh sb="1" eb="2">
      <t>イズミ</t>
    </rPh>
    <rPh sb="5" eb="6">
      <t>ク</t>
    </rPh>
    <phoneticPr fontId="3"/>
  </si>
  <si>
    <t>　太　白　区</t>
    <rPh sb="1" eb="2">
      <t>フトシ</t>
    </rPh>
    <rPh sb="3" eb="4">
      <t>シロ</t>
    </rPh>
    <rPh sb="5" eb="6">
      <t>ク</t>
    </rPh>
    <phoneticPr fontId="3"/>
  </si>
  <si>
    <t>　若　林　区</t>
    <rPh sb="1" eb="2">
      <t>ワカ</t>
    </rPh>
    <rPh sb="3" eb="4">
      <t>ハヤシ</t>
    </rPh>
    <rPh sb="5" eb="6">
      <t>ク</t>
    </rPh>
    <phoneticPr fontId="3"/>
  </si>
  <si>
    <t>　宮 城 野 区</t>
    <rPh sb="1" eb="2">
      <t>ミヤ</t>
    </rPh>
    <rPh sb="3" eb="4">
      <t>シロ</t>
    </rPh>
    <rPh sb="5" eb="6">
      <t>ノ</t>
    </rPh>
    <rPh sb="7" eb="8">
      <t>ク</t>
    </rPh>
    <phoneticPr fontId="3"/>
  </si>
  <si>
    <t>　青　葉　区</t>
    <rPh sb="1" eb="2">
      <t>アオ</t>
    </rPh>
    <rPh sb="3" eb="4">
      <t>ハ</t>
    </rPh>
    <rPh sb="5" eb="6">
      <t>ク</t>
    </rPh>
    <phoneticPr fontId="3"/>
  </si>
  <si>
    <t>　全　　　市</t>
    <rPh sb="1" eb="2">
      <t>ゼン</t>
    </rPh>
    <rPh sb="5" eb="6">
      <t>シ</t>
    </rPh>
    <phoneticPr fontId="3"/>
  </si>
  <si>
    <t>85歳以上</t>
    <rPh sb="2" eb="3">
      <t>サイ</t>
    </rPh>
    <rPh sb="3" eb="5">
      <t>イジョウ</t>
    </rPh>
    <phoneticPr fontId="3"/>
  </si>
  <si>
    <t>80～84</t>
    <phoneticPr fontId="3"/>
  </si>
  <si>
    <t>75～79</t>
    <phoneticPr fontId="3"/>
  </si>
  <si>
    <t>70～74</t>
    <phoneticPr fontId="3"/>
  </si>
  <si>
    <t>65～69</t>
    <phoneticPr fontId="3"/>
  </si>
  <si>
    <t>60～64歳</t>
    <rPh sb="5" eb="6">
      <t>サイ</t>
    </rPh>
    <phoneticPr fontId="3"/>
  </si>
  <si>
    <t>妻が　　　　　　　　　　　　　　　　　　　　　　　　　　　　　　　　　　　　　　　　　　　　　　　　　　　　　　　　　　　　　　　　　　　　　　　　　　　　　　　　　　　　　　　　　　　60歳未満</t>
    <rPh sb="0" eb="1">
      <t>ツマ</t>
    </rPh>
    <rPh sb="95" eb="96">
      <t>サイ</t>
    </rPh>
    <rPh sb="96" eb="98">
      <t>ミマン</t>
    </rPh>
    <phoneticPr fontId="3"/>
  </si>
  <si>
    <t>総　数</t>
    <rPh sb="0" eb="1">
      <t>フサ</t>
    </rPh>
    <rPh sb="2" eb="3">
      <t>カズ</t>
    </rPh>
    <phoneticPr fontId="3"/>
  </si>
  <si>
    <t>　（平成22年10月1日）</t>
    <phoneticPr fontId="3"/>
  </si>
  <si>
    <t>　　　　　　　　　　　　　　　　　　　　　　　　　　　　　　　　　　　　　                    　　　　　　　　　　　</t>
    <phoneticPr fontId="3"/>
  </si>
  <si>
    <t>33.高齢夫婦世帯数</t>
    <rPh sb="3" eb="5">
      <t>コウレイ</t>
    </rPh>
    <rPh sb="5" eb="7">
      <t>フウフ</t>
    </rPh>
    <rPh sb="7" eb="10">
      <t>セタイスウ</t>
    </rPh>
    <phoneticPr fontId="3"/>
  </si>
  <si>
    <t>資料 市民局地域政策部区政課</t>
    <rPh sb="0" eb="2">
      <t>シリョウ</t>
    </rPh>
    <rPh sb="3" eb="6">
      <t>シミンキョク</t>
    </rPh>
    <rPh sb="6" eb="8">
      <t>チイキ</t>
    </rPh>
    <rPh sb="8" eb="10">
      <t>セイサク</t>
    </rPh>
    <rPh sb="10" eb="11">
      <t>ブ</t>
    </rPh>
    <rPh sb="11" eb="14">
      <t>クセイカ</t>
    </rPh>
    <phoneticPr fontId="3"/>
  </si>
  <si>
    <t>65歳以上</t>
    <rPh sb="2" eb="3">
      <t>サイ</t>
    </rPh>
    <phoneticPr fontId="3"/>
  </si>
  <si>
    <t>15歳未満</t>
    <rPh sb="2" eb="3">
      <t>サイ</t>
    </rPh>
    <phoneticPr fontId="3"/>
  </si>
  <si>
    <t>(再掲）</t>
    <rPh sb="1" eb="3">
      <t>サイケイ</t>
    </rPh>
    <phoneticPr fontId="3"/>
  </si>
  <si>
    <t>100歳以上</t>
    <rPh sb="3" eb="4">
      <t>サイ</t>
    </rPh>
    <phoneticPr fontId="3"/>
  </si>
  <si>
    <t>95～99</t>
  </si>
  <si>
    <t>90～94</t>
  </si>
  <si>
    <t>85～89</t>
  </si>
  <si>
    <t>80～84</t>
  </si>
  <si>
    <t>75～79</t>
  </si>
  <si>
    <t>70～74</t>
  </si>
  <si>
    <t>65～69</t>
  </si>
  <si>
    <t>60～64</t>
  </si>
  <si>
    <t>55～59</t>
  </si>
  <si>
    <t>女</t>
  </si>
  <si>
    <t>男</t>
  </si>
  <si>
    <t>総  数</t>
    <phoneticPr fontId="3"/>
  </si>
  <si>
    <t>泉    区</t>
    <rPh sb="0" eb="6">
      <t>イズミク</t>
    </rPh>
    <phoneticPr fontId="32"/>
  </si>
  <si>
    <t>太  白  区</t>
    <rPh sb="0" eb="4">
      <t>タイハク</t>
    </rPh>
    <rPh sb="6" eb="7">
      <t>ク</t>
    </rPh>
    <phoneticPr fontId="32"/>
  </si>
  <si>
    <t>若  林  区</t>
    <rPh sb="0" eb="4">
      <t>ワカバヤシ</t>
    </rPh>
    <rPh sb="6" eb="7">
      <t>ク</t>
    </rPh>
    <phoneticPr fontId="32"/>
  </si>
  <si>
    <t>宮  城  野  区</t>
    <rPh sb="0" eb="7">
      <t>ミヤギノ</t>
    </rPh>
    <rPh sb="9" eb="10">
      <t>ク</t>
    </rPh>
    <phoneticPr fontId="32"/>
  </si>
  <si>
    <t>青   葉   区</t>
    <rPh sb="0" eb="5">
      <t>アオバ</t>
    </rPh>
    <rPh sb="8" eb="9">
      <t>ク</t>
    </rPh>
    <phoneticPr fontId="32"/>
  </si>
  <si>
    <t>総　　　　　数</t>
    <rPh sb="0" eb="7">
      <t>ソウスウ</t>
    </rPh>
    <phoneticPr fontId="32"/>
  </si>
  <si>
    <t>年齢区分</t>
    <rPh sb="0" eb="2">
      <t>ネンレイ</t>
    </rPh>
    <rPh sb="2" eb="4">
      <t>クブン</t>
    </rPh>
    <phoneticPr fontId="3"/>
  </si>
  <si>
    <t>(平成27年9月末）</t>
    <rPh sb="1" eb="3">
      <t>ヘイセイ</t>
    </rPh>
    <rPh sb="5" eb="6">
      <t>１０ネン</t>
    </rPh>
    <rPh sb="6" eb="8">
      <t>９ガツ</t>
    </rPh>
    <rPh sb="8" eb="9">
      <t>マツ</t>
    </rPh>
    <phoneticPr fontId="3"/>
  </si>
  <si>
    <t>年齢各歳，男女別人口（日本人及び外国人）（続）</t>
    <rPh sb="21" eb="22">
      <t>ツヅ</t>
    </rPh>
    <phoneticPr fontId="3"/>
  </si>
  <si>
    <t>22.住民基本台帳による区，</t>
    <rPh sb="3" eb="5">
      <t>ジュウミン</t>
    </rPh>
    <rPh sb="5" eb="7">
      <t>キホン</t>
    </rPh>
    <rPh sb="7" eb="9">
      <t>ダイチョウ</t>
    </rPh>
    <rPh sb="12" eb="13">
      <t>ク</t>
    </rPh>
    <phoneticPr fontId="3"/>
  </si>
  <si>
    <t>50～54</t>
  </si>
  <si>
    <t>45～49</t>
  </si>
  <si>
    <t>40～44</t>
  </si>
  <si>
    <t>35～39</t>
  </si>
  <si>
    <t>30～34</t>
  </si>
  <si>
    <t>25～29</t>
  </si>
  <si>
    <t>20～24</t>
  </si>
  <si>
    <t>15～19</t>
  </si>
  <si>
    <t>10～14</t>
  </si>
  <si>
    <t>5～9</t>
  </si>
  <si>
    <t>0～4</t>
  </si>
  <si>
    <t>総        数</t>
    <phoneticPr fontId="3"/>
  </si>
  <si>
    <t>（平成21年法律第77号）」により，住民基本台帳には外国人住民も含まれる。</t>
    <phoneticPr fontId="3"/>
  </si>
  <si>
    <t>平成24年7月9日に施行された「住民基本台帳法の一部を改正する法律</t>
    <phoneticPr fontId="3"/>
  </si>
  <si>
    <t>年齢各歳，男女別人口（日本人及び外国人）</t>
    <rPh sb="11" eb="14">
      <t>ニホンジン</t>
    </rPh>
    <rPh sb="14" eb="15">
      <t>オヨ</t>
    </rPh>
    <rPh sb="16" eb="18">
      <t>ガイコク</t>
    </rPh>
    <rPh sb="18" eb="19">
      <t>ジン</t>
    </rPh>
    <phoneticPr fontId="3"/>
  </si>
  <si>
    <t>資料  教育局総務企画部学事課</t>
    <rPh sb="7" eb="9">
      <t>ソウム</t>
    </rPh>
    <rPh sb="9" eb="11">
      <t>キカク</t>
    </rPh>
    <rPh sb="12" eb="14">
      <t>ガクジ</t>
    </rPh>
    <phoneticPr fontId="3"/>
  </si>
  <si>
    <t>遠見塚</t>
    <rPh sb="0" eb="1">
      <t>トオ</t>
    </rPh>
    <rPh sb="1" eb="2">
      <t>ミ</t>
    </rPh>
    <rPh sb="2" eb="3">
      <t>ツカ</t>
    </rPh>
    <phoneticPr fontId="15"/>
  </si>
  <si>
    <t>泉松陵</t>
    <rPh sb="0" eb="1">
      <t>イズミ</t>
    </rPh>
    <rPh sb="1" eb="2">
      <t>マツ</t>
    </rPh>
    <rPh sb="2" eb="3">
      <t>リョウ</t>
    </rPh>
    <phoneticPr fontId="15"/>
  </si>
  <si>
    <t>東六郷</t>
    <rPh sb="0" eb="1">
      <t>ヒガシ</t>
    </rPh>
    <rPh sb="1" eb="2">
      <t>６</t>
    </rPh>
    <rPh sb="2" eb="3">
      <t>ゴウ</t>
    </rPh>
    <phoneticPr fontId="15"/>
  </si>
  <si>
    <t>市名坂</t>
    <rPh sb="0" eb="3">
      <t>イチナザカ</t>
    </rPh>
    <phoneticPr fontId="15"/>
  </si>
  <si>
    <t>若林</t>
    <rPh sb="0" eb="2">
      <t>ワカバヤシ</t>
    </rPh>
    <phoneticPr fontId="15"/>
  </si>
  <si>
    <t>桂</t>
    <rPh sb="0" eb="1">
      <t>カツラ</t>
    </rPh>
    <phoneticPr fontId="15"/>
  </si>
  <si>
    <t>荒浜</t>
    <rPh sb="0" eb="2">
      <t>アラハマ</t>
    </rPh>
    <phoneticPr fontId="15"/>
  </si>
  <si>
    <t>北中山</t>
    <rPh sb="0" eb="1">
      <t>キタ</t>
    </rPh>
    <rPh sb="1" eb="3">
      <t>ナカヤマ</t>
    </rPh>
    <phoneticPr fontId="15"/>
  </si>
  <si>
    <t>七郷</t>
    <rPh sb="0" eb="1">
      <t>シチゴウ</t>
    </rPh>
    <rPh sb="1" eb="2">
      <t>ゴウ</t>
    </rPh>
    <phoneticPr fontId="15"/>
  </si>
  <si>
    <t>高森東</t>
    <rPh sb="0" eb="2">
      <t>タカモリ</t>
    </rPh>
    <rPh sb="2" eb="3">
      <t>ヒガシ</t>
    </rPh>
    <phoneticPr fontId="15"/>
  </si>
  <si>
    <t>六郷</t>
    <rPh sb="0" eb="1">
      <t>６</t>
    </rPh>
    <rPh sb="1" eb="2">
      <t>ゴウ</t>
    </rPh>
    <phoneticPr fontId="15"/>
  </si>
  <si>
    <t>館</t>
    <rPh sb="0" eb="1">
      <t>ヤカタ</t>
    </rPh>
    <phoneticPr fontId="15"/>
  </si>
  <si>
    <t>南小泉</t>
    <rPh sb="0" eb="1">
      <t>ミナミ</t>
    </rPh>
    <rPh sb="1" eb="3">
      <t>コイズミ</t>
    </rPh>
    <phoneticPr fontId="15"/>
  </si>
  <si>
    <t>住吉台</t>
    <rPh sb="0" eb="2">
      <t>スミヨシ</t>
    </rPh>
    <rPh sb="2" eb="3">
      <t>ダイ</t>
    </rPh>
    <phoneticPr fontId="15"/>
  </si>
  <si>
    <t>連坊小路</t>
    <rPh sb="0" eb="1">
      <t>レン</t>
    </rPh>
    <rPh sb="1" eb="2">
      <t>ボウ</t>
    </rPh>
    <rPh sb="2" eb="4">
      <t>コウジ</t>
    </rPh>
    <phoneticPr fontId="15"/>
  </si>
  <si>
    <t>虹の丘</t>
    <rPh sb="0" eb="1">
      <t>ニジ</t>
    </rPh>
    <rPh sb="2" eb="3">
      <t>オカ</t>
    </rPh>
    <phoneticPr fontId="15"/>
  </si>
  <si>
    <t>荒町</t>
    <rPh sb="0" eb="2">
      <t>アラマチ</t>
    </rPh>
    <phoneticPr fontId="15"/>
  </si>
  <si>
    <t>南中山</t>
    <rPh sb="0" eb="1">
      <t>ミナミ</t>
    </rPh>
    <rPh sb="1" eb="3">
      <t>ナカヤマ</t>
    </rPh>
    <phoneticPr fontId="15"/>
  </si>
  <si>
    <t>南材木町</t>
    <rPh sb="0" eb="1">
      <t>ミナミ</t>
    </rPh>
    <rPh sb="1" eb="3">
      <t>ザイモク</t>
    </rPh>
    <rPh sb="3" eb="4">
      <t>マチ</t>
    </rPh>
    <phoneticPr fontId="15"/>
  </si>
  <si>
    <t>寺岡</t>
    <rPh sb="0" eb="2">
      <t>テラオカ</t>
    </rPh>
    <phoneticPr fontId="15"/>
  </si>
  <si>
    <t>若林区</t>
    <phoneticPr fontId="3"/>
  </si>
  <si>
    <t>鶴が丘</t>
    <rPh sb="0" eb="1">
      <t>ツル</t>
    </rPh>
    <rPh sb="2" eb="3">
      <t>オカ</t>
    </rPh>
    <phoneticPr fontId="15"/>
  </si>
  <si>
    <t>西山</t>
    <rPh sb="0" eb="2">
      <t>ニシヤマ</t>
    </rPh>
    <phoneticPr fontId="15"/>
  </si>
  <si>
    <t>八乙女</t>
    <rPh sb="0" eb="3">
      <t>ヤオトメ</t>
    </rPh>
    <phoneticPr fontId="15"/>
  </si>
  <si>
    <t>幸町南</t>
    <rPh sb="0" eb="1">
      <t>サイワ</t>
    </rPh>
    <rPh sb="1" eb="2">
      <t>マチ</t>
    </rPh>
    <rPh sb="2" eb="3">
      <t>ミナミ</t>
    </rPh>
    <phoneticPr fontId="15"/>
  </si>
  <si>
    <t>長命ケ丘</t>
    <rPh sb="0" eb="2">
      <t>チョウメイカ</t>
    </rPh>
    <rPh sb="3" eb="4">
      <t>オカ</t>
    </rPh>
    <phoneticPr fontId="15"/>
  </si>
  <si>
    <t>田子</t>
    <rPh sb="0" eb="1">
      <t>タ</t>
    </rPh>
    <rPh sb="1" eb="2">
      <t>コ</t>
    </rPh>
    <phoneticPr fontId="15"/>
  </si>
  <si>
    <t>加茂</t>
    <rPh sb="0" eb="2">
      <t>カモ</t>
    </rPh>
    <phoneticPr fontId="15"/>
  </si>
  <si>
    <t>東宮城野</t>
    <rPh sb="0" eb="1">
      <t>ヒガシ</t>
    </rPh>
    <rPh sb="1" eb="3">
      <t>ミヤギ</t>
    </rPh>
    <rPh sb="3" eb="4">
      <t>ノ</t>
    </rPh>
    <phoneticPr fontId="15"/>
  </si>
  <si>
    <t>泉ケ丘</t>
    <rPh sb="0" eb="1">
      <t>イズミ</t>
    </rPh>
    <rPh sb="2" eb="3">
      <t>オカ</t>
    </rPh>
    <phoneticPr fontId="15"/>
  </si>
  <si>
    <t>鶴巻</t>
    <rPh sb="0" eb="1">
      <t>ツル</t>
    </rPh>
    <rPh sb="1" eb="2">
      <t>マキ</t>
    </rPh>
    <phoneticPr fontId="15"/>
  </si>
  <si>
    <t>将監中央</t>
    <rPh sb="0" eb="1">
      <t>ショウ</t>
    </rPh>
    <rPh sb="1" eb="2">
      <t>カン</t>
    </rPh>
    <rPh sb="2" eb="4">
      <t>チュウオウ</t>
    </rPh>
    <phoneticPr fontId="15"/>
  </si>
  <si>
    <t>枡江</t>
    <rPh sb="0" eb="1">
      <t>マス</t>
    </rPh>
    <rPh sb="1" eb="2">
      <t>エド</t>
    </rPh>
    <phoneticPr fontId="15"/>
  </si>
  <si>
    <t>松森</t>
    <rPh sb="0" eb="2">
      <t>マツモリ</t>
    </rPh>
    <phoneticPr fontId="15"/>
  </si>
  <si>
    <t>中野栄</t>
    <rPh sb="0" eb="2">
      <t>ナカノ</t>
    </rPh>
    <rPh sb="2" eb="3">
      <t>サカエ</t>
    </rPh>
    <phoneticPr fontId="15"/>
  </si>
  <si>
    <t>高森</t>
    <rPh sb="0" eb="2">
      <t>タカモリ</t>
    </rPh>
    <phoneticPr fontId="15"/>
  </si>
  <si>
    <t>燕沢</t>
    <rPh sb="0" eb="1">
      <t>ツバメ</t>
    </rPh>
    <rPh sb="1" eb="2">
      <t>サワ</t>
    </rPh>
    <phoneticPr fontId="15"/>
  </si>
  <si>
    <t>南光台東</t>
    <rPh sb="0" eb="2">
      <t>ナンコウ</t>
    </rPh>
    <rPh sb="2" eb="3">
      <t>ダイ</t>
    </rPh>
    <rPh sb="3" eb="4">
      <t>ヒガシ</t>
    </rPh>
    <phoneticPr fontId="15"/>
  </si>
  <si>
    <t>鶴谷東</t>
    <rPh sb="0" eb="1">
      <t>ツルガ</t>
    </rPh>
    <rPh sb="1" eb="2">
      <t>タニ</t>
    </rPh>
    <rPh sb="2" eb="3">
      <t>ヒガシ</t>
    </rPh>
    <phoneticPr fontId="15"/>
  </si>
  <si>
    <t>将監西</t>
    <rPh sb="0" eb="1">
      <t>タイショウ</t>
    </rPh>
    <rPh sb="1" eb="2">
      <t>カン</t>
    </rPh>
    <rPh sb="2" eb="3">
      <t>ニシ</t>
    </rPh>
    <phoneticPr fontId="15"/>
  </si>
  <si>
    <t>幸町</t>
    <rPh sb="0" eb="2">
      <t>サイワイチョウ</t>
    </rPh>
    <phoneticPr fontId="15"/>
  </si>
  <si>
    <t>向陽台</t>
    <rPh sb="0" eb="3">
      <t>コウヨウダイ</t>
    </rPh>
    <phoneticPr fontId="15"/>
  </si>
  <si>
    <t>鶴谷</t>
    <rPh sb="0" eb="1">
      <t>ツル</t>
    </rPh>
    <rPh sb="1" eb="2">
      <t>タニ</t>
    </rPh>
    <phoneticPr fontId="15"/>
  </si>
  <si>
    <t>将監</t>
    <rPh sb="0" eb="1">
      <t>タイショウ</t>
    </rPh>
    <rPh sb="1" eb="2">
      <t>カン</t>
    </rPh>
    <phoneticPr fontId="15"/>
  </si>
  <si>
    <t>福室</t>
    <rPh sb="0" eb="2">
      <t>フクムロ</t>
    </rPh>
    <phoneticPr fontId="15"/>
  </si>
  <si>
    <t>南光台</t>
    <rPh sb="0" eb="2">
      <t>ナンコウ</t>
    </rPh>
    <rPh sb="2" eb="3">
      <t>ダイ</t>
    </rPh>
    <phoneticPr fontId="15"/>
  </si>
  <si>
    <t>新田</t>
    <rPh sb="0" eb="2">
      <t>シンデン</t>
    </rPh>
    <phoneticPr fontId="15"/>
  </si>
  <si>
    <t>黒松</t>
    <rPh sb="0" eb="2">
      <t>クロマツ</t>
    </rPh>
    <phoneticPr fontId="15"/>
  </si>
  <si>
    <t>宮城野</t>
    <rPh sb="0" eb="2">
      <t>ミヤギ</t>
    </rPh>
    <rPh sb="2" eb="3">
      <t>ノ</t>
    </rPh>
    <phoneticPr fontId="15"/>
  </si>
  <si>
    <t>福岡</t>
    <rPh sb="0" eb="2">
      <t>フクオカ</t>
    </rPh>
    <phoneticPr fontId="15"/>
  </si>
  <si>
    <t>東仙台</t>
    <rPh sb="0" eb="1">
      <t>ヒガシ</t>
    </rPh>
    <rPh sb="1" eb="3">
      <t>センダイ</t>
    </rPh>
    <phoneticPr fontId="15"/>
  </si>
  <si>
    <t>実沢</t>
    <rPh sb="0" eb="1">
      <t>サネ</t>
    </rPh>
    <rPh sb="1" eb="2">
      <t>ザワ</t>
    </rPh>
    <phoneticPr fontId="15"/>
  </si>
  <si>
    <t>岡田</t>
    <rPh sb="0" eb="2">
      <t>オカダ</t>
    </rPh>
    <phoneticPr fontId="15"/>
  </si>
  <si>
    <t>根白石</t>
    <rPh sb="0" eb="1">
      <t>ネ</t>
    </rPh>
    <rPh sb="1" eb="3">
      <t>シロイシ</t>
    </rPh>
    <phoneticPr fontId="15"/>
  </si>
  <si>
    <t>中野</t>
    <rPh sb="0" eb="1">
      <t>ナカ</t>
    </rPh>
    <rPh sb="1" eb="2">
      <t>ノ</t>
    </rPh>
    <phoneticPr fontId="15"/>
  </si>
  <si>
    <t>野村</t>
    <rPh sb="0" eb="2">
      <t>ノムラ</t>
    </rPh>
    <phoneticPr fontId="15"/>
  </si>
  <si>
    <t>高砂</t>
    <rPh sb="0" eb="2">
      <t>タカサゴ</t>
    </rPh>
    <phoneticPr fontId="15"/>
  </si>
  <si>
    <t>七北田</t>
    <rPh sb="0" eb="1">
      <t>７</t>
    </rPh>
    <rPh sb="1" eb="2">
      <t>キタ</t>
    </rPh>
    <rPh sb="2" eb="3">
      <t>タ</t>
    </rPh>
    <phoneticPr fontId="15"/>
  </si>
  <si>
    <t>岩切</t>
    <rPh sb="0" eb="1">
      <t>イワ</t>
    </rPh>
    <rPh sb="1" eb="2">
      <t>キ</t>
    </rPh>
    <phoneticPr fontId="15"/>
  </si>
  <si>
    <t>泉区</t>
    <phoneticPr fontId="3"/>
  </si>
  <si>
    <t>原町</t>
    <rPh sb="0" eb="2">
      <t>ハラマチ</t>
    </rPh>
    <phoneticPr fontId="15"/>
  </si>
  <si>
    <t>榴岡</t>
    <rPh sb="0" eb="2">
      <t>ツツジガオカ</t>
    </rPh>
    <phoneticPr fontId="15"/>
  </si>
  <si>
    <t>富沢</t>
    <rPh sb="0" eb="2">
      <t>トミザワ</t>
    </rPh>
    <phoneticPr fontId="15"/>
  </si>
  <si>
    <t>宮城野区</t>
    <phoneticPr fontId="3"/>
  </si>
  <si>
    <t>柳生</t>
    <rPh sb="0" eb="1">
      <t>ヤナギ</t>
    </rPh>
    <rPh sb="1" eb="2">
      <t>ウ</t>
    </rPh>
    <phoneticPr fontId="15"/>
  </si>
  <si>
    <t>錦ケ丘</t>
  </si>
  <si>
    <t>長町南</t>
    <rPh sb="0" eb="2">
      <t>ナガマチ</t>
    </rPh>
    <rPh sb="2" eb="3">
      <t>ミナミ</t>
    </rPh>
    <phoneticPr fontId="15"/>
  </si>
  <si>
    <t>愛子</t>
    <rPh sb="0" eb="2">
      <t>アヤシ</t>
    </rPh>
    <phoneticPr fontId="22"/>
  </si>
  <si>
    <t>湯元</t>
    <rPh sb="0" eb="2">
      <t>ユモト</t>
    </rPh>
    <phoneticPr fontId="15"/>
  </si>
  <si>
    <t>栗生</t>
    <rPh sb="0" eb="1">
      <t>クリ</t>
    </rPh>
    <rPh sb="1" eb="2">
      <t>ウ</t>
    </rPh>
    <phoneticPr fontId="22"/>
  </si>
  <si>
    <t>馬場</t>
    <rPh sb="0" eb="2">
      <t>ババ</t>
    </rPh>
    <phoneticPr fontId="15"/>
  </si>
  <si>
    <t>南吉成</t>
    <rPh sb="0" eb="1">
      <t>ミナミ</t>
    </rPh>
    <rPh sb="1" eb="2">
      <t>キチ</t>
    </rPh>
    <rPh sb="2" eb="3">
      <t>ナ</t>
    </rPh>
    <phoneticPr fontId="22"/>
  </si>
  <si>
    <t>秋保</t>
    <rPh sb="0" eb="1">
      <t>アキ</t>
    </rPh>
    <rPh sb="1" eb="2">
      <t>タモツ</t>
    </rPh>
    <phoneticPr fontId="15"/>
  </si>
  <si>
    <t>吉成</t>
    <rPh sb="0" eb="2">
      <t>ヨシナリ</t>
    </rPh>
    <phoneticPr fontId="22"/>
  </si>
  <si>
    <t>茂庭台</t>
    <rPh sb="0" eb="1">
      <t>シゲル</t>
    </rPh>
    <rPh sb="1" eb="2">
      <t>ニワ</t>
    </rPh>
    <rPh sb="2" eb="3">
      <t>ダイ</t>
    </rPh>
    <phoneticPr fontId="15"/>
  </si>
  <si>
    <t>大倉</t>
    <rPh sb="0" eb="2">
      <t>オオクラ</t>
    </rPh>
    <phoneticPr fontId="22"/>
  </si>
  <si>
    <t>郡山</t>
    <rPh sb="0" eb="2">
      <t>コオリヤマ</t>
    </rPh>
    <phoneticPr fontId="15"/>
  </si>
  <si>
    <t>川前</t>
    <rPh sb="0" eb="2">
      <t>カワマエ</t>
    </rPh>
    <phoneticPr fontId="22"/>
  </si>
  <si>
    <t>西中田</t>
    <rPh sb="0" eb="1">
      <t>ニシ</t>
    </rPh>
    <rPh sb="1" eb="3">
      <t>ナカダ</t>
    </rPh>
    <phoneticPr fontId="15"/>
  </si>
  <si>
    <t>大沢</t>
    <rPh sb="0" eb="2">
      <t>オオサワ</t>
    </rPh>
    <phoneticPr fontId="22"/>
  </si>
  <si>
    <t>人来田</t>
    <rPh sb="0" eb="1">
      <t>ヒト</t>
    </rPh>
    <rPh sb="1" eb="2">
      <t>ク</t>
    </rPh>
    <rPh sb="2" eb="3">
      <t>タ</t>
    </rPh>
    <phoneticPr fontId="15"/>
  </si>
  <si>
    <t>新川分校</t>
    <rPh sb="0" eb="1">
      <t>シン</t>
    </rPh>
    <rPh sb="1" eb="2">
      <t>カワ</t>
    </rPh>
    <rPh sb="2" eb="4">
      <t>ブンコウ</t>
    </rPh>
    <phoneticPr fontId="22"/>
  </si>
  <si>
    <t>東四郎丸</t>
    <rPh sb="0" eb="1">
      <t>ヒガシ</t>
    </rPh>
    <rPh sb="1" eb="3">
      <t>シロウ</t>
    </rPh>
    <rPh sb="3" eb="4">
      <t>マル</t>
    </rPh>
    <phoneticPr fontId="15"/>
  </si>
  <si>
    <t>作並</t>
    <rPh sb="0" eb="2">
      <t>サクナミ</t>
    </rPh>
    <phoneticPr fontId="22"/>
  </si>
  <si>
    <t>芦口</t>
    <rPh sb="0" eb="1">
      <t>アシ</t>
    </rPh>
    <rPh sb="1" eb="2">
      <t>クチ</t>
    </rPh>
    <phoneticPr fontId="15"/>
  </si>
  <si>
    <t>上愛子</t>
    <rPh sb="0" eb="1">
      <t>ウエ</t>
    </rPh>
    <rPh sb="1" eb="3">
      <t>アヤシ</t>
    </rPh>
    <phoneticPr fontId="22"/>
  </si>
  <si>
    <t>太白</t>
    <rPh sb="0" eb="2">
      <t>タイハク</t>
    </rPh>
    <phoneticPr fontId="15"/>
  </si>
  <si>
    <t>広瀬</t>
    <rPh sb="0" eb="1">
      <t>ヒロ</t>
    </rPh>
    <rPh sb="1" eb="2">
      <t>セ</t>
    </rPh>
    <phoneticPr fontId="22"/>
  </si>
  <si>
    <t>八木山南</t>
    <rPh sb="0" eb="2">
      <t>ヤギ</t>
    </rPh>
    <rPh sb="2" eb="3">
      <t>ヤマ</t>
    </rPh>
    <rPh sb="3" eb="4">
      <t>ミナミ</t>
    </rPh>
    <phoneticPr fontId="15"/>
  </si>
  <si>
    <t>川平</t>
    <rPh sb="0" eb="1">
      <t>カワ</t>
    </rPh>
    <rPh sb="1" eb="2">
      <t>ダイラ</t>
    </rPh>
    <phoneticPr fontId="22"/>
  </si>
  <si>
    <t>袋原</t>
    <rPh sb="0" eb="1">
      <t>フクロ</t>
    </rPh>
    <rPh sb="1" eb="2">
      <t>ハラ</t>
    </rPh>
    <phoneticPr fontId="15"/>
  </si>
  <si>
    <t>桜丘</t>
    <rPh sb="0" eb="1">
      <t>サクラ</t>
    </rPh>
    <rPh sb="1" eb="2">
      <t>オカ</t>
    </rPh>
    <phoneticPr fontId="22"/>
  </si>
  <si>
    <t>大野田</t>
    <rPh sb="0" eb="2">
      <t>オオノ</t>
    </rPh>
    <rPh sb="2" eb="3">
      <t>タ</t>
    </rPh>
    <phoneticPr fontId="15"/>
  </si>
  <si>
    <t>折立</t>
    <rPh sb="0" eb="2">
      <t>オリタテ</t>
    </rPh>
    <phoneticPr fontId="22"/>
  </si>
  <si>
    <t>金剛沢</t>
    <rPh sb="0" eb="2">
      <t>コンゴウ</t>
    </rPh>
    <rPh sb="2" eb="3">
      <t>サワ</t>
    </rPh>
    <phoneticPr fontId="15"/>
  </si>
  <si>
    <t>北仙台</t>
    <rPh sb="0" eb="1">
      <t>キタ</t>
    </rPh>
    <rPh sb="1" eb="3">
      <t>センダイ</t>
    </rPh>
    <phoneticPr fontId="22"/>
  </si>
  <si>
    <t>八木山</t>
    <rPh sb="0" eb="2">
      <t>ヤギ</t>
    </rPh>
    <rPh sb="2" eb="3">
      <t>ヤマ</t>
    </rPh>
    <phoneticPr fontId="15"/>
  </si>
  <si>
    <t>中山</t>
    <rPh sb="0" eb="2">
      <t>ナカヤマ</t>
    </rPh>
    <phoneticPr fontId="22"/>
  </si>
  <si>
    <t>上野山</t>
    <rPh sb="0" eb="3">
      <t>ウエノヤマ</t>
    </rPh>
    <phoneticPr fontId="15"/>
  </si>
  <si>
    <t>旭丘</t>
    <rPh sb="0" eb="1">
      <t>アサヒ</t>
    </rPh>
    <rPh sb="1" eb="2">
      <t>オカ</t>
    </rPh>
    <phoneticPr fontId="22"/>
  </si>
  <si>
    <t>八本松</t>
    <rPh sb="0" eb="3">
      <t>ハチホンマツ</t>
    </rPh>
    <phoneticPr fontId="15"/>
  </si>
  <si>
    <t>台原</t>
    <rPh sb="0" eb="1">
      <t>ダイ</t>
    </rPh>
    <rPh sb="1" eb="2">
      <t>ハラ</t>
    </rPh>
    <phoneticPr fontId="22"/>
  </si>
  <si>
    <t>四郎丸</t>
    <rPh sb="0" eb="2">
      <t>シロウ</t>
    </rPh>
    <rPh sb="2" eb="3">
      <t>マル</t>
    </rPh>
    <phoneticPr fontId="15"/>
  </si>
  <si>
    <t>荒巻</t>
    <rPh sb="0" eb="2">
      <t>アラマキ</t>
    </rPh>
    <phoneticPr fontId="22"/>
  </si>
  <si>
    <t>鹿野</t>
    <rPh sb="0" eb="2">
      <t>カノ</t>
    </rPh>
    <phoneticPr fontId="15"/>
  </si>
  <si>
    <t>国見</t>
    <rPh sb="0" eb="2">
      <t>クニミ</t>
    </rPh>
    <phoneticPr fontId="22"/>
  </si>
  <si>
    <t>赤石分校</t>
    <rPh sb="0" eb="2">
      <t>アカイシ</t>
    </rPh>
    <rPh sb="2" eb="4">
      <t>ブンコウ</t>
    </rPh>
    <phoneticPr fontId="15"/>
  </si>
  <si>
    <t>小松島</t>
    <rPh sb="0" eb="1">
      <t>コ</t>
    </rPh>
    <rPh sb="1" eb="3">
      <t>マツシマ</t>
    </rPh>
    <phoneticPr fontId="22"/>
  </si>
  <si>
    <t>生出</t>
    <rPh sb="0" eb="1">
      <t>ウ</t>
    </rPh>
    <rPh sb="1" eb="2">
      <t>オイ</t>
    </rPh>
    <phoneticPr fontId="15"/>
  </si>
  <si>
    <t>北六番丁</t>
    <rPh sb="0" eb="1">
      <t>キタ</t>
    </rPh>
    <rPh sb="1" eb="2">
      <t>６</t>
    </rPh>
    <rPh sb="2" eb="3">
      <t>バン</t>
    </rPh>
    <rPh sb="3" eb="4">
      <t>チョウ</t>
    </rPh>
    <phoneticPr fontId="22"/>
  </si>
  <si>
    <t>東長町</t>
    <rPh sb="0" eb="1">
      <t>ヒガシ</t>
    </rPh>
    <rPh sb="1" eb="3">
      <t>ナガマチ</t>
    </rPh>
    <phoneticPr fontId="15"/>
  </si>
  <si>
    <t>八幡</t>
    <rPh sb="0" eb="2">
      <t>ハチマン</t>
    </rPh>
    <phoneticPr fontId="22"/>
  </si>
  <si>
    <t>中田</t>
    <rPh sb="0" eb="1">
      <t>ナカ</t>
    </rPh>
    <rPh sb="1" eb="2">
      <t>タ</t>
    </rPh>
    <phoneticPr fontId="15"/>
  </si>
  <si>
    <t>通町</t>
    <rPh sb="0" eb="1">
      <t>トオ</t>
    </rPh>
    <rPh sb="1" eb="2">
      <t>マチ</t>
    </rPh>
    <phoneticPr fontId="22"/>
  </si>
  <si>
    <t>西多賀</t>
    <rPh sb="0" eb="1">
      <t>ニシ</t>
    </rPh>
    <rPh sb="1" eb="3">
      <t>タガ</t>
    </rPh>
    <phoneticPr fontId="15"/>
  </si>
  <si>
    <t>上杉山通</t>
    <rPh sb="0" eb="2">
      <t>ウエスギ</t>
    </rPh>
    <rPh sb="2" eb="3">
      <t>ヤマ</t>
    </rPh>
    <rPh sb="3" eb="4">
      <t>トオ</t>
    </rPh>
    <phoneticPr fontId="22"/>
  </si>
  <si>
    <t>向山</t>
    <rPh sb="0" eb="2">
      <t>ムカイヤマ</t>
    </rPh>
    <phoneticPr fontId="15"/>
  </si>
  <si>
    <t>片平丁</t>
    <rPh sb="0" eb="2">
      <t>カタヒラ</t>
    </rPh>
    <rPh sb="2" eb="3">
      <t>チョウ</t>
    </rPh>
    <phoneticPr fontId="22"/>
  </si>
  <si>
    <t>長町</t>
    <rPh sb="0" eb="2">
      <t>ナガマチ</t>
    </rPh>
    <phoneticPr fontId="15"/>
  </si>
  <si>
    <t>東六番丁</t>
    <rPh sb="0" eb="1">
      <t>ヒガシ</t>
    </rPh>
    <rPh sb="1" eb="2">
      <t>６</t>
    </rPh>
    <rPh sb="2" eb="3">
      <t>バン</t>
    </rPh>
    <rPh sb="3" eb="4">
      <t>チョウ</t>
    </rPh>
    <phoneticPr fontId="22"/>
  </si>
  <si>
    <t>太白区</t>
    <phoneticPr fontId="3"/>
  </si>
  <si>
    <t>立町</t>
    <rPh sb="0" eb="2">
      <t>タチマチ</t>
    </rPh>
    <phoneticPr fontId="22"/>
  </si>
  <si>
    <t>沖野東</t>
    <rPh sb="0" eb="2">
      <t>オキノ</t>
    </rPh>
    <rPh sb="2" eb="3">
      <t>ヒガシ</t>
    </rPh>
    <phoneticPr fontId="15"/>
  </si>
  <si>
    <t>木町通</t>
    <rPh sb="0" eb="2">
      <t>キマチ</t>
    </rPh>
    <rPh sb="2" eb="3">
      <t>トオ</t>
    </rPh>
    <phoneticPr fontId="22"/>
  </si>
  <si>
    <t>蒲町</t>
    <rPh sb="0" eb="1">
      <t>カバ</t>
    </rPh>
    <rPh sb="1" eb="2">
      <t>マチ</t>
    </rPh>
    <phoneticPr fontId="15"/>
  </si>
  <si>
    <t>東二番丁</t>
    <rPh sb="0" eb="1">
      <t>ヒガシ</t>
    </rPh>
    <rPh sb="1" eb="2">
      <t>２</t>
    </rPh>
    <rPh sb="2" eb="3">
      <t>バン</t>
    </rPh>
    <rPh sb="3" eb="4">
      <t>チョウ</t>
    </rPh>
    <phoneticPr fontId="22"/>
  </si>
  <si>
    <t>古城</t>
    <rPh sb="0" eb="1">
      <t>フル</t>
    </rPh>
    <rPh sb="1" eb="2">
      <t>シロ</t>
    </rPh>
    <phoneticPr fontId="15"/>
  </si>
  <si>
    <t>青葉区</t>
  </si>
  <si>
    <t>沖野</t>
    <rPh sb="0" eb="2">
      <t>オキノ</t>
    </rPh>
    <phoneticPr fontId="15"/>
  </si>
  <si>
    <t>大和</t>
    <rPh sb="0" eb="2">
      <t>ヤマト</t>
    </rPh>
    <phoneticPr fontId="15"/>
  </si>
  <si>
    <t>小学校区総数</t>
  </si>
  <si>
    <t xml:space="preserve">総数  </t>
    <phoneticPr fontId="3"/>
  </si>
  <si>
    <t xml:space="preserve">人口  </t>
    <phoneticPr fontId="3"/>
  </si>
  <si>
    <t xml:space="preserve">世帯数  </t>
    <phoneticPr fontId="3"/>
  </si>
  <si>
    <t>学区</t>
    <phoneticPr fontId="3"/>
  </si>
  <si>
    <t>（平成27年5月1日）</t>
    <rPh sb="1" eb="3">
      <t>ヘイセイ</t>
    </rPh>
    <rPh sb="5" eb="6">
      <t>ネン</t>
    </rPh>
    <rPh sb="7" eb="8">
      <t>ツキ</t>
    </rPh>
    <rPh sb="9" eb="10">
      <t>ヒ</t>
    </rPh>
    <phoneticPr fontId="3"/>
  </si>
  <si>
    <t>及び人口調べと一致しない場合がある。</t>
    <phoneticPr fontId="3"/>
  </si>
  <si>
    <t>またがる場合は,学校所在地の区に分類したため，区毎の世帯数</t>
    <rPh sb="12" eb="13">
      <t>チ</t>
    </rPh>
    <rPh sb="14" eb="15">
      <t>ク</t>
    </rPh>
    <rPh sb="16" eb="18">
      <t>ブンルイ</t>
    </rPh>
    <rPh sb="23" eb="24">
      <t>ク</t>
    </rPh>
    <rPh sb="24" eb="25">
      <t>マイ</t>
    </rPh>
    <rPh sb="26" eb="28">
      <t>セタイ</t>
    </rPh>
    <phoneticPr fontId="3"/>
  </si>
  <si>
    <t>学区不明分を除いた数値である。学区が複数区に</t>
    <rPh sb="15" eb="17">
      <t>ガック</t>
    </rPh>
    <rPh sb="18" eb="20">
      <t>フクスウ</t>
    </rPh>
    <rPh sb="20" eb="21">
      <t>ク</t>
    </rPh>
    <phoneticPr fontId="3"/>
  </si>
  <si>
    <t>本表は，住民基本台帳に基づく日本人の世帯数，人口であり，</t>
    <rPh sb="11" eb="12">
      <t>モト</t>
    </rPh>
    <rPh sb="14" eb="17">
      <t>ニホンジン</t>
    </rPh>
    <phoneticPr fontId="3"/>
  </si>
  <si>
    <t>世帯数及び男女別人口</t>
    <phoneticPr fontId="3"/>
  </si>
  <si>
    <t>23.小学校,中学校学区別</t>
    <phoneticPr fontId="3"/>
  </si>
  <si>
    <t>沖野</t>
    <rPh sb="0" eb="1">
      <t>オキ</t>
    </rPh>
    <rPh sb="1" eb="2">
      <t>ノ</t>
    </rPh>
    <phoneticPr fontId="15"/>
  </si>
  <si>
    <t>七郷</t>
    <rPh sb="0" eb="1">
      <t>７</t>
    </rPh>
    <rPh sb="1" eb="2">
      <t>ゴウ</t>
    </rPh>
    <phoneticPr fontId="15"/>
  </si>
  <si>
    <t>南小泉</t>
    <rPh sb="0" eb="1">
      <t>ミナミ</t>
    </rPh>
    <rPh sb="1" eb="2">
      <t>ショウ</t>
    </rPh>
    <rPh sb="2" eb="3">
      <t>イズミ</t>
    </rPh>
    <phoneticPr fontId="15"/>
  </si>
  <si>
    <t>松陵</t>
    <rPh sb="0" eb="1">
      <t>マツ</t>
    </rPh>
    <rPh sb="1" eb="2">
      <t>リョウ</t>
    </rPh>
    <phoneticPr fontId="15"/>
  </si>
  <si>
    <t>八軒</t>
    <rPh sb="0" eb="1">
      <t>ハチ</t>
    </rPh>
    <rPh sb="1" eb="2">
      <t>ケン</t>
    </rPh>
    <phoneticPr fontId="15"/>
  </si>
  <si>
    <t>住吉台</t>
    <rPh sb="0" eb="1">
      <t>ジュウ</t>
    </rPh>
    <rPh sb="1" eb="2">
      <t>キチ</t>
    </rPh>
    <rPh sb="2" eb="3">
      <t>ダイ</t>
    </rPh>
    <phoneticPr fontId="15"/>
  </si>
  <si>
    <t>若林区</t>
  </si>
  <si>
    <t>高森</t>
    <rPh sb="0" eb="1">
      <t>コウ</t>
    </rPh>
    <rPh sb="1" eb="2">
      <t>モリ</t>
    </rPh>
    <phoneticPr fontId="15"/>
  </si>
  <si>
    <t>南中山</t>
    <rPh sb="0" eb="1">
      <t>ミナミ</t>
    </rPh>
    <rPh sb="1" eb="2">
      <t>ナカ</t>
    </rPh>
    <rPh sb="2" eb="3">
      <t>ヤマ</t>
    </rPh>
    <phoneticPr fontId="15"/>
  </si>
  <si>
    <t>西山</t>
    <rPh sb="0" eb="1">
      <t>ニシ</t>
    </rPh>
    <rPh sb="1" eb="2">
      <t>ヤマ</t>
    </rPh>
    <phoneticPr fontId="15"/>
  </si>
  <si>
    <t>長命ケ丘</t>
    <rPh sb="0" eb="2">
      <t>チョウメイ</t>
    </rPh>
    <rPh sb="3" eb="4">
      <t>オカ</t>
    </rPh>
    <phoneticPr fontId="15"/>
  </si>
  <si>
    <t>幸町</t>
    <rPh sb="0" eb="1">
      <t>サイワ</t>
    </rPh>
    <rPh sb="1" eb="2">
      <t>マチ</t>
    </rPh>
    <phoneticPr fontId="15"/>
  </si>
  <si>
    <t>寺岡</t>
    <rPh sb="0" eb="1">
      <t>テラ</t>
    </rPh>
    <rPh sb="1" eb="2">
      <t>オカ</t>
    </rPh>
    <phoneticPr fontId="15"/>
  </si>
  <si>
    <t>将監東</t>
    <rPh sb="0" eb="1">
      <t>ショウ</t>
    </rPh>
    <rPh sb="1" eb="2">
      <t>カン</t>
    </rPh>
    <rPh sb="2" eb="3">
      <t>ヒガシ</t>
    </rPh>
    <phoneticPr fontId="15"/>
  </si>
  <si>
    <t>高砂</t>
    <rPh sb="0" eb="1">
      <t>コウ</t>
    </rPh>
    <rPh sb="1" eb="2">
      <t>スナ</t>
    </rPh>
    <phoneticPr fontId="15"/>
  </si>
  <si>
    <t>加茂</t>
    <rPh sb="0" eb="1">
      <t>クワエ</t>
    </rPh>
    <rPh sb="1" eb="2">
      <t>シゲル</t>
    </rPh>
    <phoneticPr fontId="15"/>
  </si>
  <si>
    <t>東華</t>
    <rPh sb="0" eb="1">
      <t>ヒガシ</t>
    </rPh>
    <rPh sb="1" eb="2">
      <t>ハナ</t>
    </rPh>
    <phoneticPr fontId="15"/>
  </si>
  <si>
    <t>向陽台</t>
    <rPh sb="0" eb="2">
      <t>コウヨウ</t>
    </rPh>
    <rPh sb="2" eb="3">
      <t>ダイ</t>
    </rPh>
    <phoneticPr fontId="15"/>
  </si>
  <si>
    <t>東仙台</t>
    <rPh sb="0" eb="1">
      <t>ヒガシ</t>
    </rPh>
    <rPh sb="1" eb="2">
      <t>セン</t>
    </rPh>
    <rPh sb="2" eb="3">
      <t>ダイ</t>
    </rPh>
    <phoneticPr fontId="15"/>
  </si>
  <si>
    <t>南光台</t>
    <rPh sb="0" eb="1">
      <t>ミナミ</t>
    </rPh>
    <rPh sb="1" eb="2">
      <t>ヒカリ</t>
    </rPh>
    <rPh sb="2" eb="3">
      <t>ダイ</t>
    </rPh>
    <phoneticPr fontId="15"/>
  </si>
  <si>
    <t>宮城野</t>
    <rPh sb="0" eb="1">
      <t>ミヤ</t>
    </rPh>
    <rPh sb="1" eb="2">
      <t>シロ</t>
    </rPh>
    <rPh sb="2" eb="3">
      <t>ノ</t>
    </rPh>
    <phoneticPr fontId="15"/>
  </si>
  <si>
    <t>将監</t>
    <rPh sb="0" eb="1">
      <t>ショウ</t>
    </rPh>
    <rPh sb="1" eb="2">
      <t>カン</t>
    </rPh>
    <phoneticPr fontId="15"/>
  </si>
  <si>
    <t>宮城野区</t>
  </si>
  <si>
    <t>八乙女</t>
    <rPh sb="0" eb="1">
      <t>ハチ</t>
    </rPh>
    <rPh sb="1" eb="2">
      <t>オツ</t>
    </rPh>
    <rPh sb="2" eb="3">
      <t>オンナ</t>
    </rPh>
    <phoneticPr fontId="15"/>
  </si>
  <si>
    <t>広陵</t>
    <rPh sb="0" eb="1">
      <t>ヒロシ</t>
    </rPh>
    <rPh sb="1" eb="2">
      <t>ミササギ</t>
    </rPh>
    <phoneticPr fontId="15"/>
  </si>
  <si>
    <t>根白石</t>
    <rPh sb="0" eb="1">
      <t>ネ</t>
    </rPh>
    <rPh sb="1" eb="2">
      <t>シロ</t>
    </rPh>
    <rPh sb="2" eb="3">
      <t>イシ</t>
    </rPh>
    <phoneticPr fontId="15"/>
  </si>
  <si>
    <t>南吉成</t>
    <rPh sb="0" eb="1">
      <t>ミナミ</t>
    </rPh>
    <rPh sb="1" eb="2">
      <t>キチ</t>
    </rPh>
    <rPh sb="2" eb="3">
      <t>シゲル</t>
    </rPh>
    <phoneticPr fontId="15"/>
  </si>
  <si>
    <t>吉成</t>
    <rPh sb="0" eb="1">
      <t>キチ</t>
    </rPh>
    <rPh sb="1" eb="2">
      <t>シゲル</t>
    </rPh>
    <phoneticPr fontId="15"/>
  </si>
  <si>
    <t>泉区</t>
  </si>
  <si>
    <t>大沢</t>
    <rPh sb="0" eb="1">
      <t>オオ</t>
    </rPh>
    <rPh sb="1" eb="2">
      <t>サワ</t>
    </rPh>
    <phoneticPr fontId="15"/>
  </si>
  <si>
    <t>柳生</t>
    <rPh sb="0" eb="1">
      <t>ヤナギ</t>
    </rPh>
    <rPh sb="1" eb="2">
      <t>ショウ</t>
    </rPh>
    <phoneticPr fontId="15"/>
  </si>
  <si>
    <t>広瀬</t>
    <rPh sb="0" eb="1">
      <t>ヒロシ</t>
    </rPh>
    <rPh sb="1" eb="2">
      <t>セ</t>
    </rPh>
    <phoneticPr fontId="15"/>
  </si>
  <si>
    <t>茂庭台</t>
    <rPh sb="0" eb="1">
      <t>モ</t>
    </rPh>
    <rPh sb="1" eb="2">
      <t>ニワ</t>
    </rPh>
    <rPh sb="2" eb="3">
      <t>ダイ</t>
    </rPh>
    <phoneticPr fontId="15"/>
  </si>
  <si>
    <t>折立</t>
    <rPh sb="0" eb="1">
      <t>オ</t>
    </rPh>
    <rPh sb="1" eb="2">
      <t>タ</t>
    </rPh>
    <phoneticPr fontId="15"/>
  </si>
  <si>
    <t>桜丘</t>
    <rPh sb="0" eb="1">
      <t>サクラ</t>
    </rPh>
    <rPh sb="1" eb="2">
      <t>オカ</t>
    </rPh>
    <phoneticPr fontId="15"/>
  </si>
  <si>
    <t>中山</t>
    <rPh sb="0" eb="1">
      <t>ナカ</t>
    </rPh>
    <rPh sb="1" eb="2">
      <t>ヤマ</t>
    </rPh>
    <phoneticPr fontId="15"/>
  </si>
  <si>
    <t>北仙台</t>
    <rPh sb="0" eb="1">
      <t>キタ</t>
    </rPh>
    <rPh sb="1" eb="2">
      <t>セン</t>
    </rPh>
    <rPh sb="2" eb="3">
      <t>ダイ</t>
    </rPh>
    <phoneticPr fontId="15"/>
  </si>
  <si>
    <t>台原</t>
    <rPh sb="0" eb="1">
      <t>ダイ</t>
    </rPh>
    <rPh sb="1" eb="2">
      <t>ハラ</t>
    </rPh>
    <phoneticPr fontId="15"/>
  </si>
  <si>
    <t>山田</t>
    <rPh sb="0" eb="1">
      <t>ヤマ</t>
    </rPh>
    <rPh sb="1" eb="2">
      <t>タ</t>
    </rPh>
    <phoneticPr fontId="15"/>
  </si>
  <si>
    <t>五橋</t>
    <rPh sb="0" eb="1">
      <t>５</t>
    </rPh>
    <rPh sb="1" eb="2">
      <t>ハシ</t>
    </rPh>
    <phoneticPr fontId="15"/>
  </si>
  <si>
    <t>八木山</t>
    <rPh sb="0" eb="1">
      <t>ハチ</t>
    </rPh>
    <rPh sb="1" eb="2">
      <t>キ</t>
    </rPh>
    <rPh sb="2" eb="3">
      <t>ヤマ</t>
    </rPh>
    <phoneticPr fontId="15"/>
  </si>
  <si>
    <t>五城</t>
    <rPh sb="0" eb="1">
      <t>５</t>
    </rPh>
    <rPh sb="1" eb="2">
      <t>シロ</t>
    </rPh>
    <phoneticPr fontId="15"/>
  </si>
  <si>
    <t>郡山</t>
    <rPh sb="0" eb="1">
      <t>グン</t>
    </rPh>
    <rPh sb="1" eb="2">
      <t>ヤマ</t>
    </rPh>
    <phoneticPr fontId="15"/>
  </si>
  <si>
    <t>上杉山</t>
    <rPh sb="0" eb="1">
      <t>ウエ</t>
    </rPh>
    <rPh sb="1" eb="2">
      <t>スギ</t>
    </rPh>
    <rPh sb="2" eb="3">
      <t>ヤマ</t>
    </rPh>
    <phoneticPr fontId="15"/>
  </si>
  <si>
    <t>生出</t>
    <rPh sb="0" eb="1">
      <t>ショウ</t>
    </rPh>
    <rPh sb="1" eb="2">
      <t>デ</t>
    </rPh>
    <phoneticPr fontId="15"/>
  </si>
  <si>
    <t>三条</t>
    <rPh sb="0" eb="1">
      <t>サン</t>
    </rPh>
    <rPh sb="1" eb="2">
      <t>ジョウ</t>
    </rPh>
    <phoneticPr fontId="15"/>
  </si>
  <si>
    <t>西多賀</t>
    <rPh sb="0" eb="1">
      <t>ニシ</t>
    </rPh>
    <rPh sb="1" eb="2">
      <t>タ</t>
    </rPh>
    <rPh sb="2" eb="3">
      <t>ガ</t>
    </rPh>
    <phoneticPr fontId="15"/>
  </si>
  <si>
    <t>第二</t>
  </si>
  <si>
    <t>第一</t>
  </si>
  <si>
    <t>長町</t>
    <rPh sb="0" eb="1">
      <t>チョウ</t>
    </rPh>
    <rPh sb="1" eb="2">
      <t>マチ</t>
    </rPh>
    <phoneticPr fontId="15"/>
  </si>
  <si>
    <t>愛宕</t>
    <rPh sb="0" eb="1">
      <t>アイ</t>
    </rPh>
    <rPh sb="1" eb="2">
      <t>アタゴ</t>
    </rPh>
    <phoneticPr fontId="15"/>
  </si>
  <si>
    <t>太白区</t>
  </si>
  <si>
    <t>中学校区総数</t>
    <rPh sb="0" eb="1">
      <t>ナカ</t>
    </rPh>
    <phoneticPr fontId="3"/>
  </si>
  <si>
    <t xml:space="preserve">総数  </t>
  </si>
  <si>
    <t xml:space="preserve">人口  </t>
  </si>
  <si>
    <t xml:space="preserve">世帯数  </t>
  </si>
  <si>
    <t>学区</t>
  </si>
  <si>
    <t>一致しない場合がある。</t>
    <rPh sb="5" eb="7">
      <t>バアイ</t>
    </rPh>
    <phoneticPr fontId="3"/>
  </si>
  <si>
    <t>学区が複数区にまたがる場合は,学校所在地の区に分類したため，区毎の世帯数及び人口調べと</t>
    <phoneticPr fontId="3"/>
  </si>
  <si>
    <t>本表は住民基本台帳にもとづく世帯数,人口であり，学区不明分を除いた数値である。</t>
    <rPh sb="24" eb="26">
      <t>ガック</t>
    </rPh>
    <rPh sb="26" eb="28">
      <t>フメイ</t>
    </rPh>
    <rPh sb="28" eb="29">
      <t>ブン</t>
    </rPh>
    <rPh sb="30" eb="31">
      <t>ノゾ</t>
    </rPh>
    <rPh sb="33" eb="35">
      <t>スウチ</t>
    </rPh>
    <phoneticPr fontId="3"/>
  </si>
  <si>
    <t>23.小学校,中学校学区別世帯数及び男女別人口</t>
  </si>
  <si>
    <t>資料 宮城県震災復興・企画部統計課</t>
    <rPh sb="0" eb="2">
      <t>シリョウ</t>
    </rPh>
    <rPh sb="3" eb="6">
      <t>ミヤギケン</t>
    </rPh>
    <rPh sb="6" eb="8">
      <t>シンサイ</t>
    </rPh>
    <rPh sb="8" eb="10">
      <t>フッコウ</t>
    </rPh>
    <rPh sb="11" eb="14">
      <t>キカクブ</t>
    </rPh>
    <rPh sb="14" eb="17">
      <t>トウケイカ</t>
    </rPh>
    <phoneticPr fontId="3"/>
  </si>
  <si>
    <t>七ケ浜町</t>
    <rPh sb="0" eb="3">
      <t>シチガハマ</t>
    </rPh>
    <rPh sb="3" eb="4">
      <t>マチ</t>
    </rPh>
    <phoneticPr fontId="3"/>
  </si>
  <si>
    <t>宮城郡</t>
    <phoneticPr fontId="3"/>
  </si>
  <si>
    <t>亘理郡</t>
    <phoneticPr fontId="3"/>
  </si>
  <si>
    <t>伊具郡</t>
    <phoneticPr fontId="3"/>
  </si>
  <si>
    <t>柴田郡</t>
    <phoneticPr fontId="3"/>
  </si>
  <si>
    <t>気仙沼・本吉圏</t>
    <rPh sb="6" eb="7">
      <t>ケン</t>
    </rPh>
    <phoneticPr fontId="3"/>
  </si>
  <si>
    <t>石巻圏</t>
    <rPh sb="2" eb="3">
      <t>ケン</t>
    </rPh>
    <phoneticPr fontId="3"/>
  </si>
  <si>
    <t>刈田郡</t>
    <phoneticPr fontId="3"/>
  </si>
  <si>
    <t>登米圏</t>
    <rPh sb="2" eb="3">
      <t>ケン</t>
    </rPh>
    <phoneticPr fontId="3"/>
  </si>
  <si>
    <t>町村計</t>
    <rPh sb="0" eb="2">
      <t>チョウソン</t>
    </rPh>
    <phoneticPr fontId="3"/>
  </si>
  <si>
    <t>栗原圏</t>
    <rPh sb="2" eb="3">
      <t>ケン</t>
    </rPh>
    <phoneticPr fontId="3"/>
  </si>
  <si>
    <t>大崎圏</t>
    <rPh sb="2" eb="3">
      <t>ケン</t>
    </rPh>
    <phoneticPr fontId="3"/>
  </si>
  <si>
    <t>大崎市</t>
    <rPh sb="0" eb="2">
      <t>オオサキ</t>
    </rPh>
    <rPh sb="2" eb="3">
      <t>シ</t>
    </rPh>
    <phoneticPr fontId="3"/>
  </si>
  <si>
    <t>仙南圏</t>
    <rPh sb="2" eb="3">
      <t>ケン</t>
    </rPh>
    <phoneticPr fontId="3"/>
  </si>
  <si>
    <t>東松島市</t>
    <rPh sb="0" eb="1">
      <t>ヒガシ</t>
    </rPh>
    <rPh sb="1" eb="3">
      <t>マツシマ</t>
    </rPh>
    <rPh sb="3" eb="4">
      <t>シ</t>
    </rPh>
    <phoneticPr fontId="3"/>
  </si>
  <si>
    <t>仙台都市圏</t>
    <phoneticPr fontId="3"/>
  </si>
  <si>
    <t>栗原市</t>
    <rPh sb="0" eb="2">
      <t>クリハラ</t>
    </rPh>
    <rPh sb="2" eb="3">
      <t>シ</t>
    </rPh>
    <phoneticPr fontId="3"/>
  </si>
  <si>
    <t>広域圏</t>
    <rPh sb="0" eb="2">
      <t>コウイキ</t>
    </rPh>
    <rPh sb="2" eb="3">
      <t>ケン</t>
    </rPh>
    <phoneticPr fontId="3"/>
  </si>
  <si>
    <t>登米市</t>
    <rPh sb="0" eb="2">
      <t>トメ</t>
    </rPh>
    <rPh sb="2" eb="3">
      <t>シ</t>
    </rPh>
    <phoneticPr fontId="3"/>
  </si>
  <si>
    <t>南三陸町</t>
    <rPh sb="0" eb="1">
      <t>ミナミ</t>
    </rPh>
    <rPh sb="1" eb="3">
      <t>サンリク</t>
    </rPh>
    <rPh sb="3" eb="4">
      <t>マチ</t>
    </rPh>
    <phoneticPr fontId="3"/>
  </si>
  <si>
    <t>本吉郡</t>
    <phoneticPr fontId="3"/>
  </si>
  <si>
    <t>牡鹿郡</t>
    <phoneticPr fontId="3"/>
  </si>
  <si>
    <t>美里町</t>
    <rPh sb="0" eb="2">
      <t>ミサト</t>
    </rPh>
    <rPh sb="2" eb="3">
      <t>マチ</t>
    </rPh>
    <phoneticPr fontId="3"/>
  </si>
  <si>
    <t>塩竈市</t>
    <rPh sb="0" eb="2">
      <t>シオガマ</t>
    </rPh>
    <rPh sb="2" eb="3">
      <t>シ</t>
    </rPh>
    <phoneticPr fontId="3"/>
  </si>
  <si>
    <t>遠田郡</t>
    <phoneticPr fontId="3"/>
  </si>
  <si>
    <t>（泉        区）</t>
    <phoneticPr fontId="3"/>
  </si>
  <si>
    <t>加美町</t>
    <rPh sb="0" eb="2">
      <t>カミ</t>
    </rPh>
    <phoneticPr fontId="3"/>
  </si>
  <si>
    <t>（太  白  区）</t>
    <phoneticPr fontId="3"/>
  </si>
  <si>
    <t>（若  林  区）</t>
    <phoneticPr fontId="3"/>
  </si>
  <si>
    <t>加美郡</t>
    <phoneticPr fontId="3"/>
  </si>
  <si>
    <t>（宮城野区）</t>
    <phoneticPr fontId="3"/>
  </si>
  <si>
    <t>（青  葉  区）</t>
    <rPh sb="7" eb="8">
      <t>ク</t>
    </rPh>
    <phoneticPr fontId="3"/>
  </si>
  <si>
    <t>仙台市</t>
    <phoneticPr fontId="3"/>
  </si>
  <si>
    <t>市計</t>
    <phoneticPr fontId="3"/>
  </si>
  <si>
    <t>黒川郡</t>
    <phoneticPr fontId="3"/>
  </si>
  <si>
    <t>県合計</t>
    <phoneticPr fontId="3"/>
  </si>
  <si>
    <t>総     数</t>
    <phoneticPr fontId="3"/>
  </si>
  <si>
    <t>人               口</t>
    <rPh sb="0" eb="17">
      <t>ジンコウ</t>
    </rPh>
    <phoneticPr fontId="3"/>
  </si>
  <si>
    <t>世  帯  数</t>
    <phoneticPr fontId="3"/>
  </si>
  <si>
    <t>平成27年</t>
    <rPh sb="0" eb="2">
      <t>ヘイセイ</t>
    </rPh>
    <rPh sb="4" eb="5">
      <t>ネン</t>
    </rPh>
    <phoneticPr fontId="3"/>
  </si>
  <si>
    <t>平成26年</t>
    <rPh sb="0" eb="2">
      <t>ヘイセイ</t>
    </rPh>
    <rPh sb="4" eb="5">
      <t>ネン</t>
    </rPh>
    <phoneticPr fontId="3"/>
  </si>
  <si>
    <r>
      <t>面    積
㎞</t>
    </r>
    <r>
      <rPr>
        <vertAlign val="superscript"/>
        <sz val="8"/>
        <rFont val="ＭＳ Ｐ明朝"/>
        <family val="1"/>
        <charset val="128"/>
      </rPr>
      <t>2</t>
    </r>
    <phoneticPr fontId="3"/>
  </si>
  <si>
    <t>市 町 村 名</t>
    <rPh sb="0" eb="5">
      <t>シチョウソン</t>
    </rPh>
    <rPh sb="6" eb="7">
      <t>メイ</t>
    </rPh>
    <phoneticPr fontId="3"/>
  </si>
  <si>
    <t>（各年9月末）</t>
    <rPh sb="1" eb="2">
      <t>カク</t>
    </rPh>
    <rPh sb="2" eb="3">
      <t>ネン</t>
    </rPh>
    <rPh sb="3" eb="5">
      <t>９ガツ</t>
    </rPh>
    <rPh sb="5" eb="6">
      <t>スエ</t>
    </rPh>
    <phoneticPr fontId="3"/>
  </si>
  <si>
    <t>気仙沼・本吉圏：気仙沼市・本吉郡（1市1町）の範囲をいう。</t>
    <rPh sb="0" eb="3">
      <t>ケセンヌマ</t>
    </rPh>
    <rPh sb="4" eb="6">
      <t>モトヨシ</t>
    </rPh>
    <rPh sb="6" eb="7">
      <t>ケン</t>
    </rPh>
    <rPh sb="8" eb="12">
      <t>ケセンヌマシ</t>
    </rPh>
    <rPh sb="13" eb="16">
      <t>モトヨシグン</t>
    </rPh>
    <rPh sb="18" eb="19">
      <t>シ</t>
    </rPh>
    <rPh sb="20" eb="21">
      <t>マチ</t>
    </rPh>
    <rPh sb="23" eb="25">
      <t>ハンイ</t>
    </rPh>
    <phoneticPr fontId="3"/>
  </si>
  <si>
    <t>仙南圏：白石市・角田市・刈田郡・柴田郡・伊具郡（2市7町）の範囲をいう。</t>
    <rPh sb="0" eb="2">
      <t>センナン</t>
    </rPh>
    <rPh sb="2" eb="3">
      <t>ケン</t>
    </rPh>
    <rPh sb="4" eb="7">
      <t>シロイシシ</t>
    </rPh>
    <rPh sb="8" eb="11">
      <t>カクダシ</t>
    </rPh>
    <rPh sb="12" eb="14">
      <t>カリタ</t>
    </rPh>
    <rPh sb="14" eb="15">
      <t>グン</t>
    </rPh>
    <rPh sb="16" eb="19">
      <t>シバタグン</t>
    </rPh>
    <rPh sb="20" eb="23">
      <t>イググン</t>
    </rPh>
    <rPh sb="24" eb="25">
      <t>２シ</t>
    </rPh>
    <rPh sb="25" eb="26">
      <t>シ</t>
    </rPh>
    <rPh sb="27" eb="28">
      <t>マチ</t>
    </rPh>
    <rPh sb="30" eb="32">
      <t>ハンイ</t>
    </rPh>
    <phoneticPr fontId="3"/>
  </si>
  <si>
    <t>石巻圏：石巻市・東松島市・牡鹿郡（2市1町）の範囲をいう。</t>
    <rPh sb="0" eb="2">
      <t>イシノマキ</t>
    </rPh>
    <rPh sb="2" eb="3">
      <t>ケン</t>
    </rPh>
    <rPh sb="4" eb="7">
      <t>イシノマキシ</t>
    </rPh>
    <rPh sb="8" eb="9">
      <t>ヒガシ</t>
    </rPh>
    <rPh sb="9" eb="11">
      <t>マツシマ</t>
    </rPh>
    <rPh sb="11" eb="12">
      <t>シ</t>
    </rPh>
    <rPh sb="18" eb="19">
      <t>シ</t>
    </rPh>
    <rPh sb="20" eb="21">
      <t>マチ</t>
    </rPh>
    <rPh sb="23" eb="25">
      <t>ハンイ</t>
    </rPh>
    <phoneticPr fontId="3"/>
  </si>
  <si>
    <t>仙台都市圏：仙台市・塩竈市･名取市･多賀城市･岩沼市・亘理郡・宮城郡・黒川郡（5市8町1村）の範囲をいう。</t>
    <rPh sb="0" eb="5">
      <t>センダイトシケン</t>
    </rPh>
    <rPh sb="6" eb="9">
      <t>センダイシ</t>
    </rPh>
    <rPh sb="10" eb="13">
      <t>シオガマシ</t>
    </rPh>
    <rPh sb="14" eb="17">
      <t>ナトリシ</t>
    </rPh>
    <rPh sb="18" eb="22">
      <t>タガジョウシ</t>
    </rPh>
    <rPh sb="23" eb="26">
      <t>イワヌマシ</t>
    </rPh>
    <rPh sb="29" eb="30">
      <t>グン</t>
    </rPh>
    <rPh sb="31" eb="33">
      <t>ミヤギ</t>
    </rPh>
    <rPh sb="33" eb="34">
      <t>グン</t>
    </rPh>
    <rPh sb="35" eb="38">
      <t>クロカワグン</t>
    </rPh>
    <rPh sb="39" eb="40">
      <t>５シ</t>
    </rPh>
    <rPh sb="40" eb="41">
      <t>シ</t>
    </rPh>
    <rPh sb="42" eb="43">
      <t>マチ</t>
    </rPh>
    <rPh sb="44" eb="45">
      <t>ムラ</t>
    </rPh>
    <rPh sb="47" eb="49">
      <t>ハンイ</t>
    </rPh>
    <phoneticPr fontId="3"/>
  </si>
  <si>
    <t>登米圏：登米市の範囲をいう。</t>
    <rPh sb="0" eb="2">
      <t>トヨマ</t>
    </rPh>
    <rPh sb="2" eb="3">
      <t>ケン</t>
    </rPh>
    <rPh sb="4" eb="6">
      <t>トメ</t>
    </rPh>
    <rPh sb="6" eb="7">
      <t>シ</t>
    </rPh>
    <rPh sb="8" eb="10">
      <t>ハンイ</t>
    </rPh>
    <phoneticPr fontId="3"/>
  </si>
  <si>
    <t>なお，境界未定の市町村の面積は，総務省において推定した面積である。</t>
    <rPh sb="3" eb="5">
      <t>キョウカイ</t>
    </rPh>
    <rPh sb="5" eb="7">
      <t>ミテイ</t>
    </rPh>
    <rPh sb="8" eb="11">
      <t>シチョウソン</t>
    </rPh>
    <rPh sb="12" eb="14">
      <t>メンセキ</t>
    </rPh>
    <rPh sb="16" eb="18">
      <t>ソウムチョウ</t>
    </rPh>
    <rPh sb="18" eb="19">
      <t>ショウ</t>
    </rPh>
    <rPh sb="23" eb="25">
      <t>スイテイ</t>
    </rPh>
    <rPh sb="27" eb="29">
      <t>メンセキ</t>
    </rPh>
    <phoneticPr fontId="3"/>
  </si>
  <si>
    <t>栗原圏：栗原市の範囲をいう。</t>
    <rPh sb="0" eb="2">
      <t>クリハラ</t>
    </rPh>
    <rPh sb="2" eb="3">
      <t>ケン</t>
    </rPh>
    <rPh sb="4" eb="6">
      <t>クリハラ</t>
    </rPh>
    <rPh sb="6" eb="7">
      <t>シ</t>
    </rPh>
    <rPh sb="8" eb="10">
      <t>ハンイ</t>
    </rPh>
    <phoneticPr fontId="3"/>
  </si>
  <si>
    <t>面積は，国土地理院調査による平成26年10月1日現在のものである。</t>
    <rPh sb="0" eb="2">
      <t>メンセキ</t>
    </rPh>
    <rPh sb="4" eb="6">
      <t>コクド</t>
    </rPh>
    <rPh sb="6" eb="8">
      <t>チリ</t>
    </rPh>
    <rPh sb="8" eb="9">
      <t>イン</t>
    </rPh>
    <rPh sb="9" eb="11">
      <t>チョウサ</t>
    </rPh>
    <rPh sb="14" eb="16">
      <t>ヘイセイ</t>
    </rPh>
    <rPh sb="18" eb="19">
      <t>９ネン</t>
    </rPh>
    <rPh sb="19" eb="22">
      <t>１０ツキ</t>
    </rPh>
    <rPh sb="23" eb="24">
      <t>ヒ</t>
    </rPh>
    <rPh sb="24" eb="26">
      <t>ゲンザイ</t>
    </rPh>
    <phoneticPr fontId="3"/>
  </si>
  <si>
    <t>大崎圏：大崎市・加美郡・遠田郡（1市4町）の範囲をいう。</t>
    <rPh sb="0" eb="2">
      <t>オオサキ</t>
    </rPh>
    <rPh sb="2" eb="3">
      <t>ケン</t>
    </rPh>
    <rPh sb="4" eb="6">
      <t>オオサキ</t>
    </rPh>
    <rPh sb="6" eb="7">
      <t>シ</t>
    </rPh>
    <rPh sb="8" eb="9">
      <t>カ</t>
    </rPh>
    <rPh sb="9" eb="10">
      <t>ビ</t>
    </rPh>
    <rPh sb="10" eb="11">
      <t>グン</t>
    </rPh>
    <rPh sb="12" eb="13">
      <t>トオ</t>
    </rPh>
    <rPh sb="13" eb="14">
      <t>タ</t>
    </rPh>
    <rPh sb="14" eb="15">
      <t>グン</t>
    </rPh>
    <rPh sb="17" eb="18">
      <t>シ</t>
    </rPh>
    <rPh sb="19" eb="20">
      <t>マチ</t>
    </rPh>
    <rPh sb="22" eb="24">
      <t>ハンイ</t>
    </rPh>
    <phoneticPr fontId="3"/>
  </si>
  <si>
    <t>本表は，住民基本台帳に基づく世帯数及び人口である。</t>
    <rPh sb="0" eb="1">
      <t>ホン</t>
    </rPh>
    <rPh sb="1" eb="2">
      <t>ヒョウ</t>
    </rPh>
    <rPh sb="4" eb="6">
      <t>ジュウミン</t>
    </rPh>
    <rPh sb="6" eb="8">
      <t>キホン</t>
    </rPh>
    <rPh sb="8" eb="10">
      <t>ダイチョウ</t>
    </rPh>
    <rPh sb="11" eb="12">
      <t>モト</t>
    </rPh>
    <rPh sb="14" eb="17">
      <t>セタイスウ</t>
    </rPh>
    <rPh sb="17" eb="18">
      <t>オヨ</t>
    </rPh>
    <rPh sb="19" eb="21">
      <t>ジンコウ</t>
    </rPh>
    <phoneticPr fontId="3"/>
  </si>
  <si>
    <t>別世帯数及び人口（日本人及び外国人）</t>
    <phoneticPr fontId="3"/>
  </si>
  <si>
    <t>24.宮城県内市区町村</t>
    <rPh sb="3" eb="6">
      <t>ミヤギケン</t>
    </rPh>
    <rPh sb="6" eb="7">
      <t>ナイ</t>
    </rPh>
    <rPh sb="7" eb="9">
      <t>シク</t>
    </rPh>
    <rPh sb="9" eb="11">
      <t>チョウソン</t>
    </rPh>
    <phoneticPr fontId="3"/>
  </si>
  <si>
    <t>　資料　総務省統計局「国勢調査報告」</t>
    <rPh sb="1" eb="3">
      <t>シリョウ</t>
    </rPh>
    <rPh sb="4" eb="6">
      <t>ソウムチョウ</t>
    </rPh>
    <rPh sb="6" eb="7">
      <t>ショウ</t>
    </rPh>
    <rPh sb="7" eb="10">
      <t>トウケイキョク</t>
    </rPh>
    <rPh sb="11" eb="13">
      <t>コクセイ</t>
    </rPh>
    <rPh sb="13" eb="15">
      <t>チョウサ</t>
    </rPh>
    <rPh sb="15" eb="17">
      <t>ホウコク</t>
    </rPh>
    <phoneticPr fontId="3"/>
  </si>
  <si>
    <t>　　　22　（2010）</t>
    <phoneticPr fontId="3"/>
  </si>
  <si>
    <t xml:space="preserve">　　　17  </t>
    <phoneticPr fontId="3"/>
  </si>
  <si>
    <t>　　　12　（2000）</t>
    <phoneticPr fontId="3"/>
  </si>
  <si>
    <t>　　　７　</t>
    <phoneticPr fontId="4"/>
  </si>
  <si>
    <t>　平成２年（1990）</t>
    <phoneticPr fontId="3"/>
  </si>
  <si>
    <t>　　　60　</t>
    <phoneticPr fontId="4"/>
  </si>
  <si>
    <t>　　　55　（1980）</t>
    <phoneticPr fontId="4"/>
  </si>
  <si>
    <t>　　　50　</t>
    <phoneticPr fontId="4"/>
  </si>
  <si>
    <t>　　　45　（1970）</t>
    <phoneticPr fontId="4"/>
  </si>
  <si>
    <t>　　　40　</t>
    <phoneticPr fontId="4"/>
  </si>
  <si>
    <t>　　　35　（1960）</t>
    <phoneticPr fontId="4"/>
  </si>
  <si>
    <t>　　　30　</t>
    <phoneticPr fontId="4"/>
  </si>
  <si>
    <t>　　　25　（1950）</t>
    <phoneticPr fontId="4"/>
  </si>
  <si>
    <t>　　　22　</t>
    <phoneticPr fontId="4"/>
  </si>
  <si>
    <t>　　　15　（1940）　</t>
    <phoneticPr fontId="4"/>
  </si>
  <si>
    <t>　　　10　</t>
    <phoneticPr fontId="4"/>
  </si>
  <si>
    <t>　昭和５年（1930）</t>
    <phoneticPr fontId="3"/>
  </si>
  <si>
    <t>　　　14　</t>
    <phoneticPr fontId="4"/>
  </si>
  <si>
    <t>　大正９年（1920）</t>
    <phoneticPr fontId="3"/>
  </si>
  <si>
    <t>当たり</t>
    <phoneticPr fontId="4"/>
  </si>
  <si>
    <t>人　員</t>
  </si>
  <si>
    <t>対する男</t>
    <phoneticPr fontId="4"/>
  </si>
  <si>
    <t>年=100</t>
    <rPh sb="0" eb="1">
      <t>ネン</t>
    </rPh>
    <phoneticPr fontId="4"/>
  </si>
  <si>
    <t>１k㎡</t>
    <phoneticPr fontId="4"/>
  </si>
  <si>
    <t>当たり</t>
  </si>
  <si>
    <t>女100に</t>
    <phoneticPr fontId="4"/>
  </si>
  <si>
    <t>大正9</t>
    <phoneticPr fontId="4"/>
  </si>
  <si>
    <t>総　数</t>
  </si>
  <si>
    <t>世 帯 数</t>
    <phoneticPr fontId="4"/>
  </si>
  <si>
    <t>年　　次</t>
    <phoneticPr fontId="4"/>
  </si>
  <si>
    <t>人口密度</t>
  </si>
  <si>
    <t>１世帯</t>
  </si>
  <si>
    <t>性  比</t>
  </si>
  <si>
    <t>指　数</t>
  </si>
  <si>
    <t>人　　　　　　　　口</t>
    <phoneticPr fontId="4"/>
  </si>
  <si>
    <t>（各年10月1日）</t>
    <rPh sb="1" eb="3">
      <t>カクネン</t>
    </rPh>
    <rPh sb="5" eb="6">
      <t>ガツ</t>
    </rPh>
    <rPh sb="7" eb="8">
      <t>ヒ</t>
    </rPh>
    <phoneticPr fontId="3"/>
  </si>
  <si>
    <t>　　平成17年以降の数値については，調査当時の数値であり組替は行っていない。</t>
    <rPh sb="2" eb="4">
      <t>ヘイセイ</t>
    </rPh>
    <rPh sb="6" eb="7">
      <t>ネン</t>
    </rPh>
    <rPh sb="7" eb="9">
      <t>イコウ</t>
    </rPh>
    <rPh sb="10" eb="12">
      <t>スウチ</t>
    </rPh>
    <rPh sb="18" eb="20">
      <t>チョウサ</t>
    </rPh>
    <rPh sb="20" eb="22">
      <t>トウジ</t>
    </rPh>
    <rPh sb="23" eb="25">
      <t>スウチ</t>
    </rPh>
    <rPh sb="28" eb="30">
      <t>クミカエ</t>
    </rPh>
    <rPh sb="31" eb="32">
      <t>オコナ</t>
    </rPh>
    <phoneticPr fontId="3"/>
  </si>
  <si>
    <r>
      <t>　　平成17年時点での市域（788.09km</t>
    </r>
    <r>
      <rPr>
        <vertAlign val="superscript"/>
        <sz val="9"/>
        <rFont val="ＭＳ 明朝"/>
        <family val="1"/>
        <charset val="128"/>
      </rPr>
      <t>2</t>
    </r>
    <r>
      <rPr>
        <sz val="9"/>
        <rFont val="ＭＳ 明朝"/>
        <family val="1"/>
        <charset val="128"/>
      </rPr>
      <t>）による国勢調査の世帯数及び人口。</t>
    </r>
    <rPh sb="2" eb="4">
      <t>ヘイセイ</t>
    </rPh>
    <rPh sb="6" eb="7">
      <t>ネン</t>
    </rPh>
    <rPh sb="7" eb="9">
      <t>ジテン</t>
    </rPh>
    <phoneticPr fontId="4"/>
  </si>
  <si>
    <t>参考表．世帯数及び人口の推移（組替）</t>
    <rPh sb="0" eb="2">
      <t>サンコウ</t>
    </rPh>
    <rPh sb="2" eb="3">
      <t>ヒョウ</t>
    </rPh>
    <rPh sb="4" eb="7">
      <t>セタイスウ</t>
    </rPh>
    <rPh sb="7" eb="8">
      <t>オヨ</t>
    </rPh>
    <rPh sb="9" eb="11">
      <t>ジンコウ</t>
    </rPh>
    <rPh sb="12" eb="14">
      <t>スイイ</t>
    </rPh>
    <rPh sb="15" eb="17">
      <t>クミカエ</t>
    </rPh>
    <phoneticPr fontId="4"/>
  </si>
  <si>
    <t>平成22年国勢調査は，統計法（平成19年法律第53号）に基づく基幹統計調査として，平成22年10月1日午前0時現在，本邦内に常住している者について行った。　　　　　　　　　　　　　　　　　　　　　　　　　　　　　　　　　　　　　　　　　　　　　　　　　　　　　　　　　　　　　　　　　　　　　　　　　　　　　　　　　　　　　　　　　　　　　　　　　　　　　　　　　　　　　　　　　　　　　　　　　　　　　　「常住している者」とは，当該住居に3か月以上にわたって住んでいるか，又は住むことになっている者をいい，3か月以上にわたって住んでいる住居又は住むことになっている住居のない者は，調査時現在居た場所に「常住している者」とみなした。ただし，次の者については，それぞれ次に述べる場所に「常住している者」とみなしてその場所で調査した。　　　　　　　　　　　　　　　　　　　　　　　　　　　　　　　　　　　　　　（1）学校教育法に規定する学校，専修学校又は各種学校に在学している者で，通学のために寄宿舎，下宿その他これらに類する宿泊施設に宿泊している者は，その宿泊している施設　（2）病院又は療養所に引き続き3か月以上入院し，又は入所している者はその入院先，それ以外の者は3か月以上入院の見込みの有無にかかわらず自宅　（3）船舶（自衛隊の使用する船舶を除く）に乗り組んでいる者で陸上に生活の本拠を有する者はその住所，陸上に生活の本拠のない者はその船舶　（4）自衛隊の営舎内又は自衛隊の使用する船舶内の居住者は，その営舎又は当該船舶が籍を置く地方総監部の所在する場所　（5）刑務所，少年刑務所又は拘置所に収容されている者のうち，死刑の確定した者及び受刑者並びに少年院または婦人補導院の在院者は，その刑務所，少年刑務所，拘置所，少年院又は婦人補導院                                                                                                         なお，本邦内に常住している者は外国人を含めてすべて調査の対象としたが，外国政府の外交使節団・領事機関の構成員（随員を含む。）及びその家族， 外国軍隊の軍人・軍属及びその家族は調査から除外した。
住宅関連の集計結果については，「14.道路・公園及び住宅」中，第122表から第126表に掲載している。</t>
    <rPh sb="5" eb="9">
      <t>コクセイチョウサ</t>
    </rPh>
    <rPh sb="11" eb="14">
      <t>トウケイホウ</t>
    </rPh>
    <rPh sb="20" eb="22">
      <t>ホウリツ</t>
    </rPh>
    <rPh sb="22" eb="23">
      <t>ダイ</t>
    </rPh>
    <rPh sb="28" eb="29">
      <t>モト</t>
    </rPh>
    <rPh sb="41" eb="43">
      <t>ヘイセイ</t>
    </rPh>
    <rPh sb="45" eb="46">
      <t>７ネン</t>
    </rPh>
    <rPh sb="46" eb="49">
      <t>１０ガツ</t>
    </rPh>
    <rPh sb="49" eb="51">
      <t>１ニチ</t>
    </rPh>
    <rPh sb="51" eb="53">
      <t>ゴゼン</t>
    </rPh>
    <rPh sb="53" eb="55">
      <t>０ジ</t>
    </rPh>
    <rPh sb="55" eb="57">
      <t>ゲンザイ</t>
    </rPh>
    <rPh sb="60" eb="61">
      <t>ナイ</t>
    </rPh>
    <rPh sb="62" eb="64">
      <t>ジョウジュウ</t>
    </rPh>
    <rPh sb="68" eb="69">
      <t>モノ</t>
    </rPh>
    <rPh sb="73" eb="74">
      <t>オコナ</t>
    </rPh>
    <rPh sb="204" eb="206">
      <t>ジョウジュウ</t>
    </rPh>
    <rPh sb="210" eb="211">
      <t>モノ</t>
    </rPh>
    <rPh sb="215" eb="217">
      <t>トウガイ</t>
    </rPh>
    <rPh sb="217" eb="219">
      <t>ジュウキョ</t>
    </rPh>
    <rPh sb="223" eb="225">
      <t>イジョウ</t>
    </rPh>
    <rPh sb="230" eb="231">
      <t>ス</t>
    </rPh>
    <rPh sb="237" eb="238">
      <t>マタ</t>
    </rPh>
    <rPh sb="239" eb="240">
      <t>ス</t>
    </rPh>
    <rPh sb="249" eb="250">
      <t>モノ</t>
    </rPh>
    <rPh sb="256" eb="257">
      <t>ゲツ</t>
    </rPh>
    <rPh sb="257" eb="259">
      <t>イジョウ</t>
    </rPh>
    <rPh sb="264" eb="265">
      <t>ス</t>
    </rPh>
    <rPh sb="406" eb="408">
      <t>ガッコウ</t>
    </rPh>
    <rPh sb="408" eb="411">
      <t>キョウイクホウ</t>
    </rPh>
    <rPh sb="412" eb="414">
      <t>キテイ</t>
    </rPh>
    <rPh sb="416" eb="418">
      <t>ガッコウ</t>
    </rPh>
    <rPh sb="419" eb="421">
      <t>センシュウ</t>
    </rPh>
    <rPh sb="421" eb="423">
      <t>ガッコウ</t>
    </rPh>
    <rPh sb="423" eb="424">
      <t>マタ</t>
    </rPh>
    <rPh sb="425" eb="427">
      <t>カクシュ</t>
    </rPh>
    <rPh sb="427" eb="429">
      <t>ガッコウ</t>
    </rPh>
    <rPh sb="430" eb="432">
      <t>ザイガク</t>
    </rPh>
    <rPh sb="436" eb="437">
      <t>モノ</t>
    </rPh>
    <rPh sb="439" eb="441">
      <t>ツウガク</t>
    </rPh>
    <rPh sb="445" eb="448">
      <t>キシュクシャ</t>
    </rPh>
    <rPh sb="449" eb="451">
      <t>ゲシュク</t>
    </rPh>
    <rPh sb="453" eb="454">
      <t>タ</t>
    </rPh>
    <rPh sb="458" eb="459">
      <t>ルイ</t>
    </rPh>
    <rPh sb="461" eb="463">
      <t>シュクハク</t>
    </rPh>
    <rPh sb="463" eb="465">
      <t>シセツ</t>
    </rPh>
    <rPh sb="466" eb="468">
      <t>シュクハク</t>
    </rPh>
    <rPh sb="472" eb="473">
      <t>モノ</t>
    </rPh>
    <rPh sb="477" eb="479">
      <t>シュクハク</t>
    </rPh>
    <rPh sb="483" eb="485">
      <t>シセツ</t>
    </rPh>
    <rPh sb="489" eb="491">
      <t>ビョウイン</t>
    </rPh>
    <rPh sb="491" eb="492">
      <t>マタ</t>
    </rPh>
    <rPh sb="493" eb="495">
      <t>リョウヨウ</t>
    </rPh>
    <rPh sb="495" eb="496">
      <t>ジョ</t>
    </rPh>
    <rPh sb="497" eb="498">
      <t>ヒ</t>
    </rPh>
    <rPh sb="499" eb="500">
      <t>ツヅ</t>
    </rPh>
    <rPh sb="504" eb="506">
      <t>イジョウ</t>
    </rPh>
    <rPh sb="506" eb="508">
      <t>ニュウイン</t>
    </rPh>
    <rPh sb="510" eb="511">
      <t>マタ</t>
    </rPh>
    <rPh sb="512" eb="514">
      <t>ニュウショ</t>
    </rPh>
    <rPh sb="518" eb="519">
      <t>モノ</t>
    </rPh>
    <rPh sb="522" eb="524">
      <t>ニュウイン</t>
    </rPh>
    <rPh sb="524" eb="525">
      <t>サキ</t>
    </rPh>
    <rPh sb="528" eb="530">
      <t>イガイ</t>
    </rPh>
    <rPh sb="531" eb="532">
      <t>モノ</t>
    </rPh>
    <rPh sb="536" eb="538">
      <t>イジョウ</t>
    </rPh>
    <rPh sb="538" eb="540">
      <t>ニュウイン</t>
    </rPh>
    <rPh sb="541" eb="543">
      <t>ミコ</t>
    </rPh>
    <rPh sb="545" eb="547">
      <t>ウム</t>
    </rPh>
    <rPh sb="553" eb="555">
      <t>ジタク</t>
    </rPh>
    <rPh sb="584" eb="585">
      <t>モノ</t>
    </rPh>
    <rPh sb="602" eb="604">
      <t>ジュウショ</t>
    </rPh>
    <rPh sb="616" eb="617">
      <t>モノ</t>
    </rPh>
    <rPh sb="626" eb="629">
      <t>ジエイタイ</t>
    </rPh>
    <rPh sb="630" eb="632">
      <t>エイシャ</t>
    </rPh>
    <rPh sb="632" eb="633">
      <t>ナイ</t>
    </rPh>
    <rPh sb="633" eb="634">
      <t>マタ</t>
    </rPh>
    <rPh sb="635" eb="638">
      <t>ジエイタイ</t>
    </rPh>
    <rPh sb="639" eb="641">
      <t>シヨウ</t>
    </rPh>
    <rPh sb="643" eb="645">
      <t>センパク</t>
    </rPh>
    <rPh sb="645" eb="646">
      <t>ナイ</t>
    </rPh>
    <rPh sb="647" eb="650">
      <t>キョジュウシャ</t>
    </rPh>
    <rPh sb="654" eb="656">
      <t>エイシャ</t>
    </rPh>
    <rPh sb="656" eb="657">
      <t>マタ</t>
    </rPh>
    <rPh sb="658" eb="660">
      <t>トウガイ</t>
    </rPh>
    <rPh sb="660" eb="662">
      <t>センパク</t>
    </rPh>
    <rPh sb="663" eb="664">
      <t>セキ</t>
    </rPh>
    <rPh sb="665" eb="666">
      <t>オ</t>
    </rPh>
    <rPh sb="667" eb="669">
      <t>チホウ</t>
    </rPh>
    <rPh sb="669" eb="671">
      <t>ソウカン</t>
    </rPh>
    <rPh sb="671" eb="672">
      <t>ブ</t>
    </rPh>
    <rPh sb="673" eb="675">
      <t>ショザイ</t>
    </rPh>
    <rPh sb="677" eb="679">
      <t>バショ</t>
    </rPh>
    <rPh sb="683" eb="686">
      <t>ケイムショ</t>
    </rPh>
    <rPh sb="687" eb="689">
      <t>ショウネン</t>
    </rPh>
    <rPh sb="689" eb="692">
      <t>ケイムショ</t>
    </rPh>
    <rPh sb="692" eb="693">
      <t>マタ</t>
    </rPh>
    <rPh sb="694" eb="697">
      <t>コウチショ</t>
    </rPh>
    <rPh sb="710" eb="711">
      <t>シ</t>
    </rPh>
    <rPh sb="711" eb="712">
      <t>ケイ</t>
    </rPh>
    <rPh sb="713" eb="715">
      <t>カクテイ</t>
    </rPh>
    <rPh sb="717" eb="718">
      <t>モノ</t>
    </rPh>
    <rPh sb="718" eb="719">
      <t>オヨ</t>
    </rPh>
    <rPh sb="720" eb="723">
      <t>ジュケイシャ</t>
    </rPh>
    <rPh sb="723" eb="724">
      <t>ナラ</t>
    </rPh>
    <rPh sb="726" eb="729">
      <t>ショウネンイン</t>
    </rPh>
    <rPh sb="732" eb="734">
      <t>フジン</t>
    </rPh>
    <rPh sb="736" eb="737">
      <t>イン</t>
    </rPh>
    <rPh sb="738" eb="740">
      <t>ザイイン</t>
    </rPh>
    <rPh sb="740" eb="741">
      <t>シャ</t>
    </rPh>
    <rPh sb="745" eb="748">
      <t>ケイムショ</t>
    </rPh>
    <rPh sb="749" eb="751">
      <t>ショウネン</t>
    </rPh>
    <rPh sb="751" eb="754">
      <t>ケイムショ</t>
    </rPh>
    <rPh sb="755" eb="758">
      <t>コウチショ</t>
    </rPh>
    <rPh sb="759" eb="762">
      <t>ショウネンイン</t>
    </rPh>
    <rPh sb="762" eb="763">
      <t>マタ</t>
    </rPh>
    <rPh sb="764" eb="766">
      <t>フジン</t>
    </rPh>
    <rPh sb="877" eb="879">
      <t>ホンポウ</t>
    </rPh>
    <rPh sb="879" eb="880">
      <t>ナイ</t>
    </rPh>
    <rPh sb="881" eb="883">
      <t>ジョウジュウ</t>
    </rPh>
    <rPh sb="887" eb="888">
      <t>モノ</t>
    </rPh>
    <rPh sb="889" eb="891">
      <t>ガイコク</t>
    </rPh>
    <rPh sb="891" eb="892">
      <t>ジン</t>
    </rPh>
    <rPh sb="893" eb="894">
      <t>フク</t>
    </rPh>
    <rPh sb="899" eb="901">
      <t>チョウサ</t>
    </rPh>
    <rPh sb="902" eb="904">
      <t>タイショウ</t>
    </rPh>
    <rPh sb="961" eb="963">
      <t>チョウサ</t>
    </rPh>
    <rPh sb="965" eb="967">
      <t>ジョガイ</t>
    </rPh>
    <phoneticPr fontId="3"/>
  </si>
  <si>
    <t>（第25表～第38表）</t>
    <rPh sb="1" eb="2">
      <t>ダイ</t>
    </rPh>
    <rPh sb="4" eb="5">
      <t>ヒョウ</t>
    </rPh>
    <rPh sb="6" eb="7">
      <t>ダイ</t>
    </rPh>
    <rPh sb="9" eb="10">
      <t>ヒョウ</t>
    </rPh>
    <phoneticPr fontId="3"/>
  </si>
  <si>
    <t>平成22年国勢調査結果</t>
    <rPh sb="0" eb="2">
      <t>ヘイセイ</t>
    </rPh>
    <rPh sb="4" eb="5">
      <t>７ネン</t>
    </rPh>
    <rPh sb="5" eb="9">
      <t>コクセイチョウサ</t>
    </rPh>
    <rPh sb="9" eb="11">
      <t>ケッカ</t>
    </rPh>
    <phoneticPr fontId="3"/>
  </si>
  <si>
    <t>　</t>
    <phoneticPr fontId="3"/>
  </si>
  <si>
    <t>昭和28年の町村合併促進法及び昭和31年の新市町村建設促進法による町村合併や新市の創設などにより市部地域が拡大され，市部・郡部別の地域表章が必ずしも都市的地域と農村的地域の特質を明瞭に示さなくなったため，この都市的地域の特質を明らかにする統計上の地域単位として，昭和35年国勢調査から新たに人口集中地区を設定した。
人口集中地区の設定に当たっては、国勢調査基本単位区を基礎単位として、1)原則として人口密度が1平方キロメートル当たり4,000人以上の基本単位区等が市区町村の境域内で互いに隣接して、2)それらの隣接した地域の人口が国勢調査時に5,000人以上を有するこの地域を「人口集中地区」とした。　　　　　　　　　　　　　　　　　　　　　　　　　　　　　　　　　　　　　　　　　　　　　　　　　　　　　　　　　　　　　　　　　　　　　　　　　　　　　　　　　　　　　　　　　　　　　　　　　　　　　　　　　　　　　　なお，人口集中地区は「都市的地域」を表す観点から，学校・研究所・神社・仏閣・運動場等の文教レクリエーション施設，工場・倉庫・事務所等の産業施設，官公庁・病院・療養所等の公共及び社会福祉施設のある基本単位区等で，それらの施設の面積を除いた残りの区域に人口が密集している基本単位区等又はそれらの施設の面積が2分の1以上占める基本単位区等が上記1)の基本単位区等に隣接している場合には，上記1)を構成する地域に含めた。</t>
    <rPh sb="413" eb="415">
      <t>ジンコウ</t>
    </rPh>
    <rPh sb="415" eb="417">
      <t>シュウチュウ</t>
    </rPh>
    <phoneticPr fontId="3"/>
  </si>
  <si>
    <t>&lt;人口集中地区&gt;</t>
  </si>
  <si>
    <t>宮城野区</t>
    <rPh sb="0" eb="3">
      <t>ミヤギノ</t>
    </rPh>
    <rPh sb="3" eb="4">
      <t>ク</t>
    </rPh>
    <phoneticPr fontId="3"/>
  </si>
  <si>
    <t>22(2010)</t>
    <phoneticPr fontId="3"/>
  </si>
  <si>
    <t>17(2005)</t>
  </si>
  <si>
    <t>12(2000)</t>
    <phoneticPr fontId="3"/>
  </si>
  <si>
    <t>7(1995)</t>
    <phoneticPr fontId="3"/>
  </si>
  <si>
    <t>平成2年(1990)</t>
    <rPh sb="0" eb="1">
      <t>ヒラ</t>
    </rPh>
    <rPh sb="1" eb="2">
      <t>シゲル</t>
    </rPh>
    <rPh sb="3" eb="4">
      <t>ネン</t>
    </rPh>
    <phoneticPr fontId="3"/>
  </si>
  <si>
    <t>昭和 50年(1975)</t>
    <rPh sb="0" eb="1">
      <t>アキラ</t>
    </rPh>
    <rPh sb="1" eb="2">
      <t>ワ</t>
    </rPh>
    <rPh sb="5" eb="6">
      <t>ネン</t>
    </rPh>
    <phoneticPr fontId="3"/>
  </si>
  <si>
    <t>人/k㎡</t>
    <rPh sb="0" eb="1">
      <t>ヒト</t>
    </rPh>
    <phoneticPr fontId="3"/>
  </si>
  <si>
    <t>％</t>
    <phoneticPr fontId="3"/>
  </si>
  <si>
    <t>ｋ㎡</t>
    <phoneticPr fontId="3"/>
  </si>
  <si>
    <t>市  全  域</t>
    <rPh sb="0" eb="1">
      <t>シ</t>
    </rPh>
    <rPh sb="3" eb="4">
      <t>ゼン</t>
    </rPh>
    <rPh sb="6" eb="7">
      <t>イキ</t>
    </rPh>
    <phoneticPr fontId="3"/>
  </si>
  <si>
    <t>人口集中
地      区</t>
    <rPh sb="0" eb="2">
      <t>ジンコウ</t>
    </rPh>
    <rPh sb="2" eb="4">
      <t>シュウチュウ</t>
    </rPh>
    <rPh sb="5" eb="13">
      <t>チク</t>
    </rPh>
    <phoneticPr fontId="3"/>
  </si>
  <si>
    <t>全域に対する
人口集中地区
の    割    合</t>
    <rPh sb="0" eb="2">
      <t>ゼンイキ</t>
    </rPh>
    <rPh sb="3" eb="4">
      <t>タイ</t>
    </rPh>
    <rPh sb="7" eb="9">
      <t>ジンコウ</t>
    </rPh>
    <rPh sb="9" eb="11">
      <t>シュウチュウ</t>
    </rPh>
    <rPh sb="11" eb="13">
      <t>チク</t>
    </rPh>
    <rPh sb="19" eb="20">
      <t>ワリ</t>
    </rPh>
    <rPh sb="24" eb="25">
      <t>ゴウ</t>
    </rPh>
    <phoneticPr fontId="3"/>
  </si>
  <si>
    <t>人口密度</t>
    <rPh sb="0" eb="2">
      <t>ジンコウ</t>
    </rPh>
    <rPh sb="2" eb="4">
      <t>ミツド</t>
    </rPh>
    <phoneticPr fontId="3"/>
  </si>
  <si>
    <t>面積</t>
    <rPh sb="0" eb="2">
      <t>メンセキ</t>
    </rPh>
    <phoneticPr fontId="3"/>
  </si>
  <si>
    <t>（各年10月1日）</t>
    <rPh sb="1" eb="2">
      <t>カク</t>
    </rPh>
    <rPh sb="2" eb="3">
      <t>ネン</t>
    </rPh>
    <rPh sb="5" eb="6">
      <t>ガツ</t>
    </rPh>
    <rPh sb="7" eb="8">
      <t>ニチ</t>
    </rPh>
    <phoneticPr fontId="3"/>
  </si>
  <si>
    <t>平成17年以降の数値については，調査当時の数値であり，組替は行っていない。</t>
    <rPh sb="0" eb="2">
      <t>ヘイセイ</t>
    </rPh>
    <rPh sb="4" eb="5">
      <t>ネン</t>
    </rPh>
    <rPh sb="5" eb="7">
      <t>イコウ</t>
    </rPh>
    <rPh sb="8" eb="10">
      <t>スウチ</t>
    </rPh>
    <rPh sb="16" eb="18">
      <t>チョウサ</t>
    </rPh>
    <rPh sb="18" eb="20">
      <t>トウジ</t>
    </rPh>
    <rPh sb="21" eb="23">
      <t>スウチ</t>
    </rPh>
    <rPh sb="27" eb="29">
      <t>クミカ</t>
    </rPh>
    <rPh sb="30" eb="31">
      <t>オコナ</t>
    </rPh>
    <phoneticPr fontId="3"/>
  </si>
  <si>
    <t>面積は総務省統計局の公表値である。</t>
    <rPh sb="0" eb="2">
      <t>メンセキ</t>
    </rPh>
    <rPh sb="3" eb="5">
      <t>ソウムチョウ</t>
    </rPh>
    <rPh sb="5" eb="6">
      <t>ショウ</t>
    </rPh>
    <rPh sb="6" eb="8">
      <t>トウケイ</t>
    </rPh>
    <rPh sb="8" eb="9">
      <t>キョク</t>
    </rPh>
    <rPh sb="10" eb="12">
      <t>コウヒョウ</t>
    </rPh>
    <rPh sb="12" eb="13">
      <t>チ</t>
    </rPh>
    <phoneticPr fontId="3"/>
  </si>
  <si>
    <t>25.人口集中地区人口，面積及び人口密度（組替）</t>
    <rPh sb="3" eb="5">
      <t>ジンコウ</t>
    </rPh>
    <rPh sb="5" eb="7">
      <t>シュウチュウ</t>
    </rPh>
    <rPh sb="7" eb="9">
      <t>チク</t>
    </rPh>
    <rPh sb="9" eb="11">
      <t>ジンコウ</t>
    </rPh>
    <rPh sb="12" eb="14">
      <t>メンセキ</t>
    </rPh>
    <rPh sb="14" eb="15">
      <t>オヨ</t>
    </rPh>
    <rPh sb="16" eb="18">
      <t>ジンコウ</t>
    </rPh>
    <rPh sb="18" eb="20">
      <t>ミツド</t>
    </rPh>
    <rPh sb="21" eb="23">
      <t>クミカエ</t>
    </rPh>
    <phoneticPr fontId="3"/>
  </si>
  <si>
    <t>（４）老 年 化 指数</t>
    <rPh sb="3" eb="6">
      <t>ロウネン</t>
    </rPh>
    <rPh sb="7" eb="8">
      <t>カ</t>
    </rPh>
    <rPh sb="9" eb="11">
      <t>シスウ</t>
    </rPh>
    <phoneticPr fontId="3"/>
  </si>
  <si>
    <t>（４）老年化指数</t>
    <rPh sb="3" eb="4">
      <t>ロウ</t>
    </rPh>
    <rPh sb="4" eb="5">
      <t>トシ</t>
    </rPh>
    <rPh sb="5" eb="6">
      <t>カ</t>
    </rPh>
    <rPh sb="6" eb="8">
      <t>シスウ</t>
    </rPh>
    <phoneticPr fontId="3"/>
  </si>
  <si>
    <t>（３）老年人口指数</t>
    <rPh sb="3" eb="5">
      <t>ロウネン</t>
    </rPh>
    <rPh sb="5" eb="7">
      <t>ジンコウ</t>
    </rPh>
    <rPh sb="7" eb="9">
      <t>シスウ</t>
    </rPh>
    <phoneticPr fontId="3"/>
  </si>
  <si>
    <t>（２）年少人口指数</t>
    <rPh sb="3" eb="5">
      <t>ネンショウ</t>
    </rPh>
    <rPh sb="5" eb="7">
      <t>ジンコウ</t>
    </rPh>
    <rPh sb="7" eb="9">
      <t>シスウ</t>
    </rPh>
    <phoneticPr fontId="3"/>
  </si>
  <si>
    <t>（１）従属人口指数</t>
    <rPh sb="3" eb="5">
      <t>ジュウゾク</t>
    </rPh>
    <rPh sb="5" eb="7">
      <t>ジンコウ</t>
    </rPh>
    <rPh sb="7" eb="9">
      <t>シスウ</t>
    </rPh>
    <phoneticPr fontId="3"/>
  </si>
  <si>
    <t>年齢別割合（％）</t>
    <rPh sb="0" eb="2">
      <t>ネンレイ</t>
    </rPh>
    <rPh sb="2" eb="3">
      <t>ベツ</t>
    </rPh>
    <rPh sb="3" eb="5">
      <t>ワリアイ</t>
    </rPh>
    <phoneticPr fontId="3"/>
  </si>
  <si>
    <t>（年齢構造指標）</t>
    <rPh sb="1" eb="3">
      <t>ネンレイ</t>
    </rPh>
    <rPh sb="3" eb="5">
      <t>コウゾウ</t>
    </rPh>
    <rPh sb="5" eb="7">
      <t>シヒョウ</t>
    </rPh>
    <phoneticPr fontId="3"/>
  </si>
  <si>
    <t>　　（再掲）　</t>
    <rPh sb="3" eb="4">
      <t>サイ</t>
    </rPh>
    <rPh sb="4" eb="5">
      <t>ケイ</t>
    </rPh>
    <phoneticPr fontId="3"/>
  </si>
  <si>
    <t>年齢不詳</t>
    <rPh sb="0" eb="2">
      <t>ネンレイ</t>
    </rPh>
    <rPh sb="2" eb="4">
      <t>フショウ</t>
    </rPh>
    <phoneticPr fontId="3"/>
  </si>
  <si>
    <t>100歳以上</t>
    <rPh sb="3" eb="4">
      <t>サイ</t>
    </rPh>
    <rPh sb="4" eb="6">
      <t>イジョウ</t>
    </rPh>
    <phoneticPr fontId="3"/>
  </si>
  <si>
    <t>4歳</t>
    <rPh sb="1" eb="2">
      <t>サイ</t>
    </rPh>
    <phoneticPr fontId="3"/>
  </si>
  <si>
    <t>総数　</t>
    <rPh sb="0" eb="2">
      <t>ソウスウ</t>
    </rPh>
    <phoneticPr fontId="3"/>
  </si>
  <si>
    <t>総      数</t>
    <rPh sb="0" eb="8">
      <t>ソウスウ</t>
    </rPh>
    <phoneticPr fontId="3"/>
  </si>
  <si>
    <t>年  齢  区  分</t>
    <rPh sb="0" eb="4">
      <t>ネンレイ</t>
    </rPh>
    <rPh sb="6" eb="10">
      <t>クブン</t>
    </rPh>
    <phoneticPr fontId="3"/>
  </si>
  <si>
    <t>平   成   　22   　年</t>
    <rPh sb="0" eb="5">
      <t>ヘイセイ</t>
    </rPh>
    <rPh sb="15" eb="16">
      <t>ネン</t>
    </rPh>
    <phoneticPr fontId="3"/>
  </si>
  <si>
    <t>平   成   　17   　年</t>
    <rPh sb="0" eb="5">
      <t>ヘイセイ</t>
    </rPh>
    <rPh sb="15" eb="16">
      <t>ネン</t>
    </rPh>
    <phoneticPr fontId="3"/>
  </si>
  <si>
    <t>平   成   　12　   年</t>
    <rPh sb="0" eb="5">
      <t>ヘイセイ</t>
    </rPh>
    <rPh sb="15" eb="16">
      <t>ネン</t>
    </rPh>
    <phoneticPr fontId="3"/>
  </si>
  <si>
    <t>平   成　   7　   年</t>
    <rPh sb="0" eb="5">
      <t>ヘイセイ</t>
    </rPh>
    <rPh sb="14" eb="15">
      <t>ネン</t>
    </rPh>
    <phoneticPr fontId="3"/>
  </si>
  <si>
    <t>平   成　   2　   年</t>
    <rPh sb="0" eb="5">
      <t>ヘイセイ</t>
    </rPh>
    <rPh sb="14" eb="15">
      <t>ネン</t>
    </rPh>
    <phoneticPr fontId="3"/>
  </si>
  <si>
    <t>昭   和   60   年</t>
    <rPh sb="0" eb="5">
      <t>ショウワ</t>
    </rPh>
    <rPh sb="13" eb="14">
      <t>ネン</t>
    </rPh>
    <phoneticPr fontId="3"/>
  </si>
  <si>
    <t>数値であり組替は行っていない。</t>
    <phoneticPr fontId="3"/>
  </si>
  <si>
    <t>平成17年以降の数値については，調査当時の</t>
    <rPh sb="0" eb="2">
      <t>ヘイセイ</t>
    </rPh>
    <rPh sb="4" eb="5">
      <t>ネン</t>
    </rPh>
    <rPh sb="5" eb="7">
      <t>イコウ</t>
    </rPh>
    <rPh sb="8" eb="10">
      <t>スウチ</t>
    </rPh>
    <rPh sb="16" eb="18">
      <t>チョウサ</t>
    </rPh>
    <phoneticPr fontId="3"/>
  </si>
  <si>
    <t>別人口の推移（組替）</t>
    <rPh sb="0" eb="1">
      <t>ベツ</t>
    </rPh>
    <rPh sb="1" eb="3">
      <t>ジンコウ</t>
    </rPh>
    <rPh sb="4" eb="6">
      <t>スイイ</t>
    </rPh>
    <rPh sb="7" eb="9">
      <t>クミカエ</t>
    </rPh>
    <phoneticPr fontId="3"/>
  </si>
  <si>
    <t>26.年齢（5歳階級），男女</t>
    <rPh sb="3" eb="5">
      <t>ネンレイ</t>
    </rPh>
    <rPh sb="6" eb="8">
      <t>５サイ</t>
    </rPh>
    <rPh sb="8" eb="10">
      <t>カイキュウ</t>
    </rPh>
    <rPh sb="12" eb="14">
      <t>ダンジョ</t>
    </rPh>
    <phoneticPr fontId="3"/>
  </si>
  <si>
    <t>　資料　総務省統計局｢国勢調査報告｣</t>
    <rPh sb="1" eb="3">
      <t>シリョウ</t>
    </rPh>
    <rPh sb="4" eb="6">
      <t>ソウムチョウ</t>
    </rPh>
    <rPh sb="6" eb="7">
      <t>ショウ</t>
    </rPh>
    <rPh sb="7" eb="10">
      <t>トウケイキョク</t>
    </rPh>
    <rPh sb="11" eb="13">
      <t>コクセイ</t>
    </rPh>
    <rPh sb="13" eb="15">
      <t>チョウサ</t>
    </rPh>
    <rPh sb="15" eb="17">
      <t>ホウコク</t>
    </rPh>
    <phoneticPr fontId="3"/>
  </si>
  <si>
    <t>年齢中位数</t>
    <rPh sb="0" eb="2">
      <t>ネンレイ</t>
    </rPh>
    <rPh sb="2" eb="4">
      <t>チュウイ</t>
    </rPh>
    <rPh sb="4" eb="5">
      <t>スウ</t>
    </rPh>
    <phoneticPr fontId="3"/>
  </si>
  <si>
    <t>平均年齢</t>
    <rPh sb="0" eb="2">
      <t>ヘイキン</t>
    </rPh>
    <rPh sb="2" eb="4">
      <t>ネンレイ</t>
    </rPh>
    <phoneticPr fontId="3"/>
  </si>
  <si>
    <t>老年化指数</t>
    <phoneticPr fontId="3"/>
  </si>
  <si>
    <t>老年人口指数</t>
    <phoneticPr fontId="3"/>
  </si>
  <si>
    <t>年少人口指数</t>
    <phoneticPr fontId="3"/>
  </si>
  <si>
    <t>従属人口指数</t>
    <phoneticPr fontId="3"/>
  </si>
  <si>
    <t>　（再掲）　</t>
    <rPh sb="2" eb="3">
      <t>サイ</t>
    </rPh>
    <rPh sb="3" eb="4">
      <t>ケイ</t>
    </rPh>
    <phoneticPr fontId="3"/>
  </si>
  <si>
    <t>59歳</t>
    <rPh sb="2" eb="3">
      <t>サイ</t>
    </rPh>
    <phoneticPr fontId="3"/>
  </si>
  <si>
    <t>総  数</t>
    <rPh sb="0" eb="4">
      <t>ソウスウ</t>
    </rPh>
    <phoneticPr fontId="3"/>
  </si>
  <si>
    <t>泉　　　　　　　　　区</t>
    <rPh sb="0" eb="11">
      <t>イズミク</t>
    </rPh>
    <phoneticPr fontId="3"/>
  </si>
  <si>
    <t>太　　　　白　　　　区</t>
    <rPh sb="0" eb="11">
      <t>タイハクク</t>
    </rPh>
    <phoneticPr fontId="3"/>
  </si>
  <si>
    <t>若　　　林　　　区</t>
    <rPh sb="0" eb="9">
      <t>ワカバヤシク</t>
    </rPh>
    <phoneticPr fontId="3"/>
  </si>
  <si>
    <t>宮 　城 　野　 区</t>
    <rPh sb="0" eb="10">
      <t>ミヤギノク</t>
    </rPh>
    <phoneticPr fontId="3"/>
  </si>
  <si>
    <t>青　　　葉　　　区</t>
    <rPh sb="0" eb="9">
      <t>アオバク</t>
    </rPh>
    <phoneticPr fontId="3"/>
  </si>
  <si>
    <t>全　　　　　　　　　市</t>
    <rPh sb="0" eb="11">
      <t>ゼンシ</t>
    </rPh>
    <phoneticPr fontId="3"/>
  </si>
  <si>
    <t>男女別人口（続）</t>
    <rPh sb="0" eb="2">
      <t>ダンジョ</t>
    </rPh>
    <rPh sb="2" eb="3">
      <t>ベツ</t>
    </rPh>
    <rPh sb="3" eb="5">
      <t>ジンコウ</t>
    </rPh>
    <rPh sb="6" eb="7">
      <t>ツヅ</t>
    </rPh>
    <phoneticPr fontId="3"/>
  </si>
  <si>
    <t>27.年齢（各歳），</t>
    <rPh sb="3" eb="5">
      <t>ネンレイ</t>
    </rPh>
    <rPh sb="6" eb="7">
      <t>カク</t>
    </rPh>
    <rPh sb="7" eb="8">
      <t>５サイ</t>
    </rPh>
    <phoneticPr fontId="3"/>
  </si>
  <si>
    <t>全　　　　　　　　　　　　市</t>
    <rPh sb="0" eb="14">
      <t>ゼンシ</t>
    </rPh>
    <phoneticPr fontId="3"/>
  </si>
  <si>
    <t>男女別人口</t>
    <rPh sb="0" eb="2">
      <t>ダンジョ</t>
    </rPh>
    <rPh sb="2" eb="3">
      <t>ベツ</t>
    </rPh>
    <rPh sb="3" eb="5">
      <t>ジンコウ</t>
    </rPh>
    <phoneticPr fontId="3"/>
  </si>
  <si>
    <t>　　85歳以上</t>
    <rPh sb="4" eb="5">
      <t>サイ</t>
    </rPh>
    <rPh sb="5" eb="7">
      <t>イジョウ</t>
    </rPh>
    <phoneticPr fontId="3"/>
  </si>
  <si>
    <r>
      <t>19</t>
    </r>
    <r>
      <rPr>
        <sz val="9"/>
        <rFont val="ＭＳ Ｐ明朝"/>
        <family val="1"/>
        <charset val="128"/>
      </rPr>
      <t>歳</t>
    </r>
    <rPh sb="2" eb="3">
      <t>サイ</t>
    </rPh>
    <phoneticPr fontId="3"/>
  </si>
  <si>
    <t>離　　別</t>
    <rPh sb="0" eb="4">
      <t>リベツ</t>
    </rPh>
    <phoneticPr fontId="3"/>
  </si>
  <si>
    <t>死　　別</t>
    <rPh sb="0" eb="4">
      <t>シベツ</t>
    </rPh>
    <phoneticPr fontId="3"/>
  </si>
  <si>
    <t>有配偶</t>
    <rPh sb="0" eb="1">
      <t>ユウ</t>
    </rPh>
    <rPh sb="1" eb="3">
      <t>ハイグウ</t>
    </rPh>
    <phoneticPr fontId="3"/>
  </si>
  <si>
    <t>未　　婚</t>
    <rPh sb="0" eb="4">
      <t>ミコン</t>
    </rPh>
    <phoneticPr fontId="3"/>
  </si>
  <si>
    <t>総　　　数</t>
    <rPh sb="0" eb="5">
      <t>ソウスウ</t>
    </rPh>
    <phoneticPr fontId="3"/>
  </si>
  <si>
    <t>15歳以上人口</t>
    <rPh sb="2" eb="3">
      <t>サイ</t>
    </rPh>
    <rPh sb="3" eb="5">
      <t>イジョウ</t>
    </rPh>
    <rPh sb="5" eb="7">
      <t>ジンコウ</t>
    </rPh>
    <phoneticPr fontId="3"/>
  </si>
  <si>
    <t xml:space="preserve">                    ３．　平　成　２２　年</t>
    <rPh sb="23" eb="26">
      <t>ヘイセイ</t>
    </rPh>
    <rPh sb="30" eb="31">
      <t>ネン</t>
    </rPh>
    <phoneticPr fontId="3"/>
  </si>
  <si>
    <r>
      <t>　　85</t>
    </r>
    <r>
      <rPr>
        <sz val="9"/>
        <rFont val="ＭＳ Ｐ明朝"/>
        <family val="1"/>
        <charset val="128"/>
      </rPr>
      <t>歳以上</t>
    </r>
    <rPh sb="4" eb="5">
      <t>サイ</t>
    </rPh>
    <rPh sb="5" eb="7">
      <t>イジョウ</t>
    </rPh>
    <phoneticPr fontId="3"/>
  </si>
  <si>
    <t xml:space="preserve">                     ２．　平　成　１７　年</t>
    <rPh sb="24" eb="27">
      <t>ヘイセイ</t>
    </rPh>
    <rPh sb="31" eb="32">
      <t>ネン</t>
    </rPh>
    <phoneticPr fontId="3"/>
  </si>
  <si>
    <t xml:space="preserve">                     １．　平　成　１２　年</t>
    <rPh sb="24" eb="27">
      <t>ヘイセイ</t>
    </rPh>
    <rPh sb="31" eb="32">
      <t>ネン</t>
    </rPh>
    <phoneticPr fontId="3"/>
  </si>
  <si>
    <t>「15歳以上人口」には配偶関係不詳を含む。</t>
    <rPh sb="3" eb="4">
      <t>サイ</t>
    </rPh>
    <rPh sb="4" eb="6">
      <t>イジョウ</t>
    </rPh>
    <rPh sb="6" eb="8">
      <t>ジンコウ</t>
    </rPh>
    <rPh sb="11" eb="13">
      <t>ハイグウ</t>
    </rPh>
    <rPh sb="13" eb="15">
      <t>カンケイ</t>
    </rPh>
    <rPh sb="15" eb="17">
      <t>フショウ</t>
    </rPh>
    <rPh sb="18" eb="19">
      <t>フク</t>
    </rPh>
    <phoneticPr fontId="3"/>
  </si>
  <si>
    <t>28.配偶関係（４区分），年齢（５歳階級），男女別15歳以上人口</t>
    <rPh sb="3" eb="5">
      <t>ハイグウ</t>
    </rPh>
    <rPh sb="5" eb="7">
      <t>カンケイ</t>
    </rPh>
    <rPh sb="9" eb="11">
      <t>クブン</t>
    </rPh>
    <rPh sb="13" eb="15">
      <t>ネンレイ</t>
    </rPh>
    <rPh sb="17" eb="18">
      <t>サイ</t>
    </rPh>
    <rPh sb="18" eb="20">
      <t>カイキュウ</t>
    </rPh>
    <rPh sb="22" eb="24">
      <t>ダンジョ</t>
    </rPh>
    <rPh sb="24" eb="25">
      <t>ベツ</t>
    </rPh>
    <rPh sb="27" eb="28">
      <t>サイ</t>
    </rPh>
    <rPh sb="28" eb="30">
      <t>イジョウ</t>
    </rPh>
    <rPh sb="30" eb="32">
      <t>ジンコウ</t>
    </rPh>
    <phoneticPr fontId="3"/>
  </si>
  <si>
    <t>資料　総務省統計局「国勢調査報告」</t>
    <rPh sb="0" eb="2">
      <t>シリョウ</t>
    </rPh>
    <rPh sb="3" eb="5">
      <t>ソウム</t>
    </rPh>
    <rPh sb="5" eb="6">
      <t>ショウ</t>
    </rPh>
    <rPh sb="6" eb="9">
      <t>トウケイキョク</t>
    </rPh>
    <rPh sb="10" eb="12">
      <t>コクセイ</t>
    </rPh>
    <rPh sb="12" eb="14">
      <t>チョウサ</t>
    </rPh>
    <rPh sb="14" eb="16">
      <t>ホウコク</t>
    </rPh>
    <phoneticPr fontId="3"/>
  </si>
  <si>
    <t xml:space="preserve">         22</t>
    <phoneticPr fontId="3"/>
  </si>
  <si>
    <t xml:space="preserve">          17</t>
    <phoneticPr fontId="3"/>
  </si>
  <si>
    <t>平  成  12 年</t>
    <rPh sb="9" eb="10">
      <t>ネン</t>
    </rPh>
    <phoneticPr fontId="3"/>
  </si>
  <si>
    <t>10人以上</t>
    <rPh sb="2" eb="3">
      <t>ニン</t>
    </rPh>
    <rPh sb="3" eb="5">
      <t>イジョウ</t>
    </rPh>
    <phoneticPr fontId="3"/>
  </si>
  <si>
    <t>会社などの　　　　　　　独身寮の単身者</t>
    <rPh sb="0" eb="2">
      <t>カイシャ</t>
    </rPh>
    <rPh sb="12" eb="15">
      <t>ドクシンリョウ</t>
    </rPh>
    <rPh sb="16" eb="19">
      <t>タンシンシャ</t>
    </rPh>
    <phoneticPr fontId="3"/>
  </si>
  <si>
    <t>間借り・下宿
などの単身者</t>
    <rPh sb="0" eb="2">
      <t>マガ</t>
    </rPh>
    <rPh sb="4" eb="6">
      <t>ゲシュク</t>
    </rPh>
    <rPh sb="10" eb="13">
      <t>タンシンシャ</t>
    </rPh>
    <phoneticPr fontId="3"/>
  </si>
  <si>
    <t>一世帯
当たり
人 　　員</t>
    <rPh sb="0" eb="3">
      <t>イッセタイ</t>
    </rPh>
    <rPh sb="4" eb="5">
      <t>ア</t>
    </rPh>
    <rPh sb="8" eb="13">
      <t>ジンイン</t>
    </rPh>
    <phoneticPr fontId="3"/>
  </si>
  <si>
    <t>一般世帯　　　人       員</t>
    <rPh sb="0" eb="2">
      <t>イッパン</t>
    </rPh>
    <rPh sb="2" eb="4">
      <t>セタイ</t>
    </rPh>
    <rPh sb="7" eb="16">
      <t>ジンイン</t>
    </rPh>
    <phoneticPr fontId="3"/>
  </si>
  <si>
    <t>世帯数</t>
    <rPh sb="0" eb="3">
      <t>セタイスウ</t>
    </rPh>
    <phoneticPr fontId="3"/>
  </si>
  <si>
    <t>（再　　掲）</t>
    <rPh sb="1" eb="5">
      <t>サイケイ</t>
    </rPh>
    <phoneticPr fontId="3"/>
  </si>
  <si>
    <t>一般世帯</t>
    <rPh sb="0" eb="2">
      <t>イッパン</t>
    </rPh>
    <rPh sb="2" eb="4">
      <t>セタイ</t>
    </rPh>
    <phoneticPr fontId="3"/>
  </si>
  <si>
    <t>年</t>
    <rPh sb="0" eb="1">
      <t>ネン</t>
    </rPh>
    <phoneticPr fontId="3"/>
  </si>
  <si>
    <t>１人</t>
    <rPh sb="1" eb="2">
      <t>ニン</t>
    </rPh>
    <phoneticPr fontId="3"/>
  </si>
  <si>
    <t>世　　　　　　　　　帯　　　　　　　　　数</t>
    <rPh sb="0" eb="21">
      <t>セタイスウ</t>
    </rPh>
    <phoneticPr fontId="3"/>
  </si>
  <si>
    <t>一　　　　　　　　般　　　　　　　　世　　　　　　　　帯</t>
    <rPh sb="0" eb="10">
      <t>イッパン</t>
    </rPh>
    <rPh sb="18" eb="28">
      <t>セタイ</t>
    </rPh>
    <phoneticPr fontId="3"/>
  </si>
  <si>
    <t>29.世帯人員（10区分）別一般世帯数及び世帯人員</t>
    <rPh sb="3" eb="5">
      <t>セタイ</t>
    </rPh>
    <rPh sb="5" eb="6">
      <t>ジン</t>
    </rPh>
    <rPh sb="6" eb="7">
      <t>イン</t>
    </rPh>
    <rPh sb="10" eb="12">
      <t>クブン</t>
    </rPh>
    <rPh sb="13" eb="14">
      <t>ベツ</t>
    </rPh>
    <rPh sb="14" eb="16">
      <t>イッパン</t>
    </rPh>
    <rPh sb="16" eb="19">
      <t>セタイスウ</t>
    </rPh>
    <rPh sb="19" eb="20">
      <t>オヨ</t>
    </rPh>
    <rPh sb="21" eb="23">
      <t>セタイ</t>
    </rPh>
    <rPh sb="23" eb="24">
      <t>ニンズウ</t>
    </rPh>
    <rPh sb="24" eb="25">
      <t>イン</t>
    </rPh>
    <phoneticPr fontId="3"/>
  </si>
  <si>
    <t xml:space="preserve">        22</t>
    <phoneticPr fontId="3"/>
  </si>
  <si>
    <t>平  成  12 年</t>
    <rPh sb="0" eb="4">
      <t>ヘイセイ</t>
    </rPh>
    <rPh sb="9" eb="10">
      <t>ネン</t>
    </rPh>
    <phoneticPr fontId="3"/>
  </si>
  <si>
    <t>矯正施設の
入所者</t>
    <rPh sb="0" eb="2">
      <t>キョウセイ</t>
    </rPh>
    <rPh sb="2" eb="4">
      <t>シセツ</t>
    </rPh>
    <rPh sb="6" eb="8">
      <t>ニュウショ</t>
    </rPh>
    <rPh sb="8" eb="9">
      <t>シャ</t>
    </rPh>
    <phoneticPr fontId="3"/>
  </si>
  <si>
    <t>自衛隊営舎内
居住者</t>
    <rPh sb="0" eb="3">
      <t>ジエイタイ</t>
    </rPh>
    <rPh sb="3" eb="5">
      <t>エイシャ</t>
    </rPh>
    <rPh sb="5" eb="6">
      <t>ナイ</t>
    </rPh>
    <rPh sb="7" eb="10">
      <t>キョジュウシャ</t>
    </rPh>
    <phoneticPr fontId="3"/>
  </si>
  <si>
    <t>社会施設の
入所者</t>
    <rPh sb="0" eb="2">
      <t>シャカイ</t>
    </rPh>
    <rPh sb="2" eb="4">
      <t>シセツ</t>
    </rPh>
    <rPh sb="6" eb="9">
      <t>ニュウショシャ</t>
    </rPh>
    <phoneticPr fontId="3"/>
  </si>
  <si>
    <t>病院・療養所の入院者</t>
    <rPh sb="0" eb="2">
      <t>ビョウイン</t>
    </rPh>
    <rPh sb="3" eb="5">
      <t>リョウヨウ</t>
    </rPh>
    <rPh sb="5" eb="6">
      <t>ジョ</t>
    </rPh>
    <rPh sb="7" eb="9">
      <t>ニュウイン</t>
    </rPh>
    <rPh sb="9" eb="10">
      <t>シャ</t>
    </rPh>
    <phoneticPr fontId="3"/>
  </si>
  <si>
    <t>寮・寄宿舎の
学生・生徒</t>
    <rPh sb="0" eb="1">
      <t>リョウ</t>
    </rPh>
    <rPh sb="2" eb="5">
      <t>キシュクシャ</t>
    </rPh>
    <rPh sb="7" eb="9">
      <t>ガクセイ</t>
    </rPh>
    <rPh sb="10" eb="12">
      <t>セイト</t>
    </rPh>
    <phoneticPr fontId="3"/>
  </si>
  <si>
    <t>世帯人員</t>
    <rPh sb="0" eb="2">
      <t>セタイスウ</t>
    </rPh>
    <rPh sb="2" eb="4">
      <t>ジンイン</t>
    </rPh>
    <phoneticPr fontId="3"/>
  </si>
  <si>
    <t>30.施設等の世帯の種類（6区分）別世帯数及び世帯人員</t>
    <rPh sb="3" eb="5">
      <t>シセツ</t>
    </rPh>
    <rPh sb="5" eb="6">
      <t>トウ</t>
    </rPh>
    <rPh sb="7" eb="9">
      <t>セタイ</t>
    </rPh>
    <rPh sb="10" eb="12">
      <t>シュルイ</t>
    </rPh>
    <rPh sb="14" eb="16">
      <t>クブン</t>
    </rPh>
    <rPh sb="17" eb="18">
      <t>ベツ</t>
    </rPh>
    <rPh sb="18" eb="21">
      <t>セタイスウ</t>
    </rPh>
    <rPh sb="21" eb="22">
      <t>オヨ</t>
    </rPh>
    <rPh sb="23" eb="25">
      <t>セタイ</t>
    </rPh>
    <rPh sb="25" eb="26">
      <t>ニンズウ</t>
    </rPh>
    <rPh sb="26" eb="27">
      <t>イン</t>
    </rPh>
    <phoneticPr fontId="3"/>
  </si>
  <si>
    <t>1) 総数には世帯の家族類型「不詳」を含む。</t>
    <phoneticPr fontId="3"/>
  </si>
  <si>
    <t>資料　総務省統計局　「国勢調査報告」</t>
    <rPh sb="0" eb="2">
      <t>シリョウ</t>
    </rPh>
    <rPh sb="3" eb="5">
      <t>ソウム</t>
    </rPh>
    <rPh sb="5" eb="6">
      <t>ショウ</t>
    </rPh>
    <rPh sb="6" eb="9">
      <t>トウケイキョク</t>
    </rPh>
    <rPh sb="11" eb="13">
      <t>コクセイ</t>
    </rPh>
    <rPh sb="13" eb="15">
      <t>チョウサ</t>
    </rPh>
    <rPh sb="15" eb="17">
      <t>ホウコク</t>
    </rPh>
    <phoneticPr fontId="3"/>
  </si>
  <si>
    <t>65歳以上の世帯人員</t>
    <rPh sb="2" eb="3">
      <t>サイ</t>
    </rPh>
    <rPh sb="3" eb="5">
      <t>イジョウ</t>
    </rPh>
    <rPh sb="8" eb="9">
      <t>ジン</t>
    </rPh>
    <rPh sb="9" eb="10">
      <t>イン</t>
    </rPh>
    <phoneticPr fontId="3"/>
  </si>
  <si>
    <t>65歳以上世帯員のいる世帯の人員</t>
    <rPh sb="2" eb="3">
      <t>サイ</t>
    </rPh>
    <rPh sb="3" eb="5">
      <t>イジョウ</t>
    </rPh>
    <rPh sb="11" eb="13">
      <t>セタイ</t>
    </rPh>
    <rPh sb="14" eb="16">
      <t>ジンイン</t>
    </rPh>
    <phoneticPr fontId="3"/>
  </si>
  <si>
    <t>65歳以上の世帯員のいる世帯数</t>
    <rPh sb="2" eb="3">
      <t>サイ</t>
    </rPh>
    <rPh sb="3" eb="5">
      <t>イジョウ</t>
    </rPh>
    <rPh sb="12" eb="14">
      <t>セタイ</t>
    </rPh>
    <rPh sb="14" eb="15">
      <t>スウ</t>
    </rPh>
    <phoneticPr fontId="3"/>
  </si>
  <si>
    <t>18歳未満の世帯人員</t>
    <rPh sb="2" eb="3">
      <t>サイ</t>
    </rPh>
    <rPh sb="3" eb="5">
      <t>ミマン</t>
    </rPh>
    <rPh sb="8" eb="10">
      <t>ジンイン</t>
    </rPh>
    <phoneticPr fontId="3"/>
  </si>
  <si>
    <t>18歳未満世帯員のいる世帯の人員</t>
    <rPh sb="2" eb="3">
      <t>サイ</t>
    </rPh>
    <rPh sb="3" eb="5">
      <t>ミマン</t>
    </rPh>
    <rPh sb="11" eb="13">
      <t>セタイ</t>
    </rPh>
    <rPh sb="14" eb="16">
      <t>ジンイン</t>
    </rPh>
    <phoneticPr fontId="3"/>
  </si>
  <si>
    <t>18歳未満の世帯員のいる世帯数</t>
    <rPh sb="2" eb="3">
      <t>サイ</t>
    </rPh>
    <rPh sb="3" eb="5">
      <t>ミマン</t>
    </rPh>
    <rPh sb="12" eb="14">
      <t>セタイ</t>
    </rPh>
    <rPh sb="14" eb="15">
      <t>スウ</t>
    </rPh>
    <phoneticPr fontId="3"/>
  </si>
  <si>
    <t>6歳未満の世帯人員</t>
    <rPh sb="1" eb="2">
      <t>サイ</t>
    </rPh>
    <rPh sb="2" eb="4">
      <t>ミマン</t>
    </rPh>
    <rPh sb="5" eb="7">
      <t>セタイ</t>
    </rPh>
    <rPh sb="7" eb="9">
      <t>ジンイン</t>
    </rPh>
    <phoneticPr fontId="3"/>
  </si>
  <si>
    <t>6歳未満世帯員のいる世帯の人員</t>
    <rPh sb="1" eb="2">
      <t>サイ</t>
    </rPh>
    <rPh sb="2" eb="4">
      <t>ミマン</t>
    </rPh>
    <rPh sb="4" eb="7">
      <t>セタイイン</t>
    </rPh>
    <rPh sb="10" eb="12">
      <t>セタイ</t>
    </rPh>
    <rPh sb="13" eb="15">
      <t>ジンイン</t>
    </rPh>
    <phoneticPr fontId="3"/>
  </si>
  <si>
    <t>6歳未満の世帯員のいる世帯数</t>
    <rPh sb="1" eb="2">
      <t>サイ</t>
    </rPh>
    <rPh sb="2" eb="4">
      <t>ミマン</t>
    </rPh>
    <rPh sb="5" eb="7">
      <t>セタイ</t>
    </rPh>
    <rPh sb="7" eb="8">
      <t>イン</t>
    </rPh>
    <rPh sb="11" eb="13">
      <t>セタイ</t>
    </rPh>
    <rPh sb="13" eb="14">
      <t>スウ</t>
    </rPh>
    <phoneticPr fontId="3"/>
  </si>
  <si>
    <t>（再掲）</t>
    <rPh sb="1" eb="2">
      <t>サイ</t>
    </rPh>
    <rPh sb="2" eb="3">
      <t>ケイ</t>
    </rPh>
    <phoneticPr fontId="3"/>
  </si>
  <si>
    <t>世帯人員</t>
    <rPh sb="0" eb="2">
      <t>セタイ</t>
    </rPh>
    <rPh sb="2" eb="4">
      <t>ジンイン</t>
    </rPh>
    <phoneticPr fontId="3"/>
  </si>
  <si>
    <t>泉　　　区</t>
    <rPh sb="0" eb="1">
      <t>イズミ</t>
    </rPh>
    <rPh sb="4" eb="5">
      <t>ク</t>
    </rPh>
    <phoneticPr fontId="3"/>
  </si>
  <si>
    <t>太　白　区</t>
    <rPh sb="0" eb="5">
      <t>タイハクク</t>
    </rPh>
    <phoneticPr fontId="3"/>
  </si>
  <si>
    <t>他に分類
されない
親族世帯</t>
    <rPh sb="0" eb="1">
      <t>タ</t>
    </rPh>
    <rPh sb="2" eb="4">
      <t>ブンルイ</t>
    </rPh>
    <rPh sb="10" eb="12">
      <t>シンゾク</t>
    </rPh>
    <rPh sb="12" eb="14">
      <t>セタイ</t>
    </rPh>
    <phoneticPr fontId="3"/>
  </si>
  <si>
    <t>兄弟姉妹
のみから
成る世帯</t>
    <rPh sb="0" eb="2">
      <t>キョウダイ</t>
    </rPh>
    <rPh sb="2" eb="4">
      <t>シマイ</t>
    </rPh>
    <rPh sb="10" eb="11">
      <t>ナ</t>
    </rPh>
    <rPh sb="12" eb="14">
      <t>セタイ</t>
    </rPh>
    <phoneticPr fontId="3"/>
  </si>
  <si>
    <r>
      <t>夫婦，子供，</t>
    </r>
    <r>
      <rPr>
        <sz val="10"/>
        <rFont val="ＭＳ Ｐ明朝"/>
        <family val="1"/>
        <charset val="128"/>
      </rPr>
      <t xml:space="preserve">
</t>
    </r>
    <r>
      <rPr>
        <sz val="9"/>
        <rFont val="ＭＳ Ｐ明朝"/>
        <family val="1"/>
        <charset val="128"/>
      </rPr>
      <t>親と他の親族</t>
    </r>
    <r>
      <rPr>
        <sz val="10"/>
        <rFont val="ＭＳ Ｐ明朝"/>
        <family val="1"/>
        <charset val="128"/>
      </rPr>
      <t xml:space="preserve">
</t>
    </r>
    <r>
      <rPr>
        <sz val="9"/>
        <rFont val="ＭＳ Ｐ明朝"/>
        <family val="1"/>
        <charset val="128"/>
      </rPr>
      <t>から成る世帯</t>
    </r>
    <rPh sb="0" eb="2">
      <t>フウフ</t>
    </rPh>
    <rPh sb="3" eb="5">
      <t>コドモ</t>
    </rPh>
    <rPh sb="7" eb="8">
      <t>オヤ</t>
    </rPh>
    <rPh sb="9" eb="10">
      <t>タ</t>
    </rPh>
    <rPh sb="11" eb="13">
      <t>シンゾク</t>
    </rPh>
    <rPh sb="16" eb="17">
      <t>ナ</t>
    </rPh>
    <rPh sb="18" eb="20">
      <t>セタイ</t>
    </rPh>
    <phoneticPr fontId="3"/>
  </si>
  <si>
    <r>
      <t xml:space="preserve">夫婦，親と
他の親族
</t>
    </r>
    <r>
      <rPr>
        <sz val="9"/>
        <rFont val="ＭＳ Ｐ明朝"/>
        <family val="1"/>
        <charset val="128"/>
      </rPr>
      <t>から成る世帯</t>
    </r>
    <rPh sb="0" eb="2">
      <t>フウフ</t>
    </rPh>
    <rPh sb="3" eb="4">
      <t>オヤ</t>
    </rPh>
    <rPh sb="6" eb="7">
      <t>タ</t>
    </rPh>
    <rPh sb="8" eb="10">
      <t>シンゾク</t>
    </rPh>
    <rPh sb="13" eb="14">
      <t>ナ</t>
    </rPh>
    <rPh sb="15" eb="17">
      <t>セタイ</t>
    </rPh>
    <phoneticPr fontId="3"/>
  </si>
  <si>
    <r>
      <t>夫婦，子供と</t>
    </r>
    <r>
      <rPr>
        <sz val="10"/>
        <rFont val="ＭＳ Ｐ明朝"/>
        <family val="1"/>
        <charset val="128"/>
      </rPr>
      <t xml:space="preserve">
他の親族
</t>
    </r>
    <r>
      <rPr>
        <sz val="9"/>
        <rFont val="ＭＳ Ｐ明朝"/>
        <family val="1"/>
        <charset val="128"/>
      </rPr>
      <t>から成る世帯</t>
    </r>
    <rPh sb="0" eb="2">
      <t>フウフ</t>
    </rPh>
    <rPh sb="3" eb="5">
      <t>コドモ</t>
    </rPh>
    <rPh sb="7" eb="8">
      <t>タ</t>
    </rPh>
    <rPh sb="9" eb="11">
      <t>シンゾク</t>
    </rPh>
    <rPh sb="14" eb="15">
      <t>ナ</t>
    </rPh>
    <rPh sb="16" eb="18">
      <t>セタイ</t>
    </rPh>
    <phoneticPr fontId="3"/>
  </si>
  <si>
    <r>
      <t xml:space="preserve">夫婦と
他の親族
</t>
    </r>
    <r>
      <rPr>
        <sz val="9"/>
        <rFont val="ＭＳ Ｐ明朝"/>
        <family val="1"/>
        <charset val="128"/>
      </rPr>
      <t>から成る世帯</t>
    </r>
    <rPh sb="0" eb="2">
      <t>フウフ</t>
    </rPh>
    <rPh sb="4" eb="5">
      <t>タ</t>
    </rPh>
    <rPh sb="6" eb="7">
      <t>シンゾク</t>
    </rPh>
    <rPh sb="7" eb="8">
      <t>ゾク</t>
    </rPh>
    <rPh sb="11" eb="12">
      <t>ナ</t>
    </rPh>
    <rPh sb="13" eb="15">
      <t>セタイ</t>
    </rPh>
    <phoneticPr fontId="3"/>
  </si>
  <si>
    <r>
      <t>夫婦，子供と</t>
    </r>
    <r>
      <rPr>
        <sz val="10"/>
        <rFont val="ＭＳ Ｐ明朝"/>
        <family val="1"/>
        <charset val="128"/>
      </rPr>
      <t xml:space="preserve">
ひとり親から
成る世帯</t>
    </r>
    <rPh sb="0" eb="2">
      <t>フウフ</t>
    </rPh>
    <rPh sb="3" eb="5">
      <t>コドモ</t>
    </rPh>
    <rPh sb="10" eb="11">
      <t>リョウシン</t>
    </rPh>
    <rPh sb="14" eb="15">
      <t>ナ</t>
    </rPh>
    <rPh sb="16" eb="18">
      <t>セタイ</t>
    </rPh>
    <phoneticPr fontId="3"/>
  </si>
  <si>
    <r>
      <t>夫婦，子供と</t>
    </r>
    <r>
      <rPr>
        <sz val="10"/>
        <rFont val="ＭＳ Ｐ明朝"/>
        <family val="1"/>
        <charset val="128"/>
      </rPr>
      <t xml:space="preserve">
両親から
成る世帯</t>
    </r>
    <rPh sb="0" eb="2">
      <t>フウフ</t>
    </rPh>
    <rPh sb="3" eb="5">
      <t>コドモ</t>
    </rPh>
    <rPh sb="7" eb="8">
      <t>リョウ</t>
    </rPh>
    <rPh sb="8" eb="9">
      <t>リョウシン</t>
    </rPh>
    <rPh sb="12" eb="13">
      <t>ナ</t>
    </rPh>
    <rPh sb="14" eb="16">
      <t>セタイ</t>
    </rPh>
    <phoneticPr fontId="3"/>
  </si>
  <si>
    <r>
      <t xml:space="preserve">夫婦と
</t>
    </r>
    <r>
      <rPr>
        <sz val="8"/>
        <rFont val="ＭＳ Ｐ明朝"/>
        <family val="1"/>
        <charset val="128"/>
      </rPr>
      <t>ひとり親から</t>
    </r>
    <r>
      <rPr>
        <sz val="10"/>
        <rFont val="ＭＳ Ｐ明朝"/>
        <family val="1"/>
        <charset val="128"/>
      </rPr>
      <t xml:space="preserve">
成る世帯</t>
    </r>
    <rPh sb="0" eb="2">
      <t>フウフ</t>
    </rPh>
    <rPh sb="7" eb="8">
      <t>カタオヤ</t>
    </rPh>
    <rPh sb="11" eb="12">
      <t>ナ</t>
    </rPh>
    <rPh sb="13" eb="15">
      <t>セタイ</t>
    </rPh>
    <phoneticPr fontId="3"/>
  </si>
  <si>
    <t>夫婦と
両親から
成る世帯</t>
    <rPh sb="0" eb="2">
      <t>フウフ</t>
    </rPh>
    <rPh sb="4" eb="6">
      <t>リョウシン</t>
    </rPh>
    <rPh sb="9" eb="10">
      <t>ナ</t>
    </rPh>
    <rPh sb="11" eb="13">
      <t>セタイ</t>
    </rPh>
    <phoneticPr fontId="3"/>
  </si>
  <si>
    <t>総　　数</t>
    <rPh sb="0" eb="4">
      <t>ソウスウ</t>
    </rPh>
    <phoneticPr fontId="3"/>
  </si>
  <si>
    <t>女親と
子供から
成る世帯</t>
    <rPh sb="0" eb="1">
      <t>オンナ</t>
    </rPh>
    <rPh sb="1" eb="2">
      <t>オヤ</t>
    </rPh>
    <rPh sb="4" eb="6">
      <t>コドモ</t>
    </rPh>
    <rPh sb="9" eb="10">
      <t>ナ</t>
    </rPh>
    <rPh sb="11" eb="13">
      <t>セタイ</t>
    </rPh>
    <phoneticPr fontId="3"/>
  </si>
  <si>
    <t>男親と
子供から
成る世帯</t>
    <rPh sb="0" eb="1">
      <t>オトコ</t>
    </rPh>
    <rPh sb="1" eb="2">
      <t>オヤ</t>
    </rPh>
    <rPh sb="4" eb="6">
      <t>コドモ</t>
    </rPh>
    <rPh sb="9" eb="10">
      <t>ナ</t>
    </rPh>
    <rPh sb="11" eb="13">
      <t>セタイ</t>
    </rPh>
    <phoneticPr fontId="3"/>
  </si>
  <si>
    <t>夫婦と
子供から
成る世帯</t>
    <rPh sb="0" eb="2">
      <t>フウフ</t>
    </rPh>
    <rPh sb="4" eb="6">
      <t>コドモ</t>
    </rPh>
    <rPh sb="9" eb="10">
      <t>ナ</t>
    </rPh>
    <rPh sb="11" eb="13">
      <t>セタイ</t>
    </rPh>
    <phoneticPr fontId="3"/>
  </si>
  <si>
    <t>夫婦のみ
の世帯</t>
    <rPh sb="0" eb="2">
      <t>フウフ</t>
    </rPh>
    <rPh sb="7" eb="9">
      <t>セタイ</t>
    </rPh>
    <phoneticPr fontId="3"/>
  </si>
  <si>
    <t>族以外の世帯</t>
    <rPh sb="1" eb="3">
      <t>イガイ</t>
    </rPh>
    <phoneticPr fontId="3"/>
  </si>
  <si>
    <t>核　　　　家</t>
    <rPh sb="0" eb="1">
      <t>カク</t>
    </rPh>
    <rPh sb="5" eb="6">
      <t>イエ</t>
    </rPh>
    <phoneticPr fontId="3"/>
  </si>
  <si>
    <t>核家族世帯</t>
    <rPh sb="0" eb="3">
      <t>カクカゾク</t>
    </rPh>
    <rPh sb="3" eb="5">
      <t>セタイ</t>
    </rPh>
    <phoneticPr fontId="3"/>
  </si>
  <si>
    <t>単独
世帯</t>
    <rPh sb="0" eb="2">
      <t>タンドク</t>
    </rPh>
    <rPh sb="4" eb="6">
      <t>セタイ</t>
    </rPh>
    <phoneticPr fontId="3"/>
  </si>
  <si>
    <t>非親族を
含む世帯</t>
    <rPh sb="0" eb="1">
      <t>ヒ</t>
    </rPh>
    <rPh sb="1" eb="3">
      <t>シンゾク</t>
    </rPh>
    <rPh sb="6" eb="7">
      <t>フク</t>
    </rPh>
    <rPh sb="8" eb="10">
      <t>セタイ</t>
    </rPh>
    <phoneticPr fontId="3"/>
  </si>
  <si>
    <t>みの世帯</t>
    <rPh sb="2" eb="4">
      <t>セタイ</t>
    </rPh>
    <phoneticPr fontId="3"/>
  </si>
  <si>
    <t>　　　　親族の</t>
    <rPh sb="4" eb="6">
      <t>シンゾク</t>
    </rPh>
    <phoneticPr fontId="3"/>
  </si>
  <si>
    <t>総数　1)</t>
    <rPh sb="0" eb="2">
      <t>ソウスウ</t>
    </rPh>
    <phoneticPr fontId="3"/>
  </si>
  <si>
    <t>世帯</t>
    <rPh sb="0" eb="2">
      <t>セタイ</t>
    </rPh>
    <phoneticPr fontId="3"/>
  </si>
  <si>
    <t>一般</t>
    <rPh sb="0" eb="2">
      <t>イッパン</t>
    </rPh>
    <phoneticPr fontId="3"/>
  </si>
  <si>
    <t>項目</t>
    <rPh sb="0" eb="2">
      <t>コウモク</t>
    </rPh>
    <phoneticPr fontId="3"/>
  </si>
  <si>
    <t>（平成22年10月1日）</t>
    <rPh sb="1" eb="3">
      <t>ヘイセイ</t>
    </rPh>
    <rPh sb="5" eb="6">
      <t>ネン</t>
    </rPh>
    <rPh sb="8" eb="9">
      <t>ツキ</t>
    </rPh>
    <rPh sb="10" eb="11">
      <t>ヒ</t>
    </rPh>
    <phoneticPr fontId="3"/>
  </si>
  <si>
    <t>別（続）</t>
    <rPh sb="0" eb="1">
      <t>ベツ</t>
    </rPh>
    <rPh sb="2" eb="3">
      <t>ツヅ</t>
    </rPh>
    <phoneticPr fontId="3"/>
  </si>
  <si>
    <t>2.区</t>
    <rPh sb="2" eb="3">
      <t>ク</t>
    </rPh>
    <phoneticPr fontId="3"/>
  </si>
  <si>
    <t>（6歳未満，18歳未満，65歳以上世帯員（親族）のいる一般世帯特掲）（続）</t>
    <rPh sb="17" eb="20">
      <t>セタイイン</t>
    </rPh>
    <rPh sb="35" eb="36">
      <t>ツヅ</t>
    </rPh>
    <phoneticPr fontId="3"/>
  </si>
  <si>
    <t>31.世帯の家族類型（16区分）別一般世帯数及び一般世帯人員</t>
    <rPh sb="3" eb="5">
      <t>セタイ</t>
    </rPh>
    <rPh sb="6" eb="8">
      <t>カゾク</t>
    </rPh>
    <rPh sb="8" eb="10">
      <t>ルイケイ</t>
    </rPh>
    <rPh sb="13" eb="15">
      <t>クブン</t>
    </rPh>
    <rPh sb="16" eb="17">
      <t>ベツ</t>
    </rPh>
    <rPh sb="17" eb="19">
      <t>イッパン</t>
    </rPh>
    <rPh sb="19" eb="21">
      <t>セタイ</t>
    </rPh>
    <rPh sb="21" eb="22">
      <t>スウ</t>
    </rPh>
    <rPh sb="22" eb="23">
      <t>オヨ</t>
    </rPh>
    <rPh sb="24" eb="26">
      <t>イッパン</t>
    </rPh>
    <rPh sb="26" eb="28">
      <t>セタイ</t>
    </rPh>
    <rPh sb="28" eb="30">
      <t>ジンイン</t>
    </rPh>
    <phoneticPr fontId="3"/>
  </si>
  <si>
    <t>若　林　区</t>
    <rPh sb="0" eb="5">
      <t>ワカバヤシク</t>
    </rPh>
    <phoneticPr fontId="3"/>
  </si>
  <si>
    <t>宮 城 野 区</t>
    <rPh sb="0" eb="7">
      <t>ミヤギノク</t>
    </rPh>
    <phoneticPr fontId="3"/>
  </si>
  <si>
    <t>青　葉　区</t>
    <rPh sb="0" eb="5">
      <t>アオバク</t>
    </rPh>
    <phoneticPr fontId="3"/>
  </si>
  <si>
    <t>別</t>
    <rPh sb="0" eb="1">
      <t>ベツ</t>
    </rPh>
    <phoneticPr fontId="3"/>
  </si>
  <si>
    <t>平成22年</t>
    <rPh sb="0" eb="2">
      <t>ヘイセイ</t>
    </rPh>
    <rPh sb="4" eb="5">
      <t>ネン</t>
    </rPh>
    <phoneticPr fontId="3"/>
  </si>
  <si>
    <t>　　　親族の</t>
    <rPh sb="3" eb="5">
      <t>シンゾク</t>
    </rPh>
    <phoneticPr fontId="3"/>
  </si>
  <si>
    <t>65歳以上の親族人員</t>
    <rPh sb="2" eb="3">
      <t>サイ</t>
    </rPh>
    <rPh sb="3" eb="5">
      <t>イジョウ</t>
    </rPh>
    <rPh sb="6" eb="8">
      <t>シンゾク</t>
    </rPh>
    <rPh sb="8" eb="10">
      <t>ジンイン</t>
    </rPh>
    <phoneticPr fontId="3"/>
  </si>
  <si>
    <t>65歳以上親族のいる世帯の人員</t>
    <rPh sb="2" eb="3">
      <t>サイ</t>
    </rPh>
    <rPh sb="3" eb="5">
      <t>イジョウ</t>
    </rPh>
    <rPh sb="5" eb="7">
      <t>シンゾク</t>
    </rPh>
    <rPh sb="10" eb="12">
      <t>セタイ</t>
    </rPh>
    <rPh sb="13" eb="15">
      <t>ジンイン</t>
    </rPh>
    <phoneticPr fontId="3"/>
  </si>
  <si>
    <t>65歳以上の親族のいる世帯数</t>
    <rPh sb="2" eb="3">
      <t>サイ</t>
    </rPh>
    <rPh sb="3" eb="5">
      <t>イジョウ</t>
    </rPh>
    <rPh sb="6" eb="8">
      <t>シンゾク</t>
    </rPh>
    <rPh sb="11" eb="13">
      <t>セタイ</t>
    </rPh>
    <rPh sb="13" eb="14">
      <t>スウ</t>
    </rPh>
    <phoneticPr fontId="3"/>
  </si>
  <si>
    <t>18歳未満の親族人員</t>
    <rPh sb="2" eb="3">
      <t>サイ</t>
    </rPh>
    <rPh sb="3" eb="5">
      <t>ミマン</t>
    </rPh>
    <rPh sb="6" eb="8">
      <t>シンゾク</t>
    </rPh>
    <rPh sb="8" eb="10">
      <t>ジンイン</t>
    </rPh>
    <phoneticPr fontId="3"/>
  </si>
  <si>
    <t>18歳未満親族のいる世帯の人員</t>
    <rPh sb="2" eb="3">
      <t>サイ</t>
    </rPh>
    <rPh sb="3" eb="5">
      <t>ミマン</t>
    </rPh>
    <rPh sb="5" eb="7">
      <t>シンゾク</t>
    </rPh>
    <rPh sb="10" eb="12">
      <t>セタイ</t>
    </rPh>
    <rPh sb="13" eb="15">
      <t>ジンイン</t>
    </rPh>
    <phoneticPr fontId="3"/>
  </si>
  <si>
    <t>18歳未満の親族のいる世帯数</t>
    <rPh sb="2" eb="3">
      <t>サイ</t>
    </rPh>
    <rPh sb="3" eb="5">
      <t>ミマン</t>
    </rPh>
    <rPh sb="6" eb="8">
      <t>シンゾク</t>
    </rPh>
    <rPh sb="11" eb="13">
      <t>セタイ</t>
    </rPh>
    <rPh sb="13" eb="14">
      <t>スウ</t>
    </rPh>
    <phoneticPr fontId="3"/>
  </si>
  <si>
    <t>-</t>
    <phoneticPr fontId="3"/>
  </si>
  <si>
    <t>6歳未満の親族人員</t>
    <rPh sb="1" eb="2">
      <t>サイ</t>
    </rPh>
    <rPh sb="2" eb="4">
      <t>ミマン</t>
    </rPh>
    <rPh sb="5" eb="7">
      <t>シンゾク</t>
    </rPh>
    <rPh sb="7" eb="9">
      <t>ジンイン</t>
    </rPh>
    <phoneticPr fontId="3"/>
  </si>
  <si>
    <t>6歳未満親族のいる世帯の人員</t>
    <rPh sb="1" eb="2">
      <t>サイ</t>
    </rPh>
    <rPh sb="2" eb="4">
      <t>ミマン</t>
    </rPh>
    <rPh sb="4" eb="6">
      <t>シンゾク</t>
    </rPh>
    <rPh sb="9" eb="11">
      <t>セタイ</t>
    </rPh>
    <rPh sb="12" eb="14">
      <t>ジンイン</t>
    </rPh>
    <phoneticPr fontId="3"/>
  </si>
  <si>
    <t>6歳未満の親族のいる世帯数</t>
    <rPh sb="1" eb="2">
      <t>サイ</t>
    </rPh>
    <rPh sb="2" eb="4">
      <t>ミマン</t>
    </rPh>
    <rPh sb="5" eb="7">
      <t>シンゾク</t>
    </rPh>
    <rPh sb="10" eb="12">
      <t>セタイ</t>
    </rPh>
    <rPh sb="12" eb="13">
      <t>スウ</t>
    </rPh>
    <phoneticPr fontId="3"/>
  </si>
  <si>
    <t>１世帯当たり親族人員</t>
    <rPh sb="1" eb="3">
      <t>セタイ</t>
    </rPh>
    <rPh sb="3" eb="4">
      <t>ア</t>
    </rPh>
    <rPh sb="6" eb="8">
      <t>シンゾク</t>
    </rPh>
    <rPh sb="8" eb="10">
      <t>ジンイン</t>
    </rPh>
    <phoneticPr fontId="3"/>
  </si>
  <si>
    <t>親族人員</t>
    <rPh sb="0" eb="2">
      <t>シンゾク</t>
    </rPh>
    <rPh sb="2" eb="4">
      <t>ジンイン</t>
    </rPh>
    <phoneticPr fontId="3"/>
  </si>
  <si>
    <t>平成17年</t>
    <rPh sb="0" eb="2">
      <t>ヘイセイ</t>
    </rPh>
    <rPh sb="4" eb="5">
      <t>ネン</t>
    </rPh>
    <phoneticPr fontId="3"/>
  </si>
  <si>
    <t>平成12年</t>
    <rPh sb="0" eb="2">
      <t>ヘイセイ</t>
    </rPh>
    <rPh sb="4" eb="5">
      <t>ネン</t>
    </rPh>
    <phoneticPr fontId="3"/>
  </si>
  <si>
    <t>他の親族世帯</t>
    <phoneticPr fontId="3"/>
  </si>
  <si>
    <t>その</t>
    <rPh sb="0" eb="2">
      <t>ソノタ</t>
    </rPh>
    <phoneticPr fontId="3"/>
  </si>
  <si>
    <t>非親族
世     帯</t>
    <rPh sb="0" eb="1">
      <t>ヒ</t>
    </rPh>
    <rPh sb="1" eb="3">
      <t>シンゾク</t>
    </rPh>
    <rPh sb="5" eb="12">
      <t>セタイ</t>
    </rPh>
    <phoneticPr fontId="3"/>
  </si>
  <si>
    <t>親族</t>
    <rPh sb="0" eb="2">
      <t>シンゾク</t>
    </rPh>
    <phoneticPr fontId="3"/>
  </si>
  <si>
    <t>市</t>
    <rPh sb="0" eb="1">
      <t>シ</t>
    </rPh>
    <phoneticPr fontId="3"/>
  </si>
  <si>
    <t>1.全</t>
    <rPh sb="2" eb="3">
      <t>ゼン</t>
    </rPh>
    <phoneticPr fontId="3"/>
  </si>
  <si>
    <t>（6歳未満，18歳未満，65歳以上世帯員（親族）のいる一般世帯特掲）</t>
    <rPh sb="17" eb="20">
      <t>セタイイン</t>
    </rPh>
    <phoneticPr fontId="3"/>
  </si>
  <si>
    <t>資料　総務省統計局「国勢調査報告」</t>
    <rPh sb="0" eb="2">
      <t>シリョウ</t>
    </rPh>
    <rPh sb="3" eb="5">
      <t>ソウムチョウ</t>
    </rPh>
    <rPh sb="5" eb="6">
      <t>ショウ</t>
    </rPh>
    <rPh sb="6" eb="8">
      <t>トウケイ</t>
    </rPh>
    <rPh sb="8" eb="9">
      <t>キョク</t>
    </rPh>
    <rPh sb="10" eb="12">
      <t>コクセイ</t>
    </rPh>
    <rPh sb="12" eb="14">
      <t>チョウサ</t>
    </rPh>
    <rPh sb="14" eb="16">
      <t>ホウコク</t>
    </rPh>
    <phoneticPr fontId="3"/>
  </si>
  <si>
    <t>65歳以上の高齢単身者数</t>
    <rPh sb="2" eb="3">
      <t>サイ</t>
    </rPh>
    <rPh sb="3" eb="4">
      <t>イ</t>
    </rPh>
    <rPh sb="4" eb="5">
      <t>ウエ</t>
    </rPh>
    <rPh sb="6" eb="7">
      <t>タカ</t>
    </rPh>
    <rPh sb="7" eb="8">
      <t>ヨワイ</t>
    </rPh>
    <rPh sb="8" eb="9">
      <t>タン</t>
    </rPh>
    <rPh sb="9" eb="10">
      <t>ミ</t>
    </rPh>
    <rPh sb="10" eb="11">
      <t>モノ</t>
    </rPh>
    <rPh sb="11" eb="12">
      <t>スウ</t>
    </rPh>
    <phoneticPr fontId="3"/>
  </si>
  <si>
    <t>泉　　　　　区</t>
    <rPh sb="0" eb="1">
      <t>イズミ</t>
    </rPh>
    <rPh sb="6" eb="7">
      <t>ク</t>
    </rPh>
    <phoneticPr fontId="3"/>
  </si>
  <si>
    <t>太　　白　　区</t>
    <rPh sb="0" eb="1">
      <t>フトシ</t>
    </rPh>
    <rPh sb="3" eb="4">
      <t>シロ</t>
    </rPh>
    <rPh sb="6" eb="7">
      <t>ク</t>
    </rPh>
    <phoneticPr fontId="3"/>
  </si>
  <si>
    <t>若　　林　　区</t>
    <rPh sb="0" eb="1">
      <t>ワカ</t>
    </rPh>
    <rPh sb="3" eb="4">
      <t>ハヤシ</t>
    </rPh>
    <rPh sb="6" eb="7">
      <t>ク</t>
    </rPh>
    <phoneticPr fontId="3"/>
  </si>
  <si>
    <t>宮　城　野　区</t>
    <rPh sb="0" eb="1">
      <t>ミヤ</t>
    </rPh>
    <rPh sb="2" eb="3">
      <t>シロ</t>
    </rPh>
    <rPh sb="4" eb="5">
      <t>ノ</t>
    </rPh>
    <rPh sb="6" eb="7">
      <t>ク</t>
    </rPh>
    <phoneticPr fontId="3"/>
  </si>
  <si>
    <t>青　　葉　　区</t>
    <rPh sb="0" eb="1">
      <t>アオ</t>
    </rPh>
    <rPh sb="3" eb="4">
      <t>ハ</t>
    </rPh>
    <rPh sb="6" eb="7">
      <t>ク</t>
    </rPh>
    <phoneticPr fontId="3"/>
  </si>
  <si>
    <t>65歳以上の高齢単身者数　                                                                                                                                           (総数）</t>
    <rPh sb="2" eb="3">
      <t>サイ</t>
    </rPh>
    <rPh sb="3" eb="4">
      <t>イ</t>
    </rPh>
    <rPh sb="4" eb="5">
      <t>ウエ</t>
    </rPh>
    <rPh sb="6" eb="7">
      <t>タカ</t>
    </rPh>
    <rPh sb="7" eb="8">
      <t>ヨワイ</t>
    </rPh>
    <rPh sb="8" eb="9">
      <t>タン</t>
    </rPh>
    <rPh sb="9" eb="10">
      <t>ミ</t>
    </rPh>
    <rPh sb="10" eb="11">
      <t>モノ</t>
    </rPh>
    <rPh sb="11" eb="12">
      <t>スウ</t>
    </rPh>
    <rPh sb="153" eb="155">
      <t>ソウスウ</t>
    </rPh>
    <phoneticPr fontId="3"/>
  </si>
  <si>
    <t>100歳                                                                                                                                                                                以上</t>
    <phoneticPr fontId="3"/>
  </si>
  <si>
    <t>95～99</t>
    <phoneticPr fontId="3"/>
  </si>
  <si>
    <t>90～94</t>
    <phoneticPr fontId="3"/>
  </si>
  <si>
    <t>85～89</t>
    <phoneticPr fontId="3"/>
  </si>
  <si>
    <t>65～69歳</t>
    <rPh sb="5" eb="6">
      <t>サイ</t>
    </rPh>
    <phoneticPr fontId="3"/>
  </si>
  <si>
    <t>高　齢　単　身　者　の　男　女</t>
    <rPh sb="0" eb="1">
      <t>タカ</t>
    </rPh>
    <rPh sb="2" eb="3">
      <t>ヨワイ</t>
    </rPh>
    <rPh sb="4" eb="5">
      <t>タン</t>
    </rPh>
    <rPh sb="6" eb="7">
      <t>ミ</t>
    </rPh>
    <rPh sb="8" eb="9">
      <t>モノ</t>
    </rPh>
    <rPh sb="12" eb="13">
      <t>オトコ</t>
    </rPh>
    <rPh sb="14" eb="15">
      <t>オンナ</t>
    </rPh>
    <phoneticPr fontId="3"/>
  </si>
  <si>
    <t>32.高齢単身者数</t>
    <rPh sb="3" eb="5">
      <t>コウレイ</t>
    </rPh>
    <rPh sb="5" eb="7">
      <t>タンシン</t>
    </rPh>
    <rPh sb="7" eb="8">
      <t>シャ</t>
    </rPh>
    <rPh sb="8" eb="9">
      <t>スウ</t>
    </rPh>
    <phoneticPr fontId="3"/>
  </si>
  <si>
    <t>資料 市民局地域政策部広聴統計課</t>
    <rPh sb="0" eb="2">
      <t>シリョウ</t>
    </rPh>
    <rPh sb="3" eb="5">
      <t>シミン</t>
    </rPh>
    <rPh sb="5" eb="6">
      <t>キョク</t>
    </rPh>
    <rPh sb="6" eb="8">
      <t>チイキ</t>
    </rPh>
    <rPh sb="8" eb="10">
      <t>セイサク</t>
    </rPh>
    <rPh sb="10" eb="11">
      <t>ブ</t>
    </rPh>
    <rPh sb="11" eb="13">
      <t>コウチョウ</t>
    </rPh>
    <rPh sb="13" eb="16">
      <t>トウケイカ</t>
    </rPh>
    <phoneticPr fontId="3"/>
  </si>
  <si>
    <t>10.1国勢調査(速報)</t>
    <rPh sb="9" eb="11">
      <t>ソクホウ</t>
    </rPh>
    <phoneticPr fontId="3"/>
  </si>
  <si>
    <t>10.1国勢調査</t>
    <rPh sb="4" eb="8">
      <t>コクセイチョウサ</t>
    </rPh>
    <phoneticPr fontId="3"/>
  </si>
  <si>
    <t>10.1職業人口調</t>
    <rPh sb="4" eb="6">
      <t>ショクギョウ</t>
    </rPh>
    <rPh sb="6" eb="8">
      <t>ジンコウ</t>
    </rPh>
    <rPh sb="8" eb="9">
      <t>シラベ</t>
    </rPh>
    <phoneticPr fontId="3"/>
  </si>
  <si>
    <t>8.1常住人口調</t>
    <rPh sb="3" eb="5">
      <t>ジョウジュウ</t>
    </rPh>
    <rPh sb="5" eb="7">
      <t>ジンコウ</t>
    </rPh>
    <rPh sb="7" eb="8">
      <t>シラベ</t>
    </rPh>
    <phoneticPr fontId="3"/>
  </si>
  <si>
    <t>10.1臨時国調</t>
    <rPh sb="4" eb="6">
      <t>リンジ</t>
    </rPh>
    <rPh sb="6" eb="7">
      <t>コクチョウ</t>
    </rPh>
    <rPh sb="7" eb="8">
      <t>チョウサ</t>
    </rPh>
    <phoneticPr fontId="3"/>
  </si>
  <si>
    <t>10.1国勢調査</t>
  </si>
  <si>
    <t>4.26人口調査</t>
    <rPh sb="4" eb="6">
      <t>ジンコウ</t>
    </rPh>
    <rPh sb="6" eb="8">
      <t>チョウサ</t>
    </rPh>
    <phoneticPr fontId="3"/>
  </si>
  <si>
    <t>11.1人口調査</t>
  </si>
  <si>
    <t>2.22人口調査</t>
  </si>
  <si>
    <t>※</t>
    <phoneticPr fontId="3"/>
  </si>
  <si>
    <t>元</t>
    <rPh sb="0" eb="1">
      <t>ガン</t>
    </rPh>
    <phoneticPr fontId="3"/>
  </si>
  <si>
    <t>昭和</t>
    <rPh sb="0" eb="2">
      <t>ショウワ</t>
    </rPh>
    <phoneticPr fontId="3"/>
  </si>
  <si>
    <t>平成</t>
    <rPh sb="0" eb="2">
      <t>ヘイセイ</t>
    </rPh>
    <phoneticPr fontId="3"/>
  </si>
  <si>
    <t>※</t>
  </si>
  <si>
    <t>…</t>
    <phoneticPr fontId="3"/>
  </si>
  <si>
    <t>大正</t>
    <rPh sb="0" eb="2">
      <t>タイショウ</t>
    </rPh>
    <phoneticPr fontId="3"/>
  </si>
  <si>
    <t>明治</t>
    <rPh sb="0" eb="2">
      <t>メイジ</t>
    </rPh>
    <phoneticPr fontId="3"/>
  </si>
  <si>
    <t>備考</t>
    <rPh sb="0" eb="2">
      <t>ビコウ</t>
    </rPh>
    <phoneticPr fontId="3"/>
  </si>
  <si>
    <r>
      <t>人口密度   (1㎞</t>
    </r>
    <r>
      <rPr>
        <vertAlign val="superscript"/>
        <sz val="9"/>
        <rFont val="ＭＳ Ｐ明朝"/>
        <family val="1"/>
        <charset val="128"/>
      </rPr>
      <t>2</t>
    </r>
    <r>
      <rPr>
        <sz val="9"/>
        <rFont val="ＭＳ Ｐ明朝"/>
        <family val="1"/>
        <charset val="128"/>
      </rPr>
      <t>当り)</t>
    </r>
    <rPh sb="0" eb="4">
      <t>ジンコウミツド</t>
    </rPh>
    <rPh sb="8" eb="9">
      <t>１ヘイホウ</t>
    </rPh>
    <rPh sb="11" eb="12">
      <t>アタ</t>
    </rPh>
    <phoneticPr fontId="3"/>
  </si>
  <si>
    <t>一世帯当たり人員</t>
    <rPh sb="0" eb="3">
      <t>イッセタイ</t>
    </rPh>
    <rPh sb="3" eb="4">
      <t>ア</t>
    </rPh>
    <rPh sb="6" eb="8">
      <t>ジンイン</t>
    </rPh>
    <phoneticPr fontId="3"/>
  </si>
  <si>
    <t>前年に対する人口の増・減（Δ）</t>
    <rPh sb="0" eb="2">
      <t>ゼンネン</t>
    </rPh>
    <rPh sb="3" eb="4">
      <t>タイ</t>
    </rPh>
    <rPh sb="6" eb="8">
      <t>ジンコウ</t>
    </rPh>
    <rPh sb="9" eb="10">
      <t>ゾウ</t>
    </rPh>
    <rPh sb="11" eb="12">
      <t>ゲン</t>
    </rPh>
    <phoneticPr fontId="3"/>
  </si>
  <si>
    <t>人       口</t>
    <rPh sb="0" eb="9">
      <t>ジンコウ</t>
    </rPh>
    <phoneticPr fontId="3"/>
  </si>
  <si>
    <t>詳細については「14．合併による人口の変遷」を参照のこと。 　　　　　　　　　　　　　　　　　　　　　　　　　</t>
    <phoneticPr fontId="3"/>
  </si>
  <si>
    <t>分については，63年9月末現在の総人口をそのまま増加分とみなして計上した。（8）※は市域に変動のあった年を示す。</t>
    <rPh sb="7" eb="10">
      <t>６３ネン</t>
    </rPh>
    <rPh sb="10" eb="12">
      <t>９ガツ</t>
    </rPh>
    <rPh sb="12" eb="13">
      <t>マツ</t>
    </rPh>
    <rPh sb="13" eb="15">
      <t>ゲンザイ</t>
    </rPh>
    <rPh sb="16" eb="19">
      <t>ソウジンコウ</t>
    </rPh>
    <phoneticPr fontId="3"/>
  </si>
  <si>
    <t>世帯数は国勢調査結果に基づいて推計したものである。（7）昭和63年の前年に対する人口の増加数のうち，合併による</t>
    <rPh sb="0" eb="3">
      <t>セタイスウ</t>
    </rPh>
    <rPh sb="4" eb="8">
      <t>コクセイチョウサ</t>
    </rPh>
    <rPh sb="8" eb="10">
      <t>ケッカ</t>
    </rPh>
    <rPh sb="11" eb="12">
      <t>モト</t>
    </rPh>
    <rPh sb="15" eb="17">
      <t>スイケイ</t>
    </rPh>
    <phoneticPr fontId="3"/>
  </si>
  <si>
    <t>国勢調査人口に上積みしたもので，各年9月末現在人口（平成元年以降は10月1日現在人口）である。昭和52年以降の</t>
    <rPh sb="4" eb="6">
      <t>ジンコウ</t>
    </rPh>
    <rPh sb="7" eb="9">
      <t>ウワヅ</t>
    </rPh>
    <rPh sb="16" eb="17">
      <t>カク</t>
    </rPh>
    <rPh sb="17" eb="18">
      <t>ネン</t>
    </rPh>
    <rPh sb="18" eb="20">
      <t>９ガツ</t>
    </rPh>
    <rPh sb="20" eb="21">
      <t>マツ</t>
    </rPh>
    <rPh sb="21" eb="25">
      <t>ゲンザイジンコウ</t>
    </rPh>
    <rPh sb="26" eb="28">
      <t>ヘイセイ</t>
    </rPh>
    <rPh sb="28" eb="30">
      <t>ガンネン</t>
    </rPh>
    <phoneticPr fontId="3"/>
  </si>
  <si>
    <t>住民登録人口を，また41年以降は住民基本台帳人口の異動分（平成3年以降は外国人登録人口の異動分も含む）を直近の</t>
    <rPh sb="0" eb="4">
      <t>ジュウミントウロク</t>
    </rPh>
    <rPh sb="4" eb="6">
      <t>ジンコウ</t>
    </rPh>
    <rPh sb="10" eb="13">
      <t>４１ネン</t>
    </rPh>
    <rPh sb="13" eb="15">
      <t>イコウ</t>
    </rPh>
    <rPh sb="16" eb="22">
      <t>ジュウミンキホンダイチョウ</t>
    </rPh>
    <rPh sb="22" eb="24">
      <t>ジンコウ</t>
    </rPh>
    <rPh sb="25" eb="27">
      <t>イドウ</t>
    </rPh>
    <rPh sb="27" eb="28">
      <t>ブン</t>
    </rPh>
    <rPh sb="29" eb="31">
      <t>ヘイセイ</t>
    </rPh>
    <rPh sb="31" eb="33">
      <t>３ネン</t>
    </rPh>
    <phoneticPr fontId="3"/>
  </si>
  <si>
    <t>23年は常住人口調査（総理庁統計局），24年は職業人口調査（仙台市）によるものである。（6）昭和26～39年の人口は</t>
    <rPh sb="0" eb="3">
      <t>２３ネン</t>
    </rPh>
    <rPh sb="4" eb="6">
      <t>ジョウジュウ</t>
    </rPh>
    <rPh sb="6" eb="8">
      <t>ジンコウ</t>
    </rPh>
    <rPh sb="8" eb="10">
      <t>チョウサ</t>
    </rPh>
    <rPh sb="11" eb="13">
      <t>ソウリ</t>
    </rPh>
    <rPh sb="13" eb="14">
      <t>チョウ</t>
    </rPh>
    <rPh sb="14" eb="17">
      <t>トウケイキョク</t>
    </rPh>
    <rPh sb="19" eb="22">
      <t>２４ネン</t>
    </rPh>
    <rPh sb="23" eb="25">
      <t>ショクギョウ</t>
    </rPh>
    <rPh sb="25" eb="29">
      <t>ジンコウチョウサ</t>
    </rPh>
    <rPh sb="30" eb="33">
      <t>センダイシ</t>
    </rPh>
    <phoneticPr fontId="3"/>
  </si>
  <si>
    <t>（5）国勢調査の年を除く明治22年～昭和18年の人口は公簿人口（12月末現在人口）,19～21年は人口調査(内閣統計局）,</t>
    <rPh sb="3" eb="7">
      <t>コクセイチョウサ</t>
    </rPh>
    <rPh sb="8" eb="9">
      <t>トシ</t>
    </rPh>
    <rPh sb="10" eb="11">
      <t>ノゾ</t>
    </rPh>
    <rPh sb="12" eb="14">
      <t>メイジ</t>
    </rPh>
    <rPh sb="14" eb="17">
      <t>２２ネン</t>
    </rPh>
    <rPh sb="18" eb="20">
      <t>ショウワ</t>
    </rPh>
    <rPh sb="20" eb="23">
      <t>１８ネン</t>
    </rPh>
    <rPh sb="24" eb="26">
      <t>ジンコウ</t>
    </rPh>
    <rPh sb="27" eb="28">
      <t>コウ</t>
    </rPh>
    <rPh sb="28" eb="29">
      <t>ボ</t>
    </rPh>
    <rPh sb="29" eb="31">
      <t>ジンコウ</t>
    </rPh>
    <rPh sb="32" eb="35">
      <t>１２ガツ</t>
    </rPh>
    <rPh sb="35" eb="36">
      <t>マツ</t>
    </rPh>
    <rPh sb="36" eb="38">
      <t>ゲンザイ</t>
    </rPh>
    <rPh sb="38" eb="40">
      <t>ジンコウ</t>
    </rPh>
    <phoneticPr fontId="3"/>
  </si>
  <si>
    <t>軍属，外交団・領事団及びそれらの家族は調査から除外されている。</t>
    <rPh sb="3" eb="6">
      <t>ガイコウダン</t>
    </rPh>
    <rPh sb="7" eb="8">
      <t>リョウ</t>
    </rPh>
    <rPh sb="8" eb="9">
      <t>ジ</t>
    </rPh>
    <rPh sb="9" eb="10">
      <t>ダン</t>
    </rPh>
    <rPh sb="10" eb="11">
      <t>オヨ</t>
    </rPh>
    <rPh sb="16" eb="18">
      <t>カゾク</t>
    </rPh>
    <rPh sb="19" eb="21">
      <t>チョウサ</t>
    </rPh>
    <rPh sb="23" eb="25">
      <t>ジョガイ</t>
    </rPh>
    <phoneticPr fontId="3"/>
  </si>
  <si>
    <t>（同上）以上にわたって住むことになっているものをいい，それぞれの住んでいる場所で調査した。ただし，外国軍人・</t>
    <rPh sb="1" eb="3">
      <t>ドウジョウ</t>
    </rPh>
    <rPh sb="4" eb="6">
      <t>イジョウ</t>
    </rPh>
    <rPh sb="11" eb="12">
      <t>ス</t>
    </rPh>
    <rPh sb="32" eb="33">
      <t>ス</t>
    </rPh>
    <phoneticPr fontId="3"/>
  </si>
  <si>
    <t>ある。ここで常住している者とは，当該住居に3ヵ月（ただし昭和25年は6ヵ月）以上住んでいるか，あるいは3ヵ月</t>
    <rPh sb="6" eb="13">
      <t>ジョウジュウシテイルモノ</t>
    </rPh>
    <rPh sb="16" eb="18">
      <t>トウガイ</t>
    </rPh>
    <rPh sb="18" eb="20">
      <t>ジュウキョ</t>
    </rPh>
    <rPh sb="21" eb="24">
      <t>３カゲツ</t>
    </rPh>
    <rPh sb="28" eb="30">
      <t>ショウワ</t>
    </rPh>
    <rPh sb="30" eb="33">
      <t>２５ネン</t>
    </rPh>
    <rPh sb="34" eb="37">
      <t>６カゲツ</t>
    </rPh>
    <phoneticPr fontId="3"/>
  </si>
  <si>
    <t>（4）昭和25年以降の国勢調査の人口は［常住人口］である。常住人口とは,調査時に調査の地域に［常住している者］で</t>
    <rPh sb="3" eb="5">
      <t>ショウワ</t>
    </rPh>
    <rPh sb="5" eb="10">
      <t>２５ネンイコウ</t>
    </rPh>
    <rPh sb="11" eb="15">
      <t>コクセイチョウサ</t>
    </rPh>
    <rPh sb="16" eb="18">
      <t>ジンコウ</t>
    </rPh>
    <rPh sb="20" eb="24">
      <t>ジョウジュウジンコウ</t>
    </rPh>
    <rPh sb="29" eb="33">
      <t>ジョウジュウジンコウ</t>
    </rPh>
    <rPh sb="36" eb="38">
      <t>チョウサ</t>
    </rPh>
    <rPh sb="38" eb="39">
      <t>ジ</t>
    </rPh>
    <phoneticPr fontId="3"/>
  </si>
  <si>
    <t>鮮人・台湾人などを含むすべての外国人及び旧日本陸海軍の部隊・艦船内にあった者は調査から除かれている。</t>
    <rPh sb="1" eb="2">
      <t>ヒト</t>
    </rPh>
    <rPh sb="3" eb="5">
      <t>タイワン</t>
    </rPh>
    <rPh sb="5" eb="6">
      <t>ジン</t>
    </rPh>
    <rPh sb="9" eb="10">
      <t>フク</t>
    </rPh>
    <rPh sb="15" eb="18">
      <t>ガイコクジン</t>
    </rPh>
    <rPh sb="18" eb="19">
      <t>オヨ</t>
    </rPh>
    <rPh sb="20" eb="21">
      <t>キュウ</t>
    </rPh>
    <rPh sb="21" eb="23">
      <t>ニホン</t>
    </rPh>
    <rPh sb="23" eb="26">
      <t>リクカイグン</t>
    </rPh>
    <rPh sb="27" eb="29">
      <t>ブタイ</t>
    </rPh>
    <rPh sb="30" eb="32">
      <t>カンセン</t>
    </rPh>
    <rPh sb="32" eb="33">
      <t>ナイ</t>
    </rPh>
    <phoneticPr fontId="3"/>
  </si>
  <si>
    <t>は，海外にあると否とを問わず，すべて家族などのいる応召前の住所で調査されている。（3）昭和20年の調査では，朝</t>
    <rPh sb="2" eb="4">
      <t>カイガイ</t>
    </rPh>
    <rPh sb="8" eb="9">
      <t>イナ</t>
    </rPh>
    <rPh sb="11" eb="12">
      <t>ト</t>
    </rPh>
    <rPh sb="18" eb="20">
      <t>カゾク</t>
    </rPh>
    <rPh sb="25" eb="27">
      <t>オウショウ</t>
    </rPh>
    <rPh sb="27" eb="28">
      <t>ゼン</t>
    </rPh>
    <rPh sb="29" eb="31">
      <t>ジュウショ</t>
    </rPh>
    <rPh sb="32" eb="34">
      <t>チョウサ</t>
    </rPh>
    <phoneticPr fontId="3"/>
  </si>
  <si>
    <t>ている。（2）昭和15年の調査では，原則としては昭和10年以前と同様に，現在人口を調査したが，軍人・軍属について</t>
    <rPh sb="7" eb="9">
      <t>ショウワ</t>
    </rPh>
    <rPh sb="9" eb="12">
      <t>１５ネン</t>
    </rPh>
    <rPh sb="13" eb="15">
      <t>チョウサ</t>
    </rPh>
    <rPh sb="18" eb="20">
      <t>ゲンソク</t>
    </rPh>
    <rPh sb="24" eb="26">
      <t>ショウワ</t>
    </rPh>
    <rPh sb="26" eb="29">
      <t>１０ネン</t>
    </rPh>
    <rPh sb="29" eb="31">
      <t>イゼン</t>
    </rPh>
    <rPh sb="32" eb="34">
      <t>ドウヨウ</t>
    </rPh>
    <rPh sb="36" eb="40">
      <t>ゲンザイジンコウ</t>
    </rPh>
    <rPh sb="41" eb="43">
      <t>チョウサ</t>
    </rPh>
    <phoneticPr fontId="3"/>
  </si>
  <si>
    <t xml:space="preserve">国勢調査では，一般の外国人はもとより，昭和22年以降の国勢調査では調査の対象から除外された外交団等も調査され </t>
    <rPh sb="0" eb="2">
      <t>コクセイ</t>
    </rPh>
    <rPh sb="2" eb="4">
      <t>チョウサ</t>
    </rPh>
    <rPh sb="7" eb="9">
      <t>イッパン</t>
    </rPh>
    <rPh sb="10" eb="13">
      <t>ガイコクジン</t>
    </rPh>
    <rPh sb="19" eb="21">
      <t>ショウワ</t>
    </rPh>
    <rPh sb="21" eb="24">
      <t>２２ネン</t>
    </rPh>
    <rPh sb="24" eb="26">
      <t>イコウ</t>
    </rPh>
    <rPh sb="27" eb="29">
      <t>コクセイ</t>
    </rPh>
    <rPh sb="29" eb="31">
      <t>チョウサ</t>
    </rPh>
    <rPh sb="33" eb="35">
      <t>チョウサ</t>
    </rPh>
    <rPh sb="36" eb="38">
      <t>タイショウ</t>
    </rPh>
    <rPh sb="40" eb="42">
      <t>ジョガイ</t>
    </rPh>
    <phoneticPr fontId="3"/>
  </si>
  <si>
    <t>[現在人口]である。現在人口とは，各人を調査時に現在した場所で調査する方法によった人口である。昭和15年以前の</t>
    <rPh sb="1" eb="3">
      <t>ゲンザイ</t>
    </rPh>
    <rPh sb="3" eb="5">
      <t>ジンコウ</t>
    </rPh>
    <rPh sb="10" eb="14">
      <t>ゲンザイジンコウ</t>
    </rPh>
    <rPh sb="17" eb="19">
      <t>カクジン</t>
    </rPh>
    <rPh sb="20" eb="22">
      <t>チョウサ</t>
    </rPh>
    <rPh sb="22" eb="23">
      <t>ジ</t>
    </rPh>
    <rPh sb="24" eb="26">
      <t>ゲンザイ</t>
    </rPh>
    <rPh sb="28" eb="30">
      <t>バショ</t>
    </rPh>
    <rPh sb="31" eb="33">
      <t>チョウサ</t>
    </rPh>
    <rPh sb="35" eb="37">
      <t>ホウホウ</t>
    </rPh>
    <rPh sb="41" eb="43">
      <t>ジンコウ</t>
    </rPh>
    <phoneticPr fontId="3"/>
  </si>
  <si>
    <t>（1）大正9・14年，昭和5・10・15年の国勢調査，昭和20年の人口調査（内閣統計局)，同22年の臨時国勢調査の人口は　</t>
    <rPh sb="3" eb="5">
      <t>タイショウ</t>
    </rPh>
    <rPh sb="9" eb="10">
      <t>ネン</t>
    </rPh>
    <rPh sb="11" eb="13">
      <t>ショウワ</t>
    </rPh>
    <rPh sb="20" eb="21">
      <t>ネン</t>
    </rPh>
    <rPh sb="22" eb="24">
      <t>コクセイ</t>
    </rPh>
    <rPh sb="24" eb="26">
      <t>チョウサ</t>
    </rPh>
    <rPh sb="27" eb="29">
      <t>ショウワ</t>
    </rPh>
    <rPh sb="29" eb="32">
      <t>２０ネン</t>
    </rPh>
    <rPh sb="33" eb="37">
      <t>ジンコウチョウサ</t>
    </rPh>
    <rPh sb="38" eb="40">
      <t>ナイカク</t>
    </rPh>
    <rPh sb="40" eb="43">
      <t>トウケイキョク</t>
    </rPh>
    <rPh sb="45" eb="46">
      <t>ドウ</t>
    </rPh>
    <rPh sb="46" eb="49">
      <t>２２ネン</t>
    </rPh>
    <rPh sb="50" eb="52">
      <t>リンジ</t>
    </rPh>
    <rPh sb="52" eb="54">
      <t>コクセイ</t>
    </rPh>
    <rPh sb="54" eb="56">
      <t>チョウサ</t>
    </rPh>
    <phoneticPr fontId="3"/>
  </si>
  <si>
    <t>22年～平成27年）</t>
    <rPh sb="0" eb="3">
      <t>２２ネン</t>
    </rPh>
    <rPh sb="4" eb="6">
      <t>ヘイセイ</t>
    </rPh>
    <rPh sb="8" eb="9">
      <t>ネン</t>
    </rPh>
    <phoneticPr fontId="3"/>
  </si>
  <si>
    <t>11.人口の推移（明治</t>
    <rPh sb="3" eb="5">
      <t>ジンコウ</t>
    </rPh>
    <rPh sb="6" eb="8">
      <t>スイイ</t>
    </rPh>
    <rPh sb="9" eb="11">
      <t>メイジ</t>
    </rPh>
    <phoneticPr fontId="3"/>
  </si>
  <si>
    <t>資料 市民局地域政策部区政課</t>
    <rPh sb="0" eb="2">
      <t>シリョウ</t>
    </rPh>
    <rPh sb="3" eb="5">
      <t>シミン</t>
    </rPh>
    <rPh sb="5" eb="6">
      <t>キョク</t>
    </rPh>
    <rPh sb="6" eb="8">
      <t>チイキ</t>
    </rPh>
    <rPh sb="8" eb="10">
      <t>セイサク</t>
    </rPh>
    <rPh sb="10" eb="11">
      <t>ブ</t>
    </rPh>
    <rPh sb="11" eb="14">
      <t>クセイカ</t>
    </rPh>
    <phoneticPr fontId="3"/>
  </si>
  <si>
    <t xml:space="preserve">  12月</t>
  </si>
  <si>
    <t xml:space="preserve">  11月</t>
  </si>
  <si>
    <t xml:space="preserve">  10月</t>
  </si>
  <si>
    <t xml:space="preserve">    9月</t>
  </si>
  <si>
    <t xml:space="preserve">    8月</t>
  </si>
  <si>
    <t xml:space="preserve">    7月</t>
  </si>
  <si>
    <t xml:space="preserve">    6月</t>
  </si>
  <si>
    <t xml:space="preserve">    5月</t>
  </si>
  <si>
    <t xml:space="preserve">    4月</t>
  </si>
  <si>
    <t xml:space="preserve">    3月</t>
  </si>
  <si>
    <t xml:space="preserve">    2月</t>
  </si>
  <si>
    <t xml:space="preserve">    1月</t>
  </si>
  <si>
    <t xml:space="preserve"> 泉  区</t>
  </si>
  <si>
    <t xml:space="preserve"> </t>
    <phoneticPr fontId="3"/>
  </si>
  <si>
    <t xml:space="preserve"> 太白区</t>
  </si>
  <si>
    <t xml:space="preserve"> 若林区</t>
  </si>
  <si>
    <t>転  出</t>
  </si>
  <si>
    <t>転  入</t>
  </si>
  <si>
    <t>増加数</t>
  </si>
  <si>
    <t>国  外</t>
  </si>
  <si>
    <t>県  外</t>
  </si>
  <si>
    <t>県  内</t>
  </si>
  <si>
    <t>総  数</t>
  </si>
  <si>
    <t>職権等
増減数</t>
    <phoneticPr fontId="3"/>
  </si>
  <si>
    <t>区    間    移    動</t>
    <rPh sb="10" eb="11">
      <t>イ</t>
    </rPh>
    <phoneticPr fontId="3"/>
  </si>
  <si>
    <t xml:space="preserve">      　　　             転              出</t>
    <phoneticPr fontId="3"/>
  </si>
  <si>
    <t xml:space="preserve">        　        転              入</t>
    <phoneticPr fontId="3"/>
  </si>
  <si>
    <t xml:space="preserve"> 区  間  異  動  ・  そ  の  他</t>
    <phoneticPr fontId="3"/>
  </si>
  <si>
    <t>と　　　　　　の　　　　　　移　　　　　　動</t>
    <rPh sb="14" eb="22">
      <t>イドウ</t>
    </rPh>
    <phoneticPr fontId="3"/>
  </si>
  <si>
    <t xml:space="preserve">　　　　　　　　　　　　市     　　　  外 </t>
    <phoneticPr fontId="3"/>
  </si>
  <si>
    <t>社  会
増加数</t>
    <phoneticPr fontId="3"/>
  </si>
  <si>
    <t>死  亡</t>
    <phoneticPr fontId="3"/>
  </si>
  <si>
    <t>出  生</t>
    <phoneticPr fontId="3"/>
  </si>
  <si>
    <t>自  然
増加数</t>
    <phoneticPr fontId="3"/>
  </si>
  <si>
    <t>　　　　　会　　　　　　　　　　　　　　　　　　　動　　　　　　　　　　　　　　　　　　　態</t>
    <rPh sb="5" eb="6">
      <t>カイ</t>
    </rPh>
    <rPh sb="25" eb="46">
      <t>ドウタイ</t>
    </rPh>
    <phoneticPr fontId="3"/>
  </si>
  <si>
    <t>社</t>
    <rPh sb="0" eb="1">
      <t>シャ</t>
    </rPh>
    <phoneticPr fontId="3"/>
  </si>
  <si>
    <t xml:space="preserve">   自    然    動    態</t>
  </si>
  <si>
    <t>人  口
増加数</t>
    <phoneticPr fontId="3"/>
  </si>
  <si>
    <t>年・月・区</t>
    <rPh sb="0" eb="1">
      <t>ネン</t>
    </rPh>
    <rPh sb="2" eb="3">
      <t>ツキ</t>
    </rPh>
    <rPh sb="4" eb="5">
      <t>ク</t>
    </rPh>
    <phoneticPr fontId="3"/>
  </si>
  <si>
    <t>及び社会動態（続）</t>
    <rPh sb="7" eb="8">
      <t>ツヅ</t>
    </rPh>
    <phoneticPr fontId="3"/>
  </si>
  <si>
    <t>12.人口の自然動態</t>
    <rPh sb="3" eb="4">
      <t>ジン</t>
    </rPh>
    <phoneticPr fontId="3"/>
  </si>
  <si>
    <t xml:space="preserve"> 青葉区</t>
  </si>
  <si>
    <t xml:space="preserve">  12月</t>
    <phoneticPr fontId="3"/>
  </si>
  <si>
    <t xml:space="preserve">  11月</t>
    <phoneticPr fontId="3"/>
  </si>
  <si>
    <t xml:space="preserve">  10月</t>
    <phoneticPr fontId="3"/>
  </si>
  <si>
    <t xml:space="preserve">    9月</t>
    <phoneticPr fontId="3"/>
  </si>
  <si>
    <t xml:space="preserve">    8月</t>
    <phoneticPr fontId="3"/>
  </si>
  <si>
    <t xml:space="preserve">    7月</t>
    <phoneticPr fontId="3"/>
  </si>
  <si>
    <t xml:space="preserve">    6月</t>
    <phoneticPr fontId="3"/>
  </si>
  <si>
    <t xml:space="preserve">    5月</t>
    <phoneticPr fontId="3"/>
  </si>
  <si>
    <t xml:space="preserve">    4月</t>
    <phoneticPr fontId="3"/>
  </si>
  <si>
    <t xml:space="preserve">    3月</t>
    <phoneticPr fontId="3"/>
  </si>
  <si>
    <t xml:space="preserve">    2月</t>
    <phoneticPr fontId="3"/>
  </si>
  <si>
    <t xml:space="preserve">    1月</t>
    <phoneticPr fontId="3"/>
  </si>
  <si>
    <t>27</t>
    <phoneticPr fontId="3"/>
  </si>
  <si>
    <t>26</t>
    <phoneticPr fontId="3"/>
  </si>
  <si>
    <t>25</t>
    <phoneticPr fontId="3"/>
  </si>
  <si>
    <t>24</t>
    <phoneticPr fontId="3"/>
  </si>
  <si>
    <t>平成23年　　　</t>
    <rPh sb="0" eb="2">
      <t>ヘイセイ</t>
    </rPh>
    <phoneticPr fontId="3"/>
  </si>
  <si>
    <t>人の区間異動は県内に含まれる。</t>
    <phoneticPr fontId="3"/>
  </si>
  <si>
    <t>①外国人も含まれる。②区間移動は日本人のみ。③外国</t>
    <rPh sb="23" eb="25">
      <t>ガイコク</t>
    </rPh>
    <phoneticPr fontId="3"/>
  </si>
  <si>
    <t>77号）」に伴い，平成24年7月以降は</t>
    <phoneticPr fontId="3"/>
  </si>
  <si>
    <t>「住民基本台帳法の一部を改正する法律（平成21年法律</t>
    <phoneticPr fontId="3"/>
  </si>
  <si>
    <t>である。</t>
    <phoneticPr fontId="3"/>
  </si>
  <si>
    <t>本表は住民基本台帳による人口の自然動態及び社会動態</t>
    <phoneticPr fontId="3"/>
  </si>
  <si>
    <t>及び社会動態</t>
  </si>
  <si>
    <t>資料 市民局地域政策部区政課</t>
    <rPh sb="3" eb="5">
      <t>シミン</t>
    </rPh>
    <rPh sb="6" eb="8">
      <t>チイキ</t>
    </rPh>
    <rPh sb="8" eb="10">
      <t>セイサク</t>
    </rPh>
    <phoneticPr fontId="3"/>
  </si>
  <si>
    <t>南三陸町</t>
    <rPh sb="0" eb="1">
      <t>ミナミ</t>
    </rPh>
    <rPh sb="1" eb="3">
      <t>サンリク</t>
    </rPh>
    <rPh sb="3" eb="4">
      <t>チョウ</t>
    </rPh>
    <phoneticPr fontId="3"/>
  </si>
  <si>
    <t>女川町</t>
  </si>
  <si>
    <t>涌谷町</t>
  </si>
  <si>
    <t>加美町</t>
    <rPh sb="0" eb="2">
      <t>カミ</t>
    </rPh>
    <rPh sb="2" eb="3">
      <t>マチ</t>
    </rPh>
    <phoneticPr fontId="3"/>
  </si>
  <si>
    <t>色麻町</t>
  </si>
  <si>
    <t>丸森町</t>
  </si>
  <si>
    <t>川崎町</t>
  </si>
  <si>
    <t>柴田町</t>
  </si>
  <si>
    <t>村田町</t>
  </si>
  <si>
    <t>大河原町</t>
  </si>
  <si>
    <t>七ケ宿町</t>
  </si>
  <si>
    <t>蔵王町</t>
  </si>
  <si>
    <t>角田市</t>
  </si>
  <si>
    <t>白石市</t>
  </si>
  <si>
    <t>気仙沼市</t>
  </si>
  <si>
    <t>石巻市</t>
  </si>
  <si>
    <t>その他の市町村</t>
    <phoneticPr fontId="3"/>
  </si>
  <si>
    <t>山元町</t>
  </si>
  <si>
    <t>亘理町</t>
  </si>
  <si>
    <t>岩沼市</t>
  </si>
  <si>
    <t>名取市</t>
  </si>
  <si>
    <t>南部ブロック</t>
    <phoneticPr fontId="3"/>
  </si>
  <si>
    <t>大衡村</t>
  </si>
  <si>
    <t>富谷町</t>
  </si>
  <si>
    <t>大郷町</t>
  </si>
  <si>
    <t>大和町</t>
  </si>
  <si>
    <t>北部ブロック</t>
    <phoneticPr fontId="3"/>
  </si>
  <si>
    <t>利府町</t>
  </si>
  <si>
    <t>七ヶ浜町</t>
  </si>
  <si>
    <t>松島町</t>
  </si>
  <si>
    <t>多賀城市</t>
  </si>
  <si>
    <t>塩竈市</t>
    <rPh sb="0" eb="2">
      <t>シオガマ</t>
    </rPh>
    <phoneticPr fontId="3"/>
  </si>
  <si>
    <t>東部ブロック</t>
    <phoneticPr fontId="3"/>
  </si>
  <si>
    <t>総数</t>
    <phoneticPr fontId="3"/>
  </si>
  <si>
    <t>差引</t>
  </si>
  <si>
    <t>仙台市からの転出</t>
  </si>
  <si>
    <t>仙台市への転入</t>
    <phoneticPr fontId="3"/>
  </si>
  <si>
    <t>平 成 27 年</t>
    <phoneticPr fontId="3"/>
  </si>
  <si>
    <t>平 成 26 年</t>
    <phoneticPr fontId="3"/>
  </si>
  <si>
    <t>平 成 25年</t>
    <phoneticPr fontId="3"/>
  </si>
  <si>
    <t>市   町   村   名</t>
    <phoneticPr fontId="3"/>
  </si>
  <si>
    <t>1.仙台市と県内他市町村間の転入,転出者数</t>
    <rPh sb="2" eb="5">
      <t>センダイシ</t>
    </rPh>
    <rPh sb="6" eb="8">
      <t>ケンナイ</t>
    </rPh>
    <rPh sb="8" eb="9">
      <t>ホカ</t>
    </rPh>
    <rPh sb="9" eb="12">
      <t>シチョウソン</t>
    </rPh>
    <rPh sb="12" eb="13">
      <t>カン</t>
    </rPh>
    <rPh sb="14" eb="16">
      <t>テンニュウ</t>
    </rPh>
    <rPh sb="17" eb="20">
      <t>テンシュツシャ</t>
    </rPh>
    <rPh sb="20" eb="21">
      <t>スウ</t>
    </rPh>
    <phoneticPr fontId="3"/>
  </si>
  <si>
    <t>本表は住民基本台帳に基づく日本人住民人口である。</t>
    <rPh sb="0" eb="1">
      <t>ホン</t>
    </rPh>
    <rPh sb="1" eb="2">
      <t>ヒョウ</t>
    </rPh>
    <rPh sb="3" eb="9">
      <t>ジュウミンキホンダイチョウ</t>
    </rPh>
    <rPh sb="10" eb="11">
      <t>モト</t>
    </rPh>
    <rPh sb="13" eb="16">
      <t>ニホンジン</t>
    </rPh>
    <rPh sb="16" eb="18">
      <t>ジュウミン</t>
    </rPh>
    <rPh sb="18" eb="20">
      <t>ジンコウ</t>
    </rPh>
    <phoneticPr fontId="3"/>
  </si>
  <si>
    <t>13.人口移動</t>
    <phoneticPr fontId="3"/>
  </si>
  <si>
    <t>資料　市民局地域政策部区政課</t>
    <rPh sb="0" eb="2">
      <t>シリョウ</t>
    </rPh>
    <rPh sb="3" eb="5">
      <t>シミン</t>
    </rPh>
    <rPh sb="5" eb="6">
      <t>キョク</t>
    </rPh>
    <rPh sb="6" eb="8">
      <t>チイキ</t>
    </rPh>
    <rPh sb="8" eb="10">
      <t>セイサク</t>
    </rPh>
    <rPh sb="10" eb="11">
      <t>ブ</t>
    </rPh>
    <rPh sb="11" eb="12">
      <t>ク</t>
    </rPh>
    <rPh sb="12" eb="13">
      <t>セイ</t>
    </rPh>
    <rPh sb="13" eb="14">
      <t>カ</t>
    </rPh>
    <phoneticPr fontId="3"/>
  </si>
  <si>
    <t>国外</t>
    <phoneticPr fontId="3"/>
  </si>
  <si>
    <t>沖縄県</t>
  </si>
  <si>
    <t>鹿児島県</t>
  </si>
  <si>
    <t>宮崎県</t>
  </si>
  <si>
    <t>大分県</t>
  </si>
  <si>
    <t>熊本県</t>
  </si>
  <si>
    <t>長崎県</t>
  </si>
  <si>
    <t>佐賀県</t>
  </si>
  <si>
    <t>福岡県</t>
  </si>
  <si>
    <t>九州地方</t>
  </si>
  <si>
    <t>高知県</t>
  </si>
  <si>
    <t>愛媛県</t>
  </si>
  <si>
    <t>香川県</t>
  </si>
  <si>
    <t>徳島県</t>
  </si>
  <si>
    <t>四国地方</t>
  </si>
  <si>
    <t>山口県</t>
  </si>
  <si>
    <t>広島県</t>
  </si>
  <si>
    <t>岡山県</t>
  </si>
  <si>
    <t>島根県</t>
  </si>
  <si>
    <t>鳥取県</t>
  </si>
  <si>
    <t>中国地方</t>
  </si>
  <si>
    <t>和歌山県</t>
  </si>
  <si>
    <t>奈良県</t>
  </si>
  <si>
    <t>兵庫県</t>
  </si>
  <si>
    <t>大阪府</t>
  </si>
  <si>
    <t>京都府</t>
  </si>
  <si>
    <t>滋賀県</t>
  </si>
  <si>
    <t>三重県</t>
  </si>
  <si>
    <t>近畿地方</t>
  </si>
  <si>
    <t>愛知県</t>
  </si>
  <si>
    <t>静岡県</t>
  </si>
  <si>
    <t>岐阜県</t>
  </si>
  <si>
    <t>長野県</t>
  </si>
  <si>
    <t>山梨県</t>
  </si>
  <si>
    <t>福井県</t>
  </si>
  <si>
    <t>石川県</t>
  </si>
  <si>
    <t>富山県</t>
  </si>
  <si>
    <t>新潟県</t>
  </si>
  <si>
    <t>中部地方</t>
  </si>
  <si>
    <t>神奈川県</t>
  </si>
  <si>
    <t>東京都</t>
  </si>
  <si>
    <t>千葉県</t>
  </si>
  <si>
    <t>埼玉県</t>
  </si>
  <si>
    <t>群馬県</t>
  </si>
  <si>
    <t>栃木県</t>
  </si>
  <si>
    <t>茨城県</t>
  </si>
  <si>
    <t>関東地方</t>
  </si>
  <si>
    <t>福島県</t>
  </si>
  <si>
    <t>山形県</t>
  </si>
  <si>
    <t>宮城県</t>
  </si>
  <si>
    <t>秋田県</t>
  </si>
  <si>
    <t>岩手県</t>
  </si>
  <si>
    <t>青森県</t>
  </si>
  <si>
    <t>東北地方</t>
  </si>
  <si>
    <t>北海道</t>
  </si>
  <si>
    <t>総数</t>
  </si>
  <si>
    <t>差      引</t>
    <phoneticPr fontId="3"/>
  </si>
  <si>
    <t>仙台市か
らの転出</t>
    <phoneticPr fontId="3"/>
  </si>
  <si>
    <t>仙台市へ
の  転  入</t>
    <phoneticPr fontId="3"/>
  </si>
  <si>
    <t>平 成 26 年</t>
  </si>
  <si>
    <t>平 成 25 年</t>
  </si>
  <si>
    <t>都  道  府  県  名</t>
    <phoneticPr fontId="3"/>
  </si>
  <si>
    <t>2.仙台市と都道府県間の転入,転出者数</t>
    <rPh sb="2" eb="5">
      <t>センダイシ</t>
    </rPh>
    <rPh sb="6" eb="10">
      <t>トドウフケン</t>
    </rPh>
    <rPh sb="10" eb="11">
      <t>カン</t>
    </rPh>
    <rPh sb="12" eb="14">
      <t>テンニュウ</t>
    </rPh>
    <rPh sb="15" eb="18">
      <t>テンシュツシャ</t>
    </rPh>
    <rPh sb="18" eb="19">
      <t>スウ</t>
    </rPh>
    <phoneticPr fontId="3"/>
  </si>
  <si>
    <t>13.人口移動（続）</t>
    <phoneticPr fontId="3"/>
  </si>
  <si>
    <t>資料 市民局地域政策部広聴統計課</t>
    <rPh sb="0" eb="2">
      <t>シリョウ</t>
    </rPh>
    <phoneticPr fontId="32"/>
  </si>
  <si>
    <t>名取郡   秋保町</t>
    <rPh sb="0" eb="3">
      <t>ナトリグン</t>
    </rPh>
    <rPh sb="6" eb="9">
      <t>アキウチョウ</t>
    </rPh>
    <phoneticPr fontId="32"/>
  </si>
  <si>
    <t>泉          市</t>
    <rPh sb="0" eb="1">
      <t>イズミ</t>
    </rPh>
    <rPh sb="11" eb="12">
      <t>シ</t>
    </rPh>
    <phoneticPr fontId="32"/>
  </si>
  <si>
    <t>宮城郡   宮城町</t>
    <rPh sb="0" eb="3">
      <t>ミヤギグン</t>
    </rPh>
    <rPh sb="6" eb="9">
      <t>ミヤギマチ</t>
    </rPh>
    <phoneticPr fontId="32"/>
  </si>
  <si>
    <t>名取郡   生出村</t>
    <rPh sb="0" eb="2">
      <t>ナトリ</t>
    </rPh>
    <rPh sb="2" eb="3">
      <t>グン</t>
    </rPh>
    <rPh sb="6" eb="7">
      <t>セイ</t>
    </rPh>
    <rPh sb="7" eb="8">
      <t>デ</t>
    </rPh>
    <rPh sb="8" eb="9">
      <t>ムラ</t>
    </rPh>
    <phoneticPr fontId="32"/>
  </si>
  <si>
    <t xml:space="preserve">  〃     岩切村  </t>
    <rPh sb="8" eb="10">
      <t>イワキリ</t>
    </rPh>
    <rPh sb="10" eb="11">
      <t>ムラ</t>
    </rPh>
    <phoneticPr fontId="32"/>
  </si>
  <si>
    <t xml:space="preserve">  〃     高砂村  </t>
    <rPh sb="8" eb="10">
      <t>タカサゴ</t>
    </rPh>
    <rPh sb="10" eb="11">
      <t>ムラ</t>
    </rPh>
    <phoneticPr fontId="32"/>
  </si>
  <si>
    <t>宮城郡   七郷村</t>
    <rPh sb="0" eb="3">
      <t>ミヤギグン</t>
    </rPh>
    <rPh sb="6" eb="7">
      <t>シチ</t>
    </rPh>
    <rPh sb="7" eb="8">
      <t>サト</t>
    </rPh>
    <rPh sb="8" eb="9">
      <t>ムラ</t>
    </rPh>
    <phoneticPr fontId="32"/>
  </si>
  <si>
    <t xml:space="preserve">  〃     六郷村</t>
    <rPh sb="8" eb="9">
      <t>ロク</t>
    </rPh>
    <rPh sb="9" eb="10">
      <t>サト</t>
    </rPh>
    <rPh sb="10" eb="11">
      <t>ムラ</t>
    </rPh>
    <phoneticPr fontId="32"/>
  </si>
  <si>
    <t>名取郡   中田村</t>
    <rPh sb="0" eb="3">
      <t>ナトリグン</t>
    </rPh>
    <rPh sb="6" eb="8">
      <t>ナカタ</t>
    </rPh>
    <rPh sb="8" eb="9">
      <t>ムラ</t>
    </rPh>
    <phoneticPr fontId="32"/>
  </si>
  <si>
    <t>名 取 郡   西多賀村</t>
    <rPh sb="0" eb="1">
      <t>メイ</t>
    </rPh>
    <rPh sb="2" eb="3">
      <t>トリ</t>
    </rPh>
    <rPh sb="4" eb="5">
      <t>グン</t>
    </rPh>
    <rPh sb="8" eb="11">
      <t>ニシタガ</t>
    </rPh>
    <rPh sb="11" eb="12">
      <t>ムラ</t>
    </rPh>
    <phoneticPr fontId="32"/>
  </si>
  <si>
    <t>（荒巻･北根）</t>
    <rPh sb="1" eb="3">
      <t>アラマキ</t>
    </rPh>
    <rPh sb="4" eb="6">
      <t>キタネ</t>
    </rPh>
    <phoneticPr fontId="32"/>
  </si>
  <si>
    <t>宮城郡 七北田村の一部</t>
    <rPh sb="0" eb="3">
      <t>ミヤギグン</t>
    </rPh>
    <rPh sb="4" eb="5">
      <t>ナナ</t>
    </rPh>
    <rPh sb="5" eb="6">
      <t>キタ</t>
    </rPh>
    <rPh sb="6" eb="7">
      <t>タ</t>
    </rPh>
    <rPh sb="7" eb="8">
      <t>ムラ</t>
    </rPh>
    <rPh sb="9" eb="11">
      <t>イチブ</t>
    </rPh>
    <phoneticPr fontId="32"/>
  </si>
  <si>
    <t>（南小泉）</t>
    <rPh sb="1" eb="4">
      <t>ミナミコイズミ</t>
    </rPh>
    <phoneticPr fontId="32"/>
  </si>
  <si>
    <t xml:space="preserve">       -</t>
    <phoneticPr fontId="32"/>
  </si>
  <si>
    <t>宮城郡 原町,七郷村の一部</t>
    <rPh sb="0" eb="3">
      <t>ミヤギグン</t>
    </rPh>
    <rPh sb="4" eb="6">
      <t>ハラマチ</t>
    </rPh>
    <rPh sb="7" eb="8">
      <t>シチ</t>
    </rPh>
    <rPh sb="8" eb="9">
      <t>サト</t>
    </rPh>
    <rPh sb="9" eb="10">
      <t>ムラ</t>
    </rPh>
    <rPh sb="11" eb="13">
      <t>イチブ</t>
    </rPh>
    <phoneticPr fontId="32"/>
  </si>
  <si>
    <t>名取郡   長  町</t>
    <rPh sb="0" eb="3">
      <t>ナトリグン</t>
    </rPh>
    <rPh sb="6" eb="10">
      <t>ナガマチ</t>
    </rPh>
    <phoneticPr fontId="32"/>
  </si>
  <si>
    <t>女</t>
    <rPh sb="0" eb="1">
      <t>オンナ</t>
    </rPh>
    <phoneticPr fontId="32"/>
  </si>
  <si>
    <t>男</t>
    <rPh sb="0" eb="1">
      <t>オトコ</t>
    </rPh>
    <phoneticPr fontId="32"/>
  </si>
  <si>
    <t>人口</t>
    <rPh sb="0" eb="2">
      <t>ジンコウ</t>
    </rPh>
    <phoneticPr fontId="32"/>
  </si>
  <si>
    <t>世帯数</t>
    <rPh sb="0" eb="3">
      <t>セタイスウ</t>
    </rPh>
    <phoneticPr fontId="32"/>
  </si>
  <si>
    <t>仙台市の人口（合併人口を含む）</t>
    <rPh sb="0" eb="3">
      <t>センダイシ</t>
    </rPh>
    <rPh sb="4" eb="6">
      <t>ジンコウ</t>
    </rPh>
    <rPh sb="7" eb="9">
      <t>ガッペイ</t>
    </rPh>
    <rPh sb="9" eb="11">
      <t>ジンコウ</t>
    </rPh>
    <rPh sb="12" eb="13">
      <t>フク</t>
    </rPh>
    <phoneticPr fontId="32"/>
  </si>
  <si>
    <t>合併した市町村人口</t>
    <rPh sb="0" eb="2">
      <t>ガッペイ</t>
    </rPh>
    <rPh sb="4" eb="7">
      <t>シチョウソン</t>
    </rPh>
    <rPh sb="7" eb="9">
      <t>ジンコウ</t>
    </rPh>
    <phoneticPr fontId="32"/>
  </si>
  <si>
    <t>合併 した市町村名</t>
    <rPh sb="0" eb="2">
      <t>ガッペイ</t>
    </rPh>
    <rPh sb="5" eb="9">
      <t>シチョウソンメイ</t>
    </rPh>
    <phoneticPr fontId="32"/>
  </si>
  <si>
    <t>合併した
年 月 日</t>
    <phoneticPr fontId="32"/>
  </si>
  <si>
    <t>「合併した市町村人口」のうち，長町，原町，七郷村の一部（南小泉），七北田村の一部（荒巻，北根）は仙台市史，市勢要覧等の記録による人口であり，西多賀村は昭和5年，中田村，六郷村，七郷村，高砂村，岩切村は15年，生出村は30年の国勢調査人口である。また，宮城町は62年10月末現在，泉市，秋保町は63年2月末現在の住民基本台帳人口であり，合併後の仙台市の人口は当該時点の推計人口である。</t>
    <rPh sb="1" eb="3">
      <t>ガッペイ</t>
    </rPh>
    <rPh sb="5" eb="8">
      <t>シチョウソン</t>
    </rPh>
    <rPh sb="8" eb="10">
      <t>ジンコウ</t>
    </rPh>
    <rPh sb="15" eb="17">
      <t>ナガマチ</t>
    </rPh>
    <rPh sb="18" eb="20">
      <t>ハラマチ</t>
    </rPh>
    <rPh sb="21" eb="22">
      <t>シチ</t>
    </rPh>
    <rPh sb="22" eb="23">
      <t>サト</t>
    </rPh>
    <rPh sb="23" eb="24">
      <t>ムラ</t>
    </rPh>
    <rPh sb="25" eb="27">
      <t>イチブ</t>
    </rPh>
    <rPh sb="28" eb="31">
      <t>ミナミコイズミ</t>
    </rPh>
    <rPh sb="33" eb="34">
      <t>ナナ</t>
    </rPh>
    <rPh sb="34" eb="35">
      <t>キタ</t>
    </rPh>
    <rPh sb="35" eb="36">
      <t>タ</t>
    </rPh>
    <rPh sb="36" eb="37">
      <t>ムラ</t>
    </rPh>
    <rPh sb="38" eb="40">
      <t>イチブ</t>
    </rPh>
    <rPh sb="41" eb="43">
      <t>アラマキ</t>
    </rPh>
    <phoneticPr fontId="32"/>
  </si>
  <si>
    <t>14.合併による人口の変遷</t>
    <rPh sb="3" eb="5">
      <t>ガッペイ</t>
    </rPh>
    <rPh sb="8" eb="10">
      <t>ジンコウ</t>
    </rPh>
    <rPh sb="11" eb="13">
      <t>ヘンセン</t>
    </rPh>
    <phoneticPr fontId="32"/>
  </si>
  <si>
    <t>資料 厚生労働省大臣官房統計情報部「人口動態統計」，市民局地域政策部広聴統計課</t>
    <rPh sb="0" eb="2">
      <t>シリョウ</t>
    </rPh>
    <rPh sb="3" eb="8">
      <t>コウセイショウ</t>
    </rPh>
    <rPh sb="8" eb="10">
      <t>ダイジン</t>
    </rPh>
    <rPh sb="10" eb="12">
      <t>カンボウ</t>
    </rPh>
    <rPh sb="12" eb="14">
      <t>トウケイ</t>
    </rPh>
    <rPh sb="14" eb="16">
      <t>ジョウホウ</t>
    </rPh>
    <rPh sb="16" eb="17">
      <t>ブ</t>
    </rPh>
    <rPh sb="18" eb="20">
      <t>ジンコウ</t>
    </rPh>
    <rPh sb="20" eb="22">
      <t>ドウタイ</t>
    </rPh>
    <rPh sb="22" eb="24">
      <t>トウケイ</t>
    </rPh>
    <phoneticPr fontId="32"/>
  </si>
  <si>
    <t>平成2年</t>
    <phoneticPr fontId="32"/>
  </si>
  <si>
    <t>…</t>
    <phoneticPr fontId="32"/>
  </si>
  <si>
    <t>昭和元年</t>
    <rPh sb="0" eb="2">
      <t>ショウワ</t>
    </rPh>
    <rPh sb="2" eb="4">
      <t>ガンネン</t>
    </rPh>
    <phoneticPr fontId="32"/>
  </si>
  <si>
    <t xml:space="preserve"> Ｂ</t>
    <phoneticPr fontId="32"/>
  </si>
  <si>
    <t xml:space="preserve"> Ａ</t>
    <phoneticPr fontId="32"/>
  </si>
  <si>
    <t>死 亡</t>
    <rPh sb="0" eb="1">
      <t>シ</t>
    </rPh>
    <rPh sb="2" eb="3">
      <t>ボウ</t>
    </rPh>
    <phoneticPr fontId="32"/>
  </si>
  <si>
    <t>出 生</t>
    <rPh sb="0" eb="1">
      <t>デ</t>
    </rPh>
    <rPh sb="2" eb="3">
      <t>ショウ</t>
    </rPh>
    <phoneticPr fontId="32"/>
  </si>
  <si>
    <t>離 婚</t>
    <rPh sb="0" eb="1">
      <t>リ</t>
    </rPh>
    <rPh sb="2" eb="3">
      <t>コン</t>
    </rPh>
    <phoneticPr fontId="32"/>
  </si>
  <si>
    <t>婚 姻</t>
    <rPh sb="0" eb="1">
      <t>コン</t>
    </rPh>
    <rPh sb="2" eb="3">
      <t>トツ</t>
    </rPh>
    <phoneticPr fontId="32"/>
  </si>
  <si>
    <t>死　産</t>
    <phoneticPr fontId="32"/>
  </si>
  <si>
    <t>出　生</t>
    <phoneticPr fontId="32"/>
  </si>
  <si>
    <t>出産千人
につき
死産</t>
    <rPh sb="0" eb="2">
      <t>シュッサン</t>
    </rPh>
    <rPh sb="2" eb="3">
      <t>セン</t>
    </rPh>
    <rPh sb="3" eb="4">
      <t>ニン</t>
    </rPh>
    <rPh sb="9" eb="11">
      <t>シザン</t>
    </rPh>
    <phoneticPr fontId="32"/>
  </si>
  <si>
    <t>人口1,000人につき</t>
    <rPh sb="0" eb="2">
      <t>ジンコウ</t>
    </rPh>
    <rPh sb="7" eb="8">
      <t>ニン</t>
    </rPh>
    <phoneticPr fontId="32"/>
  </si>
  <si>
    <t>死亡の
うち乳
児死亡</t>
    <rPh sb="0" eb="2">
      <t>シボウ</t>
    </rPh>
    <rPh sb="6" eb="9">
      <t>ニュウジ</t>
    </rPh>
    <rPh sb="9" eb="11">
      <t>シボウ</t>
    </rPh>
    <phoneticPr fontId="32"/>
  </si>
  <si>
    <t>自然増加</t>
    <rPh sb="0" eb="4">
      <t>シゼンゾウカ</t>
    </rPh>
    <phoneticPr fontId="32"/>
  </si>
  <si>
    <t>死  亡</t>
    <rPh sb="0" eb="1">
      <t>シ</t>
    </rPh>
    <rPh sb="3" eb="4">
      <t>ボウ</t>
    </rPh>
    <phoneticPr fontId="32"/>
  </si>
  <si>
    <t>離  婚</t>
    <rPh sb="0" eb="1">
      <t>リ</t>
    </rPh>
    <rPh sb="3" eb="4">
      <t>コン</t>
    </rPh>
    <phoneticPr fontId="32"/>
  </si>
  <si>
    <t>婚  姻</t>
    <rPh sb="0" eb="1">
      <t>コン</t>
    </rPh>
    <rPh sb="3" eb="4">
      <t>トツ</t>
    </rPh>
    <phoneticPr fontId="32"/>
  </si>
  <si>
    <t>年</t>
    <rPh sb="0" eb="1">
      <t>ネン</t>
    </rPh>
    <phoneticPr fontId="32"/>
  </si>
  <si>
    <t>（単位　婚姻･離婚：件，その他：人）</t>
    <rPh sb="1" eb="3">
      <t>タンイ</t>
    </rPh>
    <rPh sb="4" eb="6">
      <t>コンイン</t>
    </rPh>
    <rPh sb="7" eb="9">
      <t>リコン</t>
    </rPh>
    <rPh sb="10" eb="11">
      <t>ケン</t>
    </rPh>
    <rPh sb="12" eb="15">
      <t>ソノタ</t>
    </rPh>
    <rPh sb="16" eb="17">
      <t>ニン</t>
    </rPh>
    <phoneticPr fontId="32"/>
  </si>
  <si>
    <t>各年9月末現在の住民基本台帳人口（日本人住民）である。</t>
    <rPh sb="17" eb="20">
      <t>ニホンジン</t>
    </rPh>
    <rPh sb="20" eb="22">
      <t>ジュウミン</t>
    </rPh>
    <phoneticPr fontId="32"/>
  </si>
  <si>
    <t>「人口1,000人につき」の分母人口は，昭和51年以前は国勢調査人口又は推計人口，昭和52年以降は</t>
    <rPh sb="20" eb="22">
      <t>ショウワ</t>
    </rPh>
    <rPh sb="22" eb="25">
      <t>５１ネン</t>
    </rPh>
    <rPh sb="25" eb="27">
      <t>イゼン</t>
    </rPh>
    <rPh sb="28" eb="32">
      <t>コクセイチョウサ</t>
    </rPh>
    <rPh sb="32" eb="34">
      <t>ジンコウ</t>
    </rPh>
    <rPh sb="34" eb="35">
      <t>マタ</t>
    </rPh>
    <rPh sb="36" eb="38">
      <t>スイケイ</t>
    </rPh>
    <rPh sb="38" eb="40">
      <t>ジンコウ</t>
    </rPh>
    <rPh sb="41" eb="43">
      <t>ショウワ</t>
    </rPh>
    <rPh sb="43" eb="46">
      <t>５２ネン</t>
    </rPh>
    <rPh sb="46" eb="48">
      <t>イコウ</t>
    </rPh>
    <phoneticPr fontId="32"/>
  </si>
  <si>
    <t>により，昭和54年以前は本市集計概数，同55年以降は厚生省公表の確定数である。</t>
    <rPh sb="4" eb="6">
      <t>ショウワ</t>
    </rPh>
    <rPh sb="6" eb="9">
      <t>５４ネン</t>
    </rPh>
    <rPh sb="9" eb="11">
      <t>イゼン</t>
    </rPh>
    <rPh sb="12" eb="14">
      <t>ホンシ</t>
    </rPh>
    <rPh sb="14" eb="16">
      <t>シュウケイ</t>
    </rPh>
    <rPh sb="16" eb="18">
      <t>ガイスウ</t>
    </rPh>
    <rPh sb="19" eb="20">
      <t>ドウ</t>
    </rPh>
    <rPh sb="20" eb="23">
      <t>５５ネン</t>
    </rPh>
    <rPh sb="23" eb="25">
      <t>イコウ</t>
    </rPh>
    <rPh sb="26" eb="29">
      <t>コウセイショウ</t>
    </rPh>
    <rPh sb="29" eb="31">
      <t>コウヒョウ</t>
    </rPh>
    <rPh sb="32" eb="34">
      <t>カクテイ</t>
    </rPh>
    <rPh sb="34" eb="35">
      <t>スウ</t>
    </rPh>
    <phoneticPr fontId="32"/>
  </si>
  <si>
    <t>離婚が別居する前の住所による厚労省公表の確定数である。出生，死亡，死産は，いずれも住所地</t>
    <rPh sb="0" eb="2">
      <t>リコン</t>
    </rPh>
    <rPh sb="3" eb="5">
      <t>ベッキョ</t>
    </rPh>
    <rPh sb="7" eb="8">
      <t>マエ</t>
    </rPh>
    <rPh sb="9" eb="11">
      <t>ジュウショ</t>
    </rPh>
    <rPh sb="14" eb="17">
      <t>コウロウショウ</t>
    </rPh>
    <rPh sb="17" eb="19">
      <t>コウヒョウ</t>
    </rPh>
    <rPh sb="20" eb="22">
      <t>カクテイ</t>
    </rPh>
    <rPh sb="22" eb="23">
      <t>スウ</t>
    </rPh>
    <rPh sb="27" eb="29">
      <t>シュッセイ</t>
    </rPh>
    <rPh sb="30" eb="32">
      <t>シボウ</t>
    </rPh>
    <rPh sb="33" eb="35">
      <t>シザン</t>
    </rPh>
    <rPh sb="41" eb="43">
      <t>ジュウショ</t>
    </rPh>
    <rPh sb="43" eb="44">
      <t>チ</t>
    </rPh>
    <phoneticPr fontId="32"/>
  </si>
  <si>
    <t>婚姻，離婚は，昭和44年以前は届出地による本市集計概数であり，昭和45年以降は婚姻が夫の住所，</t>
    <rPh sb="0" eb="2">
      <t>コンイン</t>
    </rPh>
    <rPh sb="3" eb="5">
      <t>リコン</t>
    </rPh>
    <rPh sb="7" eb="9">
      <t>ショウワ</t>
    </rPh>
    <rPh sb="9" eb="14">
      <t>４４ネンイゼン</t>
    </rPh>
    <rPh sb="15" eb="17">
      <t>トドケデ</t>
    </rPh>
    <rPh sb="17" eb="18">
      <t>チ</t>
    </rPh>
    <rPh sb="21" eb="23">
      <t>ホンシ</t>
    </rPh>
    <rPh sb="23" eb="25">
      <t>シュウケイ</t>
    </rPh>
    <rPh sb="25" eb="27">
      <t>ガイスウ</t>
    </rPh>
    <rPh sb="31" eb="33">
      <t>ショウワ</t>
    </rPh>
    <rPh sb="33" eb="38">
      <t>４５ネンイコウ</t>
    </rPh>
    <rPh sb="39" eb="41">
      <t>コンイン</t>
    </rPh>
    <rPh sb="42" eb="43">
      <t>オット</t>
    </rPh>
    <rPh sb="44" eb="46">
      <t>ジュウショ</t>
    </rPh>
    <phoneticPr fontId="32"/>
  </si>
  <si>
    <t>本表において，昭和20年以前は戸籍受付，昭和25年以降は人口動態調査（基幹統計調査）による。</t>
    <rPh sb="0" eb="1">
      <t>ホン</t>
    </rPh>
    <rPh sb="1" eb="2">
      <t>ヒョウ</t>
    </rPh>
    <rPh sb="7" eb="9">
      <t>ショウワ</t>
    </rPh>
    <rPh sb="9" eb="12">
      <t>２０ネン</t>
    </rPh>
    <rPh sb="12" eb="14">
      <t>イゼン</t>
    </rPh>
    <rPh sb="15" eb="17">
      <t>コセキ</t>
    </rPh>
    <rPh sb="17" eb="19">
      <t>ウケツケ</t>
    </rPh>
    <rPh sb="20" eb="22">
      <t>ショウワ</t>
    </rPh>
    <rPh sb="22" eb="25">
      <t>２５ネン</t>
    </rPh>
    <rPh sb="25" eb="27">
      <t>イコウ</t>
    </rPh>
    <rPh sb="28" eb="32">
      <t>ジンコウドウタイ</t>
    </rPh>
    <rPh sb="32" eb="34">
      <t>チョウサ</t>
    </rPh>
    <rPh sb="35" eb="37">
      <t>キカン</t>
    </rPh>
    <rPh sb="37" eb="39">
      <t>トウケイ</t>
    </rPh>
    <rPh sb="39" eb="41">
      <t>チョウサ</t>
    </rPh>
    <phoneticPr fontId="32"/>
  </si>
  <si>
    <t>15.人口動態</t>
    <rPh sb="3" eb="5">
      <t>ジンコウ</t>
    </rPh>
    <rPh sb="5" eb="7">
      <t>ドウタイ</t>
    </rPh>
    <phoneticPr fontId="32"/>
  </si>
  <si>
    <t>資料　厚生労働省大臣官房統計情報部「生命表」，「簡易生命表」</t>
    <rPh sb="5" eb="7">
      <t>ロウドウ</t>
    </rPh>
    <rPh sb="8" eb="10">
      <t>ダイジン</t>
    </rPh>
    <rPh sb="10" eb="12">
      <t>カンボウ</t>
    </rPh>
    <phoneticPr fontId="32"/>
  </si>
  <si>
    <t>　0歳</t>
  </si>
  <si>
    <t xml:space="preserve">  0歳</t>
  </si>
  <si>
    <t>（平22）</t>
    <phoneticPr fontId="3"/>
  </si>
  <si>
    <t>（平17）</t>
    <phoneticPr fontId="32"/>
  </si>
  <si>
    <t>（平12）</t>
    <phoneticPr fontId="32"/>
  </si>
  <si>
    <t>（平7）</t>
  </si>
  <si>
    <t>（平2）</t>
  </si>
  <si>
    <t>（昭60)</t>
  </si>
  <si>
    <t>平成26年</t>
    <phoneticPr fontId="3"/>
  </si>
  <si>
    <t>平成25年</t>
  </si>
  <si>
    <t>平成24年</t>
  </si>
  <si>
    <t>平成23年</t>
  </si>
  <si>
    <t>第21回</t>
  </si>
  <si>
    <t>第20回</t>
    <phoneticPr fontId="32"/>
  </si>
  <si>
    <t>第19回</t>
    <phoneticPr fontId="32"/>
  </si>
  <si>
    <t>第18回</t>
    <phoneticPr fontId="32"/>
  </si>
  <si>
    <t>第17回</t>
    <phoneticPr fontId="32"/>
  </si>
  <si>
    <t>第16回</t>
    <phoneticPr fontId="32"/>
  </si>
  <si>
    <t>性・年齢</t>
  </si>
  <si>
    <t>簡　易　生　命　表</t>
  </si>
  <si>
    <t>完　全　生　命　表</t>
  </si>
  <si>
    <t>本表は，完全生命表及び簡易生命表による各年齢における平均余命で，日本人全体の平均である。</t>
    <phoneticPr fontId="32"/>
  </si>
  <si>
    <t>16.平均余命</t>
    <phoneticPr fontId="3"/>
  </si>
  <si>
    <t>資料  健康福祉局保健衛生部保健管理課</t>
    <rPh sb="14" eb="16">
      <t>ホケン</t>
    </rPh>
    <rPh sb="16" eb="19">
      <t>カンリカ</t>
    </rPh>
    <phoneticPr fontId="3"/>
  </si>
  <si>
    <t xml:space="preserve">     26</t>
    <phoneticPr fontId="3"/>
  </si>
  <si>
    <t>　　 25</t>
    <phoneticPr fontId="3"/>
  </si>
  <si>
    <t>　　　　　　 24　　　　</t>
    <phoneticPr fontId="3"/>
  </si>
  <si>
    <t>平成23年</t>
    <rPh sb="0" eb="2">
      <t>ヘイセイ</t>
    </rPh>
    <rPh sb="4" eb="5">
      <t>ネン</t>
    </rPh>
    <phoneticPr fontId="3"/>
  </si>
  <si>
    <t>不　　詳</t>
    <phoneticPr fontId="3"/>
  </si>
  <si>
    <t>50歳以上</t>
  </si>
  <si>
    <t>45～49歳</t>
  </si>
  <si>
    <t>40～44歳</t>
  </si>
  <si>
    <t>35～39歳</t>
  </si>
  <si>
    <t>30～34歳</t>
  </si>
  <si>
    <t>25～29歳</t>
  </si>
  <si>
    <t>20～24歳</t>
  </si>
  <si>
    <t>19歳以下</t>
  </si>
  <si>
    <t>総　　数</t>
    <phoneticPr fontId="3"/>
  </si>
  <si>
    <t>年</t>
  </si>
  <si>
    <t>本表は，人口動態調査（基幹統計調査）に基づく確定数である。</t>
    <rPh sb="11" eb="13">
      <t>キカン</t>
    </rPh>
    <rPh sb="13" eb="15">
      <t>トウケイ</t>
    </rPh>
    <rPh sb="15" eb="17">
      <t>チョウサ</t>
    </rPh>
    <phoneticPr fontId="3"/>
  </si>
  <si>
    <t>17.母の年齢別出生児数</t>
    <phoneticPr fontId="3"/>
  </si>
  <si>
    <t>資料  健康福祉局保健衛生部保健管理課</t>
    <rPh sb="14" eb="16">
      <t>ホケン</t>
    </rPh>
    <rPh sb="16" eb="18">
      <t>カンリ</t>
    </rPh>
    <rPh sb="18" eb="19">
      <t>カ</t>
    </rPh>
    <phoneticPr fontId="32"/>
  </si>
  <si>
    <t>60 歳以上</t>
    <phoneticPr fontId="32"/>
  </si>
  <si>
    <t>（女）</t>
  </si>
  <si>
    <t>19 歳以下</t>
    <phoneticPr fontId="32"/>
  </si>
  <si>
    <t>総   数</t>
  </si>
  <si>
    <t>（男）</t>
    <rPh sb="1" eb="2">
      <t>オトコ</t>
    </rPh>
    <phoneticPr fontId="32"/>
  </si>
  <si>
    <t>平成26年</t>
    <rPh sb="0" eb="2">
      <t>ヘイセイ</t>
    </rPh>
    <rPh sb="4" eb="5">
      <t>ネン</t>
    </rPh>
    <phoneticPr fontId="32"/>
  </si>
  <si>
    <t xml:space="preserve">26　  </t>
    <phoneticPr fontId="3"/>
  </si>
  <si>
    <t xml:space="preserve">　　　　25　   </t>
    <phoneticPr fontId="32"/>
  </si>
  <si>
    <t xml:space="preserve">　　　　24　   </t>
    <phoneticPr fontId="32"/>
  </si>
  <si>
    <t>平成23年　</t>
    <rPh sb="0" eb="2">
      <t>ヘイセイ</t>
    </rPh>
    <phoneticPr fontId="32"/>
  </si>
  <si>
    <t xml:space="preserve">26　  </t>
    <phoneticPr fontId="32"/>
  </si>
  <si>
    <t>（男）</t>
    <phoneticPr fontId="3"/>
  </si>
  <si>
    <t>60歳以上</t>
  </si>
  <si>
    <t>総    数</t>
    <phoneticPr fontId="32"/>
  </si>
  <si>
    <t>性・年・年齢</t>
  </si>
  <si>
    <t>1.婚姻件数</t>
    <rPh sb="2" eb="4">
      <t>コンイン</t>
    </rPh>
    <phoneticPr fontId="32"/>
  </si>
  <si>
    <t>本表は，人口動態調査（基幹統計調査）に基づく数値である。</t>
    <rPh sb="0" eb="1">
      <t>ホン</t>
    </rPh>
    <rPh sb="1" eb="2">
      <t>ヒョウ</t>
    </rPh>
    <rPh sb="4" eb="6">
      <t>ジンコウ</t>
    </rPh>
    <rPh sb="6" eb="8">
      <t>ドウタイ</t>
    </rPh>
    <rPh sb="8" eb="10">
      <t>チョウサ</t>
    </rPh>
    <rPh sb="11" eb="13">
      <t>キカン</t>
    </rPh>
    <rPh sb="13" eb="15">
      <t>トウケイ</t>
    </rPh>
    <rPh sb="15" eb="17">
      <t>チョウサ</t>
    </rPh>
    <rPh sb="19" eb="20">
      <t>モト</t>
    </rPh>
    <rPh sb="22" eb="24">
      <t>スウチ</t>
    </rPh>
    <phoneticPr fontId="32"/>
  </si>
  <si>
    <t>18.男女,年齢階級別婚姻及び離婚件数</t>
    <phoneticPr fontId="3"/>
  </si>
  <si>
    <t>資料  健康福祉局保健衛生部保健管理課</t>
    <rPh sb="14" eb="16">
      <t>ホケン</t>
    </rPh>
    <rPh sb="16" eb="18">
      <t>カンリ</t>
    </rPh>
    <phoneticPr fontId="32"/>
  </si>
  <si>
    <t xml:space="preserve">　　　　25　   </t>
    <phoneticPr fontId="3"/>
  </si>
  <si>
    <t xml:space="preserve">　　　　24　   </t>
    <phoneticPr fontId="3"/>
  </si>
  <si>
    <t>（男）</t>
  </si>
  <si>
    <t>2.離婚件数</t>
    <rPh sb="2" eb="4">
      <t>リコン</t>
    </rPh>
    <rPh sb="4" eb="6">
      <t>ケンスウ</t>
    </rPh>
    <phoneticPr fontId="32"/>
  </si>
  <si>
    <t>18.男女,年齢階級別婚姻及び離婚件数（続）</t>
    <rPh sb="20" eb="21">
      <t>ツヅ</t>
    </rPh>
    <phoneticPr fontId="3"/>
  </si>
  <si>
    <t>資料　市民局地域政策部区政課</t>
    <rPh sb="3" eb="5">
      <t>シミン</t>
    </rPh>
    <rPh sb="6" eb="8">
      <t>チイキ</t>
    </rPh>
    <rPh sb="8" eb="10">
      <t>セイサク</t>
    </rPh>
    <phoneticPr fontId="32"/>
  </si>
  <si>
    <t>※未登録は「出生による経過滞在者」である。</t>
    <rPh sb="1" eb="4">
      <t>ミトウロク</t>
    </rPh>
    <phoneticPr fontId="32"/>
  </si>
  <si>
    <t>未登録</t>
    <rPh sb="0" eb="3">
      <t>ミトウロク</t>
    </rPh>
    <phoneticPr fontId="3"/>
  </si>
  <si>
    <t>無　　　国　　　籍</t>
  </si>
  <si>
    <t>その他</t>
  </si>
  <si>
    <t>ニュージーランド</t>
  </si>
  <si>
    <t>オーストラリア</t>
  </si>
  <si>
    <t>オ　セ　ア　ニ　ア</t>
  </si>
  <si>
    <t>モロッコ</t>
    <phoneticPr fontId="32"/>
  </si>
  <si>
    <t>ナイジェリア</t>
    <phoneticPr fontId="32"/>
  </si>
  <si>
    <t>チュニジア</t>
    <phoneticPr fontId="32"/>
  </si>
  <si>
    <t>南アフリカ共和国</t>
    <rPh sb="0" eb="1">
      <t>ミナミ</t>
    </rPh>
    <rPh sb="5" eb="7">
      <t>キョウワ</t>
    </rPh>
    <rPh sb="7" eb="8">
      <t>コク</t>
    </rPh>
    <phoneticPr fontId="32"/>
  </si>
  <si>
    <t>ケニア</t>
    <phoneticPr fontId="32"/>
  </si>
  <si>
    <t>ガーナ</t>
  </si>
  <si>
    <t>エジプト</t>
  </si>
  <si>
    <t>ア　　フ　　リ　　カ</t>
  </si>
  <si>
    <t>ロシア</t>
    <phoneticPr fontId="32"/>
  </si>
  <si>
    <t>ルーマニア</t>
    <phoneticPr fontId="32"/>
  </si>
  <si>
    <t>ポーランド</t>
    <phoneticPr fontId="32"/>
  </si>
  <si>
    <t>ベラルーシ</t>
    <phoneticPr fontId="32"/>
  </si>
  <si>
    <t>ブルガリア</t>
  </si>
  <si>
    <t>フランス</t>
  </si>
  <si>
    <t>フィンランド</t>
    <phoneticPr fontId="32"/>
  </si>
  <si>
    <t>ハンガリー</t>
    <phoneticPr fontId="32"/>
  </si>
  <si>
    <t>ドイツ</t>
  </si>
  <si>
    <t>チェコ</t>
    <phoneticPr fontId="32"/>
  </si>
  <si>
    <t>デンマーク</t>
    <phoneticPr fontId="32"/>
  </si>
  <si>
    <t>スペイン</t>
  </si>
  <si>
    <t>スウェーデン</t>
  </si>
  <si>
    <t>スイス</t>
  </si>
  <si>
    <t>オランダ</t>
  </si>
  <si>
    <t>ウクライナ</t>
    <phoneticPr fontId="32"/>
  </si>
  <si>
    <t>イタリア</t>
  </si>
  <si>
    <t>イギリス</t>
  </si>
  <si>
    <t>アイルランド</t>
  </si>
  <si>
    <t>ヨ　ー　ロ　ッ　パ</t>
  </si>
  <si>
    <t>ボリビア</t>
  </si>
  <si>
    <t>ペルー</t>
  </si>
  <si>
    <t>ベネズエラ</t>
    <phoneticPr fontId="32"/>
  </si>
  <si>
    <t>パラグアイ</t>
    <phoneticPr fontId="32"/>
  </si>
  <si>
    <t>ブラジル</t>
  </si>
  <si>
    <t>コロンビア</t>
  </si>
  <si>
    <t>アルゼンチン</t>
  </si>
  <si>
    <t>南　ア　メ　リ　カ</t>
  </si>
  <si>
    <t>メキシコ</t>
  </si>
  <si>
    <t>パナマ</t>
    <phoneticPr fontId="32"/>
  </si>
  <si>
    <t>キューバ</t>
    <phoneticPr fontId="32"/>
  </si>
  <si>
    <t>カナダ</t>
  </si>
  <si>
    <t>アメリカ合衆国</t>
  </si>
  <si>
    <t>北　ア　メ　リ　カ</t>
  </si>
  <si>
    <t>モンゴル</t>
    <phoneticPr fontId="32"/>
  </si>
  <si>
    <t>ミャンマー</t>
  </si>
  <si>
    <t>マレーシア</t>
  </si>
  <si>
    <t>ベトナム</t>
  </si>
  <si>
    <t>フィリピン</t>
  </si>
  <si>
    <t>バングラデシュ</t>
  </si>
  <si>
    <t>パキスタン</t>
  </si>
  <si>
    <t>ネパール</t>
  </si>
  <si>
    <t>トルコ</t>
  </si>
  <si>
    <t>台湾</t>
    <rPh sb="0" eb="2">
      <t>タイワン</t>
    </rPh>
    <phoneticPr fontId="3"/>
  </si>
  <si>
    <t>中国</t>
    <phoneticPr fontId="3"/>
  </si>
  <si>
    <t>タイ</t>
  </si>
  <si>
    <t>スリランカ</t>
  </si>
  <si>
    <t>シンガポール</t>
  </si>
  <si>
    <t>カンボジア</t>
    <phoneticPr fontId="32"/>
  </si>
  <si>
    <t>朝鮮</t>
    <phoneticPr fontId="3"/>
  </si>
  <si>
    <t>韓国</t>
    <phoneticPr fontId="3"/>
  </si>
  <si>
    <t>インドネシア</t>
  </si>
  <si>
    <t>インド</t>
  </si>
  <si>
    <t>イラン</t>
  </si>
  <si>
    <t>イスラエル</t>
  </si>
  <si>
    <t>ア　　　ジ　　　ア</t>
  </si>
  <si>
    <t>総数</t>
    <phoneticPr fontId="32"/>
  </si>
  <si>
    <t>計</t>
  </si>
  <si>
    <t>全　　　　市</t>
  </si>
  <si>
    <t>平　　成　　27　　年</t>
    <phoneticPr fontId="32"/>
  </si>
  <si>
    <t>平成26年</t>
    <phoneticPr fontId="32"/>
  </si>
  <si>
    <t>国　　　籍</t>
    <phoneticPr fontId="32"/>
  </si>
  <si>
    <t>（各年12月末）</t>
    <rPh sb="5" eb="6">
      <t>ガツ</t>
    </rPh>
    <rPh sb="6" eb="7">
      <t>マツ</t>
    </rPh>
    <phoneticPr fontId="3"/>
  </si>
  <si>
    <t>本表は，住民基本台帳による人口である。</t>
    <phoneticPr fontId="3"/>
  </si>
  <si>
    <t>19.国籍・地域別外国人住民人口</t>
    <rPh sb="6" eb="8">
      <t>チイキ</t>
    </rPh>
    <rPh sb="12" eb="14">
      <t>ジュウミン</t>
    </rPh>
    <phoneticPr fontId="3"/>
  </si>
  <si>
    <t>…</t>
  </si>
  <si>
    <t>　 　27</t>
    <phoneticPr fontId="3"/>
  </si>
  <si>
    <t>　 　26</t>
  </si>
  <si>
    <t>　 　25</t>
  </si>
  <si>
    <t>　 　24</t>
  </si>
  <si>
    <t>　 　23</t>
  </si>
  <si>
    <t>　 　22</t>
  </si>
  <si>
    <t>　 　21</t>
  </si>
  <si>
    <t>平成20年</t>
    <rPh sb="0" eb="2">
      <t>ヘイセイ</t>
    </rPh>
    <rPh sb="4" eb="5">
      <t>ネン</t>
    </rPh>
    <phoneticPr fontId="32"/>
  </si>
  <si>
    <t>総      数</t>
    <phoneticPr fontId="32"/>
  </si>
  <si>
    <t>人               口</t>
    <phoneticPr fontId="32"/>
  </si>
  <si>
    <t>世帯数</t>
  </si>
  <si>
    <t>秋 保 総 合 支 所</t>
    <phoneticPr fontId="32"/>
  </si>
  <si>
    <t>泉          区</t>
    <phoneticPr fontId="32"/>
  </si>
  <si>
    <t>太白区（続き）</t>
    <rPh sb="0" eb="3">
      <t>タイハクク</t>
    </rPh>
    <rPh sb="4" eb="5">
      <t>ツヅ</t>
    </rPh>
    <phoneticPr fontId="32"/>
  </si>
  <si>
    <t>太     白     区</t>
    <phoneticPr fontId="32"/>
  </si>
  <si>
    <t>若     林     区</t>
    <phoneticPr fontId="32"/>
  </si>
  <si>
    <t>年</t>
    <phoneticPr fontId="32"/>
  </si>
  <si>
    <t>宮 城 総 合 支 所</t>
    <phoneticPr fontId="32"/>
  </si>
  <si>
    <t>宮   城   野   区</t>
    <phoneticPr fontId="32"/>
  </si>
  <si>
    <t>青葉区（続き）</t>
    <rPh sb="0" eb="3">
      <t>アオバク</t>
    </rPh>
    <rPh sb="4" eb="5">
      <t>ツヅ</t>
    </rPh>
    <phoneticPr fontId="32"/>
  </si>
  <si>
    <t>青     葉     区</t>
    <phoneticPr fontId="32"/>
  </si>
  <si>
    <t>総          数</t>
    <phoneticPr fontId="32"/>
  </si>
  <si>
    <t>（各年3月末）</t>
    <phoneticPr fontId="3"/>
  </si>
  <si>
    <t>仙台市に登録していた外国人数である。</t>
    <rPh sb="10" eb="12">
      <t>ガイコク</t>
    </rPh>
    <rPh sb="12" eb="13">
      <t>ジン</t>
    </rPh>
    <rPh sb="13" eb="14">
      <t>スウ</t>
    </rPh>
    <phoneticPr fontId="3"/>
  </si>
  <si>
    <t>なお，平成24年以前の数値は，外国人登録法に基づき</t>
    <rPh sb="8" eb="10">
      <t>イゼン</t>
    </rPh>
    <rPh sb="11" eb="13">
      <t>スウチ</t>
    </rPh>
    <phoneticPr fontId="3"/>
  </si>
  <si>
    <t>世帯数については、日本人との混合世帯も存在するため不詳である。</t>
    <rPh sb="0" eb="2">
      <t>セタイ</t>
    </rPh>
    <rPh sb="2" eb="3">
      <t>スウ</t>
    </rPh>
    <rPh sb="9" eb="12">
      <t>ニホンジン</t>
    </rPh>
    <rPh sb="14" eb="16">
      <t>コンゴウ</t>
    </rPh>
    <rPh sb="16" eb="18">
      <t>セタイ</t>
    </rPh>
    <rPh sb="19" eb="21">
      <t>ソンザイ</t>
    </rPh>
    <rPh sb="25" eb="27">
      <t>フショウ</t>
    </rPh>
    <phoneticPr fontId="3"/>
  </si>
  <si>
    <t>本表は，住民基本台帳による外国人数で，各年３月末現在の数値である。</t>
    <phoneticPr fontId="32"/>
  </si>
  <si>
    <t>台帳人口（外国人住民）</t>
    <phoneticPr fontId="3"/>
  </si>
  <si>
    <t>20.区別住民基本</t>
    <phoneticPr fontId="3"/>
  </si>
  <si>
    <t>太白区（続き）</t>
    <rPh sb="0" eb="2">
      <t>タイハク</t>
    </rPh>
    <rPh sb="2" eb="3">
      <t>ク</t>
    </rPh>
    <rPh sb="4" eb="5">
      <t>ツヅ</t>
    </rPh>
    <phoneticPr fontId="32"/>
  </si>
  <si>
    <t>平成25年以降の世帯数については，外国人世帯も含まれた数値である。</t>
    <rPh sb="17" eb="19">
      <t>ガイコク</t>
    </rPh>
    <rPh sb="19" eb="20">
      <t>ジン</t>
    </rPh>
    <rPh sb="20" eb="22">
      <t>セタイ</t>
    </rPh>
    <rPh sb="23" eb="24">
      <t>フク</t>
    </rPh>
    <rPh sb="27" eb="29">
      <t>スウチ</t>
    </rPh>
    <phoneticPr fontId="3"/>
  </si>
  <si>
    <t>「住民基本台帳法の一部を改正する法律（平成21年法律第77号）」の施行により，</t>
    <phoneticPr fontId="3"/>
  </si>
  <si>
    <t>数で，各年３月末現在の数値である。</t>
    <rPh sb="0" eb="1">
      <t>スウ</t>
    </rPh>
    <phoneticPr fontId="3"/>
  </si>
  <si>
    <t>本表は，住民基本台帳による日本人</t>
    <rPh sb="13" eb="16">
      <t>ニホンジン</t>
    </rPh>
    <phoneticPr fontId="32"/>
  </si>
  <si>
    <t>台帳人口（日本人住民）</t>
    <rPh sb="5" eb="8">
      <t>ニホンジン</t>
    </rPh>
    <rPh sb="8" eb="10">
      <t>ジュウミン</t>
    </rPh>
    <phoneticPr fontId="3"/>
  </si>
  <si>
    <t>21.区別住民基本</t>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</si>
</sst>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41" formatCode="_ * #,##0_ ;_ * \-#,##0_ ;_ * &quot;-&quot;_ ;_ @_ "/>
    <numFmt numFmtId="176" formatCode="#,##0;&quot;△ &quot;#,##0"/>
    <numFmt numFmtId="177" formatCode="0.0;&quot;△ &quot;0.0"/>
    <numFmt numFmtId="178" formatCode="&quot;(&quot;#,##0&quot;) &quot;"/>
    <numFmt numFmtId="179" formatCode="&quot;(&quot;#,##0&quot;) &quot;;&quot;(△ &quot;#,##0&quot;) &quot;"/>
    <numFmt numFmtId="180" formatCode="#,##0&quot; &quot;;&quot;△ &quot;#,##0&quot; &quot;"/>
    <numFmt numFmtId="181" formatCode="#,##0_);\(#,##0\)"/>
    <numFmt numFmtId="182" formatCode="0.0"/>
    <numFmt numFmtId="183" formatCode="#,##0_);[Red]\(#,##0\)"/>
    <numFmt numFmtId="184" formatCode="#,##0.00_ ;[Red]\-#,##0.00\ "/>
    <numFmt numFmtId="185" formatCode="#,##0_ ;[Red]\-#,##0\ "/>
    <numFmt numFmtId="186" formatCode="_ * #,##0.00_ ;_ * \-#,##0.00_ ;_ * &quot;-&quot;_ ;_ @_ "/>
    <numFmt numFmtId="187" formatCode="#,##0.00_);\(#,##0.00\)"/>
    <numFmt numFmtId="188" formatCode="#,##0.00_);[Red]\(#,##0.00\)"/>
    <numFmt numFmtId="189" formatCode="#,##0.0_);[Red]\(#,##0.0\)"/>
    <numFmt numFmtId="190" formatCode="0_ "/>
    <numFmt numFmtId="191" formatCode="#,##0.0"/>
    <numFmt numFmtId="192" formatCode="0.00;&quot;△ &quot;0.00"/>
    <numFmt numFmtId="193" formatCode="#,##0.0;[Red]\-#,##0.0"/>
    <numFmt numFmtId="194" formatCode="0_);\(0\)"/>
    <numFmt numFmtId="195" formatCode="_ * #,##0.0_ ;_ * \-#,##0.0_ ;_ * &quot;-&quot;_ ;_ @_ "/>
    <numFmt numFmtId="196" formatCode="\(0\);[Red]\(0\)"/>
    <numFmt numFmtId="197" formatCode="0.0_ ;[Red]\-0.0\ "/>
    <numFmt numFmtId="198" formatCode="0_);[Red]\(0\)"/>
    <numFmt numFmtId="199" formatCode="0.00_ "/>
    <numFmt numFmtId="200" formatCode="0.00_ ;[Red]\-0.00\ "/>
  </numFmts>
  <fonts count="64" x14ac:knownFonts="1">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4"/>
      <name val="ＭＳ 明朝"/>
      <family val="1"/>
      <charset val="128"/>
    </font>
    <font>
      <sz val="10"/>
      <name val="ＭＳ 明朝"/>
      <family val="1"/>
      <charset val="128"/>
    </font>
    <font>
      <sz val="11"/>
      <name val="ＭＳ 明朝"/>
      <family val="1"/>
      <charset val="128"/>
    </font>
    <font>
      <sz val="9"/>
      <name val="ＭＳ 明朝"/>
      <family val="1"/>
      <charset val="128"/>
    </font>
    <font>
      <sz val="8"/>
      <name val="ＭＳ 明朝"/>
      <family val="1"/>
      <charset val="128"/>
    </font>
    <font>
      <sz val="10"/>
      <name val="ＭＳ Ｐ明朝"/>
      <family val="1"/>
      <charset val="128"/>
    </font>
    <font>
      <sz val="11"/>
      <name val="ＭＳ Ｐ明朝"/>
      <family val="1"/>
      <charset val="128"/>
    </font>
    <font>
      <sz val="9"/>
      <name val="ＭＳ ゴシック"/>
      <family val="3"/>
      <charset val="128"/>
    </font>
    <font>
      <b/>
      <sz val="10"/>
      <name val="ＭＳ Ｐ明朝"/>
      <family val="1"/>
      <charset val="128"/>
    </font>
    <font>
      <b/>
      <sz val="9"/>
      <name val="ＭＳ ゴシック"/>
      <family val="3"/>
      <charset val="128"/>
    </font>
    <font>
      <sz val="8"/>
      <name val="ＭＳ Ｐ明朝"/>
      <family val="1"/>
      <charset val="128"/>
    </font>
    <font>
      <sz val="9"/>
      <name val="ＭＳ Ｐ明朝"/>
      <family val="1"/>
      <charset val="128"/>
    </font>
    <font>
      <sz val="9"/>
      <name val="ＭＳ Ｐゴシック"/>
      <family val="3"/>
      <charset val="128"/>
    </font>
    <font>
      <b/>
      <sz val="10"/>
      <name val="ＭＳ Ｐゴシック"/>
      <family val="3"/>
      <charset val="128"/>
    </font>
    <font>
      <b/>
      <sz val="9"/>
      <name val="ＭＳ Ｐゴシック"/>
      <family val="3"/>
      <charset val="128"/>
    </font>
    <font>
      <sz val="7"/>
      <name val="ＭＳ Ｐ明朝"/>
      <family val="1"/>
      <charset val="128"/>
    </font>
    <font>
      <sz val="11"/>
      <color theme="1"/>
      <name val="ＭＳ Ｐゴシック"/>
      <family val="3"/>
      <charset val="128"/>
      <scheme val="minor"/>
    </font>
    <font>
      <sz val="7.5"/>
      <name val="ＭＳ Ｐ明朝"/>
      <family val="1"/>
      <charset val="128"/>
    </font>
    <font>
      <sz val="10"/>
      <name val="ＭＳ ゴシック"/>
      <family val="3"/>
      <charset val="128"/>
    </font>
    <font>
      <b/>
      <sz val="10"/>
      <name val="ＭＳ ゴシック"/>
      <family val="3"/>
      <charset val="128"/>
    </font>
    <font>
      <sz val="10"/>
      <color indexed="8"/>
      <name val="ＭＳ Ｐゴシック"/>
      <family val="3"/>
      <charset val="128"/>
    </font>
    <font>
      <sz val="9"/>
      <color indexed="8"/>
      <name val="ＭＳ ゴシック"/>
      <family val="3"/>
      <charset val="128"/>
    </font>
    <font>
      <sz val="10"/>
      <color indexed="8"/>
      <name val="ＭＳ 明朝"/>
      <family val="1"/>
      <charset val="128"/>
    </font>
    <font>
      <sz val="8.5"/>
      <color indexed="8"/>
      <name val="ＭＳ 明朝"/>
      <family val="1"/>
      <charset val="128"/>
    </font>
    <font>
      <b/>
      <sz val="11"/>
      <name val="ＭＳ Ｐゴシック"/>
      <family val="3"/>
      <charset val="128"/>
    </font>
    <font>
      <b/>
      <sz val="10.5"/>
      <name val="ＭＳ Ｐゴシック"/>
      <family val="3"/>
      <charset val="128"/>
    </font>
    <font>
      <sz val="10.5"/>
      <name val="ＭＳ Ｐゴシック"/>
      <family val="3"/>
      <charset val="128"/>
    </font>
    <font>
      <sz val="12"/>
      <name val="ＭＳ Ｐゴシック"/>
      <family val="3"/>
      <charset val="128"/>
    </font>
    <font>
      <sz val="6"/>
      <name val="ＭＳ Ｐ明朝"/>
      <family val="1"/>
      <charset val="128"/>
    </font>
    <font>
      <sz val="11"/>
      <color indexed="8"/>
      <name val="ＭＳ ゴシック"/>
      <family val="3"/>
      <charset val="128"/>
    </font>
    <font>
      <sz val="8"/>
      <color indexed="8"/>
      <name val="ＭＳ Ｐ明朝"/>
      <family val="1"/>
      <charset val="128"/>
    </font>
    <font>
      <sz val="10"/>
      <color indexed="8"/>
      <name val="ＭＳ Ｐ明朝"/>
      <family val="1"/>
      <charset val="128"/>
    </font>
    <font>
      <sz val="10"/>
      <color indexed="8"/>
      <name val="ＭＳ ゴシック"/>
      <family val="3"/>
      <charset val="128"/>
    </font>
    <font>
      <b/>
      <sz val="10"/>
      <color indexed="8"/>
      <name val="ＭＳ Ｐゴシック"/>
      <family val="3"/>
      <charset val="128"/>
    </font>
    <font>
      <b/>
      <sz val="9"/>
      <color indexed="8"/>
      <name val="ＭＳ ゴシック"/>
      <family val="3"/>
      <charset val="128"/>
    </font>
    <font>
      <b/>
      <sz val="11"/>
      <color indexed="8"/>
      <name val="ＭＳ ゴシック"/>
      <family val="3"/>
      <charset val="128"/>
    </font>
    <font>
      <b/>
      <sz val="10"/>
      <color indexed="8"/>
      <name val="ＭＳ ゴシック"/>
      <family val="3"/>
      <charset val="128"/>
    </font>
    <font>
      <sz val="11"/>
      <color indexed="8"/>
      <name val="ＭＳ Ｐ明朝"/>
      <family val="1"/>
      <charset val="128"/>
    </font>
    <font>
      <sz val="11"/>
      <color indexed="10"/>
      <name val="ＭＳ ゴシック"/>
      <family val="3"/>
      <charset val="128"/>
    </font>
    <font>
      <sz val="9"/>
      <color indexed="8"/>
      <name val="ＭＳ 明朝"/>
      <family val="1"/>
      <charset val="128"/>
    </font>
    <font>
      <sz val="11"/>
      <color indexed="8"/>
      <name val="ＭＳ 明朝"/>
      <family val="1"/>
      <charset val="128"/>
    </font>
    <font>
      <sz val="14"/>
      <color indexed="8"/>
      <name val="ＭＳ 明朝"/>
      <family val="1"/>
      <charset val="128"/>
    </font>
    <font>
      <b/>
      <sz val="10"/>
      <color indexed="8"/>
      <name val="ＭＳ Ｐ明朝"/>
      <family val="1"/>
      <charset val="128"/>
    </font>
    <font>
      <sz val="11"/>
      <color indexed="8"/>
      <name val="ＭＳ Ｐゴシック"/>
      <family val="3"/>
      <charset val="128"/>
    </font>
    <font>
      <sz val="11"/>
      <name val="ＭＳ ゴシック"/>
      <family val="3"/>
      <charset val="128"/>
    </font>
    <font>
      <b/>
      <sz val="11"/>
      <name val="ＭＳ ゴシック"/>
      <family val="3"/>
      <charset val="128"/>
    </font>
    <font>
      <sz val="10"/>
      <color indexed="10"/>
      <name val="ＭＳ Ｐ明朝"/>
      <family val="1"/>
      <charset val="128"/>
    </font>
    <font>
      <vertAlign val="superscript"/>
      <sz val="8"/>
      <name val="ＭＳ Ｐ明朝"/>
      <family val="1"/>
      <charset val="128"/>
    </font>
    <font>
      <sz val="15"/>
      <name val="ＭＳ 明朝"/>
      <family val="1"/>
      <charset val="128"/>
    </font>
    <font>
      <vertAlign val="superscript"/>
      <sz val="9"/>
      <name val="ＭＳ 明朝"/>
      <family val="1"/>
      <charset val="128"/>
    </font>
    <font>
      <sz val="12"/>
      <name val="ＭＳ 明朝"/>
      <family val="1"/>
      <charset val="128"/>
    </font>
    <font>
      <b/>
      <sz val="10"/>
      <name val="ＭＳ 明朝"/>
      <family val="1"/>
      <charset val="128"/>
    </font>
    <font>
      <b/>
      <sz val="11"/>
      <name val="ＭＳ 明朝"/>
      <family val="1"/>
      <charset val="128"/>
    </font>
    <font>
      <b/>
      <sz val="9"/>
      <name val="ＭＳ Ｐ明朝"/>
      <family val="1"/>
      <charset val="128"/>
    </font>
    <font>
      <sz val="8"/>
      <name val="ＭＳ Ｐゴシック"/>
      <family val="3"/>
      <charset val="128"/>
    </font>
    <font>
      <vertAlign val="superscript"/>
      <sz val="9"/>
      <name val="ＭＳ Ｐ明朝"/>
      <family val="1"/>
      <charset val="128"/>
    </font>
    <font>
      <sz val="10"/>
      <color indexed="10"/>
      <name val="ＭＳ ゴシック"/>
      <family val="3"/>
      <charset val="128"/>
    </font>
    <font>
      <sz val="14"/>
      <name val="ＭＳ ゴシック"/>
      <family val="3"/>
      <charset val="128"/>
    </font>
    <font>
      <sz val="9"/>
      <color indexed="10"/>
      <name val="ＭＳ ゴシック"/>
      <family val="3"/>
      <charset val="128"/>
    </font>
    <font>
      <sz val="12"/>
      <name val="ＭＳ Ｐ明朝"/>
      <family val="1"/>
      <charset val="128"/>
    </font>
  </fonts>
  <fills count="2">
    <fill>
      <patternFill patternType="none"/>
    </fill>
    <fill>
      <patternFill patternType="gray125"/>
    </fill>
  </fills>
  <borders count="33">
    <border>
      <left/>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diagonal/>
    </border>
    <border>
      <left/>
      <right style="double">
        <color indexed="64"/>
      </right>
      <top/>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style="medium">
        <color indexed="64"/>
      </top>
      <bottom/>
      <diagonal/>
    </border>
    <border>
      <left style="thin">
        <color indexed="64"/>
      </left>
      <right style="thin">
        <color indexed="64"/>
      </right>
      <top/>
      <bottom/>
      <diagonal/>
    </border>
    <border>
      <left/>
      <right/>
      <top style="thin">
        <color indexed="64"/>
      </top>
      <bottom style="medium">
        <color indexed="64"/>
      </bottom>
      <diagonal/>
    </border>
  </borders>
  <cellStyleXfs count="10">
    <xf numFmtId="0" fontId="0" fillId="0" borderId="0"/>
    <xf numFmtId="38" fontId="1" fillId="0" borderId="0" applyFont="0" applyFill="0" applyBorder="0" applyAlignment="0" applyProtection="0"/>
    <xf numFmtId="38" fontId="1" fillId="0" borderId="0" applyFont="0" applyFill="0" applyBorder="0" applyAlignment="0" applyProtection="0"/>
    <xf numFmtId="0" fontId="1" fillId="0" borderId="0"/>
    <xf numFmtId="0" fontId="20" fillId="0" borderId="0">
      <alignment vertical="center"/>
    </xf>
    <xf numFmtId="0" fontId="1" fillId="0" borderId="0"/>
    <xf numFmtId="0" fontId="7" fillId="0" borderId="0"/>
    <xf numFmtId="0" fontId="1" fillId="0" borderId="0"/>
    <xf numFmtId="37" fontId="4" fillId="0" borderId="0"/>
    <xf numFmtId="37" fontId="4" fillId="0" borderId="0"/>
  </cellStyleXfs>
  <cellXfs count="1208">
    <xf numFmtId="0" fontId="0" fillId="0" borderId="0" xfId="0"/>
    <xf numFmtId="0" fontId="2" fillId="0" borderId="0" xfId="0" applyFont="1"/>
    <xf numFmtId="0" fontId="4" fillId="0" borderId="0" xfId="0" applyFont="1" applyAlignment="1">
      <alignment horizontal="center" vertical="center"/>
    </xf>
    <xf numFmtId="0" fontId="5" fillId="0" borderId="0" xfId="0" applyFont="1" applyAlignment="1">
      <alignment vertical="center"/>
    </xf>
    <xf numFmtId="0" fontId="5" fillId="0" borderId="0" xfId="0" applyFont="1"/>
    <xf numFmtId="0" fontId="6"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vertical="justify" wrapText="1"/>
    </xf>
    <xf numFmtId="0" fontId="7" fillId="0" borderId="0" xfId="0" applyFont="1" applyAlignment="1">
      <alignment vertical="justify"/>
    </xf>
    <xf numFmtId="0" fontId="8" fillId="0" borderId="0" xfId="0" applyFont="1" applyAlignment="1">
      <alignment vertical="center"/>
    </xf>
    <xf numFmtId="0" fontId="9" fillId="0" borderId="1" xfId="0" applyFont="1" applyBorder="1" applyAlignment="1">
      <alignment horizontal="center" vertical="center"/>
    </xf>
    <xf numFmtId="0" fontId="9" fillId="0" borderId="2" xfId="0" applyFont="1" applyBorder="1" applyAlignment="1">
      <alignment horizontal="distributed" vertical="center" justifyLastLine="1"/>
    </xf>
    <xf numFmtId="0" fontId="9" fillId="0" borderId="3" xfId="0" applyFont="1" applyBorder="1" applyAlignment="1">
      <alignment horizontal="distributed" vertical="center" justifyLastLine="1"/>
    </xf>
    <xf numFmtId="0" fontId="9" fillId="0" borderId="4" xfId="0" applyFont="1" applyBorder="1" applyAlignment="1">
      <alignment horizontal="center" vertical="center" wrapText="1"/>
    </xf>
    <xf numFmtId="0" fontId="2" fillId="0" borderId="0" xfId="0" applyFont="1" applyAlignment="1">
      <alignment vertical="center"/>
    </xf>
    <xf numFmtId="0" fontId="9" fillId="0" borderId="0" xfId="0" applyFont="1" applyAlignment="1">
      <alignment horizontal="right" vertical="center"/>
    </xf>
    <xf numFmtId="0" fontId="9" fillId="0" borderId="0" xfId="0" applyFont="1" applyAlignment="1">
      <alignment vertical="center"/>
    </xf>
    <xf numFmtId="0" fontId="9" fillId="0" borderId="0" xfId="0" applyFont="1" applyAlignment="1">
      <alignment horizontal="left" vertical="center"/>
    </xf>
    <xf numFmtId="0" fontId="9" fillId="0" borderId="5" xfId="0" applyFont="1" applyBorder="1" applyAlignment="1">
      <alignment horizontal="distributed" vertical="center"/>
    </xf>
    <xf numFmtId="176" fontId="11" fillId="0" borderId="0" xfId="0" applyNumberFormat="1" applyFont="1" applyAlignment="1">
      <alignment vertical="center"/>
    </xf>
    <xf numFmtId="177" fontId="11" fillId="0" borderId="0" xfId="0" applyNumberFormat="1" applyFont="1" applyAlignment="1">
      <alignment vertical="center"/>
    </xf>
    <xf numFmtId="49" fontId="9" fillId="0" borderId="0" xfId="0" applyNumberFormat="1" applyFont="1" applyAlignment="1">
      <alignment horizontal="right" vertical="center"/>
    </xf>
    <xf numFmtId="0" fontId="9" fillId="0" borderId="6" xfId="0" applyFont="1" applyBorder="1" applyAlignment="1">
      <alignment horizontal="center" vertical="center"/>
    </xf>
    <xf numFmtId="0" fontId="9" fillId="0" borderId="6" xfId="0" applyFont="1" applyBorder="1" applyAlignment="1">
      <alignment horizontal="distributed" vertical="center"/>
    </xf>
    <xf numFmtId="0" fontId="12" fillId="0" borderId="0" xfId="0" applyFont="1" applyAlignment="1">
      <alignment horizontal="right" vertical="center"/>
    </xf>
    <xf numFmtId="0" fontId="12" fillId="0" borderId="0" xfId="0" applyFont="1" applyAlignment="1">
      <alignment vertical="center"/>
    </xf>
    <xf numFmtId="49" fontId="12" fillId="0" borderId="0" xfId="0" applyNumberFormat="1" applyFont="1" applyAlignment="1">
      <alignment horizontal="right" vertical="center"/>
    </xf>
    <xf numFmtId="0" fontId="12" fillId="0" borderId="6" xfId="0" applyFont="1" applyBorder="1" applyAlignment="1">
      <alignment horizontal="distributed" vertical="center"/>
    </xf>
    <xf numFmtId="176" fontId="13" fillId="0" borderId="0" xfId="1" applyNumberFormat="1" applyFont="1" applyAlignment="1">
      <alignment vertical="center"/>
    </xf>
    <xf numFmtId="177" fontId="13" fillId="0" borderId="0" xfId="1" applyNumberFormat="1" applyFont="1" applyAlignment="1">
      <alignment vertical="center"/>
    </xf>
    <xf numFmtId="0" fontId="9" fillId="0" borderId="0" xfId="0" applyFont="1" applyAlignment="1">
      <alignment horizontal="distributed" vertical="center"/>
    </xf>
    <xf numFmtId="176" fontId="11" fillId="0" borderId="0" xfId="1" applyNumberFormat="1" applyFont="1" applyAlignment="1">
      <alignment vertical="center"/>
    </xf>
    <xf numFmtId="177" fontId="11" fillId="0" borderId="0" xfId="1" applyNumberFormat="1" applyFont="1" applyAlignment="1">
      <alignment vertical="center"/>
    </xf>
    <xf numFmtId="0" fontId="9" fillId="0" borderId="7" xfId="0" applyFont="1" applyBorder="1" applyAlignment="1">
      <alignment vertical="center"/>
    </xf>
    <xf numFmtId="0" fontId="9" fillId="0" borderId="7" xfId="0" applyFont="1" applyBorder="1" applyAlignment="1">
      <alignment horizontal="distributed" vertical="center"/>
    </xf>
    <xf numFmtId="0" fontId="9" fillId="0" borderId="8" xfId="0" applyFont="1" applyBorder="1" applyAlignment="1">
      <alignment horizontal="distributed" vertical="center"/>
    </xf>
    <xf numFmtId="176" fontId="11" fillId="0" borderId="7" xfId="1" applyNumberFormat="1" applyFont="1" applyBorder="1" applyAlignment="1">
      <alignment vertical="center"/>
    </xf>
    <xf numFmtId="177" fontId="11" fillId="0" borderId="7" xfId="1" applyNumberFormat="1" applyFont="1" applyBorder="1" applyAlignment="1">
      <alignment vertical="center"/>
    </xf>
    <xf numFmtId="0" fontId="14" fillId="0" borderId="0" xfId="0" applyFont="1"/>
    <xf numFmtId="0" fontId="1" fillId="0" borderId="0" xfId="0" applyFont="1"/>
    <xf numFmtId="58" fontId="2" fillId="0" borderId="0" xfId="0" applyNumberFormat="1" applyFont="1"/>
    <xf numFmtId="0" fontId="2" fillId="0" borderId="0" xfId="0" applyFont="1" applyAlignment="1">
      <alignment horizontal="right"/>
    </xf>
    <xf numFmtId="0" fontId="14" fillId="0" borderId="0" xfId="0" applyFont="1" applyAlignment="1">
      <alignment horizontal="right"/>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2" fillId="0" borderId="0" xfId="0" applyFont="1" applyAlignment="1">
      <alignment horizontal="distributed"/>
    </xf>
    <xf numFmtId="0" fontId="12" fillId="0" borderId="5" xfId="0" applyFont="1" applyBorder="1" applyAlignment="1">
      <alignment horizontal="distributed" justifyLastLine="1"/>
    </xf>
    <xf numFmtId="38" fontId="13" fillId="0" borderId="0" xfId="1" applyFont="1"/>
    <xf numFmtId="0" fontId="2" fillId="0" borderId="0" xfId="0" applyFont="1" applyAlignment="1">
      <alignment horizontal="center"/>
    </xf>
    <xf numFmtId="0" fontId="12" fillId="0" borderId="6" xfId="0" applyFont="1" applyBorder="1" applyAlignment="1">
      <alignment horizontal="center"/>
    </xf>
    <xf numFmtId="0" fontId="9" fillId="0" borderId="0" xfId="0" applyFont="1" applyAlignment="1">
      <alignment horizontal="distributed"/>
    </xf>
    <xf numFmtId="0" fontId="9" fillId="0" borderId="6" xfId="0" applyFont="1" applyBorder="1" applyAlignment="1">
      <alignment horizontal="center"/>
    </xf>
    <xf numFmtId="38" fontId="11" fillId="0" borderId="0" xfId="1" applyFont="1"/>
    <xf numFmtId="0" fontId="9" fillId="0" borderId="0" xfId="0" applyFont="1" applyAlignment="1">
      <alignment horizontal="center"/>
    </xf>
    <xf numFmtId="38" fontId="11" fillId="0" borderId="0" xfId="1" applyFont="1" applyBorder="1"/>
    <xf numFmtId="0" fontId="9" fillId="0" borderId="7" xfId="0" applyFont="1" applyBorder="1" applyAlignment="1">
      <alignment horizontal="center"/>
    </xf>
    <xf numFmtId="38" fontId="9" fillId="0" borderId="8" xfId="1" applyFont="1" applyBorder="1"/>
    <xf numFmtId="38" fontId="16" fillId="0" borderId="7" xfId="1" applyFont="1" applyBorder="1"/>
    <xf numFmtId="0" fontId="16" fillId="0" borderId="7" xfId="0" applyFont="1" applyBorder="1"/>
    <xf numFmtId="0" fontId="6" fillId="0" borderId="0" xfId="0" applyFont="1" applyAlignment="1">
      <alignment horizontal="center"/>
    </xf>
    <xf numFmtId="0" fontId="9" fillId="0" borderId="4" xfId="0" applyFont="1" applyBorder="1" applyAlignment="1">
      <alignment horizontal="center" vertical="center"/>
    </xf>
    <xf numFmtId="0" fontId="9" fillId="0" borderId="2"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12" xfId="0" applyFont="1" applyBorder="1" applyAlignment="1">
      <alignment horizontal="distributed" vertical="center" justifyLastLine="1"/>
    </xf>
    <xf numFmtId="0" fontId="2" fillId="0" borderId="6" xfId="0" applyFont="1" applyBorder="1"/>
    <xf numFmtId="41" fontId="16" fillId="0" borderId="0" xfId="0" applyNumberFormat="1" applyFont="1"/>
    <xf numFmtId="0" fontId="16" fillId="0" borderId="0" xfId="0" applyFont="1"/>
    <xf numFmtId="0" fontId="17" fillId="0" borderId="0" xfId="0" applyFont="1"/>
    <xf numFmtId="0" fontId="2" fillId="0" borderId="6" xfId="0" applyFont="1" applyBorder="1" applyAlignment="1">
      <alignment horizontal="distributed"/>
    </xf>
    <xf numFmtId="178" fontId="11" fillId="0" borderId="0" xfId="0" quotePrefix="1" applyNumberFormat="1" applyFont="1" applyAlignment="1">
      <alignment horizontal="right"/>
    </xf>
    <xf numFmtId="179" fontId="11" fillId="0" borderId="0" xfId="0" quotePrefix="1" applyNumberFormat="1" applyFont="1" applyAlignment="1">
      <alignment horizontal="right"/>
    </xf>
    <xf numFmtId="41" fontId="13" fillId="0" borderId="0" xfId="0" applyNumberFormat="1" applyFont="1"/>
    <xf numFmtId="41" fontId="13" fillId="0" borderId="0" xfId="0" applyNumberFormat="1" applyFont="1" applyAlignment="1">
      <alignment horizontal="right"/>
    </xf>
    <xf numFmtId="180" fontId="13" fillId="0" borderId="0" xfId="1" applyNumberFormat="1" applyFont="1" applyFill="1"/>
    <xf numFmtId="41" fontId="17" fillId="0" borderId="0" xfId="0" applyNumberFormat="1" applyFont="1"/>
    <xf numFmtId="0" fontId="9" fillId="0" borderId="0" xfId="0" applyFont="1"/>
    <xf numFmtId="41" fontId="11" fillId="0" borderId="0" xfId="0" applyNumberFormat="1" applyFont="1" applyAlignment="1">
      <alignment horizontal="right"/>
    </xf>
    <xf numFmtId="180" fontId="11" fillId="0" borderId="0" xfId="1" applyNumberFormat="1" applyFont="1" applyFill="1"/>
    <xf numFmtId="41" fontId="11" fillId="0" borderId="0" xfId="0" applyNumberFormat="1" applyFont="1"/>
    <xf numFmtId="0" fontId="9" fillId="0" borderId="7" xfId="0" applyFont="1" applyBorder="1"/>
    <xf numFmtId="0" fontId="9" fillId="0" borderId="7" xfId="0" applyFont="1" applyBorder="1" applyAlignment="1">
      <alignment horizontal="distributed"/>
    </xf>
    <xf numFmtId="0" fontId="2" fillId="0" borderId="8" xfId="0" applyFont="1" applyBorder="1"/>
    <xf numFmtId="176" fontId="16" fillId="0" borderId="7" xfId="0" applyNumberFormat="1" applyFont="1" applyBorder="1"/>
    <xf numFmtId="176" fontId="16" fillId="0" borderId="7" xfId="0" applyNumberFormat="1" applyFont="1" applyBorder="1" applyAlignment="1">
      <alignment horizontal="right"/>
    </xf>
    <xf numFmtId="176" fontId="2" fillId="0" borderId="14" xfId="0" applyNumberFormat="1" applyFont="1" applyBorder="1"/>
    <xf numFmtId="176" fontId="2" fillId="0" borderId="0" xfId="0" applyNumberFormat="1" applyFont="1"/>
    <xf numFmtId="176" fontId="2" fillId="0" borderId="0" xfId="0" applyNumberFormat="1" applyFont="1" applyAlignment="1">
      <alignment horizontal="right"/>
    </xf>
    <xf numFmtId="176" fontId="2" fillId="0" borderId="15" xfId="0" applyNumberFormat="1" applyFont="1" applyBorder="1"/>
    <xf numFmtId="0" fontId="9" fillId="0" borderId="0" xfId="0" applyFont="1" applyAlignment="1">
      <alignment horizontal="center" vertical="center"/>
    </xf>
    <xf numFmtId="0" fontId="15" fillId="0" borderId="0" xfId="0" applyFont="1" applyAlignment="1">
      <alignment horizontal="distributed" vertical="center" justifyLastLine="1"/>
    </xf>
    <xf numFmtId="0" fontId="15" fillId="0" borderId="0" xfId="0" applyFont="1" applyAlignment="1">
      <alignment horizontal="center" vertical="center"/>
    </xf>
    <xf numFmtId="0" fontId="17" fillId="0" borderId="6" xfId="0" applyFont="1" applyBorder="1"/>
    <xf numFmtId="180" fontId="11" fillId="0" borderId="0" xfId="0" applyNumberFormat="1" applyFont="1"/>
    <xf numFmtId="180" fontId="13" fillId="0" borderId="0" xfId="0" applyNumberFormat="1" applyFont="1"/>
    <xf numFmtId="0" fontId="9" fillId="0" borderId="6" xfId="0" applyFont="1" applyBorder="1"/>
    <xf numFmtId="181" fontId="13" fillId="0" borderId="0" xfId="0" applyNumberFormat="1" applyFont="1"/>
    <xf numFmtId="0" fontId="12" fillId="0" borderId="6" xfId="0" applyFont="1" applyBorder="1"/>
    <xf numFmtId="0" fontId="12" fillId="0" borderId="0" xfId="0" applyFont="1"/>
    <xf numFmtId="0" fontId="12" fillId="0" borderId="7" xfId="0" applyFont="1" applyBorder="1" applyAlignment="1">
      <alignment horizontal="distributed"/>
    </xf>
    <xf numFmtId="0" fontId="17" fillId="0" borderId="8" xfId="0" applyFont="1" applyBorder="1"/>
    <xf numFmtId="176" fontId="11" fillId="0" borderId="7" xfId="0" applyNumberFormat="1" applyFont="1" applyBorder="1"/>
    <xf numFmtId="0" fontId="12" fillId="0" borderId="0" xfId="0" applyFont="1" applyAlignment="1">
      <alignment horizontal="distributed"/>
    </xf>
    <xf numFmtId="0" fontId="17" fillId="0" borderId="14" xfId="0" applyFont="1" applyBorder="1"/>
    <xf numFmtId="176" fontId="18" fillId="0" borderId="0" xfId="0" applyNumberFormat="1" applyFont="1"/>
    <xf numFmtId="0" fontId="4" fillId="0" borderId="0" xfId="0" applyFont="1" applyAlignment="1">
      <alignment vertical="center"/>
    </xf>
    <xf numFmtId="0" fontId="6" fillId="0" borderId="0" xfId="0" applyFont="1"/>
    <xf numFmtId="0" fontId="7" fillId="0" borderId="0" xfId="0" applyFont="1" applyAlignment="1">
      <alignment horizontal="center"/>
    </xf>
    <xf numFmtId="0" fontId="9" fillId="0" borderId="5" xfId="0" applyFont="1" applyBorder="1" applyAlignment="1">
      <alignment horizontal="distributed" vertical="center" justifyLastLine="1"/>
    </xf>
    <xf numFmtId="0" fontId="10" fillId="0" borderId="0" xfId="0" applyFont="1" applyAlignment="1">
      <alignment horizontal="center" vertical="center"/>
    </xf>
    <xf numFmtId="0" fontId="10" fillId="0" borderId="19" xfId="0" applyFont="1" applyBorder="1" applyAlignment="1">
      <alignment horizontal="distributed" vertical="center" justifyLastLine="1"/>
    </xf>
    <xf numFmtId="0" fontId="10" fillId="0" borderId="0" xfId="0" applyFont="1" applyAlignment="1">
      <alignment horizontal="distributed" vertical="center" wrapText="1" justifyLastLine="1"/>
    </xf>
    <xf numFmtId="0" fontId="10" fillId="0" borderId="0" xfId="0" applyFont="1" applyAlignment="1">
      <alignment horizontal="distributed" vertical="center" justifyLastLine="1"/>
    </xf>
    <xf numFmtId="176" fontId="13" fillId="0" borderId="17" xfId="0" applyNumberFormat="1" applyFont="1" applyBorder="1"/>
    <xf numFmtId="176" fontId="13" fillId="0" borderId="0" xfId="0" applyNumberFormat="1" applyFont="1"/>
    <xf numFmtId="176" fontId="13" fillId="0" borderId="0" xfId="0" applyNumberFormat="1" applyFont="1" applyAlignment="1">
      <alignment horizontal="right"/>
    </xf>
    <xf numFmtId="0" fontId="15" fillId="0" borderId="0" xfId="0" applyFont="1" applyAlignment="1">
      <alignment horizontal="distributed"/>
    </xf>
    <xf numFmtId="176" fontId="11" fillId="0" borderId="17" xfId="0" applyNumberFormat="1" applyFont="1" applyBorder="1"/>
    <xf numFmtId="176" fontId="11" fillId="0" borderId="0" xfId="0" applyNumberFormat="1" applyFont="1"/>
    <xf numFmtId="176" fontId="11" fillId="0" borderId="0" xfId="0" applyNumberFormat="1" applyFont="1" applyAlignment="1">
      <alignment horizontal="right"/>
    </xf>
    <xf numFmtId="0" fontId="19" fillId="0" borderId="0" xfId="0" applyFont="1" applyAlignment="1">
      <alignment horizontal="distributed"/>
    </xf>
    <xf numFmtId="0" fontId="14" fillId="0" borderId="0" xfId="0" applyFont="1" applyAlignment="1">
      <alignment horizontal="distributed" shrinkToFit="1"/>
    </xf>
    <xf numFmtId="0" fontId="14" fillId="0" borderId="0" xfId="0" applyFont="1" applyAlignment="1">
      <alignment horizontal="distributed"/>
    </xf>
    <xf numFmtId="0" fontId="2" fillId="0" borderId="7" xfId="0" applyFont="1" applyBorder="1"/>
    <xf numFmtId="0" fontId="2" fillId="0" borderId="7" xfId="0" applyFont="1" applyBorder="1" applyAlignment="1">
      <alignment horizontal="distributed"/>
    </xf>
    <xf numFmtId="176" fontId="2" fillId="0" borderId="13" xfId="0" applyNumberFormat="1" applyFont="1" applyBorder="1"/>
    <xf numFmtId="176" fontId="2" fillId="0" borderId="7" xfId="0" applyNumberFormat="1" applyFont="1" applyBorder="1"/>
    <xf numFmtId="0" fontId="9" fillId="0" borderId="0" xfId="0" applyFont="1" applyAlignment="1">
      <alignment horizontal="distributed" vertical="center"/>
    </xf>
    <xf numFmtId="0" fontId="10" fillId="0" borderId="0" xfId="0" applyFont="1" applyAlignment="1">
      <alignment horizontal="distributed" vertical="center"/>
    </xf>
    <xf numFmtId="0" fontId="9" fillId="0" borderId="7" xfId="0" applyFont="1" applyBorder="1" applyAlignment="1">
      <alignment horizontal="distributed" vertical="center"/>
    </xf>
    <xf numFmtId="0" fontId="10" fillId="0" borderId="7" xfId="0" applyFont="1" applyBorder="1" applyAlignment="1">
      <alignment horizontal="distributed" vertical="center"/>
    </xf>
    <xf numFmtId="0" fontId="4"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left" vertical="justify" wrapText="1"/>
    </xf>
    <xf numFmtId="0" fontId="9" fillId="0" borderId="1" xfId="0" applyFont="1" applyBorder="1" applyAlignment="1">
      <alignment horizontal="center"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2" fillId="0" borderId="0" xfId="0" applyFont="1" applyAlignment="1">
      <alignment horizontal="distributed"/>
    </xf>
    <xf numFmtId="0" fontId="2" fillId="0" borderId="6" xfId="0" applyFont="1" applyBorder="1" applyAlignment="1">
      <alignment horizontal="distributed"/>
    </xf>
    <xf numFmtId="0" fontId="6" fillId="0" borderId="0" xfId="0" applyFont="1" applyAlignment="1">
      <alignment horizont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4" xfId="0" applyFont="1" applyBorder="1" applyAlignment="1">
      <alignment horizontal="center" vertical="center"/>
    </xf>
    <xf numFmtId="0" fontId="0" fillId="0" borderId="2" xfId="0" applyBorder="1" applyAlignment="1">
      <alignment horizontal="center" vertical="center"/>
    </xf>
    <xf numFmtId="0" fontId="9" fillId="0" borderId="2" xfId="0" applyFont="1" applyBorder="1" applyAlignment="1">
      <alignment horizontal="center" vertical="center"/>
    </xf>
    <xf numFmtId="0" fontId="9" fillId="0" borderId="11" xfId="0" applyFont="1" applyBorder="1" applyAlignment="1">
      <alignment horizontal="center" vertical="center"/>
    </xf>
    <xf numFmtId="0" fontId="9" fillId="0" borderId="13" xfId="0" applyFont="1" applyBorder="1" applyAlignment="1">
      <alignment horizontal="center" vertical="center"/>
    </xf>
    <xf numFmtId="0" fontId="7" fillId="0" borderId="0" xfId="0" applyFont="1" applyAlignment="1">
      <alignment horizontal="left" vertical="center" wrapText="1" indent="6"/>
    </xf>
    <xf numFmtId="0" fontId="15" fillId="0" borderId="16" xfId="0" applyFont="1" applyBorder="1" applyAlignment="1">
      <alignment horizontal="distributed" vertical="center" wrapText="1" justifyLastLine="1"/>
    </xf>
    <xf numFmtId="0" fontId="15" fillId="0" borderId="18" xfId="0" applyFont="1" applyBorder="1" applyAlignment="1">
      <alignment horizontal="distributed" vertical="center" justifyLastLine="1"/>
    </xf>
    <xf numFmtId="0" fontId="18" fillId="0" borderId="0" xfId="0" applyFont="1" applyAlignment="1">
      <alignment horizontal="distributed"/>
    </xf>
    <xf numFmtId="0" fontId="9" fillId="0" borderId="0" xfId="0" applyFont="1" applyAlignment="1">
      <alignment horizontal="center" vertical="center"/>
    </xf>
    <xf numFmtId="0" fontId="9" fillId="0" borderId="6" xfId="0" applyFont="1" applyBorder="1" applyAlignment="1">
      <alignment horizontal="center" vertical="center"/>
    </xf>
    <xf numFmtId="0" fontId="9" fillId="0" borderId="1" xfId="0" applyFont="1" applyBorder="1" applyAlignment="1">
      <alignment horizontal="center" vertical="center" justifyLastLine="1"/>
    </xf>
    <xf numFmtId="0" fontId="10" fillId="0" borderId="1" xfId="0" applyFont="1" applyBorder="1" applyAlignment="1">
      <alignment horizontal="center" vertical="center" justifyLastLine="1"/>
    </xf>
    <xf numFmtId="0" fontId="10" fillId="0" borderId="2" xfId="0" applyFont="1" applyBorder="1" applyAlignment="1">
      <alignment horizontal="center" vertical="center" justifyLastLine="1"/>
    </xf>
    <xf numFmtId="0" fontId="9" fillId="0" borderId="4" xfId="0" applyFont="1" applyBorder="1" applyAlignment="1">
      <alignment horizontal="center" vertical="center" justifyLastLine="1"/>
    </xf>
    <xf numFmtId="0" fontId="10" fillId="0" borderId="17" xfId="0" applyFont="1" applyBorder="1" applyAlignment="1">
      <alignment horizontal="center" vertical="center"/>
    </xf>
    <xf numFmtId="0" fontId="10" fillId="0" borderId="13" xfId="0" applyFont="1" applyBorder="1" applyAlignment="1">
      <alignment horizontal="center" vertical="center"/>
    </xf>
    <xf numFmtId="0" fontId="9" fillId="0" borderId="5" xfId="0" applyFont="1" applyBorder="1" applyAlignment="1">
      <alignment horizontal="distributed" vertical="center" justifyLastLine="1"/>
    </xf>
    <xf numFmtId="0" fontId="10" fillId="0" borderId="8" xfId="0" applyFont="1" applyBorder="1" applyAlignment="1">
      <alignment horizontal="distributed" vertical="center" justifyLastLine="1"/>
    </xf>
    <xf numFmtId="0" fontId="15" fillId="0" borderId="18" xfId="0" applyFont="1" applyBorder="1" applyAlignment="1">
      <alignment horizontal="distributed" vertical="center" wrapText="1" justifyLastLine="1"/>
    </xf>
    <xf numFmtId="0" fontId="14" fillId="0" borderId="16" xfId="0" applyFont="1" applyBorder="1" applyAlignment="1">
      <alignment horizontal="distributed" vertical="center" wrapText="1" justifyLastLine="1"/>
    </xf>
    <xf numFmtId="0" fontId="14" fillId="0" borderId="18" xfId="0" applyFont="1" applyBorder="1" applyAlignment="1">
      <alignment horizontal="distributed" vertical="center" justifyLastLine="1"/>
    </xf>
    <xf numFmtId="0" fontId="9" fillId="0" borderId="16" xfId="0" applyFont="1" applyBorder="1" applyAlignment="1">
      <alignment horizontal="distributed" vertical="center" justifyLastLine="1"/>
    </xf>
    <xf numFmtId="0" fontId="10" fillId="0" borderId="18" xfId="0" applyFont="1" applyBorder="1" applyAlignment="1">
      <alignment horizontal="distributed" vertical="center" justifyLastLine="1"/>
    </xf>
    <xf numFmtId="38" fontId="2" fillId="0" borderId="7" xfId="1" applyFont="1" applyBorder="1" applyAlignment="1">
      <alignment horizontal="right"/>
    </xf>
    <xf numFmtId="38" fontId="2" fillId="0" borderId="13" xfId="1" applyFont="1" applyBorder="1" applyAlignment="1">
      <alignment horizontal="right"/>
    </xf>
    <xf numFmtId="0" fontId="9" fillId="0" borderId="7" xfId="0" applyFont="1" applyBorder="1" applyAlignment="1">
      <alignment horizontal="right"/>
    </xf>
    <xf numFmtId="38" fontId="11" fillId="0" borderId="0" xfId="1" applyFont="1" applyBorder="1" applyAlignment="1">
      <alignment horizontal="right"/>
    </xf>
    <xf numFmtId="38" fontId="11" fillId="0" borderId="17" xfId="1" applyFont="1" applyBorder="1" applyAlignment="1">
      <alignment horizontal="right"/>
    </xf>
    <xf numFmtId="0" fontId="21" fillId="0" borderId="0" xfId="0" applyFont="1" applyAlignment="1">
      <alignment horizontal="distributed"/>
    </xf>
    <xf numFmtId="0" fontId="14" fillId="0" borderId="0" xfId="0" applyFont="1" applyAlignment="1">
      <alignment horizontal="distributed" vertical="center"/>
    </xf>
    <xf numFmtId="0" fontId="9" fillId="0" borderId="0" xfId="0" applyFont="1" applyAlignment="1">
      <alignment horizontal="distributed" vertical="center" wrapText="1"/>
    </xf>
    <xf numFmtId="38" fontId="13" fillId="0" borderId="0" xfId="1" applyFont="1" applyBorder="1" applyAlignment="1">
      <alignment horizontal="right"/>
    </xf>
    <xf numFmtId="38" fontId="13" fillId="0" borderId="17" xfId="1" applyFont="1" applyBorder="1" applyAlignment="1">
      <alignment horizontal="right"/>
    </xf>
    <xf numFmtId="0" fontId="12" fillId="0" borderId="0" xfId="0" applyFont="1" applyAlignment="1">
      <alignment horizontal="center"/>
    </xf>
    <xf numFmtId="0" fontId="22" fillId="0" borderId="0" xfId="0" applyFont="1" applyAlignment="1">
      <alignment horizontal="center"/>
    </xf>
    <xf numFmtId="0" fontId="23" fillId="0" borderId="0" xfId="0" applyFont="1" applyAlignment="1">
      <alignment horizontal="center"/>
    </xf>
    <xf numFmtId="38" fontId="11" fillId="0" borderId="0" xfId="1" applyFont="1" applyAlignment="1">
      <alignment horizontal="right"/>
    </xf>
    <xf numFmtId="0" fontId="9" fillId="0" borderId="0" xfId="0" applyFont="1" applyAlignment="1">
      <alignment horizontal="left"/>
    </xf>
    <xf numFmtId="0" fontId="5" fillId="0" borderId="0" xfId="0" applyFont="1" applyAlignment="1">
      <alignment horizontal="center"/>
    </xf>
    <xf numFmtId="0" fontId="16" fillId="0" borderId="17" xfId="0" applyFont="1" applyBorder="1"/>
    <xf numFmtId="0" fontId="10" fillId="0" borderId="13" xfId="5" applyFont="1" applyBorder="1" applyAlignment="1">
      <alignment horizontal="distributed" vertical="center" wrapText="1" justifyLastLine="1"/>
    </xf>
    <xf numFmtId="0" fontId="15" fillId="0" borderId="18" xfId="5" applyFont="1" applyBorder="1" applyAlignment="1">
      <alignment horizontal="distributed" vertical="center" wrapText="1" justifyLastLine="1"/>
    </xf>
    <xf numFmtId="0" fontId="10" fillId="0" borderId="18" xfId="5" applyFont="1" applyBorder="1" applyAlignment="1">
      <alignment horizontal="distributed" vertical="center" wrapText="1" justifyLastLine="1"/>
    </xf>
    <xf numFmtId="0" fontId="9" fillId="0" borderId="12" xfId="5" applyFont="1" applyBorder="1" applyAlignment="1">
      <alignment horizontal="distributed" vertical="center" justifyLastLine="1"/>
    </xf>
    <xf numFmtId="0" fontId="0" fillId="0" borderId="8" xfId="0" applyBorder="1" applyAlignment="1">
      <alignment horizontal="center" vertical="center" wrapText="1"/>
    </xf>
    <xf numFmtId="0" fontId="9" fillId="0" borderId="7" xfId="0" applyFont="1" applyBorder="1" applyAlignment="1">
      <alignment horizontal="center" vertical="center" wrapText="1"/>
    </xf>
    <xf numFmtId="0" fontId="9" fillId="0" borderId="11" xfId="5" applyFont="1" applyBorder="1" applyAlignment="1">
      <alignment horizontal="distributed" vertical="center" wrapText="1" justifyLastLine="1"/>
    </xf>
    <xf numFmtId="0" fontId="15" fillId="0" borderId="20" xfId="5" applyFont="1" applyBorder="1" applyAlignment="1">
      <alignment horizontal="distributed" vertical="center" wrapText="1" justifyLastLine="1"/>
    </xf>
    <xf numFmtId="0" fontId="9" fillId="0" borderId="20" xfId="5" applyFont="1" applyBorder="1" applyAlignment="1">
      <alignment horizontal="distributed" vertical="center" wrapText="1" justifyLastLine="1"/>
    </xf>
    <xf numFmtId="0" fontId="9" fillId="0" borderId="3" xfId="5" applyFont="1" applyBorder="1" applyAlignment="1">
      <alignment horizontal="distributed" vertical="center" wrapText="1" justifyLastLine="1"/>
    </xf>
    <xf numFmtId="0" fontId="0" fillId="0" borderId="10" xfId="0" applyBorder="1" applyAlignment="1">
      <alignment horizontal="center" vertical="center" wrapText="1"/>
    </xf>
    <xf numFmtId="0" fontId="9" fillId="0" borderId="9" xfId="0" applyFont="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left"/>
    </xf>
    <xf numFmtId="0" fontId="7" fillId="0" borderId="0" xfId="0" applyFont="1" applyAlignment="1">
      <alignment horizontal="left" vertical="center"/>
    </xf>
    <xf numFmtId="0" fontId="7" fillId="0" borderId="0" xfId="0" applyFont="1" applyAlignment="1">
      <alignment horizontal="right" vertical="center"/>
    </xf>
    <xf numFmtId="0" fontId="5" fillId="0" borderId="0" xfId="0" applyFont="1" applyAlignment="1">
      <alignment horizontal="left"/>
    </xf>
    <xf numFmtId="0" fontId="4" fillId="0" borderId="0" xfId="0" applyFont="1" applyAlignment="1">
      <alignment horizontal="left" vertical="center"/>
    </xf>
    <xf numFmtId="0" fontId="4" fillId="0" borderId="0" xfId="0" applyFont="1" applyAlignment="1">
      <alignment horizontal="right" vertical="center"/>
    </xf>
    <xf numFmtId="182" fontId="2" fillId="0" borderId="0" xfId="0" applyNumberFormat="1" applyFont="1"/>
    <xf numFmtId="0" fontId="2" fillId="0" borderId="14" xfId="0" applyFont="1" applyBorder="1" applyAlignment="1">
      <alignment horizontal="center"/>
    </xf>
    <xf numFmtId="0" fontId="14" fillId="0" borderId="14" xfId="0" applyFont="1" applyBorder="1" applyAlignment="1">
      <alignment horizontal="left"/>
    </xf>
    <xf numFmtId="41" fontId="2" fillId="0" borderId="0" xfId="0" applyNumberFormat="1" applyFont="1"/>
    <xf numFmtId="41" fontId="2" fillId="0" borderId="0" xfId="1" applyNumberFormat="1" applyFont="1" applyBorder="1" applyAlignment="1">
      <alignment horizontal="right"/>
    </xf>
    <xf numFmtId="41" fontId="11" fillId="0" borderId="7" xfId="1" applyNumberFormat="1" applyFont="1" applyBorder="1" applyAlignment="1">
      <alignment horizontal="right"/>
    </xf>
    <xf numFmtId="41" fontId="2" fillId="0" borderId="8" xfId="1" applyNumberFormat="1" applyFont="1" applyBorder="1" applyAlignment="1">
      <alignment horizontal="right"/>
    </xf>
    <xf numFmtId="0" fontId="9" fillId="0" borderId="7" xfId="0" applyFont="1" applyBorder="1" applyAlignment="1">
      <alignment horizontal="left" vertical="center" justifyLastLine="1"/>
    </xf>
    <xf numFmtId="0" fontId="21" fillId="0" borderId="7" xfId="0" applyFont="1" applyBorder="1" applyAlignment="1">
      <alignment horizontal="left"/>
    </xf>
    <xf numFmtId="0" fontId="0" fillId="0" borderId="7" xfId="0" applyBorder="1" applyAlignment="1">
      <alignment horizontal="center" vertical="center"/>
    </xf>
    <xf numFmtId="41" fontId="11" fillId="0" borderId="0" xfId="1" applyNumberFormat="1" applyFont="1" applyBorder="1" applyAlignment="1">
      <alignment horizontal="right"/>
    </xf>
    <xf numFmtId="41" fontId="2" fillId="0" borderId="6" xfId="1" applyNumberFormat="1" applyFont="1" applyBorder="1" applyAlignment="1">
      <alignment horizontal="right"/>
    </xf>
    <xf numFmtId="0" fontId="9" fillId="0" borderId="0" xfId="0" applyFont="1" applyAlignment="1">
      <alignment horizontal="left" vertical="center" justifyLastLine="1"/>
    </xf>
    <xf numFmtId="0" fontId="0" fillId="0" borderId="0" xfId="0" applyAlignment="1">
      <alignment horizontal="center" vertical="center"/>
    </xf>
    <xf numFmtId="41" fontId="11" fillId="0" borderId="14" xfId="1" applyNumberFormat="1" applyFont="1" applyBorder="1" applyAlignment="1">
      <alignment horizontal="right"/>
    </xf>
    <xf numFmtId="41" fontId="2" fillId="0" borderId="5" xfId="1" applyNumberFormat="1" applyFont="1" applyBorder="1" applyAlignment="1">
      <alignment horizontal="right"/>
    </xf>
    <xf numFmtId="0" fontId="0" fillId="0" borderId="14" xfId="0" applyBorder="1" applyAlignment="1">
      <alignment horizontal="center" vertical="center"/>
    </xf>
    <xf numFmtId="0" fontId="9" fillId="0" borderId="14" xfId="0" applyFont="1" applyBorder="1" applyAlignment="1">
      <alignment horizontal="center" vertical="center"/>
    </xf>
    <xf numFmtId="41" fontId="24" fillId="0" borderId="0" xfId="1" applyNumberFormat="1" applyFont="1" applyFill="1" applyBorder="1" applyAlignment="1">
      <alignment horizontal="right"/>
    </xf>
    <xf numFmtId="41" fontId="17" fillId="0" borderId="0" xfId="1" applyNumberFormat="1" applyFont="1" applyBorder="1" applyAlignment="1">
      <alignment horizontal="right"/>
    </xf>
    <xf numFmtId="41" fontId="25" fillId="0" borderId="0" xfId="1" applyNumberFormat="1" applyFont="1" applyFill="1" applyBorder="1" applyAlignment="1">
      <alignment horizontal="right"/>
    </xf>
    <xf numFmtId="41" fontId="11" fillId="0" borderId="0" xfId="1" applyNumberFormat="1" applyFont="1" applyAlignment="1"/>
    <xf numFmtId="41" fontId="11" fillId="0" borderId="0" xfId="1" applyNumberFormat="1" applyFont="1" applyAlignment="1">
      <alignment horizontal="right"/>
    </xf>
    <xf numFmtId="0" fontId="5" fillId="0" borderId="0" xfId="6" applyFont="1"/>
    <xf numFmtId="49" fontId="26" fillId="0" borderId="0" xfId="7" applyNumberFormat="1" applyFont="1"/>
    <xf numFmtId="0" fontId="9" fillId="0" borderId="0" xfId="0" applyFont="1" applyAlignment="1">
      <alignment horizontal="right"/>
    </xf>
    <xf numFmtId="49" fontId="26" fillId="0" borderId="0" xfId="7" applyNumberFormat="1" applyFont="1" applyAlignment="1">
      <alignment horizontal="distributed"/>
    </xf>
    <xf numFmtId="0" fontId="27" fillId="0" borderId="0" xfId="6" applyFont="1"/>
    <xf numFmtId="49" fontId="27" fillId="0" borderId="0" xfId="7" applyNumberFormat="1" applyFont="1"/>
    <xf numFmtId="41" fontId="2" fillId="0" borderId="0" xfId="1" applyNumberFormat="1" applyFont="1" applyAlignment="1">
      <alignment horizontal="right"/>
    </xf>
    <xf numFmtId="0" fontId="0" fillId="0" borderId="0" xfId="0" applyAlignment="1">
      <alignment horizontal="distributed" indent="3"/>
    </xf>
    <xf numFmtId="0" fontId="10" fillId="0" borderId="0" xfId="0" applyFont="1" applyAlignment="1">
      <alignment horizontal="distributed" indent="3"/>
    </xf>
    <xf numFmtId="0" fontId="9" fillId="0" borderId="0" xfId="0" applyFont="1" applyAlignment="1">
      <alignment horizontal="distributed" vertical="center" indent="3"/>
    </xf>
    <xf numFmtId="41" fontId="13" fillId="0" borderId="0" xfId="1" applyNumberFormat="1" applyFont="1" applyBorder="1" applyAlignment="1">
      <alignment horizontal="right"/>
    </xf>
    <xf numFmtId="41" fontId="17" fillId="0" borderId="6" xfId="1" applyNumberFormat="1" applyFont="1" applyBorder="1" applyAlignment="1">
      <alignment horizontal="right"/>
    </xf>
    <xf numFmtId="0" fontId="2" fillId="0" borderId="0" xfId="0" applyFont="1" applyAlignment="1">
      <alignment horizontal="distributed" indent="2"/>
    </xf>
    <xf numFmtId="0" fontId="12" fillId="0" borderId="0" xfId="0" applyFont="1" applyAlignment="1">
      <alignment horizontal="right"/>
    </xf>
    <xf numFmtId="38" fontId="2" fillId="0" borderId="0" xfId="1" applyFont="1" applyAlignment="1">
      <alignment horizontal="right"/>
    </xf>
    <xf numFmtId="38" fontId="16" fillId="0" borderId="0" xfId="1" applyFont="1" applyAlignment="1">
      <alignment horizontal="right"/>
    </xf>
    <xf numFmtId="38" fontId="2" fillId="0" borderId="6" xfId="1" applyFont="1" applyBorder="1" applyAlignment="1">
      <alignment horizontal="right"/>
    </xf>
    <xf numFmtId="0" fontId="9" fillId="0" borderId="0" xfId="0" applyFont="1" applyAlignment="1">
      <alignment horizontal="distributed" vertical="center" wrapText="1" justifyLastLine="1"/>
    </xf>
    <xf numFmtId="0" fontId="9" fillId="0" borderId="21" xfId="0" applyFont="1" applyBorder="1" applyAlignment="1">
      <alignment horizontal="distributed" vertical="center" wrapText="1" justifyLastLine="1"/>
    </xf>
    <xf numFmtId="0" fontId="9" fillId="0" borderId="12" xfId="0" applyFont="1" applyBorder="1" applyAlignment="1">
      <alignment horizontal="distributed" vertical="center" wrapText="1" justifyLastLine="1"/>
    </xf>
    <xf numFmtId="0" fontId="9" fillId="0" borderId="22" xfId="0" applyFont="1" applyBorder="1" applyAlignment="1">
      <alignment horizontal="distributed" vertical="center" wrapText="1" justifyLastLine="1"/>
    </xf>
    <xf numFmtId="0" fontId="9" fillId="0" borderId="22" xfId="0" applyFont="1" applyBorder="1" applyAlignment="1">
      <alignment horizontal="distributed" vertical="center" wrapText="1" justifyLastLine="1"/>
    </xf>
    <xf numFmtId="0" fontId="10" fillId="0" borderId="7" xfId="0" applyFont="1" applyBorder="1" applyAlignment="1">
      <alignment horizontal="center" vertical="center"/>
    </xf>
    <xf numFmtId="0" fontId="9" fillId="0" borderId="3" xfId="0" applyFont="1" applyBorder="1" applyAlignment="1">
      <alignment horizontal="center" vertical="center"/>
    </xf>
    <xf numFmtId="0" fontId="9" fillId="0" borderId="2" xfId="0" applyFont="1" applyBorder="1" applyAlignment="1">
      <alignment horizontal="distributed" vertical="center" justifyLastLine="1"/>
    </xf>
    <xf numFmtId="0" fontId="9" fillId="0" borderId="1" xfId="0" applyFont="1" applyBorder="1" applyAlignment="1">
      <alignment horizontal="distributed" vertical="center" justifyLastLine="1"/>
    </xf>
    <xf numFmtId="0" fontId="9" fillId="0" borderId="4" xfId="0" applyFont="1" applyBorder="1" applyAlignment="1">
      <alignment horizontal="distributed" vertical="center" justifyLastLine="1"/>
    </xf>
    <xf numFmtId="0" fontId="10" fillId="0" borderId="0" xfId="0" applyFont="1" applyAlignment="1">
      <alignment horizontal="center" vertical="center"/>
    </xf>
    <xf numFmtId="0" fontId="5" fillId="0" borderId="0" xfId="0" applyFont="1" applyAlignment="1">
      <alignment horizontal="right" vertical="center"/>
    </xf>
    <xf numFmtId="0" fontId="5" fillId="0" borderId="0" xfId="0" applyFont="1" applyAlignment="1">
      <alignment horizontal="center" vertical="center"/>
    </xf>
    <xf numFmtId="0" fontId="5" fillId="0" borderId="15" xfId="0" applyFont="1" applyBorder="1" applyAlignment="1">
      <alignment horizontal="center" vertical="center"/>
    </xf>
    <xf numFmtId="0" fontId="5" fillId="0" borderId="15" xfId="0" applyFont="1" applyBorder="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0" fillId="0" borderId="0" xfId="0" applyAlignment="1">
      <alignment horizontal="right"/>
    </xf>
    <xf numFmtId="0" fontId="28" fillId="0" borderId="0" xfId="0" applyFont="1"/>
    <xf numFmtId="0" fontId="14" fillId="0" borderId="0" xfId="0" applyFont="1" applyAlignment="1">
      <alignment horizontal="left"/>
    </xf>
    <xf numFmtId="38" fontId="1" fillId="0" borderId="0" xfId="1" applyFont="1" applyAlignment="1">
      <alignment horizontal="right"/>
    </xf>
    <xf numFmtId="38" fontId="16" fillId="0" borderId="7" xfId="1" applyFont="1" applyBorder="1" applyAlignment="1">
      <alignment horizontal="right"/>
    </xf>
    <xf numFmtId="38" fontId="16" fillId="0" borderId="13" xfId="1" applyFont="1" applyBorder="1" applyAlignment="1">
      <alignment horizontal="right"/>
    </xf>
    <xf numFmtId="0" fontId="9" fillId="0" borderId="7" xfId="0" applyFont="1" applyBorder="1" applyAlignment="1">
      <alignment horizontal="left" vertical="center" justifyLastLine="1"/>
    </xf>
    <xf numFmtId="0" fontId="9" fillId="0" borderId="7" xfId="0" applyFont="1" applyBorder="1" applyAlignment="1">
      <alignment horizontal="right" vertical="center" justifyLastLine="1"/>
    </xf>
    <xf numFmtId="0" fontId="9" fillId="0" borderId="0" xfId="0" applyFont="1" applyAlignment="1">
      <alignment horizontal="left" vertical="center" justifyLastLine="1"/>
    </xf>
    <xf numFmtId="0" fontId="9" fillId="0" borderId="0" xfId="0" applyFont="1" applyAlignment="1">
      <alignment horizontal="right" vertical="center" justifyLastLine="1"/>
    </xf>
    <xf numFmtId="0" fontId="9" fillId="0" borderId="6" xfId="0" applyFont="1" applyBorder="1" applyAlignment="1">
      <alignment horizontal="center"/>
    </xf>
    <xf numFmtId="0" fontId="9" fillId="0" borderId="0" xfId="0" applyFont="1" applyAlignment="1">
      <alignment horizontal="center"/>
    </xf>
    <xf numFmtId="38" fontId="1" fillId="0" borderId="0" xfId="1" applyFont="1" applyBorder="1" applyAlignment="1">
      <alignment horizontal="right"/>
    </xf>
    <xf numFmtId="0" fontId="29" fillId="0" borderId="0" xfId="0" applyFont="1"/>
    <xf numFmtId="38" fontId="29" fillId="0" borderId="0" xfId="1" applyFont="1" applyAlignment="1">
      <alignment horizontal="right"/>
    </xf>
    <xf numFmtId="38" fontId="13" fillId="0" borderId="0" xfId="1" applyFont="1" applyAlignment="1">
      <alignment horizontal="right"/>
    </xf>
    <xf numFmtId="0" fontId="2" fillId="0" borderId="0" xfId="0" applyFont="1" applyAlignment="1">
      <alignment horizontal="center"/>
    </xf>
    <xf numFmtId="0" fontId="11" fillId="0" borderId="0" xfId="0" applyFont="1"/>
    <xf numFmtId="0" fontId="12" fillId="0" borderId="0" xfId="0" applyFont="1" applyAlignment="1">
      <alignment horizontal="left"/>
    </xf>
    <xf numFmtId="0" fontId="2" fillId="0" borderId="0" xfId="0" applyFont="1" applyAlignment="1">
      <alignment horizontal="distributed" vertical="center" justifyLastLine="1"/>
    </xf>
    <xf numFmtId="0" fontId="15" fillId="0" borderId="14" xfId="0" applyFont="1" applyBorder="1" applyAlignment="1">
      <alignment horizontal="distributed" vertical="center" wrapText="1" justifyLastLine="1"/>
    </xf>
    <xf numFmtId="0" fontId="15" fillId="0" borderId="14" xfId="0" applyFont="1" applyBorder="1" applyAlignment="1">
      <alignment horizontal="distributed" vertical="center" justifyLastLine="1"/>
    </xf>
    <xf numFmtId="0" fontId="15" fillId="0" borderId="14" xfId="0" applyFont="1" applyBorder="1" applyAlignment="1">
      <alignment horizontal="distributed" vertical="center" wrapText="1"/>
    </xf>
    <xf numFmtId="0" fontId="15" fillId="0" borderId="14" xfId="0" applyFont="1" applyBorder="1" applyAlignment="1">
      <alignment horizontal="distributed" vertical="center" wrapText="1" shrinkToFit="1"/>
    </xf>
    <xf numFmtId="0" fontId="15" fillId="0" borderId="19" xfId="0" applyFont="1" applyBorder="1" applyAlignment="1">
      <alignment horizontal="distributed" vertical="center" justifyLastLine="1"/>
    </xf>
    <xf numFmtId="0" fontId="15" fillId="0" borderId="4" xfId="0" applyFont="1" applyBorder="1" applyAlignment="1">
      <alignment horizontal="distributed" vertical="center" wrapText="1" justifyLastLine="1"/>
    </xf>
    <xf numFmtId="0" fontId="15" fillId="0" borderId="3" xfId="0" applyFont="1" applyBorder="1" applyAlignment="1">
      <alignment horizontal="distributed" vertical="center" wrapText="1" justifyLastLine="1"/>
    </xf>
    <xf numFmtId="0" fontId="15" fillId="0" borderId="3" xfId="0" applyFont="1" applyBorder="1" applyAlignment="1">
      <alignment horizontal="center" vertical="center" wrapText="1"/>
    </xf>
    <xf numFmtId="0" fontId="15" fillId="0" borderId="2" xfId="0" applyFont="1" applyBorder="1" applyAlignment="1">
      <alignment horizontal="center" vertical="center" wrapText="1" justifyLastLine="1" shrinkToFit="1"/>
    </xf>
    <xf numFmtId="0" fontId="15" fillId="0" borderId="4" xfId="0" applyFont="1" applyBorder="1" applyAlignment="1">
      <alignment horizontal="distributed" vertical="center" justifyLastLine="1"/>
    </xf>
    <xf numFmtId="0" fontId="15" fillId="0" borderId="3" xfId="0" applyFont="1" applyBorder="1" applyAlignment="1">
      <alignment horizontal="distributed" vertical="center" justifyLastLine="1"/>
    </xf>
    <xf numFmtId="0" fontId="15" fillId="0" borderId="2" xfId="0" applyFont="1" applyBorder="1" applyAlignment="1">
      <alignment horizontal="distributed" vertical="center" wrapText="1" justifyLastLine="1"/>
    </xf>
    <xf numFmtId="0" fontId="15" fillId="0" borderId="1" xfId="0" applyFont="1" applyBorder="1" applyAlignment="1">
      <alignment horizontal="distributed" vertical="center" wrapText="1" justifyLastLine="1"/>
    </xf>
    <xf numFmtId="0" fontId="2" fillId="0" borderId="15" xfId="0" applyFont="1" applyBorder="1" applyAlignment="1">
      <alignment horizontal="left" vertical="center"/>
    </xf>
    <xf numFmtId="0" fontId="6" fillId="0" borderId="0" xfId="0" applyFont="1" applyAlignment="1">
      <alignment vertical="center"/>
    </xf>
    <xf numFmtId="0" fontId="9" fillId="0" borderId="0" xfId="0" applyFont="1" applyAlignment="1">
      <alignment horizontal="distributed" vertical="center" justifyLastLine="1"/>
    </xf>
    <xf numFmtId="0" fontId="9" fillId="0" borderId="0" xfId="0" applyFont="1" applyAlignment="1">
      <alignment horizontal="distributed" vertical="center" wrapText="1" shrinkToFit="1"/>
    </xf>
    <xf numFmtId="0" fontId="9" fillId="0" borderId="17" xfId="0" applyFont="1" applyBorder="1" applyAlignment="1">
      <alignment horizontal="distributed" vertical="center" justifyLastLine="1"/>
    </xf>
    <xf numFmtId="0" fontId="0" fillId="0" borderId="0" xfId="0" applyAlignment="1">
      <alignment horizontal="left"/>
    </xf>
    <xf numFmtId="0" fontId="30" fillId="0" borderId="0" xfId="0" applyFont="1" applyAlignment="1">
      <alignment horizontal="left"/>
    </xf>
    <xf numFmtId="0" fontId="30" fillId="0" borderId="14" xfId="0" applyFont="1" applyBorder="1" applyAlignment="1">
      <alignment horizontal="left"/>
    </xf>
    <xf numFmtId="38" fontId="16" fillId="0" borderId="7" xfId="1" applyFont="1" applyFill="1" applyBorder="1" applyAlignment="1">
      <alignment horizontal="right"/>
    </xf>
    <xf numFmtId="38" fontId="16" fillId="0" borderId="13" xfId="1" applyFont="1" applyFill="1" applyBorder="1" applyAlignment="1">
      <alignment horizontal="right"/>
    </xf>
    <xf numFmtId="0" fontId="9" fillId="0" borderId="7" xfId="0" applyFont="1" applyBorder="1" applyAlignment="1">
      <alignment horizontal="distributed" vertical="center" justifyLastLine="1"/>
    </xf>
    <xf numFmtId="0" fontId="9" fillId="0" borderId="7" xfId="0" applyFont="1" applyBorder="1" applyAlignment="1">
      <alignment horizontal="left"/>
    </xf>
    <xf numFmtId="38" fontId="11" fillId="0" borderId="0" xfId="1" applyFont="1" applyFill="1" applyBorder="1" applyAlignment="1">
      <alignment horizontal="right"/>
    </xf>
    <xf numFmtId="38" fontId="11" fillId="0" borderId="0" xfId="1" applyFont="1" applyFill="1" applyAlignment="1">
      <alignment horizontal="right"/>
    </xf>
    <xf numFmtId="3" fontId="11" fillId="0" borderId="0" xfId="1" applyNumberFormat="1" applyFont="1" applyFill="1" applyBorder="1" applyAlignment="1">
      <alignment horizontal="right"/>
    </xf>
    <xf numFmtId="38" fontId="11" fillId="0" borderId="17" xfId="1" applyFont="1" applyFill="1" applyBorder="1" applyAlignment="1">
      <alignment horizontal="right"/>
    </xf>
    <xf numFmtId="0" fontId="9" fillId="0" borderId="0" xfId="0" applyFont="1" applyAlignment="1">
      <alignment horizontal="distributed" justifyLastLine="1"/>
    </xf>
    <xf numFmtId="3" fontId="11" fillId="0" borderId="0" xfId="1" applyNumberFormat="1" applyFont="1" applyFill="1" applyAlignment="1">
      <alignment horizontal="right"/>
    </xf>
    <xf numFmtId="38" fontId="13" fillId="0" borderId="0" xfId="1" applyFont="1" applyFill="1" applyAlignment="1">
      <alignment horizontal="right"/>
    </xf>
    <xf numFmtId="38" fontId="13" fillId="0" borderId="0" xfId="1" applyFont="1" applyFill="1" applyBorder="1" applyAlignment="1">
      <alignment horizontal="right"/>
    </xf>
    <xf numFmtId="38" fontId="13" fillId="0" borderId="17" xfId="1" applyFont="1" applyFill="1" applyBorder="1" applyAlignment="1">
      <alignment horizontal="right"/>
    </xf>
    <xf numFmtId="0" fontId="2" fillId="0" borderId="0" xfId="0" applyFont="1" applyAlignment="1">
      <alignment horizontal="left" vertical="center" justifyLastLine="1"/>
    </xf>
    <xf numFmtId="0" fontId="9" fillId="0" borderId="6" xfId="0" applyFont="1" applyBorder="1" applyAlignment="1">
      <alignment horizontal="distributed" vertical="center" justifyLastLine="1"/>
    </xf>
    <xf numFmtId="0" fontId="9" fillId="0" borderId="6" xfId="0" applyFont="1" applyBorder="1" applyAlignment="1">
      <alignment horizontal="distributed" justifyLastLine="1"/>
    </xf>
    <xf numFmtId="0" fontId="14" fillId="0" borderId="0" xfId="0" applyFont="1" applyAlignment="1">
      <alignment horizontal="distributed" vertical="center" justifyLastLine="1"/>
    </xf>
    <xf numFmtId="0" fontId="9" fillId="0" borderId="19" xfId="0" applyFont="1" applyBorder="1" applyAlignment="1">
      <alignment horizontal="center" vertical="center"/>
    </xf>
    <xf numFmtId="0" fontId="9" fillId="0" borderId="0" xfId="0" applyFont="1" applyAlignment="1">
      <alignment horizontal="center" vertical="center" wrapText="1"/>
    </xf>
    <xf numFmtId="0" fontId="9" fillId="0" borderId="21" xfId="0" applyFont="1" applyBorder="1" applyAlignment="1">
      <alignment horizontal="distributed" vertical="center" justifyLastLine="1"/>
    </xf>
    <xf numFmtId="0" fontId="9" fillId="0" borderId="12" xfId="0" applyFont="1" applyBorder="1" applyAlignment="1">
      <alignment horizontal="distributed" vertical="center" justifyLastLine="1"/>
    </xf>
    <xf numFmtId="0" fontId="9" fillId="0" borderId="12" xfId="0" applyFont="1" applyBorder="1" applyAlignment="1">
      <alignment horizontal="center" vertical="center"/>
    </xf>
    <xf numFmtId="0" fontId="9" fillId="0" borderId="12" xfId="0" applyFont="1" applyBorder="1" applyAlignment="1">
      <alignment horizontal="center" vertical="center"/>
    </xf>
    <xf numFmtId="0" fontId="14" fillId="0" borderId="22" xfId="0" applyFont="1" applyBorder="1" applyAlignment="1">
      <alignment horizontal="distributed" vertical="center" justifyLastLine="1"/>
    </xf>
    <xf numFmtId="0" fontId="9" fillId="0" borderId="21" xfId="0" applyFont="1" applyBorder="1" applyAlignment="1">
      <alignment horizontal="distributed" vertical="center" justifyLastLine="1"/>
    </xf>
    <xf numFmtId="0" fontId="9" fillId="0" borderId="18" xfId="0" applyFont="1" applyBorder="1" applyAlignment="1">
      <alignment horizontal="distributed" vertical="center" wrapText="1" justifyLastLine="1"/>
    </xf>
    <xf numFmtId="0" fontId="9" fillId="0" borderId="16" xfId="0" applyFont="1" applyBorder="1" applyAlignment="1">
      <alignment horizontal="center" vertical="center"/>
    </xf>
    <xf numFmtId="0" fontId="9" fillId="0" borderId="12" xfId="0" applyFont="1" applyBorder="1" applyAlignment="1">
      <alignment horizontal="center" vertical="center" wrapText="1"/>
    </xf>
    <xf numFmtId="0" fontId="9" fillId="0" borderId="22" xfId="0" applyFont="1" applyBorder="1" applyAlignment="1">
      <alignment horizontal="center" vertical="center" wrapText="1"/>
    </xf>
    <xf numFmtId="0" fontId="0" fillId="0" borderId="22" xfId="0" applyBorder="1" applyAlignment="1">
      <alignment horizontal="center" vertical="center"/>
    </xf>
    <xf numFmtId="0" fontId="9" fillId="0" borderId="23" xfId="0" applyFont="1" applyBorder="1" applyAlignment="1">
      <alignment horizontal="center" vertical="center"/>
    </xf>
    <xf numFmtId="0" fontId="9" fillId="0" borderId="23" xfId="0" applyFont="1" applyBorder="1" applyAlignment="1">
      <alignment horizontal="distributed" vertical="center" justifyLastLine="1"/>
    </xf>
    <xf numFmtId="0" fontId="9" fillId="0" borderId="16" xfId="0" applyFont="1" applyBorder="1" applyAlignment="1">
      <alignment horizontal="distributed" vertical="center" wrapText="1" justifyLastLine="1"/>
    </xf>
    <xf numFmtId="0" fontId="0" fillId="0" borderId="2" xfId="0" applyBorder="1" applyAlignment="1">
      <alignment horizontal="distributed" vertical="center" justifyLastLine="1"/>
    </xf>
    <xf numFmtId="0" fontId="0" fillId="0" borderId="1" xfId="0" applyBorder="1" applyAlignment="1">
      <alignment horizontal="distributed" vertical="center" justifyLastLine="1"/>
    </xf>
    <xf numFmtId="0" fontId="9" fillId="0" borderId="3" xfId="0" applyFont="1" applyBorder="1" applyAlignment="1">
      <alignment horizontal="center" vertical="center" wrapText="1"/>
    </xf>
    <xf numFmtId="0" fontId="9" fillId="0" borderId="2" xfId="0" applyFont="1" applyBorder="1" applyAlignment="1">
      <alignment horizontal="center" vertical="center" wrapText="1"/>
    </xf>
    <xf numFmtId="0" fontId="8" fillId="0" borderId="0" xfId="0" applyFont="1" applyAlignment="1">
      <alignment horizontal="left" vertical="center"/>
    </xf>
    <xf numFmtId="0" fontId="8" fillId="0" borderId="0" xfId="0" applyFont="1" applyAlignment="1">
      <alignment horizontal="center" vertical="center"/>
    </xf>
    <xf numFmtId="0" fontId="6" fillId="0" borderId="0" xfId="0" applyFont="1" applyAlignment="1">
      <alignment horizontal="left"/>
    </xf>
    <xf numFmtId="0" fontId="2" fillId="0" borderId="0" xfId="0" applyFont="1" applyAlignment="1">
      <alignment horizontal="left"/>
    </xf>
    <xf numFmtId="0" fontId="2" fillId="0" borderId="0" xfId="0" applyFont="1" applyAlignment="1">
      <alignment horizontal="left" vertical="center" justifyLastLine="1"/>
    </xf>
    <xf numFmtId="0" fontId="9" fillId="0" borderId="14" xfId="0" applyFont="1" applyBorder="1" applyAlignment="1">
      <alignment horizontal="center" vertical="center"/>
    </xf>
    <xf numFmtId="0" fontId="9" fillId="0" borderId="3" xfId="0" applyFont="1" applyBorder="1" applyAlignment="1">
      <alignment horizontal="center" vertical="center"/>
    </xf>
    <xf numFmtId="0" fontId="9" fillId="0" borderId="3" xfId="0" applyFont="1" applyBorder="1" applyAlignment="1">
      <alignment horizontal="center" vertical="center" wrapText="1"/>
    </xf>
    <xf numFmtId="0" fontId="31" fillId="0" borderId="0" xfId="0" applyFont="1" applyAlignment="1">
      <alignment horizontal="left"/>
    </xf>
    <xf numFmtId="38" fontId="2" fillId="0" borderId="0" xfId="0" applyNumberFormat="1" applyFont="1"/>
    <xf numFmtId="0" fontId="15" fillId="0" borderId="8" xfId="0" applyFont="1" applyBorder="1" applyAlignment="1">
      <alignment horizontal="center"/>
    </xf>
    <xf numFmtId="0" fontId="15" fillId="0" borderId="6" xfId="0" applyFont="1" applyBorder="1" applyAlignment="1">
      <alignment horizontal="center"/>
    </xf>
    <xf numFmtId="0" fontId="16" fillId="0" borderId="6" xfId="0" quotePrefix="1" applyFont="1" applyBorder="1" applyAlignment="1">
      <alignment horizontal="right"/>
    </xf>
    <xf numFmtId="0" fontId="15" fillId="0" borderId="6" xfId="0" applyFont="1" applyBorder="1" applyAlignment="1">
      <alignment horizontal="right"/>
    </xf>
    <xf numFmtId="0" fontId="16" fillId="0" borderId="6" xfId="0" applyFont="1" applyBorder="1" applyAlignment="1">
      <alignment horizontal="right"/>
    </xf>
    <xf numFmtId="0" fontId="15" fillId="0" borderId="7" xfId="0" applyFont="1" applyBorder="1" applyAlignment="1">
      <alignment horizontal="center"/>
    </xf>
    <xf numFmtId="0" fontId="15" fillId="0" borderId="12" xfId="0" applyFont="1" applyBorder="1" applyAlignment="1">
      <alignment horizontal="center"/>
    </xf>
    <xf numFmtId="0" fontId="15" fillId="0" borderId="22" xfId="0" applyFont="1" applyBorder="1" applyAlignment="1">
      <alignment horizontal="center"/>
    </xf>
    <xf numFmtId="176" fontId="15" fillId="0" borderId="21" xfId="0" applyNumberFormat="1" applyFont="1" applyBorder="1" applyAlignment="1">
      <alignment horizontal="center"/>
    </xf>
    <xf numFmtId="176" fontId="15" fillId="0" borderId="12" xfId="0" applyNumberFormat="1" applyFont="1" applyBorder="1" applyAlignment="1">
      <alignment horizontal="center"/>
    </xf>
    <xf numFmtId="0" fontId="15" fillId="0" borderId="8" xfId="0" applyFont="1" applyBorder="1" applyAlignment="1">
      <alignment horizontal="center" vertical="center"/>
    </xf>
    <xf numFmtId="0" fontId="15" fillId="0" borderId="1" xfId="0" applyFont="1" applyBorder="1" applyAlignment="1">
      <alignment horizontal="center"/>
    </xf>
    <xf numFmtId="0" fontId="15" fillId="0" borderId="4" xfId="0" applyFont="1" applyBorder="1" applyAlignment="1">
      <alignment horizontal="center"/>
    </xf>
    <xf numFmtId="0" fontId="15" fillId="0" borderId="2" xfId="0" applyFont="1" applyBorder="1" applyAlignment="1">
      <alignment horizontal="center"/>
    </xf>
    <xf numFmtId="0" fontId="15" fillId="0" borderId="10" xfId="0" applyFont="1" applyBorder="1" applyAlignment="1">
      <alignment horizontal="center" vertical="center"/>
    </xf>
    <xf numFmtId="0" fontId="14" fillId="0" borderId="15" xfId="0" applyFont="1" applyBorder="1" applyAlignment="1">
      <alignment horizontal="right"/>
    </xf>
    <xf numFmtId="176" fontId="11" fillId="0" borderId="13" xfId="0" applyNumberFormat="1" applyFont="1" applyBorder="1"/>
    <xf numFmtId="0" fontId="15" fillId="0" borderId="8" xfId="0" applyFont="1" applyBorder="1" applyAlignment="1">
      <alignment horizontal="right"/>
    </xf>
    <xf numFmtId="38" fontId="11" fillId="0" borderId="0" xfId="1" applyFont="1" applyFill="1" applyAlignment="1">
      <alignment vertical="center"/>
    </xf>
    <xf numFmtId="0" fontId="16" fillId="0" borderId="6" xfId="0" applyFont="1" applyBorder="1" applyAlignment="1">
      <alignment horizontal="center"/>
    </xf>
    <xf numFmtId="0" fontId="15" fillId="0" borderId="21" xfId="0" applyFont="1" applyBorder="1" applyAlignment="1">
      <alignment horizontal="center"/>
    </xf>
    <xf numFmtId="0" fontId="14" fillId="0" borderId="15" xfId="0" applyFont="1" applyBorder="1"/>
    <xf numFmtId="0" fontId="2" fillId="0" borderId="15" xfId="0" applyFont="1" applyBorder="1"/>
    <xf numFmtId="0" fontId="33" fillId="0" borderId="0" xfId="0" applyFont="1"/>
    <xf numFmtId="38" fontId="33" fillId="0" borderId="0" xfId="1" applyFont="1"/>
    <xf numFmtId="3" fontId="33" fillId="0" borderId="0" xfId="0" applyNumberFormat="1" applyFont="1"/>
    <xf numFmtId="183" fontId="24" fillId="0" borderId="14" xfId="0" applyNumberFormat="1" applyFont="1" applyBorder="1"/>
    <xf numFmtId="0" fontId="34" fillId="0" borderId="14" xfId="0" applyFont="1" applyBorder="1" applyAlignment="1">
      <alignment horizontal="left"/>
    </xf>
    <xf numFmtId="38" fontId="2" fillId="0" borderId="7" xfId="1" applyFont="1" applyFill="1" applyBorder="1"/>
    <xf numFmtId="183" fontId="2" fillId="0" borderId="7" xfId="0" applyNumberFormat="1" applyFont="1" applyBorder="1"/>
    <xf numFmtId="38" fontId="2" fillId="0" borderId="13" xfId="1" applyFont="1" applyFill="1" applyBorder="1"/>
    <xf numFmtId="0" fontId="9" fillId="0" borderId="8" xfId="0" applyFont="1" applyBorder="1"/>
    <xf numFmtId="183" fontId="24" fillId="0" borderId="7" xfId="0" applyNumberFormat="1" applyFont="1" applyBorder="1"/>
    <xf numFmtId="183" fontId="24" fillId="0" borderId="24" xfId="0" applyNumberFormat="1" applyFont="1" applyBorder="1"/>
    <xf numFmtId="183" fontId="24" fillId="0" borderId="25" xfId="0" applyNumberFormat="1" applyFont="1" applyBorder="1"/>
    <xf numFmtId="183" fontId="24" fillId="0" borderId="13" xfId="1" applyNumberFormat="1" applyFont="1" applyFill="1" applyBorder="1" applyAlignment="1"/>
    <xf numFmtId="0" fontId="35" fillId="0" borderId="8" xfId="0" applyFont="1" applyBorder="1" applyAlignment="1">
      <alignment horizontal="center" wrapText="1"/>
    </xf>
    <xf numFmtId="0" fontId="35" fillId="0" borderId="7" xfId="0" applyFont="1" applyBorder="1" applyAlignment="1">
      <alignment horizontal="distributed" wrapText="1"/>
    </xf>
    <xf numFmtId="0" fontId="36" fillId="0" borderId="7" xfId="0" applyFont="1" applyBorder="1"/>
    <xf numFmtId="183" fontId="25" fillId="0" borderId="0" xfId="0" applyNumberFormat="1" applyFont="1"/>
    <xf numFmtId="183" fontId="25" fillId="0" borderId="17" xfId="1" applyNumberFormat="1" applyFont="1" applyFill="1" applyBorder="1" applyAlignment="1"/>
    <xf numFmtId="0" fontId="35" fillId="0" borderId="6" xfId="0" applyFont="1" applyBorder="1" applyAlignment="1">
      <alignment horizontal="center" wrapText="1"/>
    </xf>
    <xf numFmtId="0" fontId="35" fillId="0" borderId="0" xfId="0" applyFont="1" applyAlignment="1">
      <alignment horizontal="distributed" wrapText="1"/>
    </xf>
    <xf numFmtId="183" fontId="24" fillId="0" borderId="0" xfId="0" applyNumberFormat="1" applyFont="1"/>
    <xf numFmtId="183" fontId="24" fillId="0" borderId="26" xfId="0" applyNumberFormat="1" applyFont="1" applyBorder="1"/>
    <xf numFmtId="183" fontId="25" fillId="0" borderId="27" xfId="0" applyNumberFormat="1" applyFont="1" applyBorder="1"/>
    <xf numFmtId="0" fontId="36" fillId="0" borderId="0" xfId="0" applyFont="1"/>
    <xf numFmtId="183" fontId="37" fillId="0" borderId="26" xfId="0" applyNumberFormat="1" applyFont="1" applyBorder="1"/>
    <xf numFmtId="183" fontId="37" fillId="0" borderId="0" xfId="0" applyNumberFormat="1" applyFont="1"/>
    <xf numFmtId="183" fontId="38" fillId="0" borderId="27" xfId="0" applyNumberFormat="1" applyFont="1" applyBorder="1"/>
    <xf numFmtId="183" fontId="38" fillId="0" borderId="0" xfId="0" applyNumberFormat="1" applyFont="1"/>
    <xf numFmtId="183" fontId="38" fillId="0" borderId="17" xfId="1" applyNumberFormat="1" applyFont="1" applyFill="1" applyBorder="1" applyAlignment="1"/>
    <xf numFmtId="0" fontId="24" fillId="0" borderId="6" xfId="0" applyFont="1" applyBorder="1" applyAlignment="1">
      <alignment horizontal="left" wrapText="1"/>
    </xf>
    <xf numFmtId="0" fontId="24" fillId="0" borderId="0" xfId="0" applyFont="1" applyAlignment="1">
      <alignment horizontal="distributed"/>
    </xf>
    <xf numFmtId="0" fontId="9" fillId="0" borderId="0" xfId="0" applyFont="1" applyAlignment="1">
      <alignment horizontal="distributed" wrapText="1"/>
    </xf>
    <xf numFmtId="183" fontId="38" fillId="0" borderId="0" xfId="1" applyNumberFormat="1" applyFont="1" applyFill="1" applyBorder="1" applyAlignment="1"/>
    <xf numFmtId="183" fontId="24" fillId="0" borderId="0" xfId="0" applyNumberFormat="1" applyFont="1" applyAlignment="1">
      <alignment horizontal="distributed"/>
    </xf>
    <xf numFmtId="0" fontId="39" fillId="0" borderId="0" xfId="0" applyFont="1" applyAlignment="1">
      <alignment horizontal="center" wrapText="1"/>
    </xf>
    <xf numFmtId="183" fontId="38" fillId="0" borderId="17" xfId="0" applyNumberFormat="1" applyFont="1" applyBorder="1"/>
    <xf numFmtId="0" fontId="24" fillId="0" borderId="6" xfId="0" applyFont="1" applyBorder="1" applyAlignment="1">
      <alignment wrapText="1"/>
    </xf>
    <xf numFmtId="0" fontId="24" fillId="0" borderId="0" xfId="0" applyFont="1" applyAlignment="1">
      <alignment horizontal="distributed" wrapText="1"/>
    </xf>
    <xf numFmtId="0" fontId="40" fillId="0" borderId="0" xfId="0" applyFont="1" applyAlignment="1">
      <alignment horizontal="center" wrapText="1"/>
    </xf>
    <xf numFmtId="0" fontId="33" fillId="0" borderId="0" xfId="0" applyFont="1" applyAlignment="1">
      <alignment horizontal="center" wrapText="1"/>
    </xf>
    <xf numFmtId="0" fontId="24" fillId="0" borderId="0" xfId="0" applyFont="1"/>
    <xf numFmtId="183" fontId="25" fillId="0" borderId="17" xfId="0" applyNumberFormat="1" applyFont="1" applyBorder="1"/>
    <xf numFmtId="0" fontId="35" fillId="0" borderId="0" xfId="0" applyFont="1" applyAlignment="1">
      <alignment horizontal="center" wrapText="1"/>
    </xf>
    <xf numFmtId="0" fontId="36" fillId="0" borderId="0" xfId="0" applyFont="1" applyAlignment="1">
      <alignment horizontal="center" wrapText="1"/>
    </xf>
    <xf numFmtId="183" fontId="25" fillId="0" borderId="14" xfId="0" applyNumberFormat="1" applyFont="1" applyBorder="1"/>
    <xf numFmtId="183" fontId="25" fillId="0" borderId="19" xfId="1" applyNumberFormat="1" applyFont="1" applyFill="1" applyBorder="1" applyAlignment="1"/>
    <xf numFmtId="0" fontId="35" fillId="0" borderId="5" xfId="0" applyFont="1" applyBorder="1" applyAlignment="1">
      <alignment horizontal="center" wrapText="1"/>
    </xf>
    <xf numFmtId="0" fontId="35" fillId="0" borderId="14" xfId="0" applyFont="1" applyBorder="1" applyAlignment="1">
      <alignment horizontal="distributed" wrapText="1"/>
    </xf>
    <xf numFmtId="183" fontId="37" fillId="0" borderId="14" xfId="0" applyNumberFormat="1" applyFont="1" applyBorder="1"/>
    <xf numFmtId="183" fontId="37" fillId="0" borderId="28" xfId="0" applyNumberFormat="1" applyFont="1" applyBorder="1"/>
    <xf numFmtId="183" fontId="38" fillId="0" borderId="29" xfId="0" applyNumberFormat="1" applyFont="1" applyBorder="1"/>
    <xf numFmtId="183" fontId="38" fillId="0" borderId="14" xfId="0" applyNumberFormat="1" applyFont="1" applyBorder="1"/>
    <xf numFmtId="183" fontId="38" fillId="0" borderId="19" xfId="0" applyNumberFormat="1" applyFont="1" applyBorder="1"/>
    <xf numFmtId="0" fontId="24" fillId="0" borderId="5" xfId="0" applyFont="1" applyBorder="1" applyAlignment="1">
      <alignment horizontal="distributed"/>
    </xf>
    <xf numFmtId="0" fontId="24" fillId="0" borderId="14" xfId="0" applyFont="1" applyBorder="1" applyAlignment="1">
      <alignment horizontal="distributed"/>
    </xf>
    <xf numFmtId="0" fontId="24" fillId="0" borderId="14" xfId="0" applyFont="1" applyBorder="1" applyAlignment="1">
      <alignment horizontal="distributed" wrapText="1"/>
    </xf>
    <xf numFmtId="0" fontId="41" fillId="0" borderId="0" xfId="0" applyFont="1" applyAlignment="1">
      <alignment horizontal="center" vertical="center" wrapText="1"/>
    </xf>
    <xf numFmtId="0" fontId="35" fillId="0" borderId="23" xfId="0" applyFont="1" applyBorder="1" applyAlignment="1">
      <alignment horizontal="center" vertical="center" wrapText="1"/>
    </xf>
    <xf numFmtId="0" fontId="35" fillId="0" borderId="12" xfId="0" applyFont="1" applyBorder="1" applyAlignment="1">
      <alignment horizontal="center" vertical="center" wrapText="1"/>
    </xf>
    <xf numFmtId="38" fontId="35" fillId="0" borderId="12" xfId="1" applyFont="1" applyFill="1" applyBorder="1" applyAlignment="1">
      <alignment horizontal="center" vertical="center" wrapText="1"/>
    </xf>
    <xf numFmtId="0" fontId="35" fillId="0" borderId="8" xfId="0" applyFont="1" applyBorder="1" applyAlignment="1">
      <alignment horizontal="center" vertical="center" wrapText="1"/>
    </xf>
    <xf numFmtId="0" fontId="0" fillId="0" borderId="7" xfId="0" applyBorder="1" applyAlignment="1">
      <alignment horizontal="center" vertical="center" wrapText="1"/>
    </xf>
    <xf numFmtId="0" fontId="0" fillId="0" borderId="24" xfId="0" applyBorder="1" applyAlignment="1">
      <alignment horizontal="center" vertical="center" wrapText="1"/>
    </xf>
    <xf numFmtId="0" fontId="35" fillId="0" borderId="18"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7"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4" xfId="0" applyFont="1" applyBorder="1" applyAlignment="1">
      <alignment horizontal="center" vertical="center" wrapText="1"/>
    </xf>
    <xf numFmtId="38" fontId="35" fillId="0" borderId="10" xfId="1" applyFont="1" applyFill="1" applyBorder="1" applyAlignment="1">
      <alignment horizontal="center" vertical="center" wrapText="1"/>
    </xf>
    <xf numFmtId="0" fontId="0" fillId="0" borderId="9" xfId="0" applyBorder="1" applyAlignment="1">
      <alignment horizontal="center" vertical="center" wrapText="1"/>
    </xf>
    <xf numFmtId="0" fontId="35" fillId="0" borderId="30" xfId="0" applyFont="1" applyBorder="1" applyAlignment="1">
      <alignment horizontal="center" vertical="center" wrapText="1"/>
    </xf>
    <xf numFmtId="0" fontId="24" fillId="0" borderId="1" xfId="0" applyFont="1" applyBorder="1" applyAlignment="1">
      <alignment horizontal="center" vertical="center" wrapText="1"/>
    </xf>
    <xf numFmtId="38" fontId="35" fillId="0" borderId="20" xfId="1" applyFont="1" applyFill="1" applyBorder="1" applyAlignment="1">
      <alignment horizontal="center" vertical="center" wrapText="1"/>
    </xf>
    <xf numFmtId="0" fontId="24" fillId="0" borderId="10" xfId="0" applyFont="1" applyBorder="1" applyAlignment="1">
      <alignment horizontal="center" vertical="center" wrapText="1"/>
    </xf>
    <xf numFmtId="0" fontId="24" fillId="0" borderId="9" xfId="0" applyFont="1" applyBorder="1" applyAlignment="1">
      <alignment horizontal="center" vertical="center" wrapText="1"/>
    </xf>
    <xf numFmtId="0" fontId="35" fillId="0" borderId="9" xfId="0" applyFont="1" applyBorder="1" applyAlignment="1">
      <alignment horizontal="center" vertical="center" wrapText="1"/>
    </xf>
    <xf numFmtId="0" fontId="34" fillId="0" borderId="15" xfId="0" applyFont="1" applyBorder="1" applyAlignment="1">
      <alignment horizontal="right"/>
    </xf>
    <xf numFmtId="0" fontId="42" fillId="0" borderId="0" xfId="0" applyFont="1"/>
    <xf numFmtId="0" fontId="43" fillId="0" borderId="0" xfId="0" applyFont="1" applyAlignment="1">
      <alignment horizontal="right" vertical="center"/>
    </xf>
    <xf numFmtId="0" fontId="44" fillId="0" borderId="0" xfId="0" applyFont="1" applyAlignment="1">
      <alignment vertical="center"/>
    </xf>
    <xf numFmtId="38" fontId="44" fillId="0" borderId="0" xfId="1" applyFont="1" applyBorder="1" applyAlignment="1">
      <alignment vertical="center"/>
    </xf>
    <xf numFmtId="0" fontId="26" fillId="0" borderId="0" xfId="0" applyFont="1" applyAlignment="1">
      <alignment horizontal="left" vertical="center"/>
    </xf>
    <xf numFmtId="38" fontId="44" fillId="0" borderId="0" xfId="1" applyFont="1" applyAlignment="1">
      <alignment vertical="center"/>
    </xf>
    <xf numFmtId="0" fontId="43" fillId="0" borderId="0" xfId="0" applyFont="1" applyAlignment="1">
      <alignment horizontal="left" vertical="center"/>
    </xf>
    <xf numFmtId="0" fontId="45" fillId="0" borderId="0" xfId="0" applyFont="1" applyAlignment="1">
      <alignment horizontal="left" vertical="center"/>
    </xf>
    <xf numFmtId="0" fontId="45" fillId="0" borderId="0" xfId="0" applyFont="1" applyAlignment="1">
      <alignment horizontal="right" vertical="center"/>
    </xf>
    <xf numFmtId="0" fontId="45" fillId="0" borderId="0" xfId="0" applyFont="1" applyAlignment="1">
      <alignment vertical="center"/>
    </xf>
    <xf numFmtId="38" fontId="33" fillId="0" borderId="0" xfId="1" applyFont="1" applyFill="1"/>
    <xf numFmtId="0" fontId="34" fillId="0" borderId="0" xfId="0" applyFont="1"/>
    <xf numFmtId="183" fontId="25" fillId="0" borderId="0" xfId="1" applyNumberFormat="1" applyFont="1" applyFill="1" applyBorder="1" applyAlignment="1"/>
    <xf numFmtId="0" fontId="46" fillId="0" borderId="6" xfId="0" applyFont="1" applyBorder="1" applyAlignment="1">
      <alignment horizontal="left" wrapText="1"/>
    </xf>
    <xf numFmtId="0" fontId="35" fillId="0" borderId="0" xfId="0" applyFont="1" applyAlignment="1">
      <alignment horizontal="distributed"/>
    </xf>
    <xf numFmtId="0" fontId="46" fillId="0" borderId="0" xfId="0" applyFont="1" applyAlignment="1">
      <alignment horizontal="distributed"/>
    </xf>
    <xf numFmtId="0" fontId="24" fillId="0" borderId="6" xfId="0" applyFont="1" applyBorder="1" applyAlignment="1">
      <alignment horizontal="center" wrapText="1"/>
    </xf>
    <xf numFmtId="0" fontId="47" fillId="0" borderId="0" xfId="0" applyFont="1" applyAlignment="1">
      <alignment horizontal="distributed"/>
    </xf>
    <xf numFmtId="0" fontId="35" fillId="0" borderId="6" xfId="0" applyFont="1" applyBorder="1" applyAlignment="1">
      <alignment horizontal="left" wrapText="1"/>
    </xf>
    <xf numFmtId="183" fontId="46" fillId="0" borderId="0" xfId="0" applyNumberFormat="1" applyFont="1" applyAlignment="1">
      <alignment horizontal="distributed"/>
    </xf>
    <xf numFmtId="0" fontId="36" fillId="0" borderId="26" xfId="0" applyFont="1" applyBorder="1"/>
    <xf numFmtId="0" fontId="41" fillId="0" borderId="0" xfId="0" applyFont="1" applyAlignment="1">
      <alignment horizontal="distributed"/>
    </xf>
    <xf numFmtId="0" fontId="43" fillId="0" borderId="0" xfId="0" applyFont="1" applyAlignment="1">
      <alignment vertical="center"/>
    </xf>
    <xf numFmtId="0" fontId="36" fillId="0" borderId="0" xfId="0" applyFont="1" applyAlignment="1">
      <alignment horizontal="left"/>
    </xf>
    <xf numFmtId="0" fontId="45" fillId="0" borderId="0" xfId="0" applyFont="1" applyAlignment="1">
      <alignment horizontal="center" vertical="center"/>
    </xf>
    <xf numFmtId="0" fontId="48" fillId="0" borderId="0" xfId="0" applyFont="1"/>
    <xf numFmtId="0" fontId="10" fillId="0" borderId="0" xfId="0" applyFont="1"/>
    <xf numFmtId="0" fontId="49" fillId="0" borderId="0" xfId="0" applyFont="1"/>
    <xf numFmtId="0" fontId="48" fillId="0" borderId="0" xfId="0" applyFont="1" applyAlignment="1">
      <alignment vertical="center"/>
    </xf>
    <xf numFmtId="0" fontId="10" fillId="0" borderId="0" xfId="0" applyFont="1" applyAlignment="1">
      <alignment vertical="center"/>
    </xf>
    <xf numFmtId="0" fontId="14" fillId="0" borderId="0" xfId="0" applyFont="1" applyAlignment="1">
      <alignment vertical="center"/>
    </xf>
    <xf numFmtId="184" fontId="2" fillId="0" borderId="7" xfId="1" applyNumberFormat="1" applyFont="1" applyFill="1" applyBorder="1"/>
    <xf numFmtId="0" fontId="9" fillId="0" borderId="8" xfId="0" applyFont="1" applyBorder="1" applyAlignment="1">
      <alignment horizontal="distributed"/>
    </xf>
    <xf numFmtId="0" fontId="49" fillId="0" borderId="0" xfId="0" applyFont="1" applyAlignment="1">
      <alignment vertical="center"/>
    </xf>
    <xf numFmtId="38" fontId="11" fillId="0" borderId="0" xfId="1" applyFont="1" applyFill="1"/>
    <xf numFmtId="184" fontId="11" fillId="0" borderId="0" xfId="1" applyNumberFormat="1" applyFont="1" applyFill="1"/>
    <xf numFmtId="0" fontId="9" fillId="0" borderId="6" xfId="0" applyFont="1" applyBorder="1" applyAlignment="1">
      <alignment horizontal="distributed"/>
    </xf>
    <xf numFmtId="185" fontId="2" fillId="0" borderId="0" xfId="0" applyNumberFormat="1" applyFont="1"/>
    <xf numFmtId="184" fontId="2" fillId="0" borderId="0" xfId="0" applyNumberFormat="1" applyFont="1"/>
    <xf numFmtId="38" fontId="13" fillId="0" borderId="0" xfId="1" applyFont="1" applyFill="1"/>
    <xf numFmtId="184" fontId="13" fillId="0" borderId="0" xfId="1" applyNumberFormat="1" applyFont="1" applyFill="1"/>
    <xf numFmtId="0" fontId="12" fillId="0" borderId="6" xfId="0" applyFont="1" applyBorder="1" applyAlignment="1">
      <alignment horizontal="distributed"/>
    </xf>
    <xf numFmtId="185" fontId="2" fillId="0" borderId="0" xfId="1" applyNumberFormat="1" applyFont="1" applyFill="1"/>
    <xf numFmtId="184" fontId="13" fillId="0" borderId="0" xfId="0" applyNumberFormat="1" applyFont="1"/>
    <xf numFmtId="185" fontId="17" fillId="0" borderId="0" xfId="0" applyNumberFormat="1" applyFont="1"/>
    <xf numFmtId="184" fontId="2" fillId="0" borderId="0" xfId="1" applyNumberFormat="1" applyFont="1" applyFill="1" applyBorder="1"/>
    <xf numFmtId="0" fontId="50" fillId="0" borderId="0" xfId="0" applyFont="1" applyAlignment="1">
      <alignment horizontal="left"/>
    </xf>
    <xf numFmtId="0" fontId="48" fillId="0" borderId="14" xfId="0" applyFont="1" applyBorder="1"/>
    <xf numFmtId="185" fontId="11" fillId="0" borderId="7" xfId="0" applyNumberFormat="1" applyFont="1" applyBorder="1"/>
    <xf numFmtId="184" fontId="11" fillId="0" borderId="7" xfId="0" applyNumberFormat="1" applyFont="1" applyBorder="1"/>
    <xf numFmtId="0" fontId="14" fillId="0" borderId="7" xfId="0" applyFont="1" applyBorder="1" applyAlignment="1">
      <alignment horizontal="distributed"/>
    </xf>
    <xf numFmtId="185" fontId="11" fillId="0" borderId="0" xfId="1" applyNumberFormat="1" applyFont="1" applyFill="1"/>
    <xf numFmtId="185" fontId="11" fillId="0" borderId="0" xfId="0" applyNumberFormat="1" applyFont="1"/>
    <xf numFmtId="0" fontId="11" fillId="0" borderId="17" xfId="0" applyFont="1" applyBorder="1"/>
    <xf numFmtId="0" fontId="10" fillId="0" borderId="0" xfId="0" applyFont="1" applyAlignment="1">
      <alignment horizontal="center"/>
    </xf>
    <xf numFmtId="0" fontId="1" fillId="0" borderId="0" xfId="0" applyFont="1" applyAlignment="1">
      <alignment horizontal="distributed"/>
    </xf>
    <xf numFmtId="186" fontId="11" fillId="0" borderId="0" xfId="0" applyNumberFormat="1" applyFont="1" applyAlignment="1">
      <alignment horizontal="right"/>
    </xf>
    <xf numFmtId="184" fontId="11" fillId="0" borderId="0" xfId="1" applyNumberFormat="1" applyFont="1" applyFill="1" applyAlignment="1">
      <alignment horizontal="right"/>
    </xf>
    <xf numFmtId="187" fontId="11" fillId="0" borderId="0" xfId="1" applyNumberFormat="1" applyFont="1" applyFill="1"/>
    <xf numFmtId="40" fontId="13" fillId="0" borderId="0" xfId="1" applyNumberFormat="1" applyFont="1" applyFill="1"/>
    <xf numFmtId="185" fontId="13" fillId="0" borderId="0" xfId="1" applyNumberFormat="1" applyFont="1" applyFill="1"/>
    <xf numFmtId="0" fontId="12" fillId="0" borderId="5" xfId="0" applyFont="1" applyBorder="1" applyAlignment="1">
      <alignment horizontal="distributed"/>
    </xf>
    <xf numFmtId="0" fontId="2" fillId="0" borderId="14" xfId="0" applyFont="1" applyBorder="1" applyAlignment="1">
      <alignment horizontal="distributed"/>
    </xf>
    <xf numFmtId="0" fontId="9" fillId="0" borderId="23" xfId="0" applyFont="1" applyBorder="1" applyAlignment="1">
      <alignment horizontal="center" vertical="center"/>
    </xf>
    <xf numFmtId="0" fontId="9" fillId="0" borderId="18" xfId="0" applyFont="1" applyBorder="1" applyAlignment="1">
      <alignment horizontal="center" vertical="center"/>
    </xf>
    <xf numFmtId="0" fontId="0" fillId="0" borderId="8" xfId="0" applyBorder="1" applyAlignment="1">
      <alignment horizontal="center" vertical="center"/>
    </xf>
    <xf numFmtId="0" fontId="9" fillId="0" borderId="21" xfId="0" applyFont="1" applyBorder="1" applyAlignment="1">
      <alignment horizontal="center" vertical="center"/>
    </xf>
    <xf numFmtId="0" fontId="0" fillId="0" borderId="6" xfId="0" applyBorder="1" applyAlignment="1">
      <alignment horizontal="center" vertical="center"/>
    </xf>
    <xf numFmtId="0" fontId="9" fillId="0" borderId="1" xfId="0" applyFont="1" applyBorder="1" applyAlignment="1">
      <alignment horizontal="distributed" vertical="center"/>
    </xf>
    <xf numFmtId="0" fontId="9" fillId="0" borderId="10" xfId="0" applyFont="1" applyBorder="1" applyAlignment="1">
      <alignment horizontal="center" vertical="center" wrapText="1"/>
    </xf>
    <xf numFmtId="0" fontId="0" fillId="0" borderId="10" xfId="0" applyBorder="1" applyAlignment="1">
      <alignment horizontal="center" vertical="center"/>
    </xf>
    <xf numFmtId="0" fontId="0" fillId="0" borderId="9" xfId="0" applyBorder="1" applyAlignment="1">
      <alignment horizontal="center" vertical="center"/>
    </xf>
    <xf numFmtId="0" fontId="48" fillId="0" borderId="15" xfId="0" applyFont="1" applyBorder="1" applyAlignment="1">
      <alignment horizontal="right"/>
    </xf>
    <xf numFmtId="0" fontId="48" fillId="0" borderId="15" xfId="0" applyFont="1" applyBorder="1"/>
    <xf numFmtId="0" fontId="10" fillId="0" borderId="15" xfId="0" applyFont="1" applyBorder="1"/>
    <xf numFmtId="0" fontId="41" fillId="0" borderId="0" xfId="0" applyFont="1"/>
    <xf numFmtId="0" fontId="43" fillId="0" borderId="0" xfId="0" applyFont="1"/>
    <xf numFmtId="0" fontId="35" fillId="0" borderId="0" xfId="0" applyFont="1"/>
    <xf numFmtId="0" fontId="7" fillId="0" borderId="0" xfId="0" applyFont="1"/>
    <xf numFmtId="0" fontId="52" fillId="0" borderId="0" xfId="0" applyFont="1" applyAlignment="1">
      <alignment horizontal="left" vertical="center"/>
    </xf>
    <xf numFmtId="0" fontId="52" fillId="0" borderId="0" xfId="0" applyFont="1" applyAlignment="1">
      <alignment horizontal="right" vertical="center"/>
    </xf>
    <xf numFmtId="183" fontId="7" fillId="0" borderId="0" xfId="8" applyNumberFormat="1" applyFont="1" applyAlignment="1">
      <alignment horizontal="right"/>
    </xf>
    <xf numFmtId="188" fontId="7" fillId="0" borderId="0" xfId="8" applyNumberFormat="1" applyFont="1" applyAlignment="1">
      <alignment horizontal="right"/>
    </xf>
    <xf numFmtId="189" fontId="7" fillId="0" borderId="0" xfId="8" applyNumberFormat="1" applyFont="1" applyAlignment="1">
      <alignment horizontal="right"/>
    </xf>
    <xf numFmtId="183" fontId="7" fillId="0" borderId="0" xfId="8" applyNumberFormat="1" applyFont="1" applyAlignment="1" applyProtection="1">
      <alignment horizontal="right"/>
      <protection locked="0"/>
    </xf>
    <xf numFmtId="0" fontId="9" fillId="0" borderId="14" xfId="0" applyFont="1" applyBorder="1" applyAlignment="1">
      <alignment horizontal="left"/>
    </xf>
    <xf numFmtId="183" fontId="7" fillId="0" borderId="7" xfId="8" applyNumberFormat="1" applyFont="1" applyBorder="1" applyAlignment="1">
      <alignment horizontal="right"/>
    </xf>
    <xf numFmtId="188" fontId="7" fillId="0" borderId="7" xfId="8" applyNumberFormat="1" applyFont="1" applyBorder="1" applyAlignment="1">
      <alignment horizontal="right"/>
    </xf>
    <xf numFmtId="189" fontId="7" fillId="0" borderId="7" xfId="8" applyNumberFormat="1" applyFont="1" applyBorder="1" applyAlignment="1">
      <alignment horizontal="right"/>
    </xf>
    <xf numFmtId="183" fontId="7" fillId="0" borderId="7" xfId="8" applyNumberFormat="1" applyFont="1" applyBorder="1" applyAlignment="1" applyProtection="1">
      <alignment horizontal="right"/>
      <protection locked="0"/>
    </xf>
    <xf numFmtId="176" fontId="5" fillId="0" borderId="8" xfId="8" quotePrefix="1" applyNumberFormat="1" applyFont="1" applyBorder="1" applyAlignment="1">
      <alignment horizontal="left"/>
    </xf>
    <xf numFmtId="176" fontId="5" fillId="0" borderId="7" xfId="8" quotePrefix="1" applyNumberFormat="1" applyFont="1" applyBorder="1" applyAlignment="1">
      <alignment horizontal="left"/>
    </xf>
    <xf numFmtId="190" fontId="16" fillId="0" borderId="0" xfId="0" applyNumberFormat="1" applyFont="1"/>
    <xf numFmtId="183" fontId="11" fillId="0" borderId="0" xfId="8" applyNumberFormat="1" applyFont="1" applyAlignment="1">
      <alignment horizontal="right"/>
    </xf>
    <xf numFmtId="188" fontId="11" fillId="0" borderId="0" xfId="8" applyNumberFormat="1" applyFont="1" applyAlignment="1">
      <alignment horizontal="right"/>
    </xf>
    <xf numFmtId="189" fontId="11" fillId="0" borderId="0" xfId="8" applyNumberFormat="1" applyFont="1" applyAlignment="1">
      <alignment horizontal="right"/>
    </xf>
    <xf numFmtId="183" fontId="11" fillId="0" borderId="0" xfId="8" applyNumberFormat="1" applyFont="1" applyAlignment="1" applyProtection="1">
      <alignment horizontal="right"/>
      <protection locked="0"/>
    </xf>
    <xf numFmtId="176" fontId="5" fillId="0" borderId="6" xfId="8" quotePrefix="1" applyNumberFormat="1" applyFont="1" applyBorder="1" applyAlignment="1">
      <alignment horizontal="left"/>
    </xf>
    <xf numFmtId="176" fontId="5" fillId="0" borderId="0" xfId="8" quotePrefix="1" applyNumberFormat="1" applyFont="1" applyAlignment="1">
      <alignment horizontal="left"/>
    </xf>
    <xf numFmtId="176" fontId="5" fillId="0" borderId="6" xfId="8" applyNumberFormat="1" applyFont="1" applyBorder="1" applyAlignment="1">
      <alignment horizontal="left"/>
    </xf>
    <xf numFmtId="176" fontId="5" fillId="0" borderId="0" xfId="8" applyNumberFormat="1" applyFont="1" applyAlignment="1">
      <alignment horizontal="left"/>
    </xf>
    <xf numFmtId="176" fontId="7" fillId="0" borderId="0" xfId="8" quotePrefix="1" applyNumberFormat="1" applyFont="1" applyAlignment="1">
      <alignment horizontal="center" vertical="center"/>
    </xf>
    <xf numFmtId="176" fontId="7" fillId="0" borderId="0" xfId="8" applyNumberFormat="1" applyFont="1" applyAlignment="1">
      <alignment horizontal="center" vertical="center"/>
    </xf>
    <xf numFmtId="176" fontId="7" fillId="0" borderId="0" xfId="8" applyNumberFormat="1" applyFont="1" applyAlignment="1">
      <alignment vertical="center"/>
    </xf>
    <xf numFmtId="176" fontId="5" fillId="0" borderId="6" xfId="8" applyNumberFormat="1" applyFont="1" applyBorder="1" applyAlignment="1">
      <alignment vertical="center"/>
    </xf>
    <xf numFmtId="176" fontId="5" fillId="0" borderId="0" xfId="8" applyNumberFormat="1" applyFont="1" applyAlignment="1">
      <alignment vertical="center"/>
    </xf>
    <xf numFmtId="176" fontId="5" fillId="0" borderId="13" xfId="8" quotePrefix="1" applyNumberFormat="1" applyFont="1" applyBorder="1" applyAlignment="1">
      <alignment horizontal="center" vertical="center"/>
    </xf>
    <xf numFmtId="176" fontId="5" fillId="0" borderId="13" xfId="8" applyNumberFormat="1" applyFont="1" applyBorder="1" applyAlignment="1">
      <alignment horizontal="center" vertical="center"/>
    </xf>
    <xf numFmtId="176" fontId="5" fillId="0" borderId="18" xfId="8" applyNumberFormat="1" applyFont="1" applyBorder="1" applyAlignment="1">
      <alignment horizontal="center" vertical="center"/>
    </xf>
    <xf numFmtId="176" fontId="5" fillId="0" borderId="7" xfId="8" applyNumberFormat="1" applyFont="1" applyBorder="1" applyAlignment="1">
      <alignment vertical="center"/>
    </xf>
    <xf numFmtId="176" fontId="5" fillId="0" borderId="8" xfId="8" applyNumberFormat="1" applyFont="1" applyBorder="1" applyAlignment="1">
      <alignment vertical="center"/>
    </xf>
    <xf numFmtId="176" fontId="5" fillId="0" borderId="17" xfId="8" quotePrefix="1" applyNumberFormat="1" applyFont="1" applyBorder="1" applyAlignment="1">
      <alignment horizontal="center" vertical="center"/>
    </xf>
    <xf numFmtId="176" fontId="5" fillId="0" borderId="17" xfId="8" applyNumberFormat="1" applyFont="1" applyBorder="1" applyAlignment="1">
      <alignment horizontal="center" vertical="center"/>
    </xf>
    <xf numFmtId="176" fontId="5" fillId="0" borderId="16" xfId="8" applyNumberFormat="1" applyFont="1" applyBorder="1" applyAlignment="1">
      <alignment horizontal="center" vertical="center"/>
    </xf>
    <xf numFmtId="176" fontId="5" fillId="0" borderId="0" xfId="8" quotePrefix="1" applyNumberFormat="1" applyFont="1" applyAlignment="1">
      <alignment horizontal="center" vertical="center"/>
    </xf>
    <xf numFmtId="176" fontId="5" fillId="0" borderId="6" xfId="8" quotePrefix="1" applyNumberFormat="1" applyFont="1" applyBorder="1" applyAlignment="1">
      <alignment horizontal="center" vertical="center"/>
    </xf>
    <xf numFmtId="176" fontId="5" fillId="0" borderId="0" xfId="8" quotePrefix="1" applyNumberFormat="1" applyFont="1" applyAlignment="1">
      <alignment horizontal="center" vertical="center"/>
    </xf>
    <xf numFmtId="176" fontId="5" fillId="0" borderId="19" xfId="8" applyNumberFormat="1" applyFont="1" applyBorder="1" applyAlignment="1">
      <alignment horizontal="center" vertical="center"/>
    </xf>
    <xf numFmtId="176" fontId="5" fillId="0" borderId="22" xfId="8" applyNumberFormat="1" applyFont="1" applyBorder="1" applyAlignment="1">
      <alignment horizontal="center" vertical="center"/>
    </xf>
    <xf numFmtId="176" fontId="5" fillId="0" borderId="23" xfId="8" applyNumberFormat="1" applyFont="1" applyBorder="1" applyAlignment="1">
      <alignment horizontal="center" vertical="center"/>
    </xf>
    <xf numFmtId="176" fontId="5" fillId="0" borderId="21" xfId="8" quotePrefix="1" applyNumberFormat="1" applyFont="1" applyBorder="1" applyAlignment="1">
      <alignment horizontal="center" vertical="center"/>
    </xf>
    <xf numFmtId="176" fontId="5" fillId="0" borderId="14" xfId="8" applyNumberFormat="1" applyFont="1" applyBorder="1" applyAlignment="1">
      <alignment vertical="center"/>
    </xf>
    <xf numFmtId="176" fontId="5" fillId="0" borderId="5" xfId="8" applyNumberFormat="1" applyFont="1" applyBorder="1" applyAlignment="1">
      <alignment vertical="center"/>
    </xf>
    <xf numFmtId="176" fontId="5" fillId="0" borderId="0" xfId="8" applyNumberFormat="1" applyFont="1" applyAlignment="1">
      <alignment horizontal="right"/>
    </xf>
    <xf numFmtId="176" fontId="5" fillId="0" borderId="0" xfId="8" applyNumberFormat="1" applyFont="1"/>
    <xf numFmtId="176" fontId="7" fillId="0" borderId="0" xfId="8" applyNumberFormat="1" applyFont="1"/>
    <xf numFmtId="0" fontId="16" fillId="0" borderId="0" xfId="0" applyFont="1" applyAlignment="1">
      <alignment vertical="center"/>
    </xf>
    <xf numFmtId="0" fontId="7" fillId="0" borderId="0" xfId="0" applyFont="1" applyAlignment="1">
      <alignment vertical="center"/>
    </xf>
    <xf numFmtId="0" fontId="1" fillId="0" borderId="0" xfId="0" applyFont="1" applyAlignment="1">
      <alignment vertical="center"/>
    </xf>
    <xf numFmtId="176" fontId="6" fillId="0" borderId="0" xfId="8" applyNumberFormat="1" applyFont="1" applyAlignment="1">
      <alignment vertical="center"/>
    </xf>
    <xf numFmtId="176" fontId="6" fillId="0" borderId="0" xfId="8" quotePrefix="1" applyNumberFormat="1" applyFont="1" applyAlignment="1">
      <alignment horizontal="left" vertical="center"/>
    </xf>
    <xf numFmtId="37" fontId="4" fillId="0" borderId="0" xfId="9" applyAlignment="1">
      <alignment horizontal="center" vertical="center"/>
    </xf>
    <xf numFmtId="0" fontId="2" fillId="0" borderId="0" xfId="0" applyFont="1" applyAlignment="1">
      <alignment vertical="center" wrapText="1"/>
    </xf>
    <xf numFmtId="0" fontId="5" fillId="0" borderId="0" xfId="0" applyFont="1" applyAlignment="1">
      <alignment vertical="center" wrapText="1"/>
    </xf>
    <xf numFmtId="0" fontId="5" fillId="0" borderId="0" xfId="0" applyFont="1" applyAlignment="1">
      <alignment horizontal="left" vertical="justify" wrapText="1"/>
    </xf>
    <xf numFmtId="0" fontId="0" fillId="0" borderId="0" xfId="0" applyAlignment="1">
      <alignment vertical="center"/>
    </xf>
    <xf numFmtId="0" fontId="5" fillId="0" borderId="0" xfId="0" applyFont="1" applyAlignment="1">
      <alignment vertical="justify" wrapText="1"/>
    </xf>
    <xf numFmtId="0" fontId="54" fillId="0" borderId="0" xfId="0" applyFont="1" applyAlignment="1">
      <alignment vertical="center"/>
    </xf>
    <xf numFmtId="0" fontId="16" fillId="0" borderId="14" xfId="0" applyFont="1" applyBorder="1" applyAlignment="1">
      <alignment horizontal="left"/>
    </xf>
    <xf numFmtId="191" fontId="2" fillId="0" borderId="7" xfId="0" applyNumberFormat="1" applyFont="1" applyBorder="1" applyAlignment="1">
      <alignment horizontal="right"/>
    </xf>
    <xf numFmtId="191" fontId="2" fillId="0" borderId="7" xfId="0" applyNumberFormat="1" applyFont="1" applyBorder="1"/>
    <xf numFmtId="182" fontId="2" fillId="0" borderId="7" xfId="0" applyNumberFormat="1" applyFont="1" applyBorder="1"/>
    <xf numFmtId="38" fontId="2" fillId="0" borderId="7" xfId="1" applyFont="1" applyBorder="1"/>
    <xf numFmtId="0" fontId="2" fillId="0" borderId="8" xfId="0" applyFont="1" applyBorder="1" applyAlignment="1">
      <alignment horizontal="distributed" vertical="center"/>
    </xf>
    <xf numFmtId="191" fontId="22" fillId="0" borderId="0" xfId="0" applyNumberFormat="1" applyFont="1" applyAlignment="1">
      <alignment horizontal="right"/>
    </xf>
    <xf numFmtId="191" fontId="22" fillId="0" borderId="0" xfId="0" applyNumberFormat="1" applyFont="1"/>
    <xf numFmtId="182" fontId="22" fillId="0" borderId="0" xfId="0" applyNumberFormat="1" applyFont="1"/>
    <xf numFmtId="0" fontId="22" fillId="0" borderId="0" xfId="0" applyFont="1"/>
    <xf numFmtId="38" fontId="22" fillId="0" borderId="0" xfId="1" applyFont="1"/>
    <xf numFmtId="0" fontId="5" fillId="0" borderId="6" xfId="0" applyFont="1" applyBorder="1" applyAlignment="1">
      <alignment horizontal="distributed" vertical="center"/>
    </xf>
    <xf numFmtId="0" fontId="5" fillId="0" borderId="0" xfId="0" applyFont="1" applyAlignment="1">
      <alignment horizontal="distributed" vertical="center"/>
    </xf>
    <xf numFmtId="3" fontId="22" fillId="0" borderId="0" xfId="0" applyNumberFormat="1" applyFont="1"/>
    <xf numFmtId="191" fontId="23" fillId="0" borderId="0" xfId="0" applyNumberFormat="1" applyFont="1" applyAlignment="1">
      <alignment horizontal="right"/>
    </xf>
    <xf numFmtId="191" fontId="23" fillId="0" borderId="0" xfId="0" applyNumberFormat="1" applyFont="1"/>
    <xf numFmtId="182" fontId="23" fillId="0" borderId="0" xfId="0" applyNumberFormat="1" applyFont="1"/>
    <xf numFmtId="2" fontId="23" fillId="0" borderId="0" xfId="0" applyNumberFormat="1" applyFont="1"/>
    <xf numFmtId="192" fontId="23" fillId="0" borderId="0" xfId="0" applyNumberFormat="1" applyFont="1"/>
    <xf numFmtId="38" fontId="23" fillId="0" borderId="0" xfId="1" applyFont="1" applyAlignment="1"/>
    <xf numFmtId="3" fontId="23" fillId="0" borderId="0" xfId="0" applyNumberFormat="1" applyFont="1"/>
    <xf numFmtId="0" fontId="55" fillId="0" borderId="6" xfId="0" applyFont="1" applyBorder="1" applyAlignment="1">
      <alignment horizontal="center"/>
    </xf>
    <xf numFmtId="38" fontId="55" fillId="0" borderId="0" xfId="1" applyFont="1" applyBorder="1" applyAlignment="1">
      <alignment horizontal="right"/>
    </xf>
    <xf numFmtId="193" fontId="22" fillId="0" borderId="0" xfId="1" applyNumberFormat="1" applyFont="1" applyAlignment="1">
      <alignment horizontal="right"/>
    </xf>
    <xf numFmtId="193" fontId="22" fillId="0" borderId="0" xfId="1" applyNumberFormat="1" applyFont="1"/>
    <xf numFmtId="40" fontId="22" fillId="0" borderId="0" xfId="1" applyNumberFormat="1" applyFont="1"/>
    <xf numFmtId="38" fontId="5" fillId="0" borderId="6" xfId="1" applyFont="1" applyBorder="1" applyAlignment="1">
      <alignment horizontal="center"/>
    </xf>
    <xf numFmtId="38" fontId="5" fillId="0" borderId="0" xfId="1" applyFont="1" applyBorder="1" applyAlignment="1">
      <alignment horizontal="right"/>
    </xf>
    <xf numFmtId="2" fontId="22" fillId="0" borderId="0" xfId="0" applyNumberFormat="1" applyFont="1"/>
    <xf numFmtId="0" fontId="5" fillId="0" borderId="6" xfId="0" applyFont="1" applyBorder="1" applyAlignment="1">
      <alignment horizontal="center"/>
    </xf>
    <xf numFmtId="0" fontId="5" fillId="0" borderId="0" xfId="0" applyFont="1" applyAlignment="1">
      <alignment horizontal="right" justifyLastLine="1"/>
    </xf>
    <xf numFmtId="0" fontId="5" fillId="0" borderId="6" xfId="0" applyFont="1" applyBorder="1" applyAlignment="1">
      <alignment horizontal="left" justifyLastLine="1"/>
    </xf>
    <xf numFmtId="0" fontId="5" fillId="0" borderId="0" xfId="0" applyFont="1" applyAlignment="1">
      <alignment horizontal="left" justifyLastLine="1"/>
    </xf>
    <xf numFmtId="0" fontId="5" fillId="0" borderId="5" xfId="0" applyFont="1" applyBorder="1" applyAlignment="1">
      <alignment horizontal="left"/>
    </xf>
    <xf numFmtId="0" fontId="9" fillId="0" borderId="13" xfId="0" applyFont="1" applyBorder="1" applyAlignment="1">
      <alignment horizontal="center" vertical="distributed"/>
    </xf>
    <xf numFmtId="0" fontId="9" fillId="0" borderId="18" xfId="0" applyFont="1" applyBorder="1" applyAlignment="1">
      <alignment horizontal="center" vertical="center" wrapText="1"/>
    </xf>
    <xf numFmtId="0" fontId="15" fillId="0" borderId="18" xfId="0" applyFont="1" applyBorder="1" applyAlignment="1">
      <alignment horizontal="center" vertical="center" wrapText="1"/>
    </xf>
    <xf numFmtId="0" fontId="9" fillId="0" borderId="18" xfId="0" applyFont="1" applyBorder="1" applyAlignment="1">
      <alignment horizontal="center" vertical="distributed"/>
    </xf>
    <xf numFmtId="0" fontId="9" fillId="0" borderId="19" xfId="0" applyFont="1" applyBorder="1" applyAlignment="1">
      <alignment horizontal="center" vertical="distributed"/>
    </xf>
    <xf numFmtId="0" fontId="9" fillId="0" borderId="16" xfId="0" applyFont="1" applyBorder="1" applyAlignment="1">
      <alignment horizontal="center" vertical="center" wrapText="1"/>
    </xf>
    <xf numFmtId="0" fontId="15" fillId="0" borderId="16" xfId="0" applyFont="1" applyBorder="1" applyAlignment="1">
      <alignment horizontal="center" vertical="center" wrapText="1"/>
    </xf>
    <xf numFmtId="0" fontId="9" fillId="0" borderId="16" xfId="0" applyFont="1" applyBorder="1" applyAlignment="1">
      <alignment horizontal="center" vertical="distributed"/>
    </xf>
    <xf numFmtId="0" fontId="8" fillId="0" borderId="15" xfId="0" applyFont="1" applyBorder="1" applyAlignment="1">
      <alignment horizontal="right" vertical="center"/>
    </xf>
    <xf numFmtId="0" fontId="7" fillId="0" borderId="0" xfId="0" applyFont="1" applyAlignment="1">
      <alignment horizontal="center" vertical="center"/>
    </xf>
    <xf numFmtId="0" fontId="54" fillId="0" borderId="0" xfId="0" applyFont="1" applyAlignment="1">
      <alignment horizontal="center" vertical="center"/>
    </xf>
    <xf numFmtId="0" fontId="0" fillId="0" borderId="14" xfId="0" applyBorder="1"/>
    <xf numFmtId="0" fontId="15" fillId="0" borderId="14" xfId="0" applyFont="1" applyBorder="1" applyAlignment="1">
      <alignment horizontal="left"/>
    </xf>
    <xf numFmtId="0" fontId="9" fillId="0" borderId="7" xfId="0" applyFont="1" applyBorder="1" applyAlignment="1">
      <alignment horizontal="left"/>
    </xf>
    <xf numFmtId="2" fontId="11" fillId="0" borderId="8" xfId="0" applyNumberFormat="1" applyFont="1" applyBorder="1" applyAlignment="1">
      <alignment horizontal="right"/>
    </xf>
    <xf numFmtId="2" fontId="11" fillId="0" borderId="7" xfId="0" applyNumberFormat="1" applyFont="1" applyBorder="1" applyAlignment="1">
      <alignment horizontal="right"/>
    </xf>
    <xf numFmtId="0" fontId="9" fillId="0" borderId="8" xfId="0" applyFont="1" applyBorder="1" applyAlignment="1">
      <alignment horizontal="left"/>
    </xf>
    <xf numFmtId="0" fontId="9" fillId="0" borderId="0" xfId="0" applyFont="1" applyAlignment="1">
      <alignment horizontal="left"/>
    </xf>
    <xf numFmtId="2" fontId="11" fillId="0" borderId="6" xfId="0" applyNumberFormat="1" applyFont="1" applyBorder="1" applyAlignment="1">
      <alignment horizontal="right"/>
    </xf>
    <xf numFmtId="2" fontId="11" fillId="0" borderId="0" xfId="0" applyNumberFormat="1" applyFont="1" applyAlignment="1">
      <alignment horizontal="right"/>
    </xf>
    <xf numFmtId="0" fontId="9" fillId="0" borderId="6" xfId="0" applyFont="1" applyBorder="1" applyAlignment="1">
      <alignment horizontal="left"/>
    </xf>
    <xf numFmtId="0" fontId="9" fillId="0" borderId="6" xfId="0" applyFont="1" applyBorder="1"/>
    <xf numFmtId="0" fontId="9" fillId="0" borderId="0" xfId="0" applyFont="1"/>
    <xf numFmtId="0" fontId="11" fillId="0" borderId="6" xfId="0" applyFont="1" applyBorder="1" applyAlignment="1">
      <alignment horizontal="right"/>
    </xf>
    <xf numFmtId="0" fontId="11" fillId="0" borderId="0" xfId="0" applyFont="1" applyAlignment="1">
      <alignment horizontal="right"/>
    </xf>
    <xf numFmtId="0" fontId="9" fillId="0" borderId="17" xfId="0" applyFont="1" applyBorder="1" applyAlignment="1">
      <alignment horizontal="right" vertical="center"/>
    </xf>
    <xf numFmtId="0" fontId="9" fillId="0" borderId="0" xfId="0" applyFont="1" applyAlignment="1">
      <alignment horizontal="right" vertical="center"/>
    </xf>
    <xf numFmtId="0" fontId="2" fillId="0" borderId="6" xfId="0" applyFont="1" applyBorder="1" applyAlignment="1">
      <alignment horizontal="center"/>
    </xf>
    <xf numFmtId="0" fontId="9" fillId="0" borderId="17" xfId="0" applyFont="1" applyBorder="1"/>
    <xf numFmtId="38" fontId="11" fillId="0" borderId="0" xfId="0" applyNumberFormat="1" applyFont="1" applyAlignment="1">
      <alignment horizontal="right"/>
    </xf>
    <xf numFmtId="0" fontId="2" fillId="0" borderId="6" xfId="0" applyFont="1" applyBorder="1" applyAlignment="1">
      <alignment horizontal="left"/>
    </xf>
    <xf numFmtId="38" fontId="11" fillId="0" borderId="6" xfId="1" applyFont="1" applyBorder="1" applyAlignment="1">
      <alignment horizontal="right"/>
    </xf>
    <xf numFmtId="0" fontId="11" fillId="0" borderId="6" xfId="0" applyFont="1" applyBorder="1"/>
    <xf numFmtId="38" fontId="11" fillId="0" borderId="6" xfId="1" applyFont="1" applyBorder="1"/>
    <xf numFmtId="0" fontId="9" fillId="0" borderId="6" xfId="0" applyFont="1" applyBorder="1" applyAlignment="1">
      <alignment horizontal="right"/>
    </xf>
    <xf numFmtId="0" fontId="30" fillId="0" borderId="0" xfId="0" applyFont="1" applyAlignment="1">
      <alignment vertical="center"/>
    </xf>
    <xf numFmtId="0" fontId="2" fillId="0" borderId="14" xfId="0" applyFont="1" applyBorder="1" applyAlignment="1">
      <alignment horizontal="distributed" vertical="center"/>
    </xf>
    <xf numFmtId="0" fontId="2" fillId="0" borderId="19" xfId="0" applyFont="1" applyBorder="1" applyAlignment="1">
      <alignment horizontal="distributed" vertical="center"/>
    </xf>
    <xf numFmtId="38" fontId="13" fillId="0" borderId="5" xfId="1" applyFont="1" applyBorder="1" applyAlignment="1">
      <alignment vertical="center"/>
    </xf>
    <xf numFmtId="38" fontId="13" fillId="0" borderId="0" xfId="1" applyFont="1" applyAlignment="1">
      <alignment vertical="center"/>
    </xf>
    <xf numFmtId="38" fontId="13" fillId="0" borderId="14" xfId="1" applyFont="1" applyBorder="1" applyAlignment="1">
      <alignment vertical="center"/>
    </xf>
    <xf numFmtId="38" fontId="13" fillId="0" borderId="0" xfId="1" applyFont="1" applyBorder="1" applyAlignment="1">
      <alignment vertical="center"/>
    </xf>
    <xf numFmtId="0" fontId="2" fillId="0" borderId="5" xfId="0" applyFont="1" applyBorder="1" applyAlignment="1">
      <alignment horizontal="distributed" vertical="center"/>
    </xf>
    <xf numFmtId="0" fontId="56" fillId="0" borderId="0" xfId="0" applyFont="1"/>
    <xf numFmtId="0" fontId="5" fillId="0" borderId="7" xfId="0" applyFont="1" applyBorder="1" applyAlignment="1">
      <alignment horizontal="center" vertical="center" justifyLastLine="1"/>
    </xf>
    <xf numFmtId="0" fontId="5" fillId="0" borderId="12" xfId="0" applyFont="1" applyBorder="1" applyAlignment="1">
      <alignment horizontal="center" vertical="center"/>
    </xf>
    <xf numFmtId="0" fontId="5" fillId="0" borderId="22" xfId="0" applyFont="1" applyBorder="1" applyAlignment="1">
      <alignment horizontal="center" vertical="center"/>
    </xf>
    <xf numFmtId="0" fontId="5" fillId="0" borderId="21" xfId="0" applyFont="1" applyBorder="1" applyAlignment="1">
      <alignment horizontal="center" vertical="center"/>
    </xf>
    <xf numFmtId="0" fontId="5" fillId="0" borderId="8" xfId="0" applyFont="1" applyBorder="1" applyAlignment="1">
      <alignment horizontal="center" vertical="center" justifyLastLine="1"/>
    </xf>
    <xf numFmtId="0" fontId="5" fillId="0" borderId="0" xfId="0" applyFont="1" applyAlignment="1">
      <alignment horizontal="center" vertical="center" justifyLastLine="1"/>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5" fillId="0" borderId="10" xfId="0" applyFont="1" applyBorder="1" applyAlignment="1">
      <alignment horizontal="center" vertical="center" justifyLastLine="1"/>
    </xf>
    <xf numFmtId="0" fontId="5" fillId="0" borderId="9" xfId="0" applyFont="1" applyBorder="1" applyAlignment="1">
      <alignment horizontal="center" vertical="center" justifyLastLine="1"/>
    </xf>
    <xf numFmtId="0" fontId="8" fillId="0" borderId="15" xfId="0" applyFont="1" applyBorder="1" applyAlignment="1">
      <alignment horizontal="right"/>
    </xf>
    <xf numFmtId="0" fontId="8" fillId="0" borderId="0" xfId="0" applyFont="1" applyAlignment="1">
      <alignment horizontal="right"/>
    </xf>
    <xf numFmtId="0" fontId="6" fillId="0" borderId="0" xfId="0" applyFont="1" applyAlignment="1">
      <alignment horizontal="right"/>
    </xf>
    <xf numFmtId="0" fontId="8" fillId="0" borderId="0" xfId="0" applyFont="1" applyAlignment="1">
      <alignment horizontal="left"/>
    </xf>
    <xf numFmtId="0" fontId="18" fillId="0" borderId="0" xfId="0" applyFont="1"/>
    <xf numFmtId="0" fontId="18" fillId="0" borderId="7" xfId="0" applyFont="1" applyBorder="1"/>
    <xf numFmtId="0" fontId="13" fillId="0" borderId="8" xfId="0" applyFont="1" applyBorder="1"/>
    <xf numFmtId="0" fontId="13" fillId="0" borderId="7" xfId="0" applyFont="1" applyBorder="1"/>
    <xf numFmtId="0" fontId="13" fillId="0" borderId="13" xfId="0" applyFont="1" applyBorder="1"/>
    <xf numFmtId="0" fontId="16" fillId="0" borderId="0" xfId="0" applyFont="1"/>
    <xf numFmtId="0" fontId="16" fillId="0" borderId="17" xfId="0" applyFont="1" applyBorder="1"/>
    <xf numFmtId="182" fontId="13" fillId="0" borderId="0" xfId="0" applyNumberFormat="1" applyFont="1"/>
    <xf numFmtId="182" fontId="13" fillId="0" borderId="0" xfId="0" applyNumberFormat="1" applyFont="1" applyAlignment="1">
      <alignment horizontal="right"/>
    </xf>
    <xf numFmtId="182" fontId="13" fillId="0" borderId="17" xfId="0" applyNumberFormat="1" applyFont="1" applyBorder="1"/>
    <xf numFmtId="0" fontId="15" fillId="0" borderId="0" xfId="0" applyFont="1" applyAlignment="1">
      <alignment horizontal="left"/>
    </xf>
    <xf numFmtId="0" fontId="15" fillId="0" borderId="17" xfId="0" applyFont="1" applyBorder="1" applyAlignment="1">
      <alignment horizontal="left"/>
    </xf>
    <xf numFmtId="0" fontId="16" fillId="0" borderId="0" xfId="0" applyFont="1" applyAlignment="1">
      <alignment horizontal="distributed"/>
    </xf>
    <xf numFmtId="194" fontId="15" fillId="0" borderId="17" xfId="0" applyNumberFormat="1" applyFont="1" applyBorder="1" applyAlignment="1">
      <alignment horizontal="distributed"/>
    </xf>
    <xf numFmtId="2" fontId="11" fillId="0" borderId="0" xfId="0" applyNumberFormat="1" applyFont="1"/>
    <xf numFmtId="0" fontId="16" fillId="0" borderId="6" xfId="0" applyFont="1" applyBorder="1" applyAlignment="1">
      <alignment horizontal="distributed"/>
    </xf>
    <xf numFmtId="194" fontId="15" fillId="0" borderId="0" xfId="0" applyNumberFormat="1" applyFont="1" applyAlignment="1">
      <alignment horizontal="distributed"/>
    </xf>
    <xf numFmtId="0" fontId="16" fillId="0" borderId="0" xfId="0" applyFont="1" applyAlignment="1">
      <alignment horizontal="distributed" justifyLastLine="1"/>
    </xf>
    <xf numFmtId="0" fontId="16" fillId="0" borderId="6" xfId="0" applyFont="1" applyBorder="1" applyAlignment="1">
      <alignment horizontal="distributed" justifyLastLine="1"/>
    </xf>
    <xf numFmtId="0" fontId="15" fillId="0" borderId="0" xfId="0" applyFont="1"/>
    <xf numFmtId="0" fontId="15" fillId="0" borderId="17" xfId="0" applyFont="1" applyBorder="1"/>
    <xf numFmtId="0" fontId="15" fillId="0" borderId="6" xfId="0" applyFont="1" applyBorder="1"/>
    <xf numFmtId="0" fontId="15" fillId="0" borderId="0" xfId="0" applyFont="1" applyAlignment="1">
      <alignment horizontal="center"/>
    </xf>
    <xf numFmtId="0" fontId="15" fillId="0" borderId="17" xfId="0" applyFont="1" applyBorder="1" applyAlignment="1">
      <alignment horizontal="right" vertical="center"/>
    </xf>
    <xf numFmtId="182" fontId="11" fillId="0" borderId="0" xfId="0" applyNumberFormat="1" applyFont="1"/>
    <xf numFmtId="0" fontId="15" fillId="0" borderId="6" xfId="0" applyFont="1" applyBorder="1" applyAlignment="1">
      <alignment horizontal="center"/>
    </xf>
    <xf numFmtId="0" fontId="15" fillId="0" borderId="0" xfId="0" applyFont="1" applyAlignment="1">
      <alignment horizontal="right" vertical="center"/>
    </xf>
    <xf numFmtId="0" fontId="15" fillId="0" borderId="17" xfId="0" applyFont="1" applyBorder="1" applyAlignment="1">
      <alignment horizontal="center"/>
    </xf>
    <xf numFmtId="0" fontId="15" fillId="0" borderId="0" xfId="0" applyFont="1" applyAlignment="1">
      <alignment horizontal="center"/>
    </xf>
    <xf numFmtId="0" fontId="16" fillId="0" borderId="6" xfId="0" applyFont="1" applyBorder="1"/>
    <xf numFmtId="0" fontId="16" fillId="0" borderId="0" xfId="0" applyFont="1" applyAlignment="1">
      <alignment horizontal="left"/>
    </xf>
    <xf numFmtId="0" fontId="16" fillId="0" borderId="17" xfId="0" applyFont="1" applyBorder="1" applyAlignment="1">
      <alignment horizontal="left"/>
    </xf>
    <xf numFmtId="0" fontId="16" fillId="0" borderId="6" xfId="0" applyFont="1" applyBorder="1" applyAlignment="1">
      <alignment horizontal="left"/>
    </xf>
    <xf numFmtId="0" fontId="15" fillId="0" borderId="17" xfId="0" applyFont="1" applyBorder="1" applyAlignment="1">
      <alignment horizontal="right"/>
    </xf>
    <xf numFmtId="38" fontId="11" fillId="0" borderId="0" xfId="1" applyFont="1" applyFill="1" applyBorder="1"/>
    <xf numFmtId="0" fontId="15" fillId="0" borderId="0" xfId="0" applyFont="1" applyAlignment="1">
      <alignment horizontal="right"/>
    </xf>
    <xf numFmtId="0" fontId="15" fillId="0" borderId="17" xfId="0" applyFont="1" applyBorder="1" applyAlignment="1">
      <alignment horizontal="center"/>
    </xf>
    <xf numFmtId="0" fontId="16" fillId="0" borderId="0" xfId="0" applyFont="1" applyAlignment="1">
      <alignment horizontal="center"/>
    </xf>
    <xf numFmtId="0" fontId="16" fillId="0" borderId="17" xfId="0" applyFont="1" applyBorder="1" applyAlignment="1">
      <alignment horizontal="center"/>
    </xf>
    <xf numFmtId="0" fontId="16" fillId="0" borderId="0" xfId="0" applyFont="1" applyAlignment="1">
      <alignment horizontal="right"/>
    </xf>
    <xf numFmtId="0" fontId="18" fillId="0" borderId="0" xfId="0" applyFont="1" applyAlignment="1">
      <alignment vertical="center"/>
    </xf>
    <xf numFmtId="0" fontId="15" fillId="0" borderId="17"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13" xfId="0" applyFont="1" applyBorder="1" applyAlignment="1">
      <alignment horizontal="center" vertical="center"/>
    </xf>
    <xf numFmtId="0" fontId="15" fillId="0" borderId="21" xfId="0" applyFont="1" applyBorder="1" applyAlignment="1">
      <alignment horizontal="center" vertical="center"/>
    </xf>
    <xf numFmtId="0" fontId="15" fillId="0" borderId="12" xfId="0" applyFont="1" applyBorder="1" applyAlignment="1">
      <alignment horizontal="center" vertical="center"/>
    </xf>
    <xf numFmtId="0" fontId="15" fillId="0" borderId="22" xfId="0" applyFont="1" applyBorder="1" applyAlignment="1">
      <alignment horizontal="center" vertical="center"/>
    </xf>
    <xf numFmtId="0" fontId="15" fillId="0" borderId="9" xfId="0" applyFont="1" applyBorder="1" applyAlignment="1">
      <alignment horizontal="center" vertical="center"/>
    </xf>
    <xf numFmtId="0" fontId="15" fillId="0" borderId="11" xfId="0" applyFont="1" applyBorder="1" applyAlignment="1">
      <alignment horizontal="center" vertical="center"/>
    </xf>
    <xf numFmtId="0" fontId="15" fillId="0" borderId="4" xfId="0" applyFont="1" applyBorder="1" applyAlignment="1">
      <alignment horizontal="center" vertical="center"/>
    </xf>
    <xf numFmtId="0" fontId="5" fillId="0" borderId="15" xfId="0" applyFont="1" applyBorder="1" applyAlignment="1">
      <alignment horizontal="center"/>
    </xf>
    <xf numFmtId="38" fontId="5" fillId="0" borderId="0" xfId="1" applyFont="1"/>
    <xf numFmtId="38" fontId="5" fillId="0" borderId="0" xfId="1" applyFont="1" applyFill="1" applyBorder="1"/>
    <xf numFmtId="38" fontId="5" fillId="0" borderId="0" xfId="1" applyFont="1" applyAlignment="1">
      <alignment horizontal="right"/>
    </xf>
    <xf numFmtId="0" fontId="5" fillId="0" borderId="14" xfId="0" applyFont="1" applyBorder="1" applyAlignment="1">
      <alignment horizontal="center"/>
    </xf>
    <xf numFmtId="38" fontId="5" fillId="0" borderId="14" xfId="1" applyFont="1" applyBorder="1"/>
    <xf numFmtId="38" fontId="5" fillId="0" borderId="14" xfId="1" applyFont="1" applyFill="1" applyBorder="1"/>
    <xf numFmtId="38" fontId="5" fillId="0" borderId="14" xfId="1" applyFont="1" applyBorder="1" applyAlignment="1">
      <alignment horizontal="right"/>
    </xf>
    <xf numFmtId="0" fontId="8" fillId="0" borderId="14" xfId="0" applyFont="1" applyBorder="1" applyAlignment="1">
      <alignment horizontal="left"/>
    </xf>
    <xf numFmtId="38" fontId="16" fillId="0" borderId="0" xfId="1" applyFont="1"/>
    <xf numFmtId="38" fontId="16" fillId="0" borderId="0" xfId="1" applyFont="1" applyFill="1" applyBorder="1"/>
    <xf numFmtId="0" fontId="57" fillId="0" borderId="0" xfId="0" applyFont="1" applyAlignment="1">
      <alignment horizontal="center"/>
    </xf>
    <xf numFmtId="0" fontId="57" fillId="0" borderId="17" xfId="0" applyFont="1" applyBorder="1" applyAlignment="1">
      <alignment horizontal="center"/>
    </xf>
    <xf numFmtId="0" fontId="57" fillId="0" borderId="6" xfId="0" applyFont="1" applyBorder="1" applyAlignment="1">
      <alignment horizontal="center"/>
    </xf>
    <xf numFmtId="0" fontId="57" fillId="0" borderId="0" xfId="0" applyFont="1" applyAlignment="1">
      <alignment horizontal="right"/>
    </xf>
    <xf numFmtId="0" fontId="57" fillId="0" borderId="6" xfId="0" applyFont="1" applyBorder="1" applyAlignment="1">
      <alignment horizontal="right"/>
    </xf>
    <xf numFmtId="0" fontId="16" fillId="0" borderId="0" xfId="0" applyFont="1" applyAlignment="1">
      <alignment horizontal="distributed" vertical="center" justifyLastLine="1"/>
    </xf>
    <xf numFmtId="0" fontId="16" fillId="0" borderId="17" xfId="0" applyFont="1" applyBorder="1" applyAlignment="1">
      <alignment horizontal="distributed" vertical="center" justifyLastLine="1"/>
    </xf>
    <xf numFmtId="0" fontId="16" fillId="0" borderId="6" xfId="0" applyFont="1" applyBorder="1" applyAlignment="1">
      <alignment horizontal="distributed" vertical="center" justifyLastLine="1"/>
    </xf>
    <xf numFmtId="0" fontId="15" fillId="0" borderId="14" xfId="0" applyFont="1" applyBorder="1" applyAlignment="1">
      <alignment horizontal="center" vertical="center"/>
    </xf>
    <xf numFmtId="0" fontId="15" fillId="0" borderId="19"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0" xfId="0" applyFont="1" applyAlignment="1">
      <alignment horizontal="center" vertical="center"/>
    </xf>
    <xf numFmtId="0" fontId="55" fillId="0" borderId="0" xfId="0" applyFont="1"/>
    <xf numFmtId="0" fontId="5" fillId="0" borderId="0" xfId="0" applyFont="1" applyAlignment="1">
      <alignment horizontal="right"/>
    </xf>
    <xf numFmtId="0" fontId="2" fillId="0" borderId="7" xfId="0" applyFont="1" applyBorder="1" applyAlignment="1">
      <alignment horizontal="center"/>
    </xf>
    <xf numFmtId="0" fontId="9" fillId="0" borderId="8" xfId="0" applyFont="1" applyBorder="1" applyAlignment="1">
      <alignment horizontal="center"/>
    </xf>
    <xf numFmtId="0" fontId="9" fillId="0" borderId="6" xfId="0" applyFont="1" applyBorder="1" applyAlignment="1">
      <alignment horizontal="left"/>
    </xf>
    <xf numFmtId="38" fontId="13" fillId="0" borderId="14" xfId="1" applyFont="1" applyBorder="1" applyAlignment="1">
      <alignment horizontal="right"/>
    </xf>
    <xf numFmtId="0" fontId="2" fillId="0" borderId="5" xfId="0" applyFont="1" applyBorder="1" applyAlignment="1">
      <alignment horizontal="distributed" justifyLastLine="1"/>
    </xf>
    <xf numFmtId="0" fontId="2" fillId="0" borderId="14" xfId="0" applyFont="1" applyBorder="1" applyAlignment="1">
      <alignment horizontal="distributed" justifyLastLine="1"/>
    </xf>
    <xf numFmtId="0" fontId="9" fillId="0" borderId="8" xfId="0" applyFont="1" applyBorder="1" applyAlignment="1">
      <alignment horizontal="distributed" vertical="center" justifyLastLine="1"/>
    </xf>
    <xf numFmtId="0" fontId="9" fillId="0" borderId="7" xfId="0" applyFont="1" applyBorder="1" applyAlignment="1">
      <alignment horizontal="distributed" vertical="center" justifyLastLine="1"/>
    </xf>
    <xf numFmtId="0" fontId="9" fillId="0" borderId="10" xfId="0" applyFont="1" applyBorder="1" applyAlignment="1">
      <alignment horizontal="distributed" vertical="center" justifyLastLine="1"/>
    </xf>
    <xf numFmtId="0" fontId="9" fillId="0" borderId="9" xfId="0" applyFont="1" applyBorder="1" applyAlignment="1">
      <alignment horizontal="distributed" vertical="center" justifyLastLine="1"/>
    </xf>
    <xf numFmtId="0" fontId="5" fillId="0" borderId="15" xfId="0" applyFont="1" applyBorder="1" applyAlignment="1">
      <alignment horizontal="center" vertical="center"/>
    </xf>
    <xf numFmtId="0" fontId="5" fillId="0" borderId="0" xfId="0" applyFont="1" applyAlignment="1">
      <alignment horizontal="centerContinuous" vertical="center"/>
    </xf>
    <xf numFmtId="0" fontId="9" fillId="0" borderId="8" xfId="0" applyFont="1" applyBorder="1" applyAlignment="1">
      <alignment horizontal="left"/>
    </xf>
    <xf numFmtId="0" fontId="5" fillId="0" borderId="15" xfId="0" applyFont="1" applyBorder="1" applyAlignment="1">
      <alignment horizontal="center"/>
    </xf>
    <xf numFmtId="0" fontId="5" fillId="0" borderId="0" xfId="0" applyFont="1" applyAlignment="1">
      <alignment horizontal="centerContinuous"/>
    </xf>
    <xf numFmtId="0" fontId="5" fillId="0" borderId="0" xfId="0" applyFont="1" applyAlignment="1">
      <alignment horizontal="center" vertical="center"/>
    </xf>
    <xf numFmtId="0" fontId="5" fillId="0" borderId="14" xfId="0" applyFont="1" applyBorder="1" applyAlignment="1">
      <alignment horizontal="left" vertical="center"/>
    </xf>
    <xf numFmtId="0" fontId="8" fillId="0" borderId="14" xfId="0" applyFont="1" applyBorder="1" applyAlignment="1">
      <alignment horizontal="left" vertical="center"/>
    </xf>
    <xf numFmtId="38" fontId="2" fillId="0" borderId="7" xfId="1" applyFont="1" applyBorder="1" applyAlignment="1">
      <alignment horizontal="right"/>
    </xf>
    <xf numFmtId="40" fontId="2" fillId="0" borderId="7" xfId="1" applyNumberFormat="1" applyFont="1" applyBorder="1" applyAlignment="1">
      <alignment horizontal="right"/>
    </xf>
    <xf numFmtId="0" fontId="0" fillId="0" borderId="8" xfId="0" applyBorder="1"/>
    <xf numFmtId="38" fontId="11" fillId="0" borderId="0" xfId="1" applyFont="1" applyBorder="1" applyAlignment="1"/>
    <xf numFmtId="40" fontId="11" fillId="0" borderId="0" xfId="1" applyNumberFormat="1" applyFont="1" applyBorder="1" applyAlignment="1">
      <alignment horizontal="right"/>
    </xf>
    <xf numFmtId="38" fontId="11" fillId="0" borderId="0" xfId="1" applyFont="1" applyAlignment="1"/>
    <xf numFmtId="40" fontId="11" fillId="0" borderId="0" xfId="1" applyNumberFormat="1" applyFont="1" applyAlignment="1">
      <alignment horizontal="right"/>
    </xf>
    <xf numFmtId="0" fontId="30" fillId="0" borderId="0" xfId="0" applyFont="1"/>
    <xf numFmtId="38" fontId="13" fillId="0" borderId="0" xfId="1" applyFont="1" applyAlignment="1"/>
    <xf numFmtId="40" fontId="13" fillId="0" borderId="0" xfId="1" applyNumberFormat="1" applyFont="1" applyAlignment="1">
      <alignment horizontal="right"/>
    </xf>
    <xf numFmtId="49" fontId="12" fillId="0" borderId="0" xfId="0" applyNumberFormat="1" applyFont="1" applyAlignment="1">
      <alignment horizontal="left" vertical="center"/>
    </xf>
    <xf numFmtId="38" fontId="11" fillId="0" borderId="0" xfId="1" applyFont="1" applyAlignment="1">
      <alignment horizontal="right"/>
    </xf>
    <xf numFmtId="49" fontId="9" fillId="0" borderId="0" xfId="0" applyNumberFormat="1" applyFont="1" applyAlignment="1">
      <alignment horizontal="left" vertical="center"/>
    </xf>
    <xf numFmtId="0" fontId="9" fillId="0" borderId="14" xfId="0" applyFont="1" applyBorder="1" applyAlignment="1">
      <alignment horizontal="distributed" vertical="center" wrapText="1"/>
    </xf>
    <xf numFmtId="0" fontId="9" fillId="0" borderId="14" xfId="0" applyFont="1" applyBorder="1"/>
    <xf numFmtId="0" fontId="9" fillId="0" borderId="0" xfId="0" applyFont="1" applyAlignment="1">
      <alignment horizontal="center" vertical="center" justifyLastLine="1"/>
    </xf>
    <xf numFmtId="0" fontId="9" fillId="0" borderId="17" xfId="0" applyFont="1" applyBorder="1" applyAlignment="1">
      <alignment horizontal="center" vertical="center" justifyLastLine="1"/>
    </xf>
    <xf numFmtId="0" fontId="9" fillId="0" borderId="7" xfId="0" applyFont="1" applyBorder="1" applyAlignment="1">
      <alignment horizontal="distributed" vertical="center" wrapText="1" justifyLastLine="1"/>
    </xf>
    <xf numFmtId="0" fontId="9" fillId="0" borderId="13" xfId="0" applyFont="1" applyBorder="1" applyAlignment="1">
      <alignment horizontal="distributed" vertical="center" wrapText="1" justifyLastLine="1"/>
    </xf>
    <xf numFmtId="0" fontId="9" fillId="0" borderId="8" xfId="0" applyFont="1" applyBorder="1" applyAlignment="1">
      <alignment horizontal="distributed" justifyLastLine="1"/>
    </xf>
    <xf numFmtId="0" fontId="9" fillId="0" borderId="13" xfId="0" applyFont="1" applyBorder="1" applyAlignment="1">
      <alignment horizontal="distributed" justifyLastLine="1"/>
    </xf>
    <xf numFmtId="0" fontId="9" fillId="0" borderId="12" xfId="0" applyFont="1" applyBorder="1" applyAlignment="1">
      <alignment horizontal="center" vertical="center" justifyLastLine="1"/>
    </xf>
    <xf numFmtId="0" fontId="0" fillId="0" borderId="8" xfId="0" applyBorder="1"/>
    <xf numFmtId="0" fontId="9" fillId="0" borderId="14" xfId="0" applyFont="1" applyBorder="1" applyAlignment="1">
      <alignment horizontal="distributed" vertical="center" wrapText="1" justifyLastLine="1"/>
    </xf>
    <xf numFmtId="0" fontId="9" fillId="0" borderId="19" xfId="0" applyFont="1" applyBorder="1" applyAlignment="1">
      <alignment horizontal="distributed" vertical="center" wrapText="1" justifyLastLine="1"/>
    </xf>
    <xf numFmtId="0" fontId="9" fillId="0" borderId="5" xfId="0" applyFont="1" applyBorder="1" applyAlignment="1">
      <alignment horizontal="distributed" justifyLastLine="1"/>
    </xf>
    <xf numFmtId="0" fontId="14" fillId="0" borderId="16" xfId="0" applyFont="1" applyBorder="1" applyAlignment="1">
      <alignment horizontal="distributed" vertical="center" justifyLastLine="1"/>
    </xf>
    <xf numFmtId="0" fontId="9" fillId="0" borderId="22" xfId="0" applyFont="1" applyBorder="1" applyAlignment="1">
      <alignment horizontal="distributed" vertical="center" justifyLastLine="1"/>
    </xf>
    <xf numFmtId="0" fontId="0" fillId="0" borderId="6" xfId="0" applyBorder="1"/>
    <xf numFmtId="0" fontId="0" fillId="0" borderId="10" xfId="0" applyBorder="1"/>
    <xf numFmtId="0" fontId="2" fillId="0" borderId="0" xfId="0" applyFont="1" applyAlignment="1">
      <alignment horizontal="distributed" vertical="center"/>
    </xf>
    <xf numFmtId="38" fontId="0" fillId="0" borderId="0" xfId="1" applyFont="1" applyBorder="1" applyAlignment="1">
      <alignment vertical="center"/>
    </xf>
    <xf numFmtId="38" fontId="13" fillId="0" borderId="0" xfId="1" applyFont="1" applyBorder="1" applyAlignment="1"/>
    <xf numFmtId="38" fontId="11" fillId="0" borderId="0" xfId="1" applyFont="1" applyBorder="1" applyAlignment="1">
      <alignment horizontal="right"/>
    </xf>
    <xf numFmtId="0" fontId="9" fillId="0" borderId="14" xfId="0" applyFont="1" applyBorder="1" applyAlignment="1">
      <alignment horizontal="distributed" vertical="center" justifyLastLine="1"/>
    </xf>
    <xf numFmtId="0" fontId="9" fillId="0" borderId="19" xfId="0" applyFont="1" applyBorder="1" applyAlignment="1">
      <alignment horizontal="distributed" vertical="center" justifyLastLine="1"/>
    </xf>
    <xf numFmtId="0" fontId="8" fillId="0" borderId="15" xfId="0" applyFont="1" applyBorder="1" applyAlignment="1">
      <alignment horizontal="center" vertical="center"/>
    </xf>
    <xf numFmtId="0" fontId="12" fillId="0" borderId="0" xfId="0" applyFont="1" applyAlignment="1">
      <alignment horizontal="left" vertical="center"/>
    </xf>
    <xf numFmtId="0" fontId="0" fillId="0" borderId="0" xfId="0" applyAlignment="1">
      <alignment horizontal="center" vertical="center"/>
    </xf>
    <xf numFmtId="0" fontId="9" fillId="0" borderId="18" xfId="0" applyFont="1" applyBorder="1" applyAlignment="1">
      <alignment horizontal="distributed" vertical="center" justifyLastLine="1"/>
    </xf>
    <xf numFmtId="0" fontId="9" fillId="0" borderId="1" xfId="0" applyFont="1" applyBorder="1" applyAlignment="1">
      <alignment horizontal="distributed" vertical="center" wrapText="1" justifyLastLine="1"/>
    </xf>
    <xf numFmtId="0" fontId="9" fillId="0" borderId="4" xfId="0" applyFont="1" applyBorder="1" applyAlignment="1">
      <alignment horizontal="distributed" vertical="center" wrapText="1" justifyLastLine="1"/>
    </xf>
    <xf numFmtId="0" fontId="10" fillId="0" borderId="8" xfId="0" applyFont="1" applyBorder="1" applyAlignment="1">
      <alignment horizontal="center" vertical="center"/>
    </xf>
    <xf numFmtId="0" fontId="10" fillId="0" borderId="6" xfId="0" applyFont="1" applyBorder="1" applyAlignment="1">
      <alignment horizontal="center" vertical="center"/>
    </xf>
    <xf numFmtId="0" fontId="10" fillId="0" borderId="10" xfId="0" applyFont="1" applyBorder="1" applyAlignment="1">
      <alignment horizontal="center" vertical="center"/>
    </xf>
    <xf numFmtId="0" fontId="2" fillId="0" borderId="14" xfId="0" applyFont="1" applyBorder="1" applyAlignment="1">
      <alignment horizontal="left"/>
    </xf>
    <xf numFmtId="38" fontId="2" fillId="0" borderId="0" xfId="1" applyFont="1"/>
    <xf numFmtId="38" fontId="16" fillId="0" borderId="0" xfId="1" applyFont="1" applyFill="1" applyAlignment="1">
      <alignment horizontal="right"/>
    </xf>
    <xf numFmtId="0" fontId="15" fillId="0" borderId="8" xfId="0" applyFont="1" applyBorder="1" applyAlignment="1">
      <alignment horizontal="distributed"/>
    </xf>
    <xf numFmtId="0" fontId="14" fillId="0" borderId="6" xfId="0" applyFont="1" applyBorder="1" applyAlignment="1">
      <alignment horizontal="distributed"/>
    </xf>
    <xf numFmtId="0" fontId="15" fillId="0" borderId="6" xfId="0" applyFont="1" applyBorder="1" applyAlignment="1">
      <alignment horizontal="distributed"/>
    </xf>
    <xf numFmtId="38" fontId="17" fillId="0" borderId="0" xfId="1" applyFont="1"/>
    <xf numFmtId="38" fontId="18" fillId="0" borderId="0" xfId="1" applyFont="1" applyFill="1" applyAlignment="1">
      <alignment horizontal="right"/>
    </xf>
    <xf numFmtId="38" fontId="16" fillId="0" borderId="0" xfId="1" applyFont="1" applyFill="1"/>
    <xf numFmtId="0" fontId="15" fillId="0" borderId="12" xfId="0" applyFont="1" applyBorder="1" applyAlignment="1">
      <alignment horizontal="distributed" vertical="center" wrapText="1" justifyLastLine="1"/>
    </xf>
    <xf numFmtId="0" fontId="15" fillId="0" borderId="22" xfId="0" applyFont="1" applyBorder="1" applyAlignment="1">
      <alignment horizontal="distributed" vertical="center" wrapText="1" justifyLastLine="1"/>
    </xf>
    <xf numFmtId="0" fontId="9" fillId="0" borderId="21" xfId="0" applyFont="1" applyBorder="1" applyAlignment="1">
      <alignment horizontal="distributed" vertical="center" wrapText="1"/>
    </xf>
    <xf numFmtId="0" fontId="15" fillId="0" borderId="12" xfId="0" applyFont="1" applyBorder="1" applyAlignment="1">
      <alignment horizontal="distributed" vertical="center" wrapText="1"/>
    </xf>
    <xf numFmtId="0" fontId="9" fillId="0" borderId="12" xfId="0" applyFont="1" applyBorder="1" applyAlignment="1">
      <alignment horizontal="center" vertical="center" wrapText="1"/>
    </xf>
    <xf numFmtId="0" fontId="9" fillId="0" borderId="12" xfId="0" applyFont="1" applyBorder="1" applyAlignment="1">
      <alignment horizontal="distributed" vertical="center" wrapText="1"/>
    </xf>
    <xf numFmtId="0" fontId="9" fillId="0" borderId="12" xfId="0" applyFont="1" applyBorder="1" applyAlignment="1">
      <alignment horizontal="center" vertical="center" justifyLastLine="1"/>
    </xf>
    <xf numFmtId="0" fontId="0" fillId="0" borderId="8" xfId="0" applyBorder="1" applyAlignment="1">
      <alignment horizontal="distributed" vertical="center" justifyLastLine="1"/>
    </xf>
    <xf numFmtId="0" fontId="9" fillId="0" borderId="17" xfId="0" applyFont="1" applyBorder="1" applyAlignment="1">
      <alignment horizontal="distributed" vertical="center" wrapText="1" justifyLastLine="1"/>
    </xf>
    <xf numFmtId="0" fontId="10" fillId="0" borderId="22" xfId="0" applyFont="1" applyBorder="1" applyAlignment="1">
      <alignment horizontal="distributed" vertical="center" justifyLastLine="1"/>
    </xf>
    <xf numFmtId="0" fontId="10" fillId="0" borderId="23" xfId="0" applyFont="1" applyBorder="1" applyAlignment="1">
      <alignment horizontal="distributed" vertical="center" justifyLastLine="1"/>
    </xf>
    <xf numFmtId="0" fontId="9" fillId="0" borderId="31" xfId="0" applyFont="1" applyBorder="1" applyAlignment="1">
      <alignment horizontal="distributed" vertical="center" justifyLastLine="1"/>
    </xf>
    <xf numFmtId="0" fontId="0" fillId="0" borderId="6" xfId="0" applyBorder="1" applyAlignment="1">
      <alignment horizontal="distributed" vertical="center" justifyLastLine="1"/>
    </xf>
    <xf numFmtId="0" fontId="9" fillId="0" borderId="0" xfId="0" applyFont="1" applyAlignment="1">
      <alignment horizontal="distributed" vertical="center" justifyLastLine="1"/>
    </xf>
    <xf numFmtId="0" fontId="10" fillId="0" borderId="1" xfId="0" applyFont="1" applyBorder="1" applyAlignment="1">
      <alignment horizontal="distributed" vertical="center" justifyLastLine="1"/>
    </xf>
    <xf numFmtId="0" fontId="0" fillId="0" borderId="10" xfId="0" applyBorder="1" applyAlignment="1">
      <alignment horizontal="distributed" vertical="center" justifyLastLine="1"/>
    </xf>
    <xf numFmtId="0" fontId="14" fillId="0" borderId="0" xfId="0" applyFont="1" applyAlignment="1">
      <alignment horizontal="right" vertical="center"/>
    </xf>
    <xf numFmtId="38" fontId="17" fillId="0" borderId="0" xfId="1" applyFont="1" applyFill="1" applyAlignment="1">
      <alignment horizontal="right"/>
    </xf>
    <xf numFmtId="38" fontId="2" fillId="0" borderId="0" xfId="1" applyFont="1" applyFill="1"/>
    <xf numFmtId="0" fontId="9" fillId="0" borderId="15" xfId="0" applyFont="1" applyBorder="1"/>
    <xf numFmtId="38" fontId="2" fillId="0" borderId="0" xfId="1" applyFont="1" applyBorder="1" applyAlignment="1">
      <alignment horizontal="right"/>
    </xf>
    <xf numFmtId="38" fontId="2" fillId="0" borderId="0" xfId="1" applyFont="1" applyFill="1" applyBorder="1" applyAlignment="1">
      <alignment horizontal="right"/>
    </xf>
    <xf numFmtId="0" fontId="58" fillId="0" borderId="0" xfId="0" applyFont="1" applyAlignment="1">
      <alignment horizontal="right"/>
    </xf>
    <xf numFmtId="0" fontId="15" fillId="0" borderId="14" xfId="0" applyFont="1" applyBorder="1" applyAlignment="1">
      <alignment horizontal="distributed"/>
    </xf>
    <xf numFmtId="38" fontId="2" fillId="0" borderId="7" xfId="1" applyFont="1" applyFill="1" applyBorder="1" applyAlignment="1">
      <alignment horizontal="right"/>
    </xf>
    <xf numFmtId="0" fontId="15" fillId="0" borderId="7" xfId="0" applyFont="1" applyBorder="1" applyAlignment="1">
      <alignment horizontal="distributed"/>
    </xf>
    <xf numFmtId="38" fontId="18" fillId="0" borderId="0" xfId="1" applyFont="1" applyAlignment="1">
      <alignment horizontal="right"/>
    </xf>
    <xf numFmtId="0" fontId="12" fillId="0" borderId="5" xfId="0" applyFont="1" applyBorder="1"/>
    <xf numFmtId="0" fontId="2" fillId="0" borderId="14" xfId="0" applyFont="1" applyBorder="1"/>
    <xf numFmtId="0" fontId="2" fillId="0" borderId="0" xfId="0" applyFont="1" applyAlignment="1">
      <alignment horizontal="left" vertical="center"/>
    </xf>
    <xf numFmtId="0" fontId="58" fillId="0" borderId="0" xfId="0" applyFont="1"/>
    <xf numFmtId="38" fontId="11" fillId="0" borderId="0" xfId="1" applyFont="1" applyFill="1" applyAlignment="1">
      <alignment horizontal="left"/>
    </xf>
    <xf numFmtId="0" fontId="0" fillId="0" borderId="23" xfId="0" applyBorder="1"/>
    <xf numFmtId="38" fontId="11" fillId="0" borderId="32" xfId="1" applyFont="1" applyFill="1" applyBorder="1" applyAlignment="1">
      <alignment horizontal="right"/>
    </xf>
    <xf numFmtId="38" fontId="11" fillId="0" borderId="7" xfId="1" applyFont="1" applyBorder="1" applyAlignment="1">
      <alignment horizontal="right"/>
    </xf>
    <xf numFmtId="38" fontId="11" fillId="0" borderId="7" xfId="1" applyFont="1" applyFill="1" applyBorder="1" applyAlignment="1">
      <alignment horizontal="right"/>
    </xf>
    <xf numFmtId="0" fontId="14" fillId="0" borderId="8" xfId="0" applyFont="1" applyBorder="1" applyAlignment="1">
      <alignment horizontal="distributed"/>
    </xf>
    <xf numFmtId="40" fontId="11" fillId="0" borderId="0" xfId="1" applyNumberFormat="1" applyFont="1" applyFill="1" applyAlignment="1">
      <alignment horizontal="right"/>
    </xf>
    <xf numFmtId="2" fontId="11" fillId="0" borderId="0" xfId="1" applyNumberFormat="1" applyFont="1" applyFill="1" applyAlignment="1">
      <alignment horizontal="right"/>
    </xf>
    <xf numFmtId="0" fontId="14" fillId="0" borderId="6" xfId="0" applyFont="1" applyBorder="1"/>
    <xf numFmtId="0" fontId="2" fillId="0" borderId="0" xfId="0" applyFont="1" applyAlignment="1">
      <alignment horizontal="distributed" wrapText="1"/>
    </xf>
    <xf numFmtId="0" fontId="2" fillId="0" borderId="6" xfId="0" applyFont="1" applyBorder="1" applyAlignment="1">
      <alignment horizontal="left"/>
    </xf>
    <xf numFmtId="0" fontId="2" fillId="0" borderId="0" xfId="0" applyFont="1" applyAlignment="1">
      <alignment wrapText="1"/>
    </xf>
    <xf numFmtId="38" fontId="11" fillId="0" borderId="0" xfId="1" applyFont="1" applyAlignment="1">
      <alignment wrapText="1"/>
    </xf>
    <xf numFmtId="0" fontId="9" fillId="0" borderId="6" xfId="0" applyFont="1" applyBorder="1" applyAlignment="1">
      <alignment horizontal="distributed" wrapText="1"/>
    </xf>
    <xf numFmtId="0" fontId="2" fillId="0" borderId="6" xfId="0" applyFont="1" applyBorder="1" applyAlignment="1">
      <alignment horizontal="center" vertical="center"/>
    </xf>
    <xf numFmtId="0" fontId="2" fillId="0" borderId="5" xfId="0" applyFont="1" applyBorder="1"/>
    <xf numFmtId="0" fontId="2" fillId="0" borderId="14" xfId="0" applyFont="1" applyBorder="1" applyAlignment="1">
      <alignment horizontal="distributed" wrapText="1"/>
    </xf>
    <xf numFmtId="0" fontId="2" fillId="0" borderId="15" xfId="0" applyFont="1" applyBorder="1" applyAlignment="1">
      <alignment horizontal="right"/>
    </xf>
    <xf numFmtId="193" fontId="0" fillId="0" borderId="0" xfId="2" applyNumberFormat="1" applyFont="1"/>
    <xf numFmtId="0" fontId="0" fillId="0" borderId="0" xfId="0" applyAlignment="1">
      <alignment horizontal="center"/>
    </xf>
    <xf numFmtId="0" fontId="15" fillId="0" borderId="7" xfId="0" applyFont="1" applyBorder="1"/>
    <xf numFmtId="41" fontId="23" fillId="0" borderId="8" xfId="2" applyNumberFormat="1" applyFont="1" applyBorder="1" applyAlignment="1">
      <alignment vertical="center"/>
    </xf>
    <xf numFmtId="195" fontId="23" fillId="0" borderId="7" xfId="2" applyNumberFormat="1" applyFont="1" applyBorder="1" applyAlignment="1">
      <alignment vertical="center"/>
    </xf>
    <xf numFmtId="176" fontId="23" fillId="0" borderId="7" xfId="2" applyNumberFormat="1" applyFont="1" applyBorder="1" applyAlignment="1">
      <alignment vertical="center"/>
    </xf>
    <xf numFmtId="41" fontId="23" fillId="0" borderId="7" xfId="2" applyNumberFormat="1" applyFont="1" applyBorder="1" applyAlignment="1">
      <alignment horizontal="right" vertical="center"/>
    </xf>
    <xf numFmtId="41" fontId="23" fillId="0" borderId="7" xfId="2" applyNumberFormat="1" applyFont="1" applyBorder="1" applyAlignment="1">
      <alignment vertical="center"/>
    </xf>
    <xf numFmtId="196" fontId="12" fillId="0" borderId="8" xfId="0" applyNumberFormat="1" applyFont="1" applyBorder="1" applyAlignment="1">
      <alignment horizontal="left" shrinkToFit="1"/>
    </xf>
    <xf numFmtId="0" fontId="12" fillId="0" borderId="7" xfId="0" applyFont="1" applyBorder="1" applyAlignment="1">
      <alignment horizontal="center"/>
    </xf>
    <xf numFmtId="0" fontId="0" fillId="0" borderId="7" xfId="0" applyBorder="1"/>
    <xf numFmtId="185" fontId="22" fillId="0" borderId="8" xfId="2" applyNumberFormat="1" applyFont="1" applyBorder="1" applyAlignment="1">
      <alignment horizontal="right"/>
    </xf>
    <xf numFmtId="197" fontId="22" fillId="0" borderId="7" xfId="2" applyNumberFormat="1" applyFont="1" applyBorder="1"/>
    <xf numFmtId="176" fontId="22" fillId="0" borderId="7" xfId="2" applyNumberFormat="1" applyFont="1" applyBorder="1"/>
    <xf numFmtId="185" fontId="22" fillId="0" borderId="7" xfId="2" applyNumberFormat="1" applyFont="1" applyBorder="1"/>
    <xf numFmtId="185" fontId="22" fillId="0" borderId="13" xfId="2" applyNumberFormat="1" applyFont="1" applyBorder="1"/>
    <xf numFmtId="196" fontId="9" fillId="0" borderId="8" xfId="0" applyNumberFormat="1" applyFont="1" applyBorder="1" applyAlignment="1">
      <alignment horizontal="left" shrinkToFit="1"/>
    </xf>
    <xf numFmtId="0" fontId="9" fillId="0" borderId="0" xfId="0" applyFont="1" applyAlignment="1">
      <alignment shrinkToFit="1"/>
    </xf>
    <xf numFmtId="41" fontId="23" fillId="0" borderId="6" xfId="2" applyNumberFormat="1" applyFont="1" applyBorder="1" applyAlignment="1">
      <alignment vertical="center"/>
    </xf>
    <xf numFmtId="195" fontId="23" fillId="0" borderId="0" xfId="2" applyNumberFormat="1" applyFont="1" applyBorder="1" applyAlignment="1">
      <alignment vertical="center"/>
    </xf>
    <xf numFmtId="176" fontId="23" fillId="0" borderId="0" xfId="2" applyNumberFormat="1" applyFont="1" applyBorder="1" applyAlignment="1">
      <alignment vertical="center"/>
    </xf>
    <xf numFmtId="41" fontId="23" fillId="0" borderId="0" xfId="2" applyNumberFormat="1" applyFont="1" applyBorder="1" applyAlignment="1">
      <alignment horizontal="right" vertical="center"/>
    </xf>
    <xf numFmtId="41" fontId="23" fillId="0" borderId="0" xfId="2" applyNumberFormat="1" applyFont="1" applyBorder="1" applyAlignment="1">
      <alignment vertical="center"/>
    </xf>
    <xf numFmtId="196" fontId="12" fillId="0" borderId="6" xfId="0" applyNumberFormat="1" applyFont="1" applyBorder="1" applyAlignment="1">
      <alignment horizontal="left" shrinkToFit="1"/>
    </xf>
    <xf numFmtId="185" fontId="22" fillId="0" borderId="6" xfId="2" applyNumberFormat="1" applyFont="1" applyBorder="1" applyAlignment="1">
      <alignment horizontal="right"/>
    </xf>
    <xf numFmtId="197" fontId="22" fillId="0" borderId="0" xfId="2" applyNumberFormat="1" applyFont="1" applyBorder="1"/>
    <xf numFmtId="176" fontId="22" fillId="0" borderId="0" xfId="2" applyNumberFormat="1" applyFont="1" applyBorder="1"/>
    <xf numFmtId="185" fontId="22" fillId="0" borderId="0" xfId="2" applyNumberFormat="1" applyFont="1" applyBorder="1"/>
    <xf numFmtId="185" fontId="22" fillId="0" borderId="17" xfId="2" applyNumberFormat="1" applyFont="1" applyBorder="1"/>
    <xf numFmtId="196" fontId="9" fillId="0" borderId="6" xfId="0" applyNumberFormat="1" applyFont="1" applyBorder="1" applyAlignment="1">
      <alignment horizontal="left" shrinkToFit="1"/>
    </xf>
    <xf numFmtId="41" fontId="22" fillId="0" borderId="6" xfId="2" applyNumberFormat="1" applyFont="1" applyBorder="1" applyAlignment="1">
      <alignment vertical="center"/>
    </xf>
    <xf numFmtId="195" fontId="22" fillId="0" borderId="0" xfId="2" applyNumberFormat="1" applyFont="1" applyBorder="1" applyAlignment="1">
      <alignment vertical="center"/>
    </xf>
    <xf numFmtId="176" fontId="22" fillId="0" borderId="0" xfId="2" applyNumberFormat="1" applyFont="1" applyBorder="1" applyAlignment="1">
      <alignment vertical="center"/>
    </xf>
    <xf numFmtId="41" fontId="22" fillId="0" borderId="0" xfId="2" applyNumberFormat="1" applyFont="1" applyBorder="1" applyAlignment="1">
      <alignment horizontal="right" vertical="center"/>
    </xf>
    <xf numFmtId="41" fontId="22" fillId="0" borderId="0" xfId="2" applyNumberFormat="1" applyFont="1" applyBorder="1" applyAlignment="1">
      <alignment vertical="center"/>
    </xf>
    <xf numFmtId="0" fontId="9" fillId="0" borderId="6" xfId="0" applyFont="1" applyBorder="1" applyAlignment="1">
      <alignment horizontal="left" shrinkToFit="1"/>
    </xf>
    <xf numFmtId="49" fontId="9" fillId="0" borderId="0" xfId="0" applyNumberFormat="1" applyFont="1" applyAlignment="1">
      <alignment horizontal="right"/>
    </xf>
    <xf numFmtId="0" fontId="9" fillId="0" borderId="0" xfId="0" applyFont="1" applyAlignment="1">
      <alignment vertical="top"/>
    </xf>
    <xf numFmtId="185" fontId="22" fillId="0" borderId="6" xfId="2" applyNumberFormat="1" applyFont="1" applyBorder="1" applyAlignment="1">
      <alignment horizontal="right" vertical="top"/>
    </xf>
    <xf numFmtId="197" fontId="22" fillId="0" borderId="0" xfId="2" applyNumberFormat="1" applyFont="1" applyBorder="1" applyAlignment="1">
      <alignment vertical="top"/>
    </xf>
    <xf numFmtId="176" fontId="22" fillId="0" borderId="0" xfId="2" applyNumberFormat="1" applyFont="1" applyBorder="1" applyAlignment="1">
      <alignment vertical="top"/>
    </xf>
    <xf numFmtId="185" fontId="22" fillId="0" borderId="0" xfId="2" applyNumberFormat="1" applyFont="1" applyBorder="1" applyAlignment="1">
      <alignment vertical="top"/>
    </xf>
    <xf numFmtId="185" fontId="22" fillId="0" borderId="17" xfId="2" applyNumberFormat="1" applyFont="1" applyBorder="1" applyAlignment="1">
      <alignment vertical="top"/>
    </xf>
    <xf numFmtId="41" fontId="22" fillId="0" borderId="17" xfId="2" applyNumberFormat="1" applyFont="1" applyBorder="1" applyAlignment="1">
      <alignment vertical="center"/>
    </xf>
    <xf numFmtId="41" fontId="22" fillId="0" borderId="6" xfId="2" applyNumberFormat="1" applyFont="1" applyBorder="1" applyAlignment="1"/>
    <xf numFmtId="195" fontId="22" fillId="0" borderId="0" xfId="2" applyNumberFormat="1" applyFont="1" applyBorder="1" applyAlignment="1"/>
    <xf numFmtId="41" fontId="22" fillId="0" borderId="0" xfId="2" applyNumberFormat="1" applyFont="1" applyBorder="1" applyAlignment="1"/>
    <xf numFmtId="41" fontId="22" fillId="0" borderId="17" xfId="2" applyNumberFormat="1" applyFont="1" applyBorder="1" applyAlignment="1"/>
    <xf numFmtId="183" fontId="22" fillId="0" borderId="6" xfId="2" applyNumberFormat="1" applyFont="1" applyBorder="1" applyAlignment="1"/>
    <xf numFmtId="189" fontId="22" fillId="0" borderId="0" xfId="2" applyNumberFormat="1" applyFont="1" applyBorder="1" applyAlignment="1"/>
    <xf numFmtId="183" fontId="22" fillId="0" borderId="0" xfId="2" applyNumberFormat="1" applyFont="1" applyBorder="1" applyAlignment="1"/>
    <xf numFmtId="183" fontId="22" fillId="0" borderId="17" xfId="2" applyNumberFormat="1" applyFont="1" applyBorder="1" applyAlignment="1"/>
    <xf numFmtId="183" fontId="22" fillId="0" borderId="6" xfId="2" applyNumberFormat="1" applyFont="1" applyBorder="1" applyAlignment="1">
      <alignment horizontal="right" vertical="center"/>
    </xf>
    <xf numFmtId="189" fontId="22" fillId="0" borderId="0" xfId="2" applyNumberFormat="1" applyFont="1" applyBorder="1" applyAlignment="1">
      <alignment horizontal="right" vertical="center"/>
    </xf>
    <xf numFmtId="183" fontId="22" fillId="0" borderId="0" xfId="2" applyNumberFormat="1" applyFont="1" applyBorder="1" applyAlignment="1">
      <alignment horizontal="right" vertical="center"/>
    </xf>
    <xf numFmtId="183" fontId="22" fillId="0" borderId="17" xfId="2" applyNumberFormat="1" applyFont="1" applyBorder="1" applyAlignment="1">
      <alignment horizontal="right" vertical="center"/>
    </xf>
    <xf numFmtId="197" fontId="22" fillId="0" borderId="0" xfId="0" applyNumberFormat="1" applyFont="1"/>
    <xf numFmtId="198" fontId="9" fillId="0" borderId="0" xfId="0" applyNumberFormat="1" applyFont="1" applyAlignment="1">
      <alignment horizontal="center"/>
    </xf>
    <xf numFmtId="41" fontId="22" fillId="0" borderId="0" xfId="2" applyNumberFormat="1" applyFont="1" applyBorder="1" applyAlignment="1">
      <alignment horizontal="right"/>
    </xf>
    <xf numFmtId="41" fontId="22" fillId="0" borderId="6" xfId="2" applyNumberFormat="1" applyFont="1" applyBorder="1" applyAlignment="1">
      <alignment horizontal="right"/>
    </xf>
    <xf numFmtId="41" fontId="22" fillId="0" borderId="17" xfId="2" applyNumberFormat="1" applyFont="1" applyBorder="1" applyAlignment="1">
      <alignment horizontal="right"/>
    </xf>
    <xf numFmtId="0" fontId="9" fillId="0" borderId="5" xfId="0" applyFont="1" applyBorder="1" applyAlignment="1">
      <alignment horizontal="left" shrinkToFit="1"/>
    </xf>
    <xf numFmtId="0" fontId="9" fillId="0" borderId="14" xfId="0" applyFont="1" applyBorder="1" applyAlignment="1">
      <alignment horizontal="right"/>
    </xf>
    <xf numFmtId="185" fontId="22" fillId="0" borderId="5" xfId="2" applyNumberFormat="1" applyFont="1" applyBorder="1" applyAlignment="1">
      <alignment horizontal="right"/>
    </xf>
    <xf numFmtId="197" fontId="22" fillId="0" borderId="14" xfId="2" applyNumberFormat="1" applyFont="1" applyBorder="1"/>
    <xf numFmtId="176" fontId="22" fillId="0" borderId="14" xfId="2" applyNumberFormat="1" applyFont="1" applyBorder="1"/>
    <xf numFmtId="185" fontId="22" fillId="0" borderId="14" xfId="2" applyNumberFormat="1" applyFont="1" applyBorder="1"/>
    <xf numFmtId="185" fontId="22" fillId="0" borderId="19" xfId="2" applyNumberFormat="1" applyFont="1" applyBorder="1"/>
    <xf numFmtId="0" fontId="9" fillId="0" borderId="14" xfId="0" applyFont="1" applyBorder="1" applyAlignment="1">
      <alignment horizontal="center"/>
    </xf>
    <xf numFmtId="193" fontId="15" fillId="0" borderId="8" xfId="2" applyNumberFormat="1" applyFont="1" applyBorder="1" applyAlignment="1">
      <alignment horizontal="center" vertical="center" wrapText="1"/>
    </xf>
    <xf numFmtId="0" fontId="15" fillId="0" borderId="7" xfId="0" applyFont="1" applyBorder="1" applyAlignment="1">
      <alignment horizontal="center" vertical="center" wrapText="1"/>
    </xf>
    <xf numFmtId="0" fontId="9" fillId="0" borderId="18" xfId="0" applyFont="1" applyBorder="1" applyAlignment="1">
      <alignment horizontal="center" vertical="center"/>
    </xf>
    <xf numFmtId="193" fontId="15" fillId="0" borderId="18" xfId="2" applyNumberFormat="1" applyFont="1" applyBorder="1" applyAlignment="1">
      <alignment horizontal="center" vertical="center" wrapText="1"/>
    </xf>
    <xf numFmtId="0" fontId="15" fillId="0" borderId="18" xfId="0" applyFont="1" applyBorder="1" applyAlignment="1">
      <alignment horizontal="left" vertical="center" wrapText="1"/>
    </xf>
    <xf numFmtId="193" fontId="15" fillId="0" borderId="10" xfId="2" applyNumberFormat="1" applyFont="1" applyBorder="1" applyAlignment="1">
      <alignment horizontal="center" vertical="center" wrapText="1"/>
    </xf>
    <xf numFmtId="0" fontId="15" fillId="0" borderId="20" xfId="0" applyFont="1" applyBorder="1" applyAlignment="1">
      <alignment horizontal="center" vertical="center" wrapText="1"/>
    </xf>
    <xf numFmtId="0" fontId="15" fillId="0" borderId="9" xfId="0" applyFont="1" applyBorder="1" applyAlignment="1">
      <alignment horizontal="center" vertical="center" wrapText="1"/>
    </xf>
    <xf numFmtId="193" fontId="15" fillId="0" borderId="20" xfId="2" applyNumberFormat="1" applyFont="1" applyBorder="1" applyAlignment="1">
      <alignment horizontal="center" vertical="center" wrapText="1"/>
    </xf>
    <xf numFmtId="0" fontId="15" fillId="0" borderId="20" xfId="0" applyFont="1" applyBorder="1" applyAlignment="1">
      <alignment horizontal="left" vertical="center" wrapText="1"/>
    </xf>
    <xf numFmtId="0" fontId="6" fillId="0" borderId="15" xfId="0" applyFont="1" applyBorder="1" applyAlignment="1">
      <alignment vertical="center"/>
    </xf>
    <xf numFmtId="193" fontId="6" fillId="0" borderId="15" xfId="2" applyNumberFormat="1" applyFont="1" applyBorder="1" applyAlignment="1">
      <alignment vertical="center"/>
    </xf>
    <xf numFmtId="0" fontId="6" fillId="0" borderId="15" xfId="0" applyFont="1" applyBorder="1" applyAlignment="1">
      <alignment horizontal="center" vertical="center"/>
    </xf>
    <xf numFmtId="193" fontId="6" fillId="0" borderId="0" xfId="2" applyNumberFormat="1" applyFont="1" applyAlignment="1">
      <alignment vertical="center"/>
    </xf>
    <xf numFmtId="185" fontId="22" fillId="0" borderId="0" xfId="0" applyNumberFormat="1" applyFont="1"/>
    <xf numFmtId="185" fontId="14" fillId="0" borderId="0" xfId="0" applyNumberFormat="1" applyFont="1"/>
    <xf numFmtId="176" fontId="22" fillId="0" borderId="7" xfId="0" applyNumberFormat="1" applyFont="1" applyBorder="1"/>
    <xf numFmtId="176" fontId="22" fillId="0" borderId="13" xfId="0" applyNumberFormat="1" applyFont="1" applyBorder="1"/>
    <xf numFmtId="185" fontId="9" fillId="0" borderId="7" xfId="0" applyNumberFormat="1" applyFont="1" applyBorder="1" applyAlignment="1">
      <alignment horizontal="center"/>
    </xf>
    <xf numFmtId="176" fontId="22" fillId="0" borderId="0" xfId="0" applyNumberFormat="1" applyFont="1"/>
    <xf numFmtId="176" fontId="22" fillId="0" borderId="17" xfId="0" applyNumberFormat="1" applyFont="1" applyBorder="1"/>
    <xf numFmtId="185" fontId="9" fillId="0" borderId="0" xfId="0" applyNumberFormat="1" applyFont="1" applyAlignment="1">
      <alignment horizontal="center"/>
    </xf>
    <xf numFmtId="185" fontId="23" fillId="0" borderId="0" xfId="0" applyNumberFormat="1" applyFont="1"/>
    <xf numFmtId="176" fontId="23" fillId="0" borderId="0" xfId="0" applyNumberFormat="1" applyFont="1"/>
    <xf numFmtId="176" fontId="23" fillId="0" borderId="17" xfId="0" applyNumberFormat="1" applyFont="1" applyBorder="1"/>
    <xf numFmtId="185" fontId="2" fillId="0" borderId="0" xfId="0" applyNumberFormat="1" applyFont="1" applyAlignment="1">
      <alignment horizontal="center"/>
    </xf>
    <xf numFmtId="185" fontId="60" fillId="0" borderId="0" xfId="0" applyNumberFormat="1" applyFont="1"/>
    <xf numFmtId="185" fontId="9" fillId="0" borderId="0" xfId="0" applyNumberFormat="1" applyFont="1"/>
    <xf numFmtId="185" fontId="22" fillId="0" borderId="0" xfId="0" applyNumberFormat="1" applyFont="1" applyAlignment="1">
      <alignment vertical="center"/>
    </xf>
    <xf numFmtId="185" fontId="9" fillId="0" borderId="13" xfId="0" applyNumberFormat="1" applyFont="1" applyBorder="1" applyAlignment="1">
      <alignment horizontal="center" vertical="center" wrapText="1"/>
    </xf>
    <xf numFmtId="185" fontId="9" fillId="0" borderId="13" xfId="0" applyNumberFormat="1" applyFont="1" applyBorder="1" applyAlignment="1">
      <alignment horizontal="center" vertical="center"/>
    </xf>
    <xf numFmtId="185" fontId="9" fillId="0" borderId="18" xfId="0" applyNumberFormat="1" applyFont="1" applyBorder="1" applyAlignment="1">
      <alignment horizontal="center" vertical="center"/>
    </xf>
    <xf numFmtId="185" fontId="9" fillId="0" borderId="7" xfId="0" applyNumberFormat="1" applyFont="1" applyBorder="1" applyAlignment="1">
      <alignment horizontal="center" vertical="center"/>
    </xf>
    <xf numFmtId="185" fontId="9" fillId="0" borderId="21" xfId="0" applyNumberFormat="1" applyFont="1" applyBorder="1" applyAlignment="1">
      <alignment horizontal="center" vertical="center"/>
    </xf>
    <xf numFmtId="0" fontId="10" fillId="0" borderId="18" xfId="0" applyFont="1" applyBorder="1" applyAlignment="1">
      <alignment horizontal="center" vertical="center"/>
    </xf>
    <xf numFmtId="185" fontId="9" fillId="0" borderId="8" xfId="0" applyNumberFormat="1" applyFont="1" applyBorder="1" applyAlignment="1">
      <alignment horizontal="center" vertical="center"/>
    </xf>
    <xf numFmtId="185" fontId="9" fillId="0" borderId="19" xfId="0" applyNumberFormat="1" applyFont="1" applyBorder="1" applyAlignment="1">
      <alignment horizontal="center" vertical="center" wrapText="1"/>
    </xf>
    <xf numFmtId="0" fontId="10" fillId="0" borderId="22" xfId="0" applyFont="1" applyBorder="1" applyAlignment="1">
      <alignment horizontal="center" vertical="center"/>
    </xf>
    <xf numFmtId="0" fontId="10" fillId="0" borderId="23" xfId="0" applyFont="1" applyBorder="1" applyAlignment="1">
      <alignment horizontal="center" vertical="center"/>
    </xf>
    <xf numFmtId="185" fontId="9" fillId="0" borderId="21" xfId="0" applyNumberFormat="1" applyFont="1" applyBorder="1" applyAlignment="1">
      <alignment horizontal="center" vertical="center"/>
    </xf>
    <xf numFmtId="185" fontId="9" fillId="0" borderId="16" xfId="0" applyNumberFormat="1" applyFont="1" applyBorder="1" applyAlignment="1">
      <alignment horizontal="center" vertical="center"/>
    </xf>
    <xf numFmtId="0" fontId="10" fillId="0" borderId="22" xfId="0" applyFont="1" applyBorder="1" applyAlignment="1">
      <alignment vertical="center"/>
    </xf>
    <xf numFmtId="0" fontId="10" fillId="0" borderId="23" xfId="0" applyFont="1" applyBorder="1" applyAlignment="1">
      <alignment vertical="center"/>
    </xf>
    <xf numFmtId="185" fontId="9" fillId="0" borderId="21" xfId="0" applyNumberFormat="1" applyFont="1" applyBorder="1" applyAlignment="1">
      <alignment vertical="center"/>
    </xf>
    <xf numFmtId="0" fontId="10" fillId="0" borderId="22" xfId="0" applyFont="1" applyBorder="1" applyAlignment="1">
      <alignment vertical="center"/>
    </xf>
    <xf numFmtId="0" fontId="10" fillId="0" borderId="23" xfId="0" applyFont="1" applyBorder="1" applyAlignment="1">
      <alignment vertical="center"/>
    </xf>
    <xf numFmtId="185" fontId="9" fillId="0" borderId="21" xfId="0" applyNumberFormat="1" applyFont="1" applyBorder="1" applyAlignment="1">
      <alignment vertical="center"/>
    </xf>
    <xf numFmtId="0" fontId="10" fillId="0" borderId="31" xfId="0" applyFont="1" applyBorder="1" applyAlignment="1">
      <alignment horizontal="center" vertical="center"/>
    </xf>
    <xf numFmtId="185" fontId="9" fillId="0" borderId="6" xfId="0" applyNumberFormat="1" applyFont="1" applyBorder="1" applyAlignment="1">
      <alignment horizontal="center" vertical="center"/>
    </xf>
    <xf numFmtId="185" fontId="9" fillId="0" borderId="22" xfId="0" applyNumberFormat="1" applyFont="1" applyBorder="1" applyAlignment="1">
      <alignment vertical="center"/>
    </xf>
    <xf numFmtId="185" fontId="9" fillId="0" borderId="23" xfId="0" applyNumberFormat="1" applyFont="1" applyBorder="1" applyAlignment="1">
      <alignment vertical="center"/>
    </xf>
    <xf numFmtId="185" fontId="9" fillId="0" borderId="16" xfId="0" applyNumberFormat="1" applyFont="1" applyBorder="1" applyAlignment="1">
      <alignment horizontal="center" vertical="center" wrapText="1"/>
    </xf>
    <xf numFmtId="185" fontId="9" fillId="0" borderId="1" xfId="0" applyNumberFormat="1" applyFont="1" applyBorder="1" applyAlignment="1">
      <alignment vertical="center"/>
    </xf>
    <xf numFmtId="185" fontId="9" fillId="0" borderId="1" xfId="0" applyNumberFormat="1" applyFont="1" applyBorder="1" applyAlignment="1">
      <alignment vertical="center"/>
    </xf>
    <xf numFmtId="185" fontId="9" fillId="0" borderId="4" xfId="0" applyNumberFormat="1" applyFont="1" applyBorder="1" applyAlignment="1">
      <alignment horizontal="left" vertical="center"/>
    </xf>
    <xf numFmtId="185" fontId="9" fillId="0" borderId="4" xfId="0" applyNumberFormat="1" applyFont="1" applyBorder="1" applyAlignment="1">
      <alignment horizontal="center" vertical="center"/>
    </xf>
    <xf numFmtId="185" fontId="9" fillId="0" borderId="20" xfId="0" applyNumberFormat="1" applyFont="1" applyBorder="1" applyAlignment="1">
      <alignment horizontal="center" vertical="center" wrapText="1"/>
    </xf>
    <xf numFmtId="185" fontId="9" fillId="0" borderId="10" xfId="0" applyNumberFormat="1" applyFont="1" applyBorder="1" applyAlignment="1">
      <alignment horizontal="center" vertical="center"/>
    </xf>
    <xf numFmtId="185" fontId="22" fillId="0" borderId="15" xfId="0" applyNumberFormat="1" applyFont="1" applyBorder="1"/>
    <xf numFmtId="185" fontId="22" fillId="0" borderId="15" xfId="0" applyNumberFormat="1" applyFont="1" applyBorder="1" applyAlignment="1">
      <alignment horizontal="left"/>
    </xf>
    <xf numFmtId="185" fontId="61" fillId="0" borderId="0" xfId="0" applyNumberFormat="1" applyFont="1"/>
    <xf numFmtId="185" fontId="4" fillId="0" borderId="0" xfId="0" applyNumberFormat="1" applyFont="1" applyAlignment="1">
      <alignment vertical="center"/>
    </xf>
    <xf numFmtId="185" fontId="4" fillId="0" borderId="0" xfId="0" applyNumberFormat="1" applyFont="1" applyAlignment="1">
      <alignment horizontal="right" vertical="center"/>
    </xf>
    <xf numFmtId="176" fontId="60" fillId="0" borderId="0" xfId="0" applyNumberFormat="1" applyFont="1"/>
    <xf numFmtId="49" fontId="12" fillId="0" borderId="6" xfId="0" applyNumberFormat="1" applyFont="1" applyBorder="1" applyAlignment="1">
      <alignment horizontal="center"/>
    </xf>
    <xf numFmtId="176" fontId="22" fillId="0" borderId="0" xfId="2" applyNumberFormat="1" applyFont="1" applyFill="1" applyBorder="1" applyAlignment="1" applyProtection="1"/>
    <xf numFmtId="176" fontId="22" fillId="0" borderId="0" xfId="2" applyNumberFormat="1" applyFont="1" applyFill="1" applyBorder="1"/>
    <xf numFmtId="49" fontId="9" fillId="0" borderId="6" xfId="0" applyNumberFormat="1" applyFont="1" applyBorder="1" applyAlignment="1">
      <alignment horizontal="center"/>
    </xf>
    <xf numFmtId="185" fontId="9" fillId="0" borderId="6" xfId="0" applyNumberFormat="1" applyFont="1" applyBorder="1" applyAlignment="1">
      <alignment horizontal="distributed" justifyLastLine="1"/>
    </xf>
    <xf numFmtId="185" fontId="9" fillId="0" borderId="22" xfId="0" applyNumberFormat="1" applyFont="1" applyBorder="1" applyAlignment="1">
      <alignment horizontal="center" vertical="center"/>
    </xf>
    <xf numFmtId="185" fontId="22" fillId="0" borderId="0" xfId="0" applyNumberFormat="1" applyFont="1" applyAlignment="1">
      <alignment horizontal="left"/>
    </xf>
    <xf numFmtId="185" fontId="7" fillId="0" borderId="0" xfId="0" applyNumberFormat="1" applyFont="1"/>
    <xf numFmtId="185" fontId="7" fillId="0" borderId="0" xfId="0" applyNumberFormat="1" applyFont="1" applyAlignment="1">
      <alignment horizontal="right" vertical="center"/>
    </xf>
    <xf numFmtId="185" fontId="22" fillId="0" borderId="0" xfId="0" applyNumberFormat="1" applyFont="1" applyAlignment="1">
      <alignment horizontal="left" vertical="center"/>
    </xf>
    <xf numFmtId="38" fontId="0" fillId="0" borderId="0" xfId="2" applyFont="1"/>
    <xf numFmtId="0" fontId="14" fillId="0" borderId="14" xfId="0" applyFont="1" applyBorder="1" applyAlignment="1">
      <alignment horizontal="left"/>
    </xf>
    <xf numFmtId="0" fontId="16" fillId="0" borderId="13" xfId="0" applyFont="1" applyBorder="1"/>
    <xf numFmtId="176" fontId="49" fillId="0" borderId="0" xfId="0" applyNumberFormat="1" applyFont="1"/>
    <xf numFmtId="176" fontId="48" fillId="0" borderId="0" xfId="0" applyNumberFormat="1" applyFont="1"/>
    <xf numFmtId="176" fontId="11" fillId="0" borderId="14" xfId="0" applyNumberFormat="1" applyFont="1" applyBorder="1" applyAlignment="1">
      <alignment horizontal="center" vertical="center"/>
    </xf>
    <xf numFmtId="176" fontId="11" fillId="0" borderId="14" xfId="0" applyNumberFormat="1" applyFont="1" applyBorder="1" applyAlignment="1">
      <alignment wrapText="1"/>
    </xf>
    <xf numFmtId="176" fontId="11" fillId="0" borderId="19" xfId="0" applyNumberFormat="1" applyFont="1" applyBorder="1" applyAlignment="1">
      <alignment wrapText="1"/>
    </xf>
    <xf numFmtId="0" fontId="9" fillId="0" borderId="21" xfId="0" applyFont="1" applyBorder="1" applyAlignment="1">
      <alignment horizontal="center" vertical="center"/>
    </xf>
    <xf numFmtId="0" fontId="0" fillId="0" borderId="15" xfId="0" applyBorder="1"/>
    <xf numFmtId="38" fontId="0" fillId="0" borderId="15" xfId="2" applyFont="1" applyBorder="1"/>
    <xf numFmtId="38" fontId="6" fillId="0" borderId="0" xfId="2" applyFont="1" applyAlignment="1">
      <alignment vertical="center"/>
    </xf>
    <xf numFmtId="0" fontId="7" fillId="0" borderId="0" xfId="0" applyFont="1" applyAlignment="1">
      <alignment horizontal="center" vertical="center" wrapText="1"/>
    </xf>
    <xf numFmtId="176" fontId="13" fillId="0" borderId="7" xfId="0" applyNumberFormat="1" applyFont="1" applyBorder="1" applyAlignment="1">
      <alignment vertical="center"/>
    </xf>
    <xf numFmtId="0" fontId="0" fillId="0" borderId="8" xfId="0" applyBorder="1" applyAlignment="1">
      <alignment horizontal="distributed" vertical="center"/>
    </xf>
    <xf numFmtId="0" fontId="0" fillId="0" borderId="7" xfId="0" applyBorder="1" applyAlignment="1">
      <alignment horizontal="distributed" vertical="center"/>
    </xf>
    <xf numFmtId="0" fontId="2" fillId="0" borderId="7" xfId="0" applyFont="1" applyBorder="1" applyAlignment="1">
      <alignment horizontal="distributed" vertical="center"/>
    </xf>
    <xf numFmtId="0" fontId="23" fillId="0" borderId="0" xfId="0" applyFont="1"/>
    <xf numFmtId="0" fontId="9" fillId="0" borderId="6" xfId="0" quotePrefix="1" applyFont="1" applyBorder="1" applyAlignment="1">
      <alignment horizontal="distributed"/>
    </xf>
    <xf numFmtId="0" fontId="9" fillId="0" borderId="0" xfId="0" quotePrefix="1" applyFont="1" applyAlignment="1">
      <alignment horizontal="distributed"/>
    </xf>
    <xf numFmtId="0" fontId="11" fillId="0" borderId="0" xfId="0" applyFont="1" applyAlignment="1">
      <alignment horizontal="center" vertical="center"/>
    </xf>
    <xf numFmtId="0" fontId="11" fillId="0" borderId="0" xfId="0" applyFont="1" applyAlignment="1">
      <alignment wrapText="1"/>
    </xf>
    <xf numFmtId="0" fontId="22" fillId="0" borderId="0" xfId="0" applyFont="1" applyAlignment="1">
      <alignment horizontal="center" vertical="center"/>
    </xf>
    <xf numFmtId="0" fontId="22" fillId="0" borderId="0" xfId="0" applyFont="1" applyAlignment="1">
      <alignment wrapText="1"/>
    </xf>
    <xf numFmtId="0" fontId="22" fillId="0" borderId="6" xfId="0" applyFont="1" applyBorder="1" applyAlignment="1">
      <alignment horizontal="center" vertical="center"/>
    </xf>
    <xf numFmtId="0" fontId="62" fillId="0" borderId="0" xfId="0" applyFont="1"/>
    <xf numFmtId="38" fontId="11" fillId="0" borderId="7" xfId="2" applyFont="1" applyBorder="1" applyAlignment="1">
      <alignment horizontal="right" vertical="center"/>
    </xf>
    <xf numFmtId="38" fontId="11" fillId="0" borderId="7" xfId="2" applyFont="1" applyBorder="1" applyAlignment="1">
      <alignment horizontal="right"/>
    </xf>
    <xf numFmtId="0" fontId="15" fillId="0" borderId="18" xfId="0" applyFont="1" applyBorder="1" applyAlignment="1">
      <alignment horizontal="distributed" vertical="center"/>
    </xf>
    <xf numFmtId="0" fontId="22" fillId="0" borderId="8" xfId="0" applyFont="1" applyBorder="1"/>
    <xf numFmtId="0" fontId="22" fillId="0" borderId="7" xfId="0" applyFont="1" applyBorder="1" applyAlignment="1">
      <alignment horizontal="distributed" vertical="center"/>
    </xf>
    <xf numFmtId="0" fontId="22" fillId="0" borderId="7" xfId="0" applyFont="1" applyBorder="1"/>
    <xf numFmtId="38" fontId="11" fillId="0" borderId="0" xfId="2" applyFont="1" applyAlignment="1">
      <alignment horizontal="right" vertical="center"/>
    </xf>
    <xf numFmtId="38" fontId="11" fillId="0" borderId="0" xfId="2" applyFont="1" applyAlignment="1">
      <alignment horizontal="right"/>
    </xf>
    <xf numFmtId="0" fontId="15" fillId="0" borderId="31" xfId="0" applyFont="1" applyBorder="1" applyAlignment="1">
      <alignment horizontal="distributed" vertical="center"/>
    </xf>
    <xf numFmtId="58" fontId="22" fillId="0" borderId="6" xfId="0" applyNumberFormat="1" applyFont="1" applyBorder="1"/>
    <xf numFmtId="58" fontId="9" fillId="0" borderId="0" xfId="0" applyNumberFormat="1" applyFont="1" applyAlignment="1">
      <alignment horizontal="distributed" vertical="center"/>
    </xf>
    <xf numFmtId="0" fontId="22" fillId="0" borderId="6" xfId="0" applyFont="1" applyBorder="1"/>
    <xf numFmtId="38" fontId="11" fillId="0" borderId="0" xfId="2" applyFont="1" applyBorder="1" applyAlignment="1">
      <alignment horizontal="right" vertical="center"/>
    </xf>
    <xf numFmtId="0" fontId="14" fillId="0" borderId="31" xfId="0" applyFont="1" applyBorder="1" applyAlignment="1">
      <alignment horizontal="right"/>
    </xf>
    <xf numFmtId="0" fontId="14" fillId="0" borderId="31" xfId="0" applyFont="1" applyBorder="1" applyAlignment="1">
      <alignment horizontal="distributed" vertical="center"/>
    </xf>
    <xf numFmtId="185" fontId="11" fillId="0" borderId="0" xfId="2" applyNumberFormat="1" applyFont="1" applyAlignment="1">
      <alignment horizontal="right"/>
    </xf>
    <xf numFmtId="0" fontId="15" fillId="0" borderId="16" xfId="0" applyFont="1" applyBorder="1" applyAlignment="1">
      <alignment horizontal="distributed" vertical="center"/>
    </xf>
    <xf numFmtId="58" fontId="22" fillId="0" borderId="5" xfId="0" applyNumberFormat="1" applyFont="1" applyBorder="1"/>
    <xf numFmtId="0" fontId="9" fillId="0" borderId="8" xfId="0" applyFont="1" applyBorder="1" applyAlignment="1">
      <alignment horizontal="center" vertical="center" wrapText="1"/>
    </xf>
    <xf numFmtId="0" fontId="22" fillId="0" borderId="15" xfId="0" applyFont="1" applyBorder="1"/>
    <xf numFmtId="0" fontId="7" fillId="0" borderId="0" xfId="0" applyFont="1" applyAlignment="1">
      <alignment vertical="center" wrapText="1"/>
    </xf>
    <xf numFmtId="0" fontId="7" fillId="0" borderId="0" xfId="0" applyFont="1" applyAlignment="1">
      <alignment horizontal="justify" vertical="center" wrapText="1"/>
    </xf>
    <xf numFmtId="199" fontId="11" fillId="0" borderId="0" xfId="0" applyNumberFormat="1" applyFont="1"/>
    <xf numFmtId="38" fontId="22" fillId="0" borderId="0" xfId="0" applyNumberFormat="1" applyFont="1"/>
    <xf numFmtId="0" fontId="60" fillId="0" borderId="0" xfId="0" applyFont="1"/>
    <xf numFmtId="40" fontId="13" fillId="0" borderId="7" xfId="2" applyNumberFormat="1" applyFont="1" applyBorder="1" applyAlignment="1">
      <alignment horizontal="center" vertical="center"/>
    </xf>
    <xf numFmtId="40" fontId="13" fillId="0" borderId="7" xfId="2" applyNumberFormat="1" applyFont="1" applyBorder="1" applyAlignment="1">
      <alignment horizontal="right" vertical="center"/>
    </xf>
    <xf numFmtId="38" fontId="13" fillId="0" borderId="7" xfId="2" applyFont="1" applyBorder="1" applyAlignment="1">
      <alignment horizontal="right" vertical="center"/>
    </xf>
    <xf numFmtId="176" fontId="13" fillId="0" borderId="7" xfId="2" applyNumberFormat="1" applyFont="1" applyBorder="1" applyAlignment="1">
      <alignment horizontal="right" vertical="center"/>
    </xf>
    <xf numFmtId="38" fontId="13" fillId="0" borderId="13" xfId="2" applyFont="1" applyBorder="1" applyAlignment="1">
      <alignment horizontal="right" vertical="center"/>
    </xf>
    <xf numFmtId="0" fontId="18" fillId="0" borderId="7" xfId="0" applyFont="1" applyBorder="1" applyAlignment="1">
      <alignment horizontal="center"/>
    </xf>
    <xf numFmtId="40" fontId="11" fillId="0" borderId="0" xfId="2" applyNumberFormat="1" applyFont="1" applyBorder="1" applyAlignment="1">
      <alignment horizontal="center" vertical="center"/>
    </xf>
    <xf numFmtId="40" fontId="11" fillId="0" borderId="0" xfId="2" applyNumberFormat="1" applyFont="1" applyBorder="1" applyAlignment="1">
      <alignment horizontal="right" vertical="center"/>
    </xf>
    <xf numFmtId="38" fontId="11" fillId="0" borderId="0" xfId="2" applyFont="1" applyBorder="1" applyAlignment="1">
      <alignment horizontal="right" vertical="center"/>
    </xf>
    <xf numFmtId="176" fontId="11" fillId="0" borderId="0" xfId="2" applyNumberFormat="1" applyFont="1" applyBorder="1" applyAlignment="1">
      <alignment horizontal="right" vertical="center"/>
    </xf>
    <xf numFmtId="38" fontId="11" fillId="0" borderId="17" xfId="2" applyFont="1" applyBorder="1" applyAlignment="1">
      <alignment horizontal="right" vertical="center"/>
    </xf>
    <xf numFmtId="40" fontId="11" fillId="0" borderId="0" xfId="2" applyNumberFormat="1" applyFont="1" applyBorder="1" applyAlignment="1">
      <alignment horizontal="center" vertical="center"/>
    </xf>
    <xf numFmtId="0" fontId="15" fillId="0" borderId="6" xfId="0" applyFont="1" applyBorder="1" applyAlignment="1">
      <alignment horizontal="left"/>
    </xf>
    <xf numFmtId="193" fontId="11" fillId="0" borderId="0" xfId="2" applyNumberFormat="1" applyFont="1" applyBorder="1" applyAlignment="1">
      <alignment horizontal="center" vertical="center"/>
    </xf>
    <xf numFmtId="193" fontId="11" fillId="0" borderId="0" xfId="2" applyNumberFormat="1" applyFont="1" applyBorder="1" applyAlignment="1">
      <alignment horizontal="right" vertical="center"/>
    </xf>
    <xf numFmtId="0" fontId="22" fillId="0" borderId="14" xfId="0" applyFont="1" applyBorder="1" applyAlignment="1">
      <alignment horizontal="center"/>
    </xf>
    <xf numFmtId="0" fontId="22" fillId="0" borderId="14" xfId="0" applyFont="1" applyBorder="1"/>
    <xf numFmtId="38" fontId="22" fillId="0" borderId="14" xfId="2" applyFont="1" applyBorder="1"/>
    <xf numFmtId="38" fontId="22" fillId="0" borderId="19" xfId="2" applyFont="1" applyBorder="1"/>
    <xf numFmtId="0" fontId="19" fillId="0" borderId="13" xfId="0" applyFont="1" applyBorder="1" applyAlignment="1">
      <alignment horizontal="center" vertical="center" wrapText="1"/>
    </xf>
    <xf numFmtId="0" fontId="15" fillId="0" borderId="18" xfId="0" applyFont="1" applyBorder="1" applyAlignment="1">
      <alignment horizontal="center" vertical="center"/>
    </xf>
    <xf numFmtId="0" fontId="15" fillId="0" borderId="18" xfId="0" applyFont="1" applyBorder="1" applyAlignment="1">
      <alignment horizontal="center" vertical="center"/>
    </xf>
    <xf numFmtId="0" fontId="15" fillId="0" borderId="18" xfId="0" applyFont="1" applyBorder="1" applyAlignment="1">
      <alignment horizontal="center" wrapText="1"/>
    </xf>
    <xf numFmtId="0" fontId="15" fillId="0" borderId="8" xfId="0" applyFont="1" applyBorder="1" applyAlignment="1">
      <alignment horizontal="center" vertical="center"/>
    </xf>
    <xf numFmtId="0" fontId="19" fillId="0" borderId="17" xfId="0" applyFont="1" applyBorder="1" applyAlignment="1">
      <alignment horizontal="center" vertical="center" wrapText="1"/>
    </xf>
    <xf numFmtId="0" fontId="15" fillId="0" borderId="31" xfId="0" applyFont="1" applyBorder="1" applyAlignment="1">
      <alignment horizontal="center" vertical="center"/>
    </xf>
    <xf numFmtId="0" fontId="15" fillId="0" borderId="17" xfId="0" applyFont="1" applyBorder="1" applyAlignment="1">
      <alignment horizontal="center" vertical="center"/>
    </xf>
    <xf numFmtId="0" fontId="15" fillId="0" borderId="31" xfId="0" applyFont="1" applyBorder="1" applyAlignment="1">
      <alignment horizontal="center" vertical="center"/>
    </xf>
    <xf numFmtId="0" fontId="15" fillId="0" borderId="31" xfId="0" applyFont="1" applyBorder="1" applyAlignment="1">
      <alignment horizontal="center" wrapText="1"/>
    </xf>
    <xf numFmtId="0" fontId="19" fillId="0" borderId="11" xfId="0" applyFont="1" applyBorder="1" applyAlignment="1">
      <alignment horizontal="center" vertical="center" wrapText="1"/>
    </xf>
    <xf numFmtId="0" fontId="15" fillId="0" borderId="20" xfId="0" applyFont="1" applyBorder="1" applyAlignment="1">
      <alignment horizontal="center" vertical="center"/>
    </xf>
    <xf numFmtId="0" fontId="15" fillId="0" borderId="20" xfId="0" applyFont="1" applyBorder="1" applyAlignment="1">
      <alignment horizontal="center" wrapText="1"/>
    </xf>
    <xf numFmtId="0" fontId="15" fillId="0" borderId="20" xfId="0" applyFont="1" applyBorder="1" applyAlignment="1">
      <alignment horizontal="center" vertical="center"/>
    </xf>
    <xf numFmtId="0" fontId="15" fillId="0" borderId="10" xfId="0" applyFont="1" applyBorder="1" applyAlignment="1">
      <alignment horizontal="center" vertical="center" wrapText="1"/>
    </xf>
    <xf numFmtId="200" fontId="22" fillId="0" borderId="7" xfId="0" applyNumberFormat="1" applyFont="1" applyBorder="1"/>
    <xf numFmtId="200" fontId="22" fillId="0" borderId="0" xfId="0" applyNumberFormat="1" applyFont="1"/>
    <xf numFmtId="0" fontId="9" fillId="0" borderId="6" xfId="0" quotePrefix="1" applyFont="1" applyBorder="1" applyAlignment="1">
      <alignment horizontal="center"/>
    </xf>
    <xf numFmtId="184" fontId="22" fillId="0" borderId="0" xfId="0" applyNumberFormat="1" applyFont="1"/>
    <xf numFmtId="200" fontId="22" fillId="0" borderId="0" xfId="0" applyNumberFormat="1" applyFont="1" applyAlignment="1">
      <alignment horizontal="right"/>
    </xf>
    <xf numFmtId="0" fontId="22" fillId="0" borderId="0" xfId="0" applyFont="1" applyAlignment="1">
      <alignment horizontal="left"/>
    </xf>
    <xf numFmtId="0" fontId="48" fillId="0" borderId="0" xfId="0" applyFont="1" applyAlignment="1">
      <alignment vertical="top"/>
    </xf>
    <xf numFmtId="0" fontId="9" fillId="0" borderId="8" xfId="0" applyFont="1" applyBorder="1" applyAlignment="1">
      <alignment horizontal="center" vertical="top"/>
    </xf>
    <xf numFmtId="0" fontId="9" fillId="0" borderId="19" xfId="0" applyFont="1" applyBorder="1" applyAlignment="1">
      <alignment horizontal="center" vertical="center"/>
    </xf>
    <xf numFmtId="0" fontId="48" fillId="0" borderId="0" xfId="0" applyFont="1" applyAlignment="1">
      <alignment horizontal="centerContinuous"/>
    </xf>
    <xf numFmtId="0" fontId="9" fillId="0" borderId="10" xfId="0" applyFont="1" applyBorder="1" applyAlignment="1">
      <alignment horizontal="center"/>
    </xf>
    <xf numFmtId="41" fontId="0" fillId="0" borderId="0" xfId="0" applyNumberFormat="1"/>
    <xf numFmtId="41" fontId="23" fillId="0" borderId="7" xfId="0" applyNumberFormat="1" applyFont="1" applyBorder="1" applyAlignment="1">
      <alignment horizontal="right" vertical="center"/>
    </xf>
    <xf numFmtId="41" fontId="23" fillId="0" borderId="13" xfId="0" applyNumberFormat="1" applyFont="1" applyBorder="1" applyAlignment="1">
      <alignment horizontal="right" vertical="center"/>
    </xf>
    <xf numFmtId="49" fontId="12" fillId="0" borderId="8" xfId="0" applyNumberFormat="1" applyFont="1" applyBorder="1" applyAlignment="1">
      <alignment horizontal="center" vertical="center"/>
    </xf>
    <xf numFmtId="41" fontId="22" fillId="0" borderId="0" xfId="0" applyNumberFormat="1" applyFont="1" applyAlignment="1">
      <alignment horizontal="right" vertical="center"/>
    </xf>
    <xf numFmtId="41" fontId="22" fillId="0" borderId="17" xfId="0" applyNumberFormat="1" applyFont="1" applyBorder="1" applyAlignment="1">
      <alignment horizontal="right" vertical="center"/>
    </xf>
    <xf numFmtId="49" fontId="9" fillId="0" borderId="6" xfId="0" applyNumberFormat="1" applyFont="1" applyBorder="1" applyAlignment="1">
      <alignment horizontal="center" vertical="center"/>
    </xf>
    <xf numFmtId="0" fontId="48" fillId="0" borderId="0" xfId="0" applyFont="1" applyAlignment="1">
      <alignment horizontal="center"/>
    </xf>
    <xf numFmtId="185" fontId="48" fillId="0" borderId="0" xfId="0" applyNumberFormat="1" applyFont="1"/>
    <xf numFmtId="41" fontId="48" fillId="0" borderId="0" xfId="0" applyNumberFormat="1" applyFont="1"/>
    <xf numFmtId="41" fontId="22" fillId="0" borderId="7" xfId="2" applyNumberFormat="1" applyFont="1" applyFill="1" applyBorder="1" applyAlignment="1">
      <alignment horizontal="right" vertical="center"/>
    </xf>
    <xf numFmtId="41" fontId="23" fillId="0" borderId="13" xfId="2" applyNumberFormat="1" applyFont="1" applyFill="1" applyBorder="1" applyAlignment="1">
      <alignment vertical="center"/>
    </xf>
    <xf numFmtId="41" fontId="22" fillId="0" borderId="0" xfId="2" applyNumberFormat="1" applyFont="1" applyFill="1" applyBorder="1" applyAlignment="1">
      <alignment horizontal="right" vertical="center"/>
    </xf>
    <xf numFmtId="41" fontId="23" fillId="0" borderId="17" xfId="2" applyNumberFormat="1" applyFont="1" applyFill="1" applyBorder="1" applyAlignment="1">
      <alignment vertical="center"/>
    </xf>
    <xf numFmtId="0" fontId="2" fillId="0" borderId="0" xfId="0" quotePrefix="1" applyFont="1" applyAlignment="1">
      <alignment horizontal="center" vertical="center"/>
    </xf>
    <xf numFmtId="41" fontId="23" fillId="0" borderId="0" xfId="2" applyNumberFormat="1" applyFont="1" applyFill="1" applyBorder="1" applyAlignment="1">
      <alignment vertical="center"/>
    </xf>
    <xf numFmtId="0" fontId="9" fillId="0" borderId="6" xfId="0" quotePrefix="1" applyFont="1" applyBorder="1" applyAlignment="1">
      <alignment horizontal="center" vertical="center"/>
    </xf>
    <xf numFmtId="0" fontId="12" fillId="0" borderId="0" xfId="0" applyFont="1" applyAlignment="1">
      <alignment horizontal="center" vertical="center"/>
    </xf>
    <xf numFmtId="41" fontId="22" fillId="0" borderId="0" xfId="0" applyNumberFormat="1" applyFont="1" applyAlignment="1">
      <alignment vertical="center"/>
    </xf>
    <xf numFmtId="41" fontId="22" fillId="0" borderId="0" xfId="0" quotePrefix="1" applyNumberFormat="1" applyFont="1" applyAlignment="1">
      <alignment horizontal="left" vertical="center"/>
    </xf>
    <xf numFmtId="41" fontId="22" fillId="0" borderId="0" xfId="0" applyNumberFormat="1" applyFont="1" applyAlignment="1">
      <alignment horizontal="center"/>
    </xf>
    <xf numFmtId="41" fontId="23" fillId="0" borderId="7" xfId="2" applyNumberFormat="1" applyFont="1" applyFill="1" applyBorder="1" applyAlignment="1">
      <alignment vertical="center"/>
    </xf>
    <xf numFmtId="41" fontId="23" fillId="0" borderId="7" xfId="2" quotePrefix="1" applyNumberFormat="1" applyFont="1" applyFill="1" applyBorder="1" applyAlignment="1">
      <alignment vertical="center"/>
    </xf>
    <xf numFmtId="41" fontId="23" fillId="0" borderId="13" xfId="2" quotePrefix="1" applyNumberFormat="1" applyFont="1" applyFill="1" applyBorder="1" applyAlignment="1">
      <alignment vertical="center"/>
    </xf>
    <xf numFmtId="41" fontId="22" fillId="0" borderId="0" xfId="2" applyNumberFormat="1" applyFont="1" applyFill="1" applyBorder="1" applyAlignment="1">
      <alignment vertical="center"/>
    </xf>
    <xf numFmtId="41" fontId="22" fillId="0" borderId="0" xfId="2" quotePrefix="1" applyNumberFormat="1" applyFont="1" applyFill="1" applyBorder="1" applyAlignment="1">
      <alignment vertical="center"/>
    </xf>
    <xf numFmtId="41" fontId="22" fillId="0" borderId="17" xfId="2" quotePrefix="1" applyNumberFormat="1" applyFont="1" applyFill="1" applyBorder="1" applyAlignment="1">
      <alignment vertical="center"/>
    </xf>
    <xf numFmtId="41" fontId="23" fillId="0" borderId="0" xfId="2" quotePrefix="1" applyNumberFormat="1" applyFont="1" applyFill="1" applyBorder="1" applyAlignment="1">
      <alignment vertical="center"/>
    </xf>
    <xf numFmtId="41" fontId="23" fillId="0" borderId="17" xfId="2" quotePrefix="1" applyNumberFormat="1" applyFont="1" applyFill="1" applyBorder="1" applyAlignment="1">
      <alignment vertical="center"/>
    </xf>
    <xf numFmtId="49" fontId="12" fillId="0" borderId="6" xfId="0" applyNumberFormat="1" applyFont="1" applyBorder="1" applyAlignment="1">
      <alignment horizontal="right" vertical="center"/>
    </xf>
    <xf numFmtId="41" fontId="9" fillId="0" borderId="14" xfId="0" applyNumberFormat="1" applyFont="1" applyBorder="1" applyAlignment="1">
      <alignment horizontal="center" vertical="center"/>
    </xf>
    <xf numFmtId="41" fontId="9" fillId="0" borderId="14" xfId="0" quotePrefix="1" applyNumberFormat="1" applyFont="1" applyBorder="1" applyAlignment="1">
      <alignment horizontal="center" vertical="center"/>
    </xf>
    <xf numFmtId="41" fontId="2" fillId="0" borderId="19" xfId="0" quotePrefix="1" applyNumberFormat="1" applyFont="1" applyBorder="1" applyAlignment="1">
      <alignment horizontal="center" vertical="center"/>
    </xf>
    <xf numFmtId="0" fontId="63" fillId="0" borderId="6" xfId="0" applyFont="1" applyBorder="1" applyAlignment="1">
      <alignment horizontal="center" vertical="center"/>
    </xf>
    <xf numFmtId="0" fontId="9" fillId="0" borderId="3" xfId="0" quotePrefix="1" applyFont="1" applyBorder="1" applyAlignment="1">
      <alignment horizontal="center" vertical="center"/>
    </xf>
    <xf numFmtId="0" fontId="63" fillId="0" borderId="2" xfId="0" applyFont="1" applyBorder="1" applyAlignment="1">
      <alignment horizontal="center" vertical="center"/>
    </xf>
    <xf numFmtId="0" fontId="54" fillId="0" borderId="0" xfId="0" applyFont="1" applyAlignment="1">
      <alignment horizontal="center" vertical="center"/>
    </xf>
    <xf numFmtId="185" fontId="22" fillId="0" borderId="7" xfId="2" applyNumberFormat="1" applyFont="1" applyFill="1" applyBorder="1" applyAlignment="1">
      <alignment horizontal="right" vertical="center"/>
    </xf>
    <xf numFmtId="185" fontId="23" fillId="0" borderId="13" xfId="2" applyNumberFormat="1" applyFont="1" applyFill="1" applyBorder="1" applyAlignment="1">
      <alignment vertical="center"/>
    </xf>
    <xf numFmtId="41" fontId="22" fillId="0" borderId="14" xfId="0" applyNumberFormat="1" applyFont="1" applyBorder="1" applyAlignment="1">
      <alignment vertical="center"/>
    </xf>
    <xf numFmtId="41" fontId="22" fillId="0" borderId="14" xfId="0" quotePrefix="1" applyNumberFormat="1" applyFont="1" applyBorder="1" applyAlignment="1">
      <alignment horizontal="left" vertical="center"/>
    </xf>
    <xf numFmtId="41" fontId="22" fillId="0" borderId="14" xfId="0" applyNumberFormat="1" applyFont="1" applyBorder="1" applyAlignment="1">
      <alignment horizontal="center"/>
    </xf>
    <xf numFmtId="0" fontId="9" fillId="0" borderId="14" xfId="0" quotePrefix="1" applyFont="1" applyBorder="1" applyAlignment="1">
      <alignment horizontal="center" vertical="center"/>
    </xf>
    <xf numFmtId="0" fontId="2" fillId="0" borderId="19" xfId="0" quotePrefix="1" applyFont="1" applyBorder="1" applyAlignment="1">
      <alignment horizontal="center" vertical="center"/>
    </xf>
    <xf numFmtId="0" fontId="4" fillId="0" borderId="0" xfId="0" applyFont="1" applyAlignment="1">
      <alignment horizontal="center"/>
    </xf>
    <xf numFmtId="176" fontId="17" fillId="0" borderId="0" xfId="0" applyNumberFormat="1" applyFont="1" applyAlignment="1">
      <alignment horizontal="right"/>
    </xf>
    <xf numFmtId="0" fontId="17" fillId="0" borderId="0" xfId="0" applyFont="1" applyAlignment="1">
      <alignment horizontal="centerContinuous"/>
    </xf>
    <xf numFmtId="0" fontId="0" fillId="0" borderId="0" xfId="0" applyAlignment="1">
      <alignment horizontal="distributed" vertical="center"/>
    </xf>
    <xf numFmtId="0" fontId="17" fillId="0" borderId="0" xfId="0" applyFont="1" applyAlignment="1">
      <alignment horizontal="distributed" vertical="center"/>
    </xf>
    <xf numFmtId="176" fontId="17" fillId="0" borderId="7" xfId="0" applyNumberFormat="1" applyFont="1" applyBorder="1" applyAlignment="1">
      <alignment horizontal="right"/>
    </xf>
    <xf numFmtId="176" fontId="17" fillId="0" borderId="13" xfId="0" applyNumberFormat="1" applyFont="1" applyBorder="1" applyAlignment="1">
      <alignment horizontal="right"/>
    </xf>
    <xf numFmtId="0" fontId="17" fillId="0" borderId="8" xfId="0" applyFont="1" applyBorder="1" applyAlignment="1">
      <alignment horizontal="centerContinuous"/>
    </xf>
    <xf numFmtId="0" fontId="17" fillId="0" borderId="7" xfId="0" applyFont="1" applyBorder="1" applyAlignment="1">
      <alignment horizontal="distributed" vertical="center"/>
    </xf>
    <xf numFmtId="0" fontId="18" fillId="0" borderId="6" xfId="0" applyFont="1" applyBorder="1" applyAlignment="1">
      <alignment horizontal="centerContinuous"/>
    </xf>
    <xf numFmtId="0" fontId="16" fillId="0" borderId="0" xfId="0" applyFont="1" applyAlignment="1">
      <alignment horizontal="distributed" vertical="center"/>
    </xf>
    <xf numFmtId="0" fontId="16" fillId="0" borderId="6" xfId="0" applyFont="1" applyBorder="1"/>
    <xf numFmtId="0" fontId="16" fillId="0" borderId="6" xfId="0" applyFont="1" applyBorder="1" applyAlignment="1">
      <alignment horizontal="distributed"/>
    </xf>
    <xf numFmtId="0" fontId="57" fillId="0" borderId="0" xfId="0" applyFont="1" applyAlignment="1">
      <alignment horizontal="centerContinuous"/>
    </xf>
    <xf numFmtId="0" fontId="18" fillId="0" borderId="6" xfId="0" applyFont="1" applyBorder="1" applyAlignment="1" applyProtection="1">
      <alignment horizontal="centerContinuous"/>
      <protection locked="0"/>
    </xf>
    <xf numFmtId="0" fontId="16" fillId="0" borderId="14" xfId="0" applyFont="1" applyBorder="1" applyAlignment="1">
      <alignment horizontal="distributed"/>
    </xf>
    <xf numFmtId="0" fontId="63" fillId="0" borderId="13" xfId="0" applyFont="1" applyBorder="1" applyAlignment="1">
      <alignment horizontal="center" vertical="center"/>
    </xf>
    <xf numFmtId="0" fontId="63" fillId="0" borderId="18" xfId="0" applyFont="1" applyBorder="1" applyAlignment="1">
      <alignment horizontal="center" vertical="center"/>
    </xf>
    <xf numFmtId="0" fontId="0" fillId="0" borderId="23" xfId="0" applyBorder="1" applyAlignment="1">
      <alignment horizontal="center" vertical="center"/>
    </xf>
    <xf numFmtId="0" fontId="63" fillId="0" borderId="31" xfId="0" applyFont="1" applyBorder="1" applyAlignment="1">
      <alignment horizontal="center" vertical="center"/>
    </xf>
    <xf numFmtId="0" fontId="9" fillId="0" borderId="20" xfId="0" applyFont="1" applyBorder="1" applyAlignment="1">
      <alignment horizontal="center" vertical="center"/>
    </xf>
    <xf numFmtId="41" fontId="23" fillId="0" borderId="7" xfId="0" applyNumberFormat="1" applyFont="1" applyBorder="1"/>
    <xf numFmtId="41" fontId="22" fillId="0" borderId="0" xfId="0" applyNumberFormat="1" applyFont="1" applyAlignment="1">
      <alignment horizontal="right"/>
    </xf>
    <xf numFmtId="41" fontId="22" fillId="0" borderId="17" xfId="0" applyNumberFormat="1" applyFont="1" applyBorder="1" applyAlignment="1">
      <alignment horizontal="right"/>
    </xf>
    <xf numFmtId="0" fontId="63" fillId="0" borderId="8" xfId="0" applyFont="1" applyBorder="1" applyAlignment="1">
      <alignment horizontal="center" vertical="center"/>
    </xf>
    <xf numFmtId="0" fontId="63" fillId="0" borderId="23" xfId="0" applyFont="1" applyBorder="1" applyAlignment="1">
      <alignment horizontal="center" vertical="center"/>
    </xf>
    <xf numFmtId="0" fontId="63" fillId="0" borderId="22" xfId="0" applyFont="1" applyBorder="1" applyAlignment="1">
      <alignment horizontal="center" vertical="center"/>
    </xf>
    <xf numFmtId="0" fontId="63" fillId="0" borderId="6" xfId="0" applyFont="1" applyBorder="1" applyAlignment="1">
      <alignment horizontal="center" vertical="center"/>
    </xf>
    <xf numFmtId="0" fontId="63" fillId="0" borderId="7" xfId="0" applyFont="1" applyBorder="1" applyAlignment="1">
      <alignment horizontal="center" vertical="center"/>
    </xf>
    <xf numFmtId="0" fontId="63" fillId="0" borderId="9" xfId="0" applyFont="1" applyBorder="1" applyAlignment="1">
      <alignment horizontal="center" vertical="center"/>
    </xf>
    <xf numFmtId="0" fontId="9" fillId="0" borderId="1" xfId="0" applyFont="1" applyBorder="1" applyAlignment="1">
      <alignment horizontal="center"/>
    </xf>
    <xf numFmtId="0" fontId="63" fillId="0" borderId="10" xfId="0" applyFont="1" applyBorder="1" applyAlignment="1">
      <alignment horizontal="center" vertical="center"/>
    </xf>
    <xf numFmtId="0" fontId="9" fillId="0" borderId="2" xfId="0" applyFont="1" applyBorder="1" applyAlignment="1">
      <alignment vertical="center"/>
    </xf>
    <xf numFmtId="0" fontId="9" fillId="0" borderId="1" xfId="0" applyFont="1" applyBorder="1" applyAlignment="1">
      <alignment vertical="center"/>
    </xf>
    <xf numFmtId="0" fontId="15" fillId="0" borderId="15" xfId="0" applyFont="1" applyBorder="1" applyAlignment="1">
      <alignment horizontal="right"/>
    </xf>
    <xf numFmtId="0" fontId="6" fillId="0" borderId="0" xfId="0" applyFont="1" applyAlignment="1">
      <alignment horizontal="right" vertical="center"/>
    </xf>
    <xf numFmtId="185" fontId="23" fillId="0" borderId="7" xfId="0" applyNumberFormat="1" applyFont="1" applyBorder="1"/>
    <xf numFmtId="185" fontId="23" fillId="0" borderId="13" xfId="0" applyNumberFormat="1" applyFont="1" applyBorder="1"/>
    <xf numFmtId="49" fontId="12" fillId="0" borderId="8" xfId="0" applyNumberFormat="1" applyFont="1" applyBorder="1" applyAlignment="1">
      <alignment horizontal="center"/>
    </xf>
    <xf numFmtId="185" fontId="22" fillId="0" borderId="17" xfId="0" applyNumberFormat="1" applyFont="1" applyBorder="1"/>
    <xf numFmtId="0" fontId="9" fillId="0" borderId="2" xfId="0" applyFont="1" applyBorder="1"/>
    <xf numFmtId="0" fontId="9" fillId="0" borderId="1" xfId="0" applyFont="1" applyBorder="1"/>
    <xf numFmtId="0" fontId="48" fillId="0" borderId="15" xfId="0" applyFont="1" applyBorder="1" applyAlignment="1">
      <alignment horizontal="center"/>
    </xf>
    <xf numFmtId="0" fontId="7" fillId="0" borderId="0" xfId="0" quotePrefix="1" applyFont="1" applyAlignment="1">
      <alignment horizontal="right" vertical="center"/>
    </xf>
  </cellXfs>
  <cellStyles count="10">
    <cellStyle name="桁区切り" xfId="1" builtinId="6"/>
    <cellStyle name="桁区切り 2" xfId="2" xr:uid="{00000000-0005-0000-0000-000001000000}"/>
    <cellStyle name="標準" xfId="0" builtinId="0"/>
    <cellStyle name="標準 2" xfId="3" xr:uid="{00000000-0005-0000-0000-000003000000}"/>
    <cellStyle name="標準 3" xfId="4" xr:uid="{00000000-0005-0000-0000-000004000000}"/>
    <cellStyle name="標準_02人口" xfId="5" xr:uid="{ECD179C3-5C94-4495-814D-C5DDF666B981}"/>
    <cellStyle name="標準_JB16" xfId="7" xr:uid="{CB8D3936-DA91-4247-9759-3663909F8150}"/>
    <cellStyle name="標準_Sheet1" xfId="6" xr:uid="{763F2908-2E9D-480A-9ECA-9DF2DDFF84B5}"/>
    <cellStyle name="標準_人口（６表）" xfId="9" xr:uid="{61EC424B-8A6E-4EE1-8D52-8EC7F2CE5F67}"/>
    <cellStyle name="標準_人口(8表(1))" xfId="8" xr:uid="{736A07B5-5D02-4B02-8638-4DAB4B859F8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4</xdr:col>
      <xdr:colOff>9525</xdr:colOff>
      <xdr:row>11</xdr:row>
      <xdr:rowOff>66675</xdr:rowOff>
    </xdr:from>
    <xdr:to>
      <xdr:col>4</xdr:col>
      <xdr:colOff>66675</xdr:colOff>
      <xdr:row>13</xdr:row>
      <xdr:rowOff>95250</xdr:rowOff>
    </xdr:to>
    <xdr:sp macro="" textlink="">
      <xdr:nvSpPr>
        <xdr:cNvPr id="2" name="AutoShape 1">
          <a:extLst>
            <a:ext uri="{FF2B5EF4-FFF2-40B4-BE49-F238E27FC236}">
              <a16:creationId xmlns:a16="http://schemas.microsoft.com/office/drawing/2014/main" id="{98E70E9E-85DA-47C9-BA3A-0DF787497F3D}"/>
            </a:ext>
          </a:extLst>
        </xdr:cNvPr>
        <xdr:cNvSpPr>
          <a:spLocks/>
        </xdr:cNvSpPr>
      </xdr:nvSpPr>
      <xdr:spPr bwMode="auto">
        <a:xfrm>
          <a:off x="2178050" y="1844675"/>
          <a:ext cx="57150" cy="355600"/>
        </a:xfrm>
        <a:prstGeom prst="rightBrace">
          <a:avLst>
            <a:gd name="adj1" fmla="val 51389"/>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8</xdr:col>
      <xdr:colOff>19050</xdr:colOff>
      <xdr:row>24</xdr:row>
      <xdr:rowOff>19050</xdr:rowOff>
    </xdr:from>
    <xdr:to>
      <xdr:col>8</xdr:col>
      <xdr:colOff>66675</xdr:colOff>
      <xdr:row>25</xdr:row>
      <xdr:rowOff>133350</xdr:rowOff>
    </xdr:to>
    <xdr:sp macro="" textlink="">
      <xdr:nvSpPr>
        <xdr:cNvPr id="3" name="AutoShape 2">
          <a:extLst>
            <a:ext uri="{FF2B5EF4-FFF2-40B4-BE49-F238E27FC236}">
              <a16:creationId xmlns:a16="http://schemas.microsoft.com/office/drawing/2014/main" id="{745A369C-A6D3-4A3A-9DCE-0E50169E23B2}"/>
            </a:ext>
          </a:extLst>
        </xdr:cNvPr>
        <xdr:cNvSpPr>
          <a:spLocks/>
        </xdr:cNvSpPr>
      </xdr:nvSpPr>
      <xdr:spPr bwMode="auto">
        <a:xfrm>
          <a:off x="4362450" y="3905250"/>
          <a:ext cx="44450" cy="276225"/>
        </a:xfrm>
        <a:prstGeom prst="rightBrace">
          <a:avLst>
            <a:gd name="adj1" fmla="val 4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8</xdr:col>
      <xdr:colOff>28575</xdr:colOff>
      <xdr:row>17</xdr:row>
      <xdr:rowOff>123825</xdr:rowOff>
    </xdr:from>
    <xdr:to>
      <xdr:col>8</xdr:col>
      <xdr:colOff>76200</xdr:colOff>
      <xdr:row>22</xdr:row>
      <xdr:rowOff>0</xdr:rowOff>
    </xdr:to>
    <xdr:sp macro="" textlink="">
      <xdr:nvSpPr>
        <xdr:cNvPr id="4" name="AutoShape 3">
          <a:extLst>
            <a:ext uri="{FF2B5EF4-FFF2-40B4-BE49-F238E27FC236}">
              <a16:creationId xmlns:a16="http://schemas.microsoft.com/office/drawing/2014/main" id="{5767E568-0BA3-4DC8-8C18-C05F39678DC8}"/>
            </a:ext>
          </a:extLst>
        </xdr:cNvPr>
        <xdr:cNvSpPr>
          <a:spLocks/>
        </xdr:cNvSpPr>
      </xdr:nvSpPr>
      <xdr:spPr bwMode="auto">
        <a:xfrm>
          <a:off x="4368800" y="2873375"/>
          <a:ext cx="50800" cy="688975"/>
        </a:xfrm>
        <a:prstGeom prst="rightBrace">
          <a:avLst>
            <a:gd name="adj1" fmla="val 12000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533400</xdr:colOff>
      <xdr:row>10</xdr:row>
      <xdr:rowOff>104774</xdr:rowOff>
    </xdr:from>
    <xdr:to>
      <xdr:col>13</xdr:col>
      <xdr:colOff>457200</xdr:colOff>
      <xdr:row>12</xdr:row>
      <xdr:rowOff>123824</xdr:rowOff>
    </xdr:to>
    <xdr:sp macro="" textlink="">
      <xdr:nvSpPr>
        <xdr:cNvPr id="2" name="Text Box 1">
          <a:extLst>
            <a:ext uri="{FF2B5EF4-FFF2-40B4-BE49-F238E27FC236}">
              <a16:creationId xmlns:a16="http://schemas.microsoft.com/office/drawing/2014/main" id="{418DD2D5-0A0D-4721-A23A-F215BC71CE37}"/>
            </a:ext>
          </a:extLst>
        </xdr:cNvPr>
        <xdr:cNvSpPr txBox="1">
          <a:spLocks noChangeArrowheads="1"/>
        </xdr:cNvSpPr>
      </xdr:nvSpPr>
      <xdr:spPr bwMode="auto">
        <a:xfrm flipV="1">
          <a:off x="7048500" y="1727199"/>
          <a:ext cx="466725" cy="3429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700" b="0" i="0" u="none" strike="noStrike" baseline="0">
              <a:solidFill>
                <a:srgbClr val="000000"/>
              </a:solidFill>
              <a:latin typeface="ＭＳ Ｐ明朝"/>
              <a:ea typeface="ＭＳ Ｐ明朝"/>
            </a:rPr>
            <a:t>Ｂ</a:t>
          </a:r>
          <a:r>
            <a:rPr lang="en-US" altLang="ja-JP" sz="700" b="0" i="0" u="none" strike="noStrike" baseline="0">
              <a:solidFill>
                <a:srgbClr val="000000"/>
              </a:solidFill>
              <a:latin typeface="ＭＳ Ｐ明朝"/>
              <a:ea typeface="ＭＳ Ｐ明朝"/>
            </a:rPr>
            <a:t>×1,000</a:t>
          </a:r>
        </a:p>
        <a:p>
          <a:pPr algn="ctr" rtl="0">
            <a:defRPr sz="1000"/>
          </a:pPr>
          <a:r>
            <a:rPr lang="en-US" altLang="ja-JP" sz="700" b="0" i="0" u="none" strike="noStrike" baseline="0">
              <a:solidFill>
                <a:srgbClr val="000000"/>
              </a:solidFill>
              <a:latin typeface="ＭＳ Ｐ明朝"/>
              <a:ea typeface="ＭＳ Ｐ明朝"/>
            </a:rPr>
            <a:t>  </a:t>
          </a:r>
          <a:r>
            <a:rPr lang="ja-JP" altLang="en-US" sz="700" b="0" i="0" u="none" strike="noStrike" baseline="0">
              <a:solidFill>
                <a:srgbClr val="000000"/>
              </a:solidFill>
              <a:latin typeface="ＭＳ Ｐ明朝"/>
              <a:ea typeface="ＭＳ Ｐ明朝"/>
            </a:rPr>
            <a:t>Ａ＋Ｂ</a:t>
          </a:r>
        </a:p>
      </xdr:txBody>
    </xdr:sp>
    <xdr:clientData/>
  </xdr:twoCellAnchor>
  <xdr:twoCellAnchor>
    <xdr:from>
      <xdr:col>13</xdr:col>
      <xdr:colOff>38100</xdr:colOff>
      <xdr:row>11</xdr:row>
      <xdr:rowOff>76200</xdr:rowOff>
    </xdr:from>
    <xdr:to>
      <xdr:col>13</xdr:col>
      <xdr:colOff>390525</xdr:colOff>
      <xdr:row>11</xdr:row>
      <xdr:rowOff>76200</xdr:rowOff>
    </xdr:to>
    <xdr:sp macro="" textlink="">
      <xdr:nvSpPr>
        <xdr:cNvPr id="3" name="Line 4">
          <a:extLst>
            <a:ext uri="{FF2B5EF4-FFF2-40B4-BE49-F238E27FC236}">
              <a16:creationId xmlns:a16="http://schemas.microsoft.com/office/drawing/2014/main" id="{A55AEE27-34C1-4D9F-8C7F-DA99E9CA1630}"/>
            </a:ext>
          </a:extLst>
        </xdr:cNvPr>
        <xdr:cNvSpPr>
          <a:spLocks noChangeShapeType="1"/>
        </xdr:cNvSpPr>
      </xdr:nvSpPr>
      <xdr:spPr bwMode="auto">
        <a:xfrm>
          <a:off x="7096125" y="1857375"/>
          <a:ext cx="3492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276225</xdr:colOff>
      <xdr:row>45</xdr:row>
      <xdr:rowOff>133350</xdr:rowOff>
    </xdr:from>
    <xdr:to>
      <xdr:col>0</xdr:col>
      <xdr:colOff>381000</xdr:colOff>
      <xdr:row>47</xdr:row>
      <xdr:rowOff>209550</xdr:rowOff>
    </xdr:to>
    <xdr:sp macro="" textlink="">
      <xdr:nvSpPr>
        <xdr:cNvPr id="2" name="AutoShape 1">
          <a:extLst>
            <a:ext uri="{FF2B5EF4-FFF2-40B4-BE49-F238E27FC236}">
              <a16:creationId xmlns:a16="http://schemas.microsoft.com/office/drawing/2014/main" id="{C41810E8-CC32-4702-A27D-5735F78500C4}"/>
            </a:ext>
          </a:extLst>
        </xdr:cNvPr>
        <xdr:cNvSpPr>
          <a:spLocks/>
        </xdr:cNvSpPr>
      </xdr:nvSpPr>
      <xdr:spPr bwMode="auto">
        <a:xfrm>
          <a:off x="273050" y="7419975"/>
          <a:ext cx="107950" cy="352425"/>
        </a:xfrm>
        <a:prstGeom prst="leftBrace">
          <a:avLst>
            <a:gd name="adj1" fmla="val 4242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21</xdr:col>
      <xdr:colOff>276225</xdr:colOff>
      <xdr:row>45</xdr:row>
      <xdr:rowOff>133350</xdr:rowOff>
    </xdr:from>
    <xdr:to>
      <xdr:col>21</xdr:col>
      <xdr:colOff>381000</xdr:colOff>
      <xdr:row>47</xdr:row>
      <xdr:rowOff>209550</xdr:rowOff>
    </xdr:to>
    <xdr:sp macro="" textlink="">
      <xdr:nvSpPr>
        <xdr:cNvPr id="3" name="AutoShape 2">
          <a:extLst>
            <a:ext uri="{FF2B5EF4-FFF2-40B4-BE49-F238E27FC236}">
              <a16:creationId xmlns:a16="http://schemas.microsoft.com/office/drawing/2014/main" id="{2F49C4EF-5252-4C27-92AD-F38E935CC371}"/>
            </a:ext>
          </a:extLst>
        </xdr:cNvPr>
        <xdr:cNvSpPr>
          <a:spLocks/>
        </xdr:cNvSpPr>
      </xdr:nvSpPr>
      <xdr:spPr bwMode="auto">
        <a:xfrm>
          <a:off x="13074650" y="7419975"/>
          <a:ext cx="107950" cy="352425"/>
        </a:xfrm>
        <a:prstGeom prst="leftBrace">
          <a:avLst>
            <a:gd name="adj1" fmla="val 4242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21</xdr:col>
      <xdr:colOff>257175</xdr:colOff>
      <xdr:row>3</xdr:row>
      <xdr:rowOff>0</xdr:rowOff>
    </xdr:from>
    <xdr:to>
      <xdr:col>22</xdr:col>
      <xdr:colOff>9525</xdr:colOff>
      <xdr:row>3</xdr:row>
      <xdr:rowOff>0</xdr:rowOff>
    </xdr:to>
    <xdr:sp macro="" textlink="">
      <xdr:nvSpPr>
        <xdr:cNvPr id="2" name="AutoShape 1">
          <a:extLst>
            <a:ext uri="{FF2B5EF4-FFF2-40B4-BE49-F238E27FC236}">
              <a16:creationId xmlns:a16="http://schemas.microsoft.com/office/drawing/2014/main" id="{D8C899F8-D86F-49A4-AA4F-8B6FB0A23678}"/>
            </a:ext>
          </a:extLst>
        </xdr:cNvPr>
        <xdr:cNvSpPr>
          <a:spLocks/>
        </xdr:cNvSpPr>
      </xdr:nvSpPr>
      <xdr:spPr bwMode="auto">
        <a:xfrm>
          <a:off x="13055600" y="485775"/>
          <a:ext cx="36195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0</xdr:colOff>
      <xdr:row>4</xdr:row>
      <xdr:rowOff>0</xdr:rowOff>
    </xdr:from>
    <xdr:to>
      <xdr:col>6</xdr:col>
      <xdr:colOff>0</xdr:colOff>
      <xdr:row>4</xdr:row>
      <xdr:rowOff>0</xdr:rowOff>
    </xdr:to>
    <xdr:sp macro="" textlink="">
      <xdr:nvSpPr>
        <xdr:cNvPr id="2" name="AutoShape 1">
          <a:extLst>
            <a:ext uri="{FF2B5EF4-FFF2-40B4-BE49-F238E27FC236}">
              <a16:creationId xmlns:a16="http://schemas.microsoft.com/office/drawing/2014/main" id="{3E93F86E-6D35-4CFC-8352-0D70AA510766}"/>
            </a:ext>
          </a:extLst>
        </xdr:cNvPr>
        <xdr:cNvSpPr>
          <a:spLocks/>
        </xdr:cNvSpPr>
      </xdr:nvSpPr>
      <xdr:spPr bwMode="auto">
        <a:xfrm>
          <a:off x="3771900" y="6477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5</xdr:row>
      <xdr:rowOff>0</xdr:rowOff>
    </xdr:from>
    <xdr:to>
      <xdr:col>6</xdr:col>
      <xdr:colOff>0</xdr:colOff>
      <xdr:row>5</xdr:row>
      <xdr:rowOff>0</xdr:rowOff>
    </xdr:to>
    <xdr:sp macro="" textlink="">
      <xdr:nvSpPr>
        <xdr:cNvPr id="3" name="AutoShape 2">
          <a:extLst>
            <a:ext uri="{FF2B5EF4-FFF2-40B4-BE49-F238E27FC236}">
              <a16:creationId xmlns:a16="http://schemas.microsoft.com/office/drawing/2014/main" id="{E44A6B13-10C7-4EC8-A19C-A9EDACB79F0B}"/>
            </a:ext>
          </a:extLst>
        </xdr:cNvPr>
        <xdr:cNvSpPr>
          <a:spLocks/>
        </xdr:cNvSpPr>
      </xdr:nvSpPr>
      <xdr:spPr bwMode="auto">
        <a:xfrm>
          <a:off x="3771900" y="809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29</xdr:row>
      <xdr:rowOff>0</xdr:rowOff>
    </xdr:from>
    <xdr:to>
      <xdr:col>6</xdr:col>
      <xdr:colOff>0</xdr:colOff>
      <xdr:row>29</xdr:row>
      <xdr:rowOff>0</xdr:rowOff>
    </xdr:to>
    <xdr:sp macro="" textlink="">
      <xdr:nvSpPr>
        <xdr:cNvPr id="4" name="AutoShape 3">
          <a:extLst>
            <a:ext uri="{FF2B5EF4-FFF2-40B4-BE49-F238E27FC236}">
              <a16:creationId xmlns:a16="http://schemas.microsoft.com/office/drawing/2014/main" id="{2A6F0B7E-7418-4FD6-9ECB-21540C8E0481}"/>
            </a:ext>
          </a:extLst>
        </xdr:cNvPr>
        <xdr:cNvSpPr>
          <a:spLocks/>
        </xdr:cNvSpPr>
      </xdr:nvSpPr>
      <xdr:spPr bwMode="auto">
        <a:xfrm>
          <a:off x="3771900" y="46958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xdr:row>
      <xdr:rowOff>0</xdr:rowOff>
    </xdr:from>
    <xdr:to>
      <xdr:col>6</xdr:col>
      <xdr:colOff>0</xdr:colOff>
      <xdr:row>4</xdr:row>
      <xdr:rowOff>0</xdr:rowOff>
    </xdr:to>
    <xdr:sp macro="" textlink="">
      <xdr:nvSpPr>
        <xdr:cNvPr id="5" name="AutoShape 4">
          <a:extLst>
            <a:ext uri="{FF2B5EF4-FFF2-40B4-BE49-F238E27FC236}">
              <a16:creationId xmlns:a16="http://schemas.microsoft.com/office/drawing/2014/main" id="{542B320A-8798-4138-8EEA-9AF9C1BBECAF}"/>
            </a:ext>
          </a:extLst>
        </xdr:cNvPr>
        <xdr:cNvSpPr>
          <a:spLocks/>
        </xdr:cNvSpPr>
      </xdr:nvSpPr>
      <xdr:spPr bwMode="auto">
        <a:xfrm>
          <a:off x="3771900" y="6477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5</xdr:row>
      <xdr:rowOff>0</xdr:rowOff>
    </xdr:from>
    <xdr:to>
      <xdr:col>6</xdr:col>
      <xdr:colOff>0</xdr:colOff>
      <xdr:row>5</xdr:row>
      <xdr:rowOff>0</xdr:rowOff>
    </xdr:to>
    <xdr:sp macro="" textlink="">
      <xdr:nvSpPr>
        <xdr:cNvPr id="6" name="AutoShape 5">
          <a:extLst>
            <a:ext uri="{FF2B5EF4-FFF2-40B4-BE49-F238E27FC236}">
              <a16:creationId xmlns:a16="http://schemas.microsoft.com/office/drawing/2014/main" id="{D1D03B37-D79F-4A83-BF16-AEA2D9606F35}"/>
            </a:ext>
          </a:extLst>
        </xdr:cNvPr>
        <xdr:cNvSpPr>
          <a:spLocks/>
        </xdr:cNvSpPr>
      </xdr:nvSpPr>
      <xdr:spPr bwMode="auto">
        <a:xfrm>
          <a:off x="3771900" y="809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53</xdr:row>
      <xdr:rowOff>0</xdr:rowOff>
    </xdr:from>
    <xdr:to>
      <xdr:col>6</xdr:col>
      <xdr:colOff>0</xdr:colOff>
      <xdr:row>53</xdr:row>
      <xdr:rowOff>0</xdr:rowOff>
    </xdr:to>
    <xdr:sp macro="" textlink="">
      <xdr:nvSpPr>
        <xdr:cNvPr id="7" name="AutoShape 7">
          <a:extLst>
            <a:ext uri="{FF2B5EF4-FFF2-40B4-BE49-F238E27FC236}">
              <a16:creationId xmlns:a16="http://schemas.microsoft.com/office/drawing/2014/main" id="{32C3B025-E863-4D1C-A56C-D62C6BD4DE34}"/>
            </a:ext>
          </a:extLst>
        </xdr:cNvPr>
        <xdr:cNvSpPr>
          <a:spLocks/>
        </xdr:cNvSpPr>
      </xdr:nvSpPr>
      <xdr:spPr bwMode="auto">
        <a:xfrm>
          <a:off x="3771900" y="85820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53</xdr:row>
      <xdr:rowOff>0</xdr:rowOff>
    </xdr:from>
    <xdr:to>
      <xdr:col>6</xdr:col>
      <xdr:colOff>0</xdr:colOff>
      <xdr:row>53</xdr:row>
      <xdr:rowOff>0</xdr:rowOff>
    </xdr:to>
    <xdr:sp macro="" textlink="">
      <xdr:nvSpPr>
        <xdr:cNvPr id="8" name="AutoShape 8">
          <a:extLst>
            <a:ext uri="{FF2B5EF4-FFF2-40B4-BE49-F238E27FC236}">
              <a16:creationId xmlns:a16="http://schemas.microsoft.com/office/drawing/2014/main" id="{B1A79BF5-CD39-4153-9C1A-59EBE013418B}"/>
            </a:ext>
          </a:extLst>
        </xdr:cNvPr>
        <xdr:cNvSpPr>
          <a:spLocks/>
        </xdr:cNvSpPr>
      </xdr:nvSpPr>
      <xdr:spPr bwMode="auto">
        <a:xfrm>
          <a:off x="3771900" y="85820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0</xdr:colOff>
      <xdr:row>0</xdr:row>
      <xdr:rowOff>0</xdr:rowOff>
    </xdr:from>
    <xdr:to>
      <xdr:col>6</xdr:col>
      <xdr:colOff>0</xdr:colOff>
      <xdr:row>0</xdr:row>
      <xdr:rowOff>0</xdr:rowOff>
    </xdr:to>
    <xdr:sp macro="" textlink="">
      <xdr:nvSpPr>
        <xdr:cNvPr id="2" name="AutoShape 1">
          <a:extLst>
            <a:ext uri="{FF2B5EF4-FFF2-40B4-BE49-F238E27FC236}">
              <a16:creationId xmlns:a16="http://schemas.microsoft.com/office/drawing/2014/main" id="{7918479A-1DBC-40B3-909E-B0422334619C}"/>
            </a:ext>
          </a:extLst>
        </xdr:cNvPr>
        <xdr:cNvSpPr>
          <a:spLocks/>
        </xdr:cNvSpPr>
      </xdr:nvSpPr>
      <xdr:spPr bwMode="auto">
        <a:xfrm>
          <a:off x="3657600" y="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356CC-AA64-47E7-A2A2-BA2343E38CC3}">
  <dimension ref="A1:V80"/>
  <sheetViews>
    <sheetView tabSelected="1" view="pageBreakPreview" zoomScaleNormal="120" workbookViewId="0">
      <selection activeCell="D15" sqref="D15"/>
    </sheetView>
  </sheetViews>
  <sheetFormatPr defaultRowHeight="13" x14ac:dyDescent="0.2"/>
  <cols>
    <col min="1" max="1" width="5.36328125" style="882" customWidth="1"/>
    <col min="2" max="2" width="3.08984375" style="882" customWidth="1"/>
    <col min="3" max="3" width="6.08984375" style="882" customWidth="1"/>
    <col min="4" max="8" width="12.08984375" customWidth="1"/>
    <col min="9" max="9" width="7.6328125" customWidth="1"/>
    <col min="10" max="10" width="8.6328125" style="881" customWidth="1"/>
    <col min="11" max="11" width="14.08984375" customWidth="1"/>
    <col min="12" max="12" width="5.36328125" customWidth="1"/>
    <col min="13" max="13" width="3.08984375" customWidth="1"/>
    <col min="14" max="14" width="6.08984375" customWidth="1"/>
    <col min="15" max="19" width="12.08984375" customWidth="1"/>
    <col min="20" max="20" width="7.6328125" customWidth="1"/>
    <col min="21" max="21" width="8.6328125" customWidth="1"/>
    <col min="22" max="22" width="14.08984375" customWidth="1"/>
  </cols>
  <sheetData>
    <row r="1" spans="1:22" s="298" customFormat="1" ht="30" customHeight="1" x14ac:dyDescent="0.2">
      <c r="A1" s="5"/>
      <c r="B1" s="589"/>
      <c r="C1" s="589"/>
      <c r="J1" s="963"/>
      <c r="K1" s="206" t="s">
        <v>934</v>
      </c>
      <c r="L1" s="106" t="s">
        <v>933</v>
      </c>
    </row>
    <row r="2" spans="1:22" s="298" customFormat="1" ht="5.25" customHeight="1" x14ac:dyDescent="0.2">
      <c r="J2" s="963"/>
    </row>
    <row r="3" spans="1:22" s="298" customFormat="1" ht="11.25" customHeight="1" x14ac:dyDescent="0.2">
      <c r="A3" s="3"/>
      <c r="B3" s="3"/>
      <c r="C3" s="3"/>
      <c r="J3" s="963"/>
      <c r="K3" s="203" t="s">
        <v>932</v>
      </c>
      <c r="L3" s="579" t="s">
        <v>931</v>
      </c>
    </row>
    <row r="4" spans="1:22" s="298" customFormat="1" ht="11.25" customHeight="1" x14ac:dyDescent="0.2">
      <c r="A4" s="3"/>
      <c r="B4" s="3"/>
      <c r="C4" s="3"/>
      <c r="J4" s="963"/>
      <c r="K4" s="203" t="s">
        <v>930</v>
      </c>
      <c r="L4" s="579" t="s">
        <v>929</v>
      </c>
    </row>
    <row r="5" spans="1:22" s="298" customFormat="1" ht="11.25" customHeight="1" x14ac:dyDescent="0.2">
      <c r="A5" s="3"/>
      <c r="B5" s="3"/>
      <c r="C5" s="3"/>
      <c r="J5" s="963"/>
      <c r="K5" s="203" t="s">
        <v>928</v>
      </c>
      <c r="L5" s="579" t="s">
        <v>927</v>
      </c>
    </row>
    <row r="6" spans="1:22" s="298" customFormat="1" ht="11.25" customHeight="1" x14ac:dyDescent="0.2">
      <c r="A6" s="3"/>
      <c r="B6" s="3"/>
      <c r="C6" s="3"/>
      <c r="J6" s="963"/>
      <c r="K6" s="203" t="s">
        <v>926</v>
      </c>
      <c r="L6" s="579" t="s">
        <v>925</v>
      </c>
    </row>
    <row r="7" spans="1:22" s="298" customFormat="1" ht="11.25" customHeight="1" x14ac:dyDescent="0.2">
      <c r="A7" s="3"/>
      <c r="B7" s="3"/>
      <c r="C7" s="3"/>
      <c r="J7" s="963"/>
      <c r="K7" s="203" t="s">
        <v>924</v>
      </c>
      <c r="L7" s="579" t="s">
        <v>923</v>
      </c>
    </row>
    <row r="8" spans="1:22" s="298" customFormat="1" ht="11.25" customHeight="1" x14ac:dyDescent="0.2">
      <c r="A8" s="3"/>
      <c r="B8" s="3"/>
      <c r="C8" s="3"/>
      <c r="J8" s="963"/>
      <c r="K8" s="203" t="s">
        <v>922</v>
      </c>
      <c r="L8" s="579" t="s">
        <v>921</v>
      </c>
    </row>
    <row r="9" spans="1:22" s="298" customFormat="1" ht="11.25" customHeight="1" x14ac:dyDescent="0.2">
      <c r="A9" s="3"/>
      <c r="B9" s="3"/>
      <c r="C9" s="3"/>
      <c r="J9" s="963"/>
      <c r="K9" s="203" t="s">
        <v>920</v>
      </c>
      <c r="L9" s="579" t="s">
        <v>919</v>
      </c>
    </row>
    <row r="10" spans="1:22" s="298" customFormat="1" ht="11.25" customHeight="1" x14ac:dyDescent="0.2">
      <c r="A10" s="3"/>
      <c r="B10" s="3"/>
      <c r="C10" s="3"/>
      <c r="J10" s="963"/>
      <c r="K10" s="203" t="s">
        <v>918</v>
      </c>
      <c r="L10" s="579" t="s">
        <v>917</v>
      </c>
    </row>
    <row r="11" spans="1:22" s="298" customFormat="1" ht="11.25" customHeight="1" x14ac:dyDescent="0.2">
      <c r="A11" s="3"/>
      <c r="B11" s="3"/>
      <c r="C11" s="3"/>
      <c r="D11" s="202"/>
      <c r="G11" s="203"/>
      <c r="J11" s="963"/>
      <c r="K11" s="203" t="s">
        <v>916</v>
      </c>
      <c r="L11" s="579"/>
    </row>
    <row r="12" spans="1:22" s="298" customFormat="1" ht="12.75" customHeight="1" thickBot="1" x14ac:dyDescent="0.25">
      <c r="A12" s="962"/>
      <c r="B12" s="962"/>
      <c r="C12" s="962"/>
      <c r="D12" s="960"/>
      <c r="E12" s="960"/>
      <c r="F12" s="960"/>
      <c r="G12" s="960"/>
      <c r="H12" s="960"/>
      <c r="I12" s="960"/>
      <c r="J12" s="961"/>
      <c r="K12" s="960"/>
    </row>
    <row r="13" spans="1:22" s="587" customFormat="1" ht="13" customHeight="1" x14ac:dyDescent="0.2">
      <c r="A13" s="143" t="s">
        <v>791</v>
      </c>
      <c r="B13" s="143"/>
      <c r="C13" s="144"/>
      <c r="D13" s="144" t="s">
        <v>788</v>
      </c>
      <c r="E13" s="147" t="s">
        <v>915</v>
      </c>
      <c r="F13" s="135"/>
      <c r="G13" s="149"/>
      <c r="H13" s="959" t="s">
        <v>914</v>
      </c>
      <c r="I13" s="956" t="s">
        <v>913</v>
      </c>
      <c r="J13" s="958" t="s">
        <v>912</v>
      </c>
      <c r="K13" s="143" t="s">
        <v>911</v>
      </c>
      <c r="L13" s="143" t="s">
        <v>791</v>
      </c>
      <c r="M13" s="143"/>
      <c r="N13" s="144"/>
      <c r="O13" s="144" t="s">
        <v>788</v>
      </c>
      <c r="P13" s="147" t="s">
        <v>915</v>
      </c>
      <c r="Q13" s="135"/>
      <c r="R13" s="149"/>
      <c r="S13" s="957" t="s">
        <v>914</v>
      </c>
      <c r="T13" s="956" t="s">
        <v>913</v>
      </c>
      <c r="U13" s="955" t="s">
        <v>912</v>
      </c>
      <c r="V13" s="143" t="s">
        <v>911</v>
      </c>
    </row>
    <row r="14" spans="1:22" s="587" customFormat="1" ht="13" customHeight="1" x14ac:dyDescent="0.2">
      <c r="A14" s="145"/>
      <c r="B14" s="145"/>
      <c r="C14" s="146"/>
      <c r="D14" s="146"/>
      <c r="E14" s="952" t="s">
        <v>37</v>
      </c>
      <c r="F14" s="952" t="s">
        <v>193</v>
      </c>
      <c r="G14" s="64" t="s">
        <v>192</v>
      </c>
      <c r="H14" s="954"/>
      <c r="I14" s="626"/>
      <c r="J14" s="953"/>
      <c r="K14" s="145"/>
      <c r="L14" s="145"/>
      <c r="M14" s="145"/>
      <c r="N14" s="146"/>
      <c r="O14" s="146"/>
      <c r="P14" s="952" t="s">
        <v>37</v>
      </c>
      <c r="Q14" s="952" t="s">
        <v>193</v>
      </c>
      <c r="R14" s="64" t="s">
        <v>192</v>
      </c>
      <c r="S14" s="951"/>
      <c r="T14" s="626"/>
      <c r="U14" s="950"/>
      <c r="V14" s="145"/>
    </row>
    <row r="15" spans="1:22" ht="12.75" customHeight="1" x14ac:dyDescent="0.2">
      <c r="A15" s="943" t="s">
        <v>910</v>
      </c>
      <c r="B15" s="949">
        <v>22</v>
      </c>
      <c r="C15" s="942" t="s">
        <v>791</v>
      </c>
      <c r="D15" s="948">
        <v>16806</v>
      </c>
      <c r="E15" s="947">
        <v>86352</v>
      </c>
      <c r="F15" s="939" t="s">
        <v>908</v>
      </c>
      <c r="G15" s="939" t="s">
        <v>908</v>
      </c>
      <c r="H15" s="946">
        <v>13263</v>
      </c>
      <c r="I15" s="945">
        <v>5.0999999999999996</v>
      </c>
      <c r="J15" s="944">
        <v>5000</v>
      </c>
      <c r="K15" s="77"/>
      <c r="L15" s="943" t="s">
        <v>905</v>
      </c>
      <c r="M15" s="54">
        <v>28</v>
      </c>
      <c r="N15" s="942" t="s">
        <v>791</v>
      </c>
      <c r="O15" s="909">
        <v>72774</v>
      </c>
      <c r="P15" s="908">
        <v>356144</v>
      </c>
      <c r="Q15" s="908">
        <v>177674</v>
      </c>
      <c r="R15" s="908">
        <v>178470</v>
      </c>
      <c r="S15" s="907">
        <v>8223</v>
      </c>
      <c r="T15" s="906">
        <v>4.9000000000000004</v>
      </c>
      <c r="U15" s="905">
        <v>1924</v>
      </c>
      <c r="V15" s="77"/>
    </row>
    <row r="16" spans="1:22" ht="12.75" customHeight="1" x14ac:dyDescent="0.2">
      <c r="A16" s="917"/>
      <c r="B16" s="54">
        <v>23</v>
      </c>
      <c r="C16" s="910">
        <v>1890</v>
      </c>
      <c r="D16" s="909">
        <v>12671</v>
      </c>
      <c r="E16" s="908">
        <v>60152</v>
      </c>
      <c r="F16" s="939" t="s">
        <v>908</v>
      </c>
      <c r="G16" s="939" t="s">
        <v>908</v>
      </c>
      <c r="H16" s="907">
        <v>-26200</v>
      </c>
      <c r="I16" s="906">
        <v>4.7</v>
      </c>
      <c r="J16" s="905">
        <v>3483</v>
      </c>
      <c r="K16" s="77"/>
      <c r="L16" s="917"/>
      <c r="M16" s="54">
        <v>29</v>
      </c>
      <c r="N16" s="910"/>
      <c r="O16" s="909">
        <v>75207</v>
      </c>
      <c r="P16" s="908">
        <v>365113</v>
      </c>
      <c r="Q16" s="908">
        <v>181965</v>
      </c>
      <c r="R16" s="908">
        <v>183148</v>
      </c>
      <c r="S16" s="907">
        <v>8969</v>
      </c>
      <c r="T16" s="906">
        <v>4.9000000000000004</v>
      </c>
      <c r="U16" s="905">
        <v>1973</v>
      </c>
      <c r="V16" s="77"/>
    </row>
    <row r="17" spans="1:22" ht="12.75" customHeight="1" x14ac:dyDescent="0.2">
      <c r="A17" s="917"/>
      <c r="B17" s="54">
        <v>24</v>
      </c>
      <c r="C17" s="910"/>
      <c r="D17" s="909">
        <v>12512</v>
      </c>
      <c r="E17" s="908">
        <v>58679</v>
      </c>
      <c r="F17" s="939" t="s">
        <v>908</v>
      </c>
      <c r="G17" s="939" t="s">
        <v>908</v>
      </c>
      <c r="H17" s="907">
        <v>-1473</v>
      </c>
      <c r="I17" s="906">
        <v>4.7</v>
      </c>
      <c r="J17" s="905">
        <v>3398</v>
      </c>
      <c r="K17" s="77"/>
      <c r="L17" s="917"/>
      <c r="M17" s="54">
        <v>30</v>
      </c>
      <c r="N17" s="910">
        <v>1955</v>
      </c>
      <c r="O17" s="909">
        <v>78636</v>
      </c>
      <c r="P17" s="908">
        <v>375844</v>
      </c>
      <c r="Q17" s="908">
        <v>185349</v>
      </c>
      <c r="R17" s="908">
        <v>190495</v>
      </c>
      <c r="S17" s="907">
        <v>10731</v>
      </c>
      <c r="T17" s="906">
        <v>4.8</v>
      </c>
      <c r="U17" s="905">
        <v>1996</v>
      </c>
      <c r="V17" s="77" t="s">
        <v>895</v>
      </c>
    </row>
    <row r="18" spans="1:22" ht="12.75" customHeight="1" x14ac:dyDescent="0.2">
      <c r="A18" s="917"/>
      <c r="B18" s="54">
        <v>25</v>
      </c>
      <c r="C18" s="910"/>
      <c r="D18" s="909">
        <v>12571</v>
      </c>
      <c r="E18" s="908">
        <v>59999</v>
      </c>
      <c r="F18" s="939" t="s">
        <v>908</v>
      </c>
      <c r="G18" s="939" t="s">
        <v>908</v>
      </c>
      <c r="H18" s="907">
        <v>1320</v>
      </c>
      <c r="I18" s="906">
        <v>4.8</v>
      </c>
      <c r="J18" s="905">
        <v>3474</v>
      </c>
      <c r="K18" s="77"/>
      <c r="L18" s="917"/>
      <c r="M18" s="54">
        <v>31</v>
      </c>
      <c r="N18" s="910" t="s">
        <v>907</v>
      </c>
      <c r="O18" s="909">
        <v>80672</v>
      </c>
      <c r="P18" s="908">
        <v>386103</v>
      </c>
      <c r="Q18" s="908">
        <v>192656</v>
      </c>
      <c r="R18" s="908">
        <v>193447</v>
      </c>
      <c r="S18" s="907">
        <v>10259</v>
      </c>
      <c r="T18" s="906">
        <v>4.8</v>
      </c>
      <c r="U18" s="905">
        <v>1630</v>
      </c>
      <c r="V18" s="77"/>
    </row>
    <row r="19" spans="1:22" ht="12.75" customHeight="1" x14ac:dyDescent="0.2">
      <c r="A19" s="917"/>
      <c r="B19" s="54">
        <v>26</v>
      </c>
      <c r="C19" s="910"/>
      <c r="D19" s="909">
        <v>12621</v>
      </c>
      <c r="E19" s="908">
        <v>62646</v>
      </c>
      <c r="F19" s="939" t="s">
        <v>908</v>
      </c>
      <c r="G19" s="939" t="s">
        <v>908</v>
      </c>
      <c r="H19" s="907">
        <v>2647</v>
      </c>
      <c r="I19" s="906">
        <v>5</v>
      </c>
      <c r="J19" s="905">
        <v>3627</v>
      </c>
      <c r="K19" s="77"/>
      <c r="L19" s="917"/>
      <c r="M19" s="54">
        <v>32</v>
      </c>
      <c r="N19" s="910"/>
      <c r="O19" s="909">
        <v>83127</v>
      </c>
      <c r="P19" s="908">
        <v>390419</v>
      </c>
      <c r="Q19" s="908">
        <v>193955</v>
      </c>
      <c r="R19" s="908">
        <v>196464</v>
      </c>
      <c r="S19" s="907">
        <v>4316</v>
      </c>
      <c r="T19" s="906">
        <v>4.7</v>
      </c>
      <c r="U19" s="905">
        <v>1648</v>
      </c>
      <c r="V19" s="77"/>
    </row>
    <row r="20" spans="1:22" ht="12.75" customHeight="1" x14ac:dyDescent="0.2">
      <c r="A20" s="917"/>
      <c r="B20" s="54">
        <v>27</v>
      </c>
      <c r="C20" s="910"/>
      <c r="D20" s="909">
        <v>12452</v>
      </c>
      <c r="E20" s="908">
        <v>61040</v>
      </c>
      <c r="F20" s="939" t="s">
        <v>908</v>
      </c>
      <c r="G20" s="939" t="s">
        <v>908</v>
      </c>
      <c r="H20" s="907">
        <v>-1606</v>
      </c>
      <c r="I20" s="906">
        <v>4.9000000000000004</v>
      </c>
      <c r="J20" s="905">
        <v>3535</v>
      </c>
      <c r="K20" s="77"/>
      <c r="L20" s="917"/>
      <c r="M20" s="54">
        <v>33</v>
      </c>
      <c r="N20" s="910"/>
      <c r="O20" s="909">
        <v>86539</v>
      </c>
      <c r="P20" s="908">
        <v>398713</v>
      </c>
      <c r="Q20" s="908">
        <v>197716</v>
      </c>
      <c r="R20" s="908">
        <v>200997</v>
      </c>
      <c r="S20" s="907">
        <v>8294</v>
      </c>
      <c r="T20" s="906">
        <v>4.5999999999999996</v>
      </c>
      <c r="U20" s="905">
        <v>1683</v>
      </c>
      <c r="V20" s="77"/>
    </row>
    <row r="21" spans="1:22" ht="12.75" customHeight="1" x14ac:dyDescent="0.2">
      <c r="A21" s="917"/>
      <c r="B21" s="54">
        <v>28</v>
      </c>
      <c r="C21" s="910">
        <v>1895</v>
      </c>
      <c r="D21" s="909">
        <v>14225</v>
      </c>
      <c r="E21" s="908">
        <v>63952</v>
      </c>
      <c r="F21" s="939" t="s">
        <v>908</v>
      </c>
      <c r="G21" s="939" t="s">
        <v>908</v>
      </c>
      <c r="H21" s="907">
        <v>2912</v>
      </c>
      <c r="I21" s="906">
        <v>4.5</v>
      </c>
      <c r="J21" s="905">
        <v>3703</v>
      </c>
      <c r="K21" s="77"/>
      <c r="L21" s="917"/>
      <c r="M21" s="54">
        <v>34</v>
      </c>
      <c r="N21" s="910"/>
      <c r="O21" s="909">
        <v>90237</v>
      </c>
      <c r="P21" s="908">
        <v>407116</v>
      </c>
      <c r="Q21" s="908">
        <v>201461</v>
      </c>
      <c r="R21" s="908">
        <v>205655</v>
      </c>
      <c r="S21" s="907">
        <v>8403</v>
      </c>
      <c r="T21" s="906">
        <v>4.5</v>
      </c>
      <c r="U21" s="905">
        <v>1719</v>
      </c>
      <c r="V21" s="77"/>
    </row>
    <row r="22" spans="1:22" ht="12.75" customHeight="1" x14ac:dyDescent="0.2">
      <c r="A22" s="917"/>
      <c r="B22" s="54">
        <v>29</v>
      </c>
      <c r="C22" s="910"/>
      <c r="D22" s="909">
        <v>14163</v>
      </c>
      <c r="E22" s="908">
        <v>66159</v>
      </c>
      <c r="F22" s="939" t="s">
        <v>908</v>
      </c>
      <c r="G22" s="939" t="s">
        <v>908</v>
      </c>
      <c r="H22" s="907">
        <v>2207</v>
      </c>
      <c r="I22" s="906">
        <v>4.7</v>
      </c>
      <c r="J22" s="905">
        <v>3831</v>
      </c>
      <c r="K22" s="77"/>
      <c r="L22" s="917"/>
      <c r="M22" s="54">
        <v>35</v>
      </c>
      <c r="N22" s="910">
        <v>1960</v>
      </c>
      <c r="O22" s="909">
        <v>102798</v>
      </c>
      <c r="P22" s="908">
        <v>425272</v>
      </c>
      <c r="Q22" s="908">
        <v>209960</v>
      </c>
      <c r="R22" s="908">
        <v>215312</v>
      </c>
      <c r="S22" s="907">
        <v>18156</v>
      </c>
      <c r="T22" s="906">
        <v>4.0999999999999996</v>
      </c>
      <c r="U22" s="905">
        <v>1796</v>
      </c>
      <c r="V22" s="77" t="s">
        <v>895</v>
      </c>
    </row>
    <row r="23" spans="1:22" ht="12.75" customHeight="1" x14ac:dyDescent="0.2">
      <c r="A23" s="917"/>
      <c r="B23" s="54">
        <v>30</v>
      </c>
      <c r="C23" s="910"/>
      <c r="D23" s="909">
        <v>14741</v>
      </c>
      <c r="E23" s="908">
        <v>73799</v>
      </c>
      <c r="F23" s="939" t="s">
        <v>908</v>
      </c>
      <c r="G23" s="939" t="s">
        <v>908</v>
      </c>
      <c r="H23" s="907">
        <v>7640</v>
      </c>
      <c r="I23" s="906">
        <v>5</v>
      </c>
      <c r="J23" s="905">
        <v>4273</v>
      </c>
      <c r="K23" s="77"/>
      <c r="L23" s="917"/>
      <c r="M23" s="54">
        <v>36</v>
      </c>
      <c r="N23" s="910"/>
      <c r="O23" s="909">
        <v>100029</v>
      </c>
      <c r="P23" s="908">
        <v>432793</v>
      </c>
      <c r="Q23" s="908">
        <v>214128</v>
      </c>
      <c r="R23" s="908">
        <v>218665</v>
      </c>
      <c r="S23" s="907">
        <v>7521</v>
      </c>
      <c r="T23" s="906">
        <v>4.3</v>
      </c>
      <c r="U23" s="905">
        <v>1827</v>
      </c>
      <c r="V23" s="77"/>
    </row>
    <row r="24" spans="1:22" ht="12.75" customHeight="1" x14ac:dyDescent="0.2">
      <c r="A24" s="917"/>
      <c r="B24" s="54">
        <v>31</v>
      </c>
      <c r="C24" s="910"/>
      <c r="D24" s="909">
        <v>14390</v>
      </c>
      <c r="E24" s="908">
        <v>75256</v>
      </c>
      <c r="F24" s="939" t="s">
        <v>908</v>
      </c>
      <c r="G24" s="939" t="s">
        <v>908</v>
      </c>
      <c r="H24" s="907">
        <v>1457</v>
      </c>
      <c r="I24" s="906">
        <v>5.2</v>
      </c>
      <c r="J24" s="905">
        <v>4358</v>
      </c>
      <c r="K24" s="77"/>
      <c r="L24" s="917"/>
      <c r="M24" s="54">
        <v>37</v>
      </c>
      <c r="N24" s="910"/>
      <c r="O24" s="909">
        <v>105424</v>
      </c>
      <c r="P24" s="908">
        <v>446813</v>
      </c>
      <c r="Q24" s="908">
        <v>221208</v>
      </c>
      <c r="R24" s="908">
        <v>225605</v>
      </c>
      <c r="S24" s="907">
        <v>14020</v>
      </c>
      <c r="T24" s="906">
        <v>4.2</v>
      </c>
      <c r="U24" s="905">
        <v>1886</v>
      </c>
      <c r="V24" s="77"/>
    </row>
    <row r="25" spans="1:22" ht="12.75" customHeight="1" x14ac:dyDescent="0.2">
      <c r="A25" s="917"/>
      <c r="B25" s="54">
        <v>32</v>
      </c>
      <c r="C25" s="910"/>
      <c r="D25" s="909">
        <v>14817</v>
      </c>
      <c r="E25" s="908">
        <v>71548</v>
      </c>
      <c r="F25" s="939" t="s">
        <v>908</v>
      </c>
      <c r="G25" s="939" t="s">
        <v>908</v>
      </c>
      <c r="H25" s="907">
        <v>-3708</v>
      </c>
      <c r="I25" s="906">
        <v>4.8</v>
      </c>
      <c r="J25" s="905">
        <v>4143</v>
      </c>
      <c r="K25" s="77"/>
      <c r="L25" s="917"/>
      <c r="M25" s="54">
        <v>38</v>
      </c>
      <c r="N25" s="910"/>
      <c r="O25" s="909">
        <v>111878</v>
      </c>
      <c r="P25" s="908">
        <v>464582</v>
      </c>
      <c r="Q25" s="908">
        <v>231112</v>
      </c>
      <c r="R25" s="908">
        <v>233470</v>
      </c>
      <c r="S25" s="907">
        <v>17769</v>
      </c>
      <c r="T25" s="906">
        <v>4.2</v>
      </c>
      <c r="U25" s="905">
        <v>1962</v>
      </c>
      <c r="V25" s="77"/>
    </row>
    <row r="26" spans="1:22" ht="12.75" customHeight="1" x14ac:dyDescent="0.2">
      <c r="A26" s="917"/>
      <c r="B26" s="54">
        <v>33</v>
      </c>
      <c r="C26" s="910">
        <v>1900</v>
      </c>
      <c r="D26" s="909">
        <v>17525</v>
      </c>
      <c r="E26" s="908">
        <v>78585</v>
      </c>
      <c r="F26" s="939" t="s">
        <v>908</v>
      </c>
      <c r="G26" s="939" t="s">
        <v>908</v>
      </c>
      <c r="H26" s="907">
        <v>7037</v>
      </c>
      <c r="I26" s="906">
        <v>4.5</v>
      </c>
      <c r="J26" s="905">
        <v>4550</v>
      </c>
      <c r="K26" s="77"/>
      <c r="L26" s="917"/>
      <c r="M26" s="54">
        <v>39</v>
      </c>
      <c r="N26" s="910"/>
      <c r="O26" s="909">
        <v>120298</v>
      </c>
      <c r="P26" s="908">
        <v>486398</v>
      </c>
      <c r="Q26" s="908">
        <v>242765</v>
      </c>
      <c r="R26" s="908">
        <v>243633</v>
      </c>
      <c r="S26" s="907">
        <v>21816</v>
      </c>
      <c r="T26" s="906">
        <v>4</v>
      </c>
      <c r="U26" s="905">
        <v>2054</v>
      </c>
      <c r="V26" s="77"/>
    </row>
    <row r="27" spans="1:22" ht="12.75" customHeight="1" x14ac:dyDescent="0.2">
      <c r="A27" s="917"/>
      <c r="B27" s="54">
        <v>34</v>
      </c>
      <c r="C27" s="910"/>
      <c r="D27" s="909">
        <v>17833</v>
      </c>
      <c r="E27" s="908">
        <v>80547</v>
      </c>
      <c r="F27" s="939" t="s">
        <v>908</v>
      </c>
      <c r="G27" s="939" t="s">
        <v>908</v>
      </c>
      <c r="H27" s="907">
        <v>1962</v>
      </c>
      <c r="I27" s="906">
        <v>4.5</v>
      </c>
      <c r="J27" s="905">
        <v>4664</v>
      </c>
      <c r="K27" s="77"/>
      <c r="L27" s="917"/>
      <c r="M27" s="54">
        <v>40</v>
      </c>
      <c r="N27" s="910">
        <v>1965</v>
      </c>
      <c r="O27" s="909">
        <v>129275</v>
      </c>
      <c r="P27" s="908">
        <v>480925</v>
      </c>
      <c r="Q27" s="908">
        <v>237675</v>
      </c>
      <c r="R27" s="908">
        <v>243250</v>
      </c>
      <c r="S27" s="907">
        <v>-5473</v>
      </c>
      <c r="T27" s="906">
        <v>3.7</v>
      </c>
      <c r="U27" s="905">
        <v>2031</v>
      </c>
      <c r="V27" s="77" t="s">
        <v>895</v>
      </c>
    </row>
    <row r="28" spans="1:22" ht="12.75" customHeight="1" x14ac:dyDescent="0.2">
      <c r="A28" s="917"/>
      <c r="B28" s="54">
        <v>35</v>
      </c>
      <c r="C28" s="910"/>
      <c r="D28" s="909">
        <v>19621</v>
      </c>
      <c r="E28" s="908">
        <v>83340</v>
      </c>
      <c r="F28" s="939" t="s">
        <v>908</v>
      </c>
      <c r="G28" s="939" t="s">
        <v>908</v>
      </c>
      <c r="H28" s="907">
        <v>2793</v>
      </c>
      <c r="I28" s="906">
        <v>4.2</v>
      </c>
      <c r="J28" s="905">
        <v>5826</v>
      </c>
      <c r="K28" s="77"/>
      <c r="L28" s="917"/>
      <c r="M28" s="54">
        <v>41</v>
      </c>
      <c r="N28" s="910"/>
      <c r="O28" s="909">
        <v>134364</v>
      </c>
      <c r="P28" s="908">
        <v>491260</v>
      </c>
      <c r="Q28" s="908">
        <v>243040</v>
      </c>
      <c r="R28" s="908">
        <v>248220</v>
      </c>
      <c r="S28" s="907">
        <v>10335</v>
      </c>
      <c r="T28" s="906">
        <v>3.7</v>
      </c>
      <c r="U28" s="905">
        <v>2074</v>
      </c>
      <c r="V28" s="77"/>
    </row>
    <row r="29" spans="1:22" ht="12.75" customHeight="1" x14ac:dyDescent="0.2">
      <c r="A29" s="917"/>
      <c r="B29" s="54">
        <v>36</v>
      </c>
      <c r="C29" s="910"/>
      <c r="D29" s="909">
        <v>21181</v>
      </c>
      <c r="E29" s="908">
        <v>93773</v>
      </c>
      <c r="F29" s="939" t="s">
        <v>908</v>
      </c>
      <c r="G29" s="939" t="s">
        <v>908</v>
      </c>
      <c r="H29" s="907">
        <v>10433</v>
      </c>
      <c r="I29" s="906">
        <v>4.4000000000000004</v>
      </c>
      <c r="J29" s="905">
        <v>5430</v>
      </c>
      <c r="K29" s="77"/>
      <c r="L29" s="917"/>
      <c r="M29" s="54">
        <v>42</v>
      </c>
      <c r="N29" s="910"/>
      <c r="O29" s="909">
        <v>139603</v>
      </c>
      <c r="P29" s="908">
        <v>503618</v>
      </c>
      <c r="Q29" s="908">
        <v>249639</v>
      </c>
      <c r="R29" s="908">
        <v>253979</v>
      </c>
      <c r="S29" s="907">
        <v>12358</v>
      </c>
      <c r="T29" s="906">
        <v>3.6</v>
      </c>
      <c r="U29" s="905">
        <v>2126</v>
      </c>
      <c r="V29" s="77"/>
    </row>
    <row r="30" spans="1:22" ht="12.75" customHeight="1" x14ac:dyDescent="0.2">
      <c r="A30" s="917"/>
      <c r="B30" s="54">
        <v>37</v>
      </c>
      <c r="C30" s="910"/>
      <c r="D30" s="909">
        <v>22129</v>
      </c>
      <c r="E30" s="908">
        <v>93322</v>
      </c>
      <c r="F30" s="939" t="s">
        <v>908</v>
      </c>
      <c r="G30" s="939" t="s">
        <v>908</v>
      </c>
      <c r="H30" s="907">
        <v>-451</v>
      </c>
      <c r="I30" s="906">
        <v>4.2</v>
      </c>
      <c r="J30" s="905">
        <v>5404</v>
      </c>
      <c r="K30" s="77"/>
      <c r="L30" s="917"/>
      <c r="M30" s="54">
        <v>43</v>
      </c>
      <c r="N30" s="910"/>
      <c r="O30" s="909">
        <v>145890</v>
      </c>
      <c r="P30" s="908">
        <v>515795</v>
      </c>
      <c r="Q30" s="908">
        <v>255681</v>
      </c>
      <c r="R30" s="908">
        <v>260114</v>
      </c>
      <c r="S30" s="907">
        <v>12177</v>
      </c>
      <c r="T30" s="906">
        <v>3.5</v>
      </c>
      <c r="U30" s="905">
        <v>2178</v>
      </c>
      <c r="V30" s="77"/>
    </row>
    <row r="31" spans="1:22" ht="12.75" customHeight="1" x14ac:dyDescent="0.2">
      <c r="A31" s="917"/>
      <c r="B31" s="54">
        <v>38</v>
      </c>
      <c r="C31" s="910">
        <v>1905</v>
      </c>
      <c r="D31" s="909">
        <v>21925</v>
      </c>
      <c r="E31" s="908">
        <v>99150</v>
      </c>
      <c r="F31" s="939" t="s">
        <v>908</v>
      </c>
      <c r="G31" s="939" t="s">
        <v>908</v>
      </c>
      <c r="H31" s="907">
        <v>5828</v>
      </c>
      <c r="I31" s="906">
        <v>4.5</v>
      </c>
      <c r="J31" s="905">
        <v>5741</v>
      </c>
      <c r="K31" s="77"/>
      <c r="L31" s="917"/>
      <c r="M31" s="54">
        <v>44</v>
      </c>
      <c r="N31" s="910"/>
      <c r="O31" s="909">
        <v>159321</v>
      </c>
      <c r="P31" s="908">
        <v>523244</v>
      </c>
      <c r="Q31" s="908">
        <v>258960</v>
      </c>
      <c r="R31" s="908">
        <v>264284</v>
      </c>
      <c r="S31" s="907">
        <v>7449</v>
      </c>
      <c r="T31" s="906">
        <v>3.3</v>
      </c>
      <c r="U31" s="905">
        <v>2209</v>
      </c>
      <c r="V31" s="77"/>
    </row>
    <row r="32" spans="1:22" ht="12.75" customHeight="1" x14ac:dyDescent="0.2">
      <c r="A32" s="917"/>
      <c r="B32" s="54">
        <v>39</v>
      </c>
      <c r="C32" s="910"/>
      <c r="D32" s="909">
        <v>23443</v>
      </c>
      <c r="E32" s="908">
        <v>103357</v>
      </c>
      <c r="F32" s="939" t="s">
        <v>908</v>
      </c>
      <c r="G32" s="939" t="s">
        <v>908</v>
      </c>
      <c r="H32" s="907">
        <v>4207</v>
      </c>
      <c r="I32" s="906">
        <v>4.4000000000000004</v>
      </c>
      <c r="J32" s="905">
        <v>5985</v>
      </c>
      <c r="K32" s="77"/>
      <c r="L32" s="917"/>
      <c r="M32" s="54">
        <v>45</v>
      </c>
      <c r="N32" s="910">
        <v>1970</v>
      </c>
      <c r="O32" s="909">
        <v>163301</v>
      </c>
      <c r="P32" s="908">
        <v>545065</v>
      </c>
      <c r="Q32" s="908">
        <v>270298</v>
      </c>
      <c r="R32" s="908">
        <v>274767</v>
      </c>
      <c r="S32" s="907">
        <v>21821</v>
      </c>
      <c r="T32" s="906">
        <v>3.3</v>
      </c>
      <c r="U32" s="905">
        <v>2301</v>
      </c>
      <c r="V32" s="77" t="s">
        <v>895</v>
      </c>
    </row>
    <row r="33" spans="1:22" ht="12.75" customHeight="1" x14ac:dyDescent="0.2">
      <c r="A33" s="917"/>
      <c r="B33" s="54">
        <v>40</v>
      </c>
      <c r="C33" s="910"/>
      <c r="D33" s="941" t="s">
        <v>908</v>
      </c>
      <c r="E33" s="939" t="s">
        <v>908</v>
      </c>
      <c r="F33" s="939" t="s">
        <v>908</v>
      </c>
      <c r="G33" s="939" t="s">
        <v>908</v>
      </c>
      <c r="H33" s="939" t="s">
        <v>908</v>
      </c>
      <c r="I33" s="939" t="s">
        <v>908</v>
      </c>
      <c r="J33" s="940" t="s">
        <v>908</v>
      </c>
      <c r="K33" s="77"/>
      <c r="L33" s="917"/>
      <c r="M33" s="54">
        <v>46</v>
      </c>
      <c r="N33" s="910"/>
      <c r="O33" s="909">
        <v>171860</v>
      </c>
      <c r="P33" s="908">
        <v>560081</v>
      </c>
      <c r="Q33" s="908">
        <v>277979</v>
      </c>
      <c r="R33" s="908">
        <v>282102</v>
      </c>
      <c r="S33" s="907">
        <v>15016</v>
      </c>
      <c r="T33" s="906">
        <v>3.3</v>
      </c>
      <c r="U33" s="905">
        <v>2364</v>
      </c>
      <c r="V33" s="77"/>
    </row>
    <row r="34" spans="1:22" ht="12.75" customHeight="1" x14ac:dyDescent="0.2">
      <c r="A34" s="917"/>
      <c r="B34" s="54">
        <v>41</v>
      </c>
      <c r="C34" s="910"/>
      <c r="D34" s="941" t="s">
        <v>908</v>
      </c>
      <c r="E34" s="939" t="s">
        <v>908</v>
      </c>
      <c r="F34" s="939" t="s">
        <v>908</v>
      </c>
      <c r="G34" s="939" t="s">
        <v>908</v>
      </c>
      <c r="H34" s="939" t="s">
        <v>908</v>
      </c>
      <c r="I34" s="939" t="s">
        <v>908</v>
      </c>
      <c r="J34" s="940" t="s">
        <v>908</v>
      </c>
      <c r="K34" s="77"/>
      <c r="L34" s="917"/>
      <c r="M34" s="54">
        <v>47</v>
      </c>
      <c r="N34" s="910"/>
      <c r="O34" s="909">
        <v>178727</v>
      </c>
      <c r="P34" s="908">
        <v>572574</v>
      </c>
      <c r="Q34" s="908">
        <v>284411</v>
      </c>
      <c r="R34" s="908">
        <v>288163</v>
      </c>
      <c r="S34" s="907">
        <v>12493</v>
      </c>
      <c r="T34" s="906">
        <v>3.2</v>
      </c>
      <c r="U34" s="905">
        <v>2417</v>
      </c>
      <c r="V34" s="77"/>
    </row>
    <row r="35" spans="1:22" ht="12.75" customHeight="1" x14ac:dyDescent="0.2">
      <c r="A35" s="917"/>
      <c r="B35" s="54">
        <v>42</v>
      </c>
      <c r="C35" s="910"/>
      <c r="D35" s="909">
        <v>19415</v>
      </c>
      <c r="E35" s="908">
        <v>92082</v>
      </c>
      <c r="F35" s="939" t="s">
        <v>908</v>
      </c>
      <c r="G35" s="939" t="s">
        <v>908</v>
      </c>
      <c r="H35" s="939" t="s">
        <v>908</v>
      </c>
      <c r="I35" s="906">
        <v>4.7</v>
      </c>
      <c r="J35" s="905">
        <v>5332</v>
      </c>
      <c r="K35" s="77"/>
      <c r="L35" s="917"/>
      <c r="M35" s="54">
        <v>48</v>
      </c>
      <c r="N35" s="910"/>
      <c r="O35" s="909">
        <v>184086</v>
      </c>
      <c r="P35" s="908">
        <v>585340</v>
      </c>
      <c r="Q35" s="908">
        <v>290521</v>
      </c>
      <c r="R35" s="908">
        <v>294819</v>
      </c>
      <c r="S35" s="907">
        <v>12766</v>
      </c>
      <c r="T35" s="906">
        <v>3.2</v>
      </c>
      <c r="U35" s="905">
        <v>2471</v>
      </c>
      <c r="V35" s="77"/>
    </row>
    <row r="36" spans="1:22" ht="12.75" customHeight="1" x14ac:dyDescent="0.2">
      <c r="A36" s="917"/>
      <c r="B36" s="54">
        <v>43</v>
      </c>
      <c r="C36" s="910">
        <v>1910</v>
      </c>
      <c r="D36" s="941" t="s">
        <v>908</v>
      </c>
      <c r="E36" s="939" t="s">
        <v>908</v>
      </c>
      <c r="F36" s="939" t="s">
        <v>908</v>
      </c>
      <c r="G36" s="939" t="s">
        <v>908</v>
      </c>
      <c r="H36" s="939" t="s">
        <v>908</v>
      </c>
      <c r="I36" s="939" t="s">
        <v>908</v>
      </c>
      <c r="J36" s="940" t="s">
        <v>908</v>
      </c>
      <c r="K36" s="77"/>
      <c r="L36" s="232"/>
      <c r="M36" s="54">
        <v>49</v>
      </c>
      <c r="N36" s="910"/>
      <c r="O36" s="909">
        <v>188784</v>
      </c>
      <c r="P36" s="908">
        <v>597195</v>
      </c>
      <c r="Q36" s="908">
        <v>296034</v>
      </c>
      <c r="R36" s="908">
        <v>301161</v>
      </c>
      <c r="S36" s="907">
        <v>11855</v>
      </c>
      <c r="T36" s="906">
        <v>3.2</v>
      </c>
      <c r="U36" s="905">
        <v>2519</v>
      </c>
      <c r="V36" s="77"/>
    </row>
    <row r="37" spans="1:22" ht="12.75" customHeight="1" x14ac:dyDescent="0.2">
      <c r="A37" s="917"/>
      <c r="B37" s="54">
        <v>44</v>
      </c>
      <c r="C37" s="910"/>
      <c r="D37" s="941" t="s">
        <v>908</v>
      </c>
      <c r="E37" s="939" t="s">
        <v>908</v>
      </c>
      <c r="F37" s="939" t="s">
        <v>908</v>
      </c>
      <c r="G37" s="939" t="s">
        <v>908</v>
      </c>
      <c r="H37" s="939" t="s">
        <v>908</v>
      </c>
      <c r="I37" s="939" t="s">
        <v>908</v>
      </c>
      <c r="J37" s="940" t="s">
        <v>908</v>
      </c>
      <c r="K37" s="77"/>
      <c r="L37" s="917"/>
      <c r="M37" s="54">
        <v>50</v>
      </c>
      <c r="N37" s="910">
        <v>1975</v>
      </c>
      <c r="O37" s="909">
        <v>200455</v>
      </c>
      <c r="P37" s="908">
        <v>615473</v>
      </c>
      <c r="Q37" s="908">
        <v>305172</v>
      </c>
      <c r="R37" s="908">
        <v>310301</v>
      </c>
      <c r="S37" s="907">
        <v>18278</v>
      </c>
      <c r="T37" s="906">
        <v>3.1</v>
      </c>
      <c r="U37" s="905">
        <v>2596</v>
      </c>
      <c r="V37" s="77" t="s">
        <v>895</v>
      </c>
    </row>
    <row r="38" spans="1:22" ht="12.75" customHeight="1" x14ac:dyDescent="0.2">
      <c r="A38" s="232" t="s">
        <v>909</v>
      </c>
      <c r="B38" s="54" t="s">
        <v>904</v>
      </c>
      <c r="C38" s="910"/>
      <c r="D38" s="941" t="s">
        <v>908</v>
      </c>
      <c r="E38" s="939" t="s">
        <v>908</v>
      </c>
      <c r="F38" s="939" t="s">
        <v>908</v>
      </c>
      <c r="G38" s="939" t="s">
        <v>908</v>
      </c>
      <c r="H38" s="939" t="s">
        <v>908</v>
      </c>
      <c r="I38" s="939" t="s">
        <v>908</v>
      </c>
      <c r="J38" s="940" t="s">
        <v>908</v>
      </c>
      <c r="K38" s="77"/>
      <c r="L38" s="917"/>
      <c r="M38" s="54">
        <v>51</v>
      </c>
      <c r="N38" s="910"/>
      <c r="O38" s="909">
        <v>203841</v>
      </c>
      <c r="P38" s="908">
        <v>627134</v>
      </c>
      <c r="Q38" s="908">
        <v>311181</v>
      </c>
      <c r="R38" s="908">
        <v>315953</v>
      </c>
      <c r="S38" s="907">
        <v>11661</v>
      </c>
      <c r="T38" s="906">
        <v>3.1</v>
      </c>
      <c r="U38" s="905">
        <v>2646</v>
      </c>
      <c r="V38" s="77"/>
    </row>
    <row r="39" spans="1:22" ht="12.75" customHeight="1" x14ac:dyDescent="0.2">
      <c r="A39" s="917"/>
      <c r="B39" s="54">
        <v>2</v>
      </c>
      <c r="C39" s="910"/>
      <c r="D39" s="909">
        <v>20477</v>
      </c>
      <c r="E39" s="908">
        <v>97131</v>
      </c>
      <c r="F39" s="939" t="s">
        <v>908</v>
      </c>
      <c r="G39" s="939" t="s">
        <v>908</v>
      </c>
      <c r="H39" s="939" t="s">
        <v>908</v>
      </c>
      <c r="I39" s="906">
        <v>4.7</v>
      </c>
      <c r="J39" s="905">
        <v>5624</v>
      </c>
      <c r="K39" s="77"/>
      <c r="L39" s="917"/>
      <c r="M39" s="54">
        <v>52</v>
      </c>
      <c r="N39" s="910"/>
      <c r="O39" s="909">
        <v>213500</v>
      </c>
      <c r="P39" s="908">
        <v>636258</v>
      </c>
      <c r="Q39" s="908">
        <v>315695</v>
      </c>
      <c r="R39" s="908">
        <v>320563</v>
      </c>
      <c r="S39" s="907">
        <v>9124</v>
      </c>
      <c r="T39" s="906">
        <v>3</v>
      </c>
      <c r="U39" s="905">
        <v>2684</v>
      </c>
      <c r="V39" s="77"/>
    </row>
    <row r="40" spans="1:22" ht="12.75" customHeight="1" x14ac:dyDescent="0.2">
      <c r="A40" s="917"/>
      <c r="B40" s="54">
        <v>3</v>
      </c>
      <c r="C40" s="910"/>
      <c r="D40" s="909">
        <v>20654</v>
      </c>
      <c r="E40" s="908">
        <v>99573</v>
      </c>
      <c r="F40" s="939" t="s">
        <v>908</v>
      </c>
      <c r="G40" s="939" t="s">
        <v>908</v>
      </c>
      <c r="H40" s="907">
        <v>2442</v>
      </c>
      <c r="I40" s="906">
        <v>4.8</v>
      </c>
      <c r="J40" s="905">
        <v>5766</v>
      </c>
      <c r="K40" s="77"/>
      <c r="L40" s="917"/>
      <c r="M40" s="54">
        <v>53</v>
      </c>
      <c r="N40" s="910"/>
      <c r="O40" s="909">
        <v>215944</v>
      </c>
      <c r="P40" s="908">
        <v>645120</v>
      </c>
      <c r="Q40" s="908">
        <v>320426</v>
      </c>
      <c r="R40" s="908">
        <v>324694</v>
      </c>
      <c r="S40" s="907">
        <v>8862</v>
      </c>
      <c r="T40" s="906">
        <v>3</v>
      </c>
      <c r="U40" s="905">
        <v>2721</v>
      </c>
      <c r="V40" s="77"/>
    </row>
    <row r="41" spans="1:22" ht="12.75" customHeight="1" x14ac:dyDescent="0.2">
      <c r="A41" s="917"/>
      <c r="B41" s="54">
        <v>4</v>
      </c>
      <c r="C41" s="910">
        <v>1915</v>
      </c>
      <c r="D41" s="909">
        <v>20757</v>
      </c>
      <c r="E41" s="908">
        <v>101063</v>
      </c>
      <c r="F41" s="939" t="s">
        <v>908</v>
      </c>
      <c r="G41" s="939" t="s">
        <v>908</v>
      </c>
      <c r="H41" s="907">
        <v>1490</v>
      </c>
      <c r="I41" s="906">
        <v>4.9000000000000004</v>
      </c>
      <c r="J41" s="905">
        <v>5852</v>
      </c>
      <c r="K41" s="77"/>
      <c r="L41" s="917"/>
      <c r="M41" s="54">
        <v>54</v>
      </c>
      <c r="N41" s="910"/>
      <c r="O41" s="909">
        <v>219151</v>
      </c>
      <c r="P41" s="908">
        <v>655109</v>
      </c>
      <c r="Q41" s="908">
        <v>325095</v>
      </c>
      <c r="R41" s="908">
        <v>330014</v>
      </c>
      <c r="S41" s="907">
        <v>9989</v>
      </c>
      <c r="T41" s="906">
        <v>3</v>
      </c>
      <c r="U41" s="905">
        <v>2764</v>
      </c>
      <c r="V41" s="77"/>
    </row>
    <row r="42" spans="1:22" ht="12.75" customHeight="1" x14ac:dyDescent="0.2">
      <c r="A42" s="917"/>
      <c r="B42" s="54">
        <v>5</v>
      </c>
      <c r="C42" s="910"/>
      <c r="D42" s="909">
        <v>24839</v>
      </c>
      <c r="E42" s="908">
        <v>113711</v>
      </c>
      <c r="F42" s="939" t="s">
        <v>908</v>
      </c>
      <c r="G42" s="939" t="s">
        <v>908</v>
      </c>
      <c r="H42" s="907">
        <v>12648</v>
      </c>
      <c r="I42" s="906">
        <v>4.5999999999999996</v>
      </c>
      <c r="J42" s="905">
        <v>6584</v>
      </c>
      <c r="K42" s="77"/>
      <c r="L42" s="917"/>
      <c r="M42" s="54">
        <v>55</v>
      </c>
      <c r="N42" s="910">
        <v>1980</v>
      </c>
      <c r="O42" s="909">
        <v>236638</v>
      </c>
      <c r="P42" s="908">
        <v>664868</v>
      </c>
      <c r="Q42" s="908">
        <v>330698</v>
      </c>
      <c r="R42" s="908">
        <v>334170</v>
      </c>
      <c r="S42" s="907">
        <v>9759</v>
      </c>
      <c r="T42" s="906">
        <v>2.8</v>
      </c>
      <c r="U42" s="905">
        <v>2805</v>
      </c>
      <c r="V42" s="77" t="s">
        <v>895</v>
      </c>
    </row>
    <row r="43" spans="1:22" ht="12.75" customHeight="1" x14ac:dyDescent="0.2">
      <c r="A43" s="917"/>
      <c r="B43" s="54">
        <v>6</v>
      </c>
      <c r="C43" s="910"/>
      <c r="D43" s="909">
        <v>23422</v>
      </c>
      <c r="E43" s="908">
        <v>115113</v>
      </c>
      <c r="F43" s="939" t="s">
        <v>908</v>
      </c>
      <c r="G43" s="939" t="s">
        <v>908</v>
      </c>
      <c r="H43" s="907">
        <v>1402</v>
      </c>
      <c r="I43" s="906">
        <v>4.9000000000000004</v>
      </c>
      <c r="J43" s="905">
        <v>6666</v>
      </c>
      <c r="K43" s="77"/>
      <c r="L43" s="917"/>
      <c r="M43" s="54">
        <v>56</v>
      </c>
      <c r="N43" s="910"/>
      <c r="O43" s="909">
        <v>240149</v>
      </c>
      <c r="P43" s="908">
        <v>672416</v>
      </c>
      <c r="Q43" s="908">
        <v>334511</v>
      </c>
      <c r="R43" s="908">
        <v>337905</v>
      </c>
      <c r="S43" s="907">
        <v>7548</v>
      </c>
      <c r="T43" s="906">
        <v>2.8</v>
      </c>
      <c r="U43" s="905">
        <v>2837</v>
      </c>
      <c r="V43" s="77"/>
    </row>
    <row r="44" spans="1:22" ht="12.75" customHeight="1" x14ac:dyDescent="0.2">
      <c r="A44" s="917"/>
      <c r="B44" s="54">
        <v>7</v>
      </c>
      <c r="C44" s="910"/>
      <c r="D44" s="909">
        <v>21660</v>
      </c>
      <c r="E44" s="908">
        <v>115819</v>
      </c>
      <c r="F44" s="939" t="s">
        <v>908</v>
      </c>
      <c r="G44" s="939" t="s">
        <v>908</v>
      </c>
      <c r="H44" s="907">
        <v>706</v>
      </c>
      <c r="I44" s="906">
        <v>5.3</v>
      </c>
      <c r="J44" s="905">
        <v>6706</v>
      </c>
      <c r="K44" s="77"/>
      <c r="L44" s="917"/>
      <c r="M44" s="54">
        <v>57</v>
      </c>
      <c r="N44" s="910"/>
      <c r="O44" s="909">
        <v>244780</v>
      </c>
      <c r="P44" s="908">
        <v>681283</v>
      </c>
      <c r="Q44" s="908">
        <v>339131</v>
      </c>
      <c r="R44" s="908">
        <v>342152</v>
      </c>
      <c r="S44" s="907">
        <v>8867</v>
      </c>
      <c r="T44" s="906">
        <v>2.8</v>
      </c>
      <c r="U44" s="905">
        <v>2874</v>
      </c>
      <c r="V44" s="77"/>
    </row>
    <row r="45" spans="1:22" ht="12.75" customHeight="1" x14ac:dyDescent="0.2">
      <c r="A45" s="917"/>
      <c r="B45" s="54">
        <v>8</v>
      </c>
      <c r="C45" s="910"/>
      <c r="D45" s="909">
        <v>21847</v>
      </c>
      <c r="E45" s="908">
        <v>118088</v>
      </c>
      <c r="F45" s="939" t="s">
        <v>908</v>
      </c>
      <c r="G45" s="939" t="s">
        <v>908</v>
      </c>
      <c r="H45" s="907">
        <v>2269</v>
      </c>
      <c r="I45" s="906">
        <v>5.4</v>
      </c>
      <c r="J45" s="905">
        <v>6838</v>
      </c>
      <c r="K45" s="77"/>
      <c r="L45" s="917"/>
      <c r="M45" s="54">
        <v>58</v>
      </c>
      <c r="N45" s="910"/>
      <c r="O45" s="909">
        <v>248563</v>
      </c>
      <c r="P45" s="908">
        <v>688738</v>
      </c>
      <c r="Q45" s="908">
        <v>342742</v>
      </c>
      <c r="R45" s="908">
        <v>345996</v>
      </c>
      <c r="S45" s="907">
        <v>7455</v>
      </c>
      <c r="T45" s="906">
        <v>2.8</v>
      </c>
      <c r="U45" s="905">
        <v>2905</v>
      </c>
      <c r="V45" s="77"/>
    </row>
    <row r="46" spans="1:22" ht="12.75" customHeight="1" x14ac:dyDescent="0.2">
      <c r="A46" s="917"/>
      <c r="B46" s="54">
        <v>9</v>
      </c>
      <c r="C46" s="910">
        <v>1920</v>
      </c>
      <c r="D46" s="909">
        <v>21915</v>
      </c>
      <c r="E46" s="908">
        <v>118984</v>
      </c>
      <c r="F46" s="908">
        <v>62532</v>
      </c>
      <c r="G46" s="908">
        <v>56452</v>
      </c>
      <c r="H46" s="907">
        <v>896</v>
      </c>
      <c r="I46" s="906">
        <v>5.4</v>
      </c>
      <c r="J46" s="905">
        <v>6890</v>
      </c>
      <c r="K46" s="77" t="s">
        <v>895</v>
      </c>
      <c r="L46" s="917"/>
      <c r="M46" s="54">
        <v>59</v>
      </c>
      <c r="N46" s="910"/>
      <c r="O46" s="909">
        <v>251465</v>
      </c>
      <c r="P46" s="908">
        <v>694789</v>
      </c>
      <c r="Q46" s="908">
        <v>345659</v>
      </c>
      <c r="R46" s="908">
        <v>349130</v>
      </c>
      <c r="S46" s="907">
        <v>6051</v>
      </c>
      <c r="T46" s="906">
        <v>2.8</v>
      </c>
      <c r="U46" s="905">
        <v>2931</v>
      </c>
      <c r="V46" s="77"/>
    </row>
    <row r="47" spans="1:22" ht="12.75" customHeight="1" x14ac:dyDescent="0.2">
      <c r="A47" s="917"/>
      <c r="B47" s="54">
        <v>10</v>
      </c>
      <c r="C47" s="910"/>
      <c r="D47" s="909">
        <v>22155</v>
      </c>
      <c r="E47" s="908">
        <v>114279</v>
      </c>
      <c r="F47" s="908">
        <v>56512</v>
      </c>
      <c r="G47" s="908">
        <v>57767</v>
      </c>
      <c r="H47" s="907">
        <v>-4705</v>
      </c>
      <c r="I47" s="906">
        <v>5.2</v>
      </c>
      <c r="J47" s="905">
        <v>6617</v>
      </c>
      <c r="K47" s="77"/>
      <c r="L47" s="917"/>
      <c r="M47" s="54">
        <v>60</v>
      </c>
      <c r="N47" s="910">
        <v>1985</v>
      </c>
      <c r="O47" s="909">
        <v>255739</v>
      </c>
      <c r="P47" s="908">
        <v>700254</v>
      </c>
      <c r="Q47" s="908">
        <v>349009</v>
      </c>
      <c r="R47" s="908">
        <v>351245</v>
      </c>
      <c r="S47" s="907">
        <v>5465</v>
      </c>
      <c r="T47" s="906">
        <v>2.7</v>
      </c>
      <c r="U47" s="905">
        <v>2954</v>
      </c>
      <c r="V47" s="77" t="s">
        <v>895</v>
      </c>
    </row>
    <row r="48" spans="1:22" ht="12.75" customHeight="1" x14ac:dyDescent="0.2">
      <c r="A48" s="917"/>
      <c r="B48" s="54">
        <v>11</v>
      </c>
      <c r="C48" s="910"/>
      <c r="D48" s="909">
        <v>22672</v>
      </c>
      <c r="E48" s="908">
        <v>116829</v>
      </c>
      <c r="F48" s="908">
        <v>57460</v>
      </c>
      <c r="G48" s="908">
        <v>59369</v>
      </c>
      <c r="H48" s="907">
        <v>2550</v>
      </c>
      <c r="I48" s="906">
        <v>5.2</v>
      </c>
      <c r="J48" s="905">
        <v>6765</v>
      </c>
      <c r="K48" s="77"/>
      <c r="L48" s="917"/>
      <c r="M48" s="54">
        <v>61</v>
      </c>
      <c r="N48" s="910"/>
      <c r="O48" s="909">
        <v>259318</v>
      </c>
      <c r="P48" s="908">
        <v>706400</v>
      </c>
      <c r="Q48" s="908">
        <v>351809</v>
      </c>
      <c r="R48" s="908">
        <v>354591</v>
      </c>
      <c r="S48" s="907">
        <v>6146</v>
      </c>
      <c r="T48" s="906">
        <v>2.7</v>
      </c>
      <c r="U48" s="905">
        <v>2980</v>
      </c>
      <c r="V48" s="77"/>
    </row>
    <row r="49" spans="1:22" ht="12.75" customHeight="1" x14ac:dyDescent="0.2">
      <c r="A49" s="917"/>
      <c r="B49" s="54">
        <v>12</v>
      </c>
      <c r="C49" s="910"/>
      <c r="D49" s="909">
        <v>23768</v>
      </c>
      <c r="E49" s="908">
        <v>118115</v>
      </c>
      <c r="F49" s="908">
        <v>58442</v>
      </c>
      <c r="G49" s="908">
        <v>59673</v>
      </c>
      <c r="H49" s="907">
        <v>1286</v>
      </c>
      <c r="I49" s="906">
        <v>5</v>
      </c>
      <c r="J49" s="905">
        <v>6839</v>
      </c>
      <c r="K49" s="77"/>
      <c r="L49" s="917"/>
      <c r="M49" s="54">
        <v>62</v>
      </c>
      <c r="N49" s="910" t="s">
        <v>907</v>
      </c>
      <c r="O49" s="909">
        <v>266062</v>
      </c>
      <c r="P49" s="908">
        <v>714713</v>
      </c>
      <c r="Q49" s="908">
        <v>356081</v>
      </c>
      <c r="R49" s="908">
        <v>358632</v>
      </c>
      <c r="S49" s="907">
        <v>8313</v>
      </c>
      <c r="T49" s="906">
        <v>2.7</v>
      </c>
      <c r="U49" s="905">
        <v>3015</v>
      </c>
      <c r="V49" s="77"/>
    </row>
    <row r="50" spans="1:22" ht="12.75" customHeight="1" x14ac:dyDescent="0.2">
      <c r="A50" s="917"/>
      <c r="B50" s="54">
        <v>13</v>
      </c>
      <c r="C50" s="910"/>
      <c r="D50" s="909">
        <v>24897</v>
      </c>
      <c r="E50" s="908">
        <v>122121</v>
      </c>
      <c r="F50" s="908">
        <v>60518</v>
      </c>
      <c r="G50" s="908">
        <v>61603</v>
      </c>
      <c r="H50" s="907">
        <v>4006</v>
      </c>
      <c r="I50" s="906">
        <v>4.9000000000000004</v>
      </c>
      <c r="J50" s="905">
        <v>7071</v>
      </c>
      <c r="K50" s="77"/>
      <c r="L50" s="232"/>
      <c r="M50" s="54">
        <v>63</v>
      </c>
      <c r="N50" s="910" t="s">
        <v>907</v>
      </c>
      <c r="O50" s="909">
        <v>316674</v>
      </c>
      <c r="P50" s="908">
        <v>897501</v>
      </c>
      <c r="Q50" s="908">
        <v>445292</v>
      </c>
      <c r="R50" s="908">
        <v>452209</v>
      </c>
      <c r="S50" s="907">
        <v>182788</v>
      </c>
      <c r="T50" s="906">
        <v>2.8</v>
      </c>
      <c r="U50" s="905">
        <v>1139</v>
      </c>
      <c r="V50" s="77"/>
    </row>
    <row r="51" spans="1:22" ht="12.75" customHeight="1" x14ac:dyDescent="0.2">
      <c r="A51" s="917"/>
      <c r="B51" s="54">
        <v>14</v>
      </c>
      <c r="C51" s="910">
        <v>1925</v>
      </c>
      <c r="D51" s="909">
        <v>26814</v>
      </c>
      <c r="E51" s="908">
        <v>142894</v>
      </c>
      <c r="F51" s="908">
        <v>73679</v>
      </c>
      <c r="G51" s="908">
        <v>69215</v>
      </c>
      <c r="H51" s="907">
        <v>20773</v>
      </c>
      <c r="I51" s="906">
        <v>5.3</v>
      </c>
      <c r="J51" s="905">
        <v>8274</v>
      </c>
      <c r="K51" s="77" t="s">
        <v>895</v>
      </c>
      <c r="L51" s="917" t="s">
        <v>906</v>
      </c>
      <c r="M51" s="54" t="s">
        <v>904</v>
      </c>
      <c r="N51" s="910"/>
      <c r="O51" s="909">
        <v>330759</v>
      </c>
      <c r="P51" s="908">
        <v>910279</v>
      </c>
      <c r="Q51" s="908">
        <v>451114</v>
      </c>
      <c r="R51" s="908">
        <v>459165</v>
      </c>
      <c r="S51" s="907">
        <v>12778</v>
      </c>
      <c r="T51" s="906">
        <v>2.8</v>
      </c>
      <c r="U51" s="905">
        <v>1155</v>
      </c>
      <c r="V51" s="77"/>
    </row>
    <row r="52" spans="1:22" ht="12.75" customHeight="1" x14ac:dyDescent="0.2">
      <c r="A52" s="232" t="s">
        <v>905</v>
      </c>
      <c r="B52" s="938" t="s">
        <v>904</v>
      </c>
      <c r="C52" s="910"/>
      <c r="D52" s="909">
        <v>27732</v>
      </c>
      <c r="E52" s="908">
        <v>140342</v>
      </c>
      <c r="F52" s="908">
        <v>70432</v>
      </c>
      <c r="G52" s="908">
        <v>69910</v>
      </c>
      <c r="H52" s="907">
        <v>-2552</v>
      </c>
      <c r="I52" s="906">
        <v>5.0999999999999996</v>
      </c>
      <c r="J52" s="905">
        <v>8126</v>
      </c>
      <c r="K52" s="77"/>
      <c r="L52" s="917"/>
      <c r="M52" s="54">
        <v>2</v>
      </c>
      <c r="N52" s="910">
        <v>1990</v>
      </c>
      <c r="O52" s="909">
        <v>340904</v>
      </c>
      <c r="P52" s="908">
        <v>918398</v>
      </c>
      <c r="Q52" s="908">
        <v>454954</v>
      </c>
      <c r="R52" s="908">
        <v>463444</v>
      </c>
      <c r="S52" s="907">
        <v>8119</v>
      </c>
      <c r="T52" s="906">
        <v>2.7</v>
      </c>
      <c r="U52" s="905">
        <v>1165</v>
      </c>
      <c r="V52" s="77" t="s">
        <v>895</v>
      </c>
    </row>
    <row r="53" spans="1:22" ht="12.75" customHeight="1" x14ac:dyDescent="0.2">
      <c r="A53" s="917"/>
      <c r="B53" s="54">
        <v>2</v>
      </c>
      <c r="C53" s="910"/>
      <c r="D53" s="909">
        <v>27887</v>
      </c>
      <c r="E53" s="908">
        <v>141117</v>
      </c>
      <c r="F53" s="908">
        <v>70793</v>
      </c>
      <c r="G53" s="908">
        <v>70324</v>
      </c>
      <c r="H53" s="907">
        <v>775</v>
      </c>
      <c r="I53" s="906">
        <v>5.0999999999999996</v>
      </c>
      <c r="J53" s="905">
        <v>8171</v>
      </c>
      <c r="K53" s="77"/>
      <c r="L53" s="917"/>
      <c r="M53" s="54">
        <v>3</v>
      </c>
      <c r="N53" s="910"/>
      <c r="O53" s="909">
        <v>350981</v>
      </c>
      <c r="P53" s="908">
        <v>930520</v>
      </c>
      <c r="Q53" s="908">
        <v>460513</v>
      </c>
      <c r="R53" s="908">
        <v>470007</v>
      </c>
      <c r="S53" s="907">
        <v>12122</v>
      </c>
      <c r="T53" s="906">
        <v>2.7</v>
      </c>
      <c r="U53" s="905">
        <v>1181</v>
      </c>
      <c r="V53" s="77"/>
    </row>
    <row r="54" spans="1:22" ht="12.75" customHeight="1" x14ac:dyDescent="0.2">
      <c r="A54" s="917"/>
      <c r="B54" s="54">
        <v>3</v>
      </c>
      <c r="C54" s="910" t="s">
        <v>903</v>
      </c>
      <c r="D54" s="909">
        <v>32086</v>
      </c>
      <c r="E54" s="908">
        <v>171008</v>
      </c>
      <c r="F54" s="908">
        <v>85219</v>
      </c>
      <c r="G54" s="908">
        <v>85789</v>
      </c>
      <c r="H54" s="907">
        <v>29891</v>
      </c>
      <c r="I54" s="906">
        <v>5.3</v>
      </c>
      <c r="J54" s="905">
        <v>3223</v>
      </c>
      <c r="K54" s="77"/>
      <c r="L54" s="917"/>
      <c r="M54" s="54">
        <v>4</v>
      </c>
      <c r="N54" s="910"/>
      <c r="O54" s="909">
        <v>360634</v>
      </c>
      <c r="P54" s="908">
        <v>941794</v>
      </c>
      <c r="Q54" s="908">
        <v>465923</v>
      </c>
      <c r="R54" s="908">
        <v>475871</v>
      </c>
      <c r="S54" s="907">
        <v>11274</v>
      </c>
      <c r="T54" s="906">
        <v>2.6</v>
      </c>
      <c r="U54" s="905">
        <v>1195</v>
      </c>
      <c r="V54" s="77"/>
    </row>
    <row r="55" spans="1:22" ht="12.75" customHeight="1" x14ac:dyDescent="0.2">
      <c r="A55" s="917"/>
      <c r="B55" s="54">
        <v>4</v>
      </c>
      <c r="C55" s="910"/>
      <c r="D55" s="909">
        <v>32779</v>
      </c>
      <c r="E55" s="908">
        <v>179375</v>
      </c>
      <c r="F55" s="908">
        <v>89561</v>
      </c>
      <c r="G55" s="908">
        <v>89814</v>
      </c>
      <c r="H55" s="907">
        <v>8367</v>
      </c>
      <c r="I55" s="906">
        <v>5.5</v>
      </c>
      <c r="J55" s="905">
        <v>3381</v>
      </c>
      <c r="K55" s="77"/>
      <c r="L55" s="917"/>
      <c r="M55" s="54">
        <v>5</v>
      </c>
      <c r="N55" s="910"/>
      <c r="O55" s="909">
        <v>368982</v>
      </c>
      <c r="P55" s="908">
        <v>950893</v>
      </c>
      <c r="Q55" s="908">
        <v>470426</v>
      </c>
      <c r="R55" s="908">
        <v>480467</v>
      </c>
      <c r="S55" s="907">
        <v>9099</v>
      </c>
      <c r="T55" s="906">
        <v>2.6</v>
      </c>
      <c r="U55" s="905">
        <v>1207</v>
      </c>
      <c r="V55" s="77"/>
    </row>
    <row r="56" spans="1:22" ht="12.75" customHeight="1" x14ac:dyDescent="0.2">
      <c r="A56" s="917"/>
      <c r="B56" s="54">
        <v>5</v>
      </c>
      <c r="C56" s="910">
        <v>1930</v>
      </c>
      <c r="D56" s="909">
        <v>35237</v>
      </c>
      <c r="E56" s="908">
        <v>190180</v>
      </c>
      <c r="F56" s="908">
        <v>96604</v>
      </c>
      <c r="G56" s="908">
        <v>93576</v>
      </c>
      <c r="H56" s="907">
        <v>10805</v>
      </c>
      <c r="I56" s="906">
        <v>5.4</v>
      </c>
      <c r="J56" s="905">
        <v>3584</v>
      </c>
      <c r="K56" s="77" t="s">
        <v>895</v>
      </c>
      <c r="L56" s="917"/>
      <c r="M56" s="54">
        <v>6</v>
      </c>
      <c r="N56" s="910"/>
      <c r="O56" s="909">
        <v>375960</v>
      </c>
      <c r="P56" s="908">
        <v>958705</v>
      </c>
      <c r="Q56" s="908">
        <v>474134</v>
      </c>
      <c r="R56" s="908">
        <v>484571</v>
      </c>
      <c r="S56" s="907">
        <v>7812</v>
      </c>
      <c r="T56" s="906">
        <v>2.6</v>
      </c>
      <c r="U56" s="905">
        <v>1217</v>
      </c>
      <c r="V56" s="77"/>
    </row>
    <row r="57" spans="1:22" ht="12.75" customHeight="1" x14ac:dyDescent="0.2">
      <c r="A57" s="917"/>
      <c r="B57" s="54">
        <v>6</v>
      </c>
      <c r="C57" s="910" t="s">
        <v>903</v>
      </c>
      <c r="D57" s="909">
        <v>35212</v>
      </c>
      <c r="E57" s="908">
        <v>189015</v>
      </c>
      <c r="F57" s="908">
        <v>94439</v>
      </c>
      <c r="G57" s="908">
        <v>94576</v>
      </c>
      <c r="H57" s="907">
        <v>-1165</v>
      </c>
      <c r="I57" s="906">
        <v>5.4</v>
      </c>
      <c r="J57" s="905">
        <v>2748</v>
      </c>
      <c r="K57" s="77"/>
      <c r="L57" s="917"/>
      <c r="M57" s="54">
        <v>7</v>
      </c>
      <c r="N57" s="910">
        <v>1995</v>
      </c>
      <c r="O57" s="909">
        <v>387292</v>
      </c>
      <c r="P57" s="908">
        <v>971297</v>
      </c>
      <c r="Q57" s="908">
        <v>480684</v>
      </c>
      <c r="R57" s="908">
        <v>490613</v>
      </c>
      <c r="S57" s="907">
        <v>12592</v>
      </c>
      <c r="T57" s="906">
        <v>2.5</v>
      </c>
      <c r="U57" s="905">
        <v>1233</v>
      </c>
      <c r="V57" s="77" t="s">
        <v>895</v>
      </c>
    </row>
    <row r="58" spans="1:22" ht="12.75" customHeight="1" x14ac:dyDescent="0.2">
      <c r="A58" s="917"/>
      <c r="B58" s="54">
        <v>7</v>
      </c>
      <c r="C58" s="910" t="s">
        <v>903</v>
      </c>
      <c r="D58" s="909">
        <v>37146</v>
      </c>
      <c r="E58" s="908">
        <v>203383</v>
      </c>
      <c r="F58" s="908">
        <v>101742</v>
      </c>
      <c r="G58" s="908">
        <v>101641</v>
      </c>
      <c r="H58" s="907">
        <v>14368</v>
      </c>
      <c r="I58" s="906">
        <v>5.5</v>
      </c>
      <c r="J58" s="905">
        <v>2372</v>
      </c>
      <c r="K58" s="77"/>
      <c r="L58" s="917"/>
      <c r="M58" s="54">
        <v>8</v>
      </c>
      <c r="N58" s="910"/>
      <c r="O58" s="909">
        <v>395571</v>
      </c>
      <c r="P58" s="908">
        <v>980952</v>
      </c>
      <c r="Q58" s="908">
        <v>485297</v>
      </c>
      <c r="R58" s="908">
        <v>495655</v>
      </c>
      <c r="S58" s="907">
        <v>9655</v>
      </c>
      <c r="T58" s="906">
        <v>2.5</v>
      </c>
      <c r="U58" s="905">
        <v>1245</v>
      </c>
      <c r="V58" s="77"/>
    </row>
    <row r="59" spans="1:22" ht="12.75" customHeight="1" x14ac:dyDescent="0.2">
      <c r="A59" s="917"/>
      <c r="B59" s="54">
        <v>8</v>
      </c>
      <c r="C59" s="910"/>
      <c r="D59" s="909">
        <v>38066</v>
      </c>
      <c r="E59" s="908">
        <v>213210</v>
      </c>
      <c r="F59" s="908">
        <v>106601</v>
      </c>
      <c r="G59" s="908">
        <v>106609</v>
      </c>
      <c r="H59" s="907">
        <v>9827</v>
      </c>
      <c r="I59" s="906">
        <v>5.6</v>
      </c>
      <c r="J59" s="905">
        <v>2487</v>
      </c>
      <c r="K59" s="77"/>
      <c r="L59" s="917"/>
      <c r="M59" s="54">
        <v>9</v>
      </c>
      <c r="N59" s="910"/>
      <c r="O59" s="909">
        <v>403707</v>
      </c>
      <c r="P59" s="908">
        <v>989975</v>
      </c>
      <c r="Q59" s="908">
        <v>489259</v>
      </c>
      <c r="R59" s="908">
        <v>500716</v>
      </c>
      <c r="S59" s="907">
        <v>9023</v>
      </c>
      <c r="T59" s="906">
        <v>2.5</v>
      </c>
      <c r="U59" s="905">
        <v>1256</v>
      </c>
      <c r="V59" s="77"/>
    </row>
    <row r="60" spans="1:22" ht="12.75" customHeight="1" x14ac:dyDescent="0.2">
      <c r="A60" s="917"/>
      <c r="B60" s="54">
        <v>9</v>
      </c>
      <c r="C60" s="910"/>
      <c r="D60" s="909">
        <v>38245</v>
      </c>
      <c r="E60" s="908">
        <v>213278</v>
      </c>
      <c r="F60" s="908">
        <v>105302</v>
      </c>
      <c r="G60" s="908">
        <v>107976</v>
      </c>
      <c r="H60" s="907">
        <v>68</v>
      </c>
      <c r="I60" s="906">
        <v>5.6</v>
      </c>
      <c r="J60" s="905">
        <v>2448</v>
      </c>
      <c r="K60" s="77"/>
      <c r="L60" s="917"/>
      <c r="M60" s="54">
        <v>10</v>
      </c>
      <c r="N60" s="910"/>
      <c r="O60" s="909">
        <v>410139</v>
      </c>
      <c r="P60" s="908">
        <v>997067</v>
      </c>
      <c r="Q60" s="908">
        <v>492085</v>
      </c>
      <c r="R60" s="908">
        <v>504982</v>
      </c>
      <c r="S60" s="907">
        <v>7092</v>
      </c>
      <c r="T60" s="906">
        <v>2.4</v>
      </c>
      <c r="U60" s="905">
        <v>1265</v>
      </c>
      <c r="V60" s="77"/>
    </row>
    <row r="61" spans="1:22" ht="12.75" customHeight="1" x14ac:dyDescent="0.2">
      <c r="A61" s="917"/>
      <c r="B61" s="54">
        <v>10</v>
      </c>
      <c r="C61" s="910">
        <v>1935</v>
      </c>
      <c r="D61" s="909">
        <v>39883</v>
      </c>
      <c r="E61" s="908">
        <v>219547</v>
      </c>
      <c r="F61" s="908">
        <v>110466</v>
      </c>
      <c r="G61" s="908">
        <v>109081</v>
      </c>
      <c r="H61" s="907">
        <v>6269</v>
      </c>
      <c r="I61" s="906">
        <v>5.5</v>
      </c>
      <c r="J61" s="905">
        <v>2561</v>
      </c>
      <c r="K61" s="77" t="s">
        <v>895</v>
      </c>
      <c r="L61" s="917"/>
      <c r="M61" s="54">
        <v>11</v>
      </c>
      <c r="N61" s="910"/>
      <c r="O61" s="909">
        <v>415895</v>
      </c>
      <c r="P61" s="908">
        <v>1002401</v>
      </c>
      <c r="Q61" s="908">
        <v>494221</v>
      </c>
      <c r="R61" s="908">
        <v>508180</v>
      </c>
      <c r="S61" s="907">
        <v>5334</v>
      </c>
      <c r="T61" s="906">
        <v>2.4</v>
      </c>
      <c r="U61" s="905">
        <v>1272</v>
      </c>
      <c r="V61" s="77"/>
    </row>
    <row r="62" spans="1:22" ht="12.75" customHeight="1" x14ac:dyDescent="0.2">
      <c r="A62" s="917"/>
      <c r="B62" s="54">
        <v>11</v>
      </c>
      <c r="C62" s="910"/>
      <c r="D62" s="909">
        <v>39886</v>
      </c>
      <c r="E62" s="908">
        <v>215803</v>
      </c>
      <c r="F62" s="908">
        <v>105877</v>
      </c>
      <c r="G62" s="908">
        <v>109926</v>
      </c>
      <c r="H62" s="907">
        <v>-3744</v>
      </c>
      <c r="I62" s="906">
        <v>5.4</v>
      </c>
      <c r="J62" s="905">
        <v>2517</v>
      </c>
      <c r="K62" s="77"/>
      <c r="L62" s="917"/>
      <c r="M62" s="54">
        <v>12</v>
      </c>
      <c r="N62" s="910">
        <v>2000</v>
      </c>
      <c r="O62" s="909">
        <v>421182</v>
      </c>
      <c r="P62" s="908">
        <v>1008130</v>
      </c>
      <c r="Q62" s="908">
        <v>496270</v>
      </c>
      <c r="R62" s="908">
        <v>511860</v>
      </c>
      <c r="S62" s="907">
        <v>5729</v>
      </c>
      <c r="T62" s="906">
        <v>2.4</v>
      </c>
      <c r="U62" s="905">
        <v>1279</v>
      </c>
      <c r="V62" s="77" t="s">
        <v>895</v>
      </c>
    </row>
    <row r="63" spans="1:22" ht="12.75" customHeight="1" x14ac:dyDescent="0.2">
      <c r="A63" s="917"/>
      <c r="B63" s="54">
        <v>12</v>
      </c>
      <c r="C63" s="910"/>
      <c r="D63" s="909">
        <v>40449</v>
      </c>
      <c r="E63" s="908">
        <v>219074</v>
      </c>
      <c r="F63" s="908">
        <v>106697</v>
      </c>
      <c r="G63" s="908">
        <v>112377</v>
      </c>
      <c r="H63" s="907">
        <v>3271</v>
      </c>
      <c r="I63" s="906">
        <v>5.4</v>
      </c>
      <c r="J63" s="905">
        <v>2555</v>
      </c>
      <c r="K63" s="77"/>
      <c r="L63" s="917"/>
      <c r="M63" s="54">
        <v>13</v>
      </c>
      <c r="N63" s="910"/>
      <c r="O63" s="909">
        <v>426915</v>
      </c>
      <c r="P63" s="908">
        <v>1014268</v>
      </c>
      <c r="Q63" s="908">
        <v>498228</v>
      </c>
      <c r="R63" s="908">
        <v>516040</v>
      </c>
      <c r="S63" s="907">
        <v>6138</v>
      </c>
      <c r="T63" s="906">
        <v>2.375807830598597</v>
      </c>
      <c r="U63" s="905">
        <v>1287</v>
      </c>
      <c r="V63" s="77"/>
    </row>
    <row r="64" spans="1:22" ht="12.75" customHeight="1" x14ac:dyDescent="0.2">
      <c r="A64" s="917"/>
      <c r="B64" s="54">
        <v>13</v>
      </c>
      <c r="C64" s="910"/>
      <c r="D64" s="909">
        <v>41433</v>
      </c>
      <c r="E64" s="908">
        <v>223047</v>
      </c>
      <c r="F64" s="908">
        <v>108530</v>
      </c>
      <c r="G64" s="908">
        <v>114517</v>
      </c>
      <c r="H64" s="907">
        <v>3973</v>
      </c>
      <c r="I64" s="906">
        <v>5.4</v>
      </c>
      <c r="J64" s="905">
        <v>2602</v>
      </c>
      <c r="K64" s="77"/>
      <c r="L64" s="917"/>
      <c r="M64" s="54">
        <v>14</v>
      </c>
      <c r="N64" s="910"/>
      <c r="O64" s="909">
        <v>431984</v>
      </c>
      <c r="P64" s="908">
        <v>1019124</v>
      </c>
      <c r="Q64" s="908">
        <v>499605</v>
      </c>
      <c r="R64" s="908">
        <v>519519</v>
      </c>
      <c r="S64" s="907">
        <v>4856</v>
      </c>
      <c r="T64" s="906">
        <v>2.3591707100262971</v>
      </c>
      <c r="U64" s="905">
        <v>1293.1568729459832</v>
      </c>
      <c r="V64" s="77"/>
    </row>
    <row r="65" spans="1:22" ht="12.75" customHeight="1" x14ac:dyDescent="0.2">
      <c r="A65" s="917"/>
      <c r="B65" s="54">
        <v>14</v>
      </c>
      <c r="C65" s="910"/>
      <c r="D65" s="909">
        <v>42122</v>
      </c>
      <c r="E65" s="908">
        <v>226699</v>
      </c>
      <c r="F65" s="908">
        <v>109624</v>
      </c>
      <c r="G65" s="908">
        <v>117075</v>
      </c>
      <c r="H65" s="907">
        <v>3652</v>
      </c>
      <c r="I65" s="906">
        <v>5.4</v>
      </c>
      <c r="J65" s="905">
        <v>2644</v>
      </c>
      <c r="K65" s="77"/>
      <c r="L65" s="917"/>
      <c r="M65" s="54">
        <v>15</v>
      </c>
      <c r="N65" s="910"/>
      <c r="O65" s="909">
        <v>436438</v>
      </c>
      <c r="P65" s="908">
        <v>1023042</v>
      </c>
      <c r="Q65" s="908">
        <v>500483</v>
      </c>
      <c r="R65" s="908">
        <v>522559</v>
      </c>
      <c r="S65" s="907">
        <v>3918</v>
      </c>
      <c r="T65" s="937">
        <v>2.2999999999999998</v>
      </c>
      <c r="U65" s="905">
        <v>1298</v>
      </c>
      <c r="V65" s="77"/>
    </row>
    <row r="66" spans="1:22" ht="12.75" customHeight="1" x14ac:dyDescent="0.2">
      <c r="A66" s="917"/>
      <c r="B66" s="54">
        <v>15</v>
      </c>
      <c r="C66" s="910">
        <v>1940</v>
      </c>
      <c r="D66" s="909">
        <v>41659</v>
      </c>
      <c r="E66" s="908">
        <v>223630</v>
      </c>
      <c r="F66" s="908">
        <v>109505</v>
      </c>
      <c r="G66" s="908">
        <v>114125</v>
      </c>
      <c r="H66" s="907">
        <v>-3069</v>
      </c>
      <c r="I66" s="906">
        <v>5.4</v>
      </c>
      <c r="J66" s="905">
        <v>2608</v>
      </c>
      <c r="K66" s="77" t="s">
        <v>895</v>
      </c>
      <c r="L66" s="917"/>
      <c r="M66" s="54">
        <v>16</v>
      </c>
      <c r="N66" s="910"/>
      <c r="O66" s="936">
        <v>440759</v>
      </c>
      <c r="P66" s="935">
        <v>1025714</v>
      </c>
      <c r="Q66" s="935">
        <v>500963</v>
      </c>
      <c r="R66" s="935">
        <v>524751</v>
      </c>
      <c r="S66" s="907">
        <v>2672</v>
      </c>
      <c r="T66" s="934">
        <v>2.2999999999999998</v>
      </c>
      <c r="U66" s="933">
        <v>1302</v>
      </c>
      <c r="V66" s="77"/>
    </row>
    <row r="67" spans="1:22" ht="12.75" customHeight="1" x14ac:dyDescent="0.2">
      <c r="A67" s="917"/>
      <c r="B67" s="54">
        <v>16</v>
      </c>
      <c r="C67" s="910" t="s">
        <v>903</v>
      </c>
      <c r="D67" s="909">
        <v>47928</v>
      </c>
      <c r="E67" s="908">
        <v>271173</v>
      </c>
      <c r="F67" s="908">
        <v>135427</v>
      </c>
      <c r="G67" s="908">
        <v>135746</v>
      </c>
      <c r="H67" s="907">
        <v>47543</v>
      </c>
      <c r="I67" s="906">
        <v>5.7</v>
      </c>
      <c r="J67" s="905">
        <v>1465</v>
      </c>
      <c r="K67" s="77"/>
      <c r="L67" s="917"/>
      <c r="M67" s="54">
        <v>17</v>
      </c>
      <c r="N67" s="910">
        <v>2005</v>
      </c>
      <c r="O67" s="932">
        <v>439579</v>
      </c>
      <c r="P67" s="931">
        <v>1025098</v>
      </c>
      <c r="Q67" s="931">
        <v>500597</v>
      </c>
      <c r="R67" s="931">
        <v>524501</v>
      </c>
      <c r="S67" s="907">
        <v>-616</v>
      </c>
      <c r="T67" s="930">
        <v>2.2999999999999998</v>
      </c>
      <c r="U67" s="929">
        <v>1301</v>
      </c>
      <c r="V67" s="77" t="s">
        <v>899</v>
      </c>
    </row>
    <row r="68" spans="1:22" ht="12.75" customHeight="1" x14ac:dyDescent="0.2">
      <c r="A68" s="917"/>
      <c r="B68" s="54">
        <v>17</v>
      </c>
      <c r="C68" s="910"/>
      <c r="D68" s="909">
        <v>49873</v>
      </c>
      <c r="E68" s="908">
        <v>273449</v>
      </c>
      <c r="F68" s="908">
        <v>132272</v>
      </c>
      <c r="G68" s="908">
        <v>141177</v>
      </c>
      <c r="H68" s="907">
        <v>2276</v>
      </c>
      <c r="I68" s="906">
        <v>5.5</v>
      </c>
      <c r="J68" s="905">
        <v>1477</v>
      </c>
      <c r="K68" s="77"/>
      <c r="L68" s="917"/>
      <c r="M68" s="54">
        <v>18</v>
      </c>
      <c r="N68" s="910"/>
      <c r="O68" s="928">
        <v>444244</v>
      </c>
      <c r="P68" s="927">
        <v>1027329</v>
      </c>
      <c r="Q68" s="927">
        <v>500681</v>
      </c>
      <c r="R68" s="927">
        <v>526648</v>
      </c>
      <c r="S68" s="907">
        <v>2231</v>
      </c>
      <c r="T68" s="926">
        <v>2.2999999999999998</v>
      </c>
      <c r="U68" s="925">
        <v>1304</v>
      </c>
      <c r="V68" s="77"/>
    </row>
    <row r="69" spans="1:22" ht="12.75" customHeight="1" x14ac:dyDescent="0.2">
      <c r="A69" s="917"/>
      <c r="B69" s="54">
        <v>18</v>
      </c>
      <c r="C69" s="910"/>
      <c r="D69" s="909">
        <v>50311</v>
      </c>
      <c r="E69" s="908">
        <v>278776</v>
      </c>
      <c r="F69" s="908">
        <v>133209</v>
      </c>
      <c r="G69" s="908">
        <v>145567</v>
      </c>
      <c r="H69" s="907">
        <v>5327</v>
      </c>
      <c r="I69" s="906">
        <v>5.5</v>
      </c>
      <c r="J69" s="905">
        <v>1506</v>
      </c>
      <c r="K69" s="77"/>
      <c r="L69" s="917"/>
      <c r="M69" s="54">
        <v>19</v>
      </c>
      <c r="N69" s="910"/>
      <c r="O69" s="924">
        <v>448469</v>
      </c>
      <c r="P69" s="915">
        <v>1028775</v>
      </c>
      <c r="Q69" s="915">
        <v>500838</v>
      </c>
      <c r="R69" s="915">
        <v>527937</v>
      </c>
      <c r="S69" s="907">
        <v>1446</v>
      </c>
      <c r="T69" s="912">
        <v>2.2999999999999998</v>
      </c>
      <c r="U69" s="911">
        <v>1305</v>
      </c>
      <c r="V69" s="77"/>
    </row>
    <row r="70" spans="1:22" ht="12.75" customHeight="1" x14ac:dyDescent="0.2">
      <c r="A70" s="917"/>
      <c r="B70" s="54">
        <v>19</v>
      </c>
      <c r="C70" s="910"/>
      <c r="D70" s="909">
        <v>51814</v>
      </c>
      <c r="E70" s="908">
        <v>261117</v>
      </c>
      <c r="F70" s="908">
        <v>122512</v>
      </c>
      <c r="G70" s="908">
        <v>138605</v>
      </c>
      <c r="H70" s="907">
        <v>-17659</v>
      </c>
      <c r="I70" s="906">
        <v>5</v>
      </c>
      <c r="J70" s="905">
        <v>1411</v>
      </c>
      <c r="K70" s="77" t="s">
        <v>902</v>
      </c>
      <c r="L70" s="917"/>
      <c r="M70" s="54">
        <v>20</v>
      </c>
      <c r="N70" s="910"/>
      <c r="O70" s="924">
        <v>453265</v>
      </c>
      <c r="P70" s="915">
        <v>1031163</v>
      </c>
      <c r="Q70" s="915">
        <v>501249</v>
      </c>
      <c r="R70" s="915">
        <v>529914</v>
      </c>
      <c r="S70" s="907">
        <v>2388</v>
      </c>
      <c r="T70" s="912">
        <v>2.2999999999999998</v>
      </c>
      <c r="U70" s="911">
        <v>1308</v>
      </c>
      <c r="V70" s="77"/>
    </row>
    <row r="71" spans="1:22" ht="12.75" customHeight="1" x14ac:dyDescent="0.2">
      <c r="A71" s="917"/>
      <c r="B71" s="54">
        <v>20</v>
      </c>
      <c r="C71" s="910">
        <v>1945</v>
      </c>
      <c r="D71" s="909">
        <v>47422</v>
      </c>
      <c r="E71" s="908">
        <v>238250</v>
      </c>
      <c r="F71" s="908">
        <v>114481</v>
      </c>
      <c r="G71" s="908">
        <v>123769</v>
      </c>
      <c r="H71" s="907">
        <v>-22867</v>
      </c>
      <c r="I71" s="906">
        <v>5</v>
      </c>
      <c r="J71" s="905">
        <v>1287</v>
      </c>
      <c r="K71" s="77" t="s">
        <v>901</v>
      </c>
      <c r="L71" s="917"/>
      <c r="M71" s="54">
        <v>21</v>
      </c>
      <c r="N71" s="910"/>
      <c r="O71" s="924">
        <v>457145</v>
      </c>
      <c r="P71" s="915">
        <v>1033515</v>
      </c>
      <c r="Q71" s="915">
        <v>501941</v>
      </c>
      <c r="R71" s="915">
        <v>531574</v>
      </c>
      <c r="S71" s="907">
        <v>2352</v>
      </c>
      <c r="T71" s="912">
        <v>2.2608034649837578</v>
      </c>
      <c r="U71" s="911">
        <v>1311</v>
      </c>
      <c r="V71" s="77"/>
    </row>
    <row r="72" spans="1:22" ht="12.75" customHeight="1" x14ac:dyDescent="0.2">
      <c r="A72" s="917"/>
      <c r="B72" s="54">
        <v>21</v>
      </c>
      <c r="C72" s="910"/>
      <c r="D72" s="923">
        <v>50436</v>
      </c>
      <c r="E72" s="922">
        <v>255036</v>
      </c>
      <c r="F72" s="922">
        <v>123032</v>
      </c>
      <c r="G72" s="922">
        <v>132004</v>
      </c>
      <c r="H72" s="921">
        <v>16786</v>
      </c>
      <c r="I72" s="920">
        <v>5.0999999999999996</v>
      </c>
      <c r="J72" s="919">
        <v>1378</v>
      </c>
      <c r="K72" s="918" t="s">
        <v>900</v>
      </c>
      <c r="L72" s="917"/>
      <c r="M72" s="54">
        <v>22</v>
      </c>
      <c r="N72" s="910">
        <v>2010</v>
      </c>
      <c r="O72" s="915">
        <v>465260</v>
      </c>
      <c r="P72" s="915">
        <v>1045986</v>
      </c>
      <c r="Q72" s="915">
        <v>507833</v>
      </c>
      <c r="R72" s="915">
        <v>538153</v>
      </c>
      <c r="S72" s="907">
        <v>12471</v>
      </c>
      <c r="T72" s="912">
        <v>2.2481752138589175</v>
      </c>
      <c r="U72" s="911">
        <v>1327</v>
      </c>
      <c r="V72" s="77" t="s">
        <v>899</v>
      </c>
    </row>
    <row r="73" spans="1:22" ht="12.75" customHeight="1" x14ac:dyDescent="0.2">
      <c r="A73" s="917"/>
      <c r="B73" s="54">
        <v>22</v>
      </c>
      <c r="C73" s="910"/>
      <c r="D73" s="909">
        <v>58523</v>
      </c>
      <c r="E73" s="908">
        <v>293816</v>
      </c>
      <c r="F73" s="908">
        <v>146335</v>
      </c>
      <c r="G73" s="908">
        <v>147481</v>
      </c>
      <c r="H73" s="907">
        <v>38780</v>
      </c>
      <c r="I73" s="906">
        <v>5</v>
      </c>
      <c r="J73" s="905">
        <v>1587</v>
      </c>
      <c r="K73" s="77" t="s">
        <v>898</v>
      </c>
      <c r="L73" s="917"/>
      <c r="M73" s="54">
        <v>23</v>
      </c>
      <c r="N73" s="910"/>
      <c r="O73" s="915">
        <v>469784</v>
      </c>
      <c r="P73" s="915">
        <v>1049493</v>
      </c>
      <c r="Q73" s="915">
        <v>509530</v>
      </c>
      <c r="R73" s="915">
        <v>539963</v>
      </c>
      <c r="S73" s="907">
        <v>3507</v>
      </c>
      <c r="T73" s="912">
        <v>2.2339905147897756</v>
      </c>
      <c r="U73" s="911">
        <v>1335</v>
      </c>
      <c r="V73" s="77"/>
    </row>
    <row r="74" spans="1:22" ht="12.75" customHeight="1" x14ac:dyDescent="0.2">
      <c r="A74" s="917"/>
      <c r="B74" s="54">
        <v>23</v>
      </c>
      <c r="C74" s="910"/>
      <c r="D74" s="909">
        <v>60821</v>
      </c>
      <c r="E74" s="908">
        <v>307202</v>
      </c>
      <c r="F74" s="908">
        <v>153593</v>
      </c>
      <c r="G74" s="908">
        <v>153609</v>
      </c>
      <c r="H74" s="907">
        <v>13386</v>
      </c>
      <c r="I74" s="906">
        <v>5.0999999999999996</v>
      </c>
      <c r="J74" s="905">
        <v>1660</v>
      </c>
      <c r="K74" s="77" t="s">
        <v>897</v>
      </c>
      <c r="M74" s="54">
        <v>24</v>
      </c>
      <c r="N74" s="910"/>
      <c r="O74" s="915">
        <v>477857</v>
      </c>
      <c r="P74" s="915">
        <v>1060877</v>
      </c>
      <c r="Q74" s="914">
        <v>515799</v>
      </c>
      <c r="R74" s="914">
        <v>545078</v>
      </c>
      <c r="S74" s="907">
        <v>11384</v>
      </c>
      <c r="T74" s="912">
        <v>2.2200721136239503</v>
      </c>
      <c r="U74" s="911">
        <v>1350</v>
      </c>
      <c r="V74" s="77"/>
    </row>
    <row r="75" spans="1:22" ht="12.75" customHeight="1" x14ac:dyDescent="0.2">
      <c r="A75" s="232"/>
      <c r="B75" s="54">
        <v>24</v>
      </c>
      <c r="C75" s="916"/>
      <c r="D75" s="909">
        <v>62386</v>
      </c>
      <c r="E75" s="908">
        <v>322029</v>
      </c>
      <c r="F75" s="908">
        <v>162416</v>
      </c>
      <c r="G75" s="908">
        <v>159613</v>
      </c>
      <c r="H75" s="907">
        <v>14827</v>
      </c>
      <c r="I75" s="906">
        <v>5.2</v>
      </c>
      <c r="J75" s="905">
        <v>1740</v>
      </c>
      <c r="K75" s="652" t="s">
        <v>896</v>
      </c>
      <c r="M75" s="54">
        <v>25</v>
      </c>
      <c r="N75" s="910"/>
      <c r="O75" s="915">
        <v>485397</v>
      </c>
      <c r="P75" s="915">
        <v>1068511</v>
      </c>
      <c r="Q75" s="914">
        <v>520086</v>
      </c>
      <c r="R75" s="914">
        <v>548425</v>
      </c>
      <c r="S75" s="907">
        <v>7634</v>
      </c>
      <c r="T75" s="912">
        <v>2.2000000000000002</v>
      </c>
      <c r="U75" s="911">
        <v>1360</v>
      </c>
    </row>
    <row r="76" spans="1:22" ht="12.75" customHeight="1" x14ac:dyDescent="0.2">
      <c r="A76" s="232"/>
      <c r="B76" s="54">
        <v>25</v>
      </c>
      <c r="C76" s="910">
        <v>1950</v>
      </c>
      <c r="D76" s="909">
        <v>67261</v>
      </c>
      <c r="E76" s="908">
        <v>341685</v>
      </c>
      <c r="F76" s="908">
        <v>175341</v>
      </c>
      <c r="G76" s="908">
        <v>166344</v>
      </c>
      <c r="H76" s="907">
        <v>19656</v>
      </c>
      <c r="I76" s="906">
        <v>5.0999999999999996</v>
      </c>
      <c r="J76" s="905">
        <v>1846</v>
      </c>
      <c r="K76" s="77" t="s">
        <v>895</v>
      </c>
      <c r="M76" s="54">
        <v>26</v>
      </c>
      <c r="N76" s="910"/>
      <c r="O76" s="915">
        <v>491423</v>
      </c>
      <c r="P76" s="915">
        <v>1073242</v>
      </c>
      <c r="Q76" s="914">
        <v>522282</v>
      </c>
      <c r="R76" s="914">
        <v>550960</v>
      </c>
      <c r="S76" s="913">
        <v>4731</v>
      </c>
      <c r="T76" s="912">
        <v>2.2000000000000002</v>
      </c>
      <c r="U76" s="911">
        <v>1365</v>
      </c>
    </row>
    <row r="77" spans="1:22" ht="12.75" customHeight="1" x14ac:dyDescent="0.2">
      <c r="A77" s="232"/>
      <c r="B77" s="54">
        <v>26</v>
      </c>
      <c r="C77" s="910"/>
      <c r="D77" s="909">
        <v>69893</v>
      </c>
      <c r="E77" s="908">
        <v>343220</v>
      </c>
      <c r="F77" s="908">
        <v>171857</v>
      </c>
      <c r="G77" s="908">
        <v>171363</v>
      </c>
      <c r="H77" s="907">
        <v>1535</v>
      </c>
      <c r="I77" s="906">
        <v>4.9000000000000004</v>
      </c>
      <c r="J77" s="905">
        <v>1854</v>
      </c>
      <c r="K77" s="77"/>
      <c r="M77" s="181">
        <v>27</v>
      </c>
      <c r="N77" s="904">
        <v>2015</v>
      </c>
      <c r="O77" s="903">
        <v>499090</v>
      </c>
      <c r="P77" s="903">
        <v>1082185</v>
      </c>
      <c r="Q77" s="902">
        <v>527059</v>
      </c>
      <c r="R77" s="902">
        <v>555126</v>
      </c>
      <c r="S77" s="901">
        <v>8943</v>
      </c>
      <c r="T77" s="900">
        <v>2.1683163357310304</v>
      </c>
      <c r="U77" s="899">
        <v>1376.3003942515579</v>
      </c>
      <c r="V77" s="898" t="s">
        <v>894</v>
      </c>
    </row>
    <row r="78" spans="1:22" ht="12.75" customHeight="1" x14ac:dyDescent="0.2">
      <c r="A78" s="173"/>
      <c r="B78" s="56">
        <v>27</v>
      </c>
      <c r="C78" s="897"/>
      <c r="D78" s="896">
        <v>71112</v>
      </c>
      <c r="E78" s="895">
        <v>347921</v>
      </c>
      <c r="F78" s="895">
        <v>173767</v>
      </c>
      <c r="G78" s="895">
        <v>174154</v>
      </c>
      <c r="H78" s="894">
        <v>4701</v>
      </c>
      <c r="I78" s="893">
        <v>4.9000000000000004</v>
      </c>
      <c r="J78" s="892">
        <v>1880</v>
      </c>
      <c r="K78" s="81"/>
      <c r="L78" s="891"/>
      <c r="M78" s="890"/>
      <c r="N78" s="889"/>
      <c r="O78" s="888"/>
      <c r="P78" s="888"/>
      <c r="Q78" s="887"/>
      <c r="R78" s="887"/>
      <c r="S78" s="886"/>
      <c r="T78" s="885"/>
      <c r="U78" s="884"/>
      <c r="V78" s="883"/>
    </row>
    <row r="79" spans="1:22" ht="13" customHeight="1" x14ac:dyDescent="0.2">
      <c r="A79" s="38" t="s">
        <v>893</v>
      </c>
      <c r="B79" s="38"/>
      <c r="C79" s="38"/>
    </row>
    <row r="80" spans="1:22" ht="13.5" customHeight="1" x14ac:dyDescent="0.2"/>
  </sheetData>
  <mergeCells count="14">
    <mergeCell ref="U13:U14"/>
    <mergeCell ref="V13:V14"/>
    <mergeCell ref="K13:K14"/>
    <mergeCell ref="L13:N14"/>
    <mergeCell ref="O13:O14"/>
    <mergeCell ref="P13:R13"/>
    <mergeCell ref="S13:S14"/>
    <mergeCell ref="T13:T14"/>
    <mergeCell ref="J13:J14"/>
    <mergeCell ref="A13:C14"/>
    <mergeCell ref="D13:D14"/>
    <mergeCell ref="E13:G13"/>
    <mergeCell ref="H13:H14"/>
    <mergeCell ref="I13:I14"/>
  </mergeCells>
  <phoneticPr fontId="3"/>
  <pageMargins left="0.59055118110236227" right="0.59055118110236227" top="0.31496062992125984" bottom="7.874015748031496E-2" header="0.51181102362204722" footer="0.51181102362204722"/>
  <pageSetup paperSize="9" scale="88" orientation="portrait" horizontalDpi="300" verticalDpi="300" r:id="rId1"/>
  <headerFooter alignWithMargins="0"/>
  <colBreaks count="1" manualBreakCount="1">
    <brk id="11" max="78"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BCC74-AB0A-4E82-85AE-0822FFF6FC79}">
  <dimension ref="A1:N32"/>
  <sheetViews>
    <sheetView workbookViewId="0">
      <selection activeCell="D15" sqref="D15"/>
    </sheetView>
  </sheetViews>
  <sheetFormatPr defaultColWidth="8.7265625" defaultRowHeight="13" x14ac:dyDescent="0.2"/>
  <cols>
    <col min="1" max="1" width="4" style="1127" customWidth="1"/>
    <col min="2" max="2" width="9.6328125" style="477" customWidth="1"/>
    <col min="3" max="13" width="7.7265625" style="477" customWidth="1"/>
    <col min="14" max="16384" width="8.7265625" style="477"/>
  </cols>
  <sheetData>
    <row r="1" spans="1:14" ht="19.5" customHeight="1" x14ac:dyDescent="0.25">
      <c r="A1" s="1164" t="s">
        <v>1233</v>
      </c>
      <c r="B1" s="1164"/>
      <c r="C1" s="1164"/>
      <c r="D1" s="1164"/>
      <c r="E1" s="1164"/>
      <c r="F1" s="1164"/>
      <c r="G1" s="1164"/>
      <c r="H1" s="1164"/>
      <c r="I1" s="1164"/>
      <c r="J1" s="1164"/>
      <c r="K1" s="1164"/>
      <c r="L1" s="1164"/>
      <c r="M1" s="1164"/>
    </row>
    <row r="2" spans="1:14" ht="4.5" customHeight="1" x14ac:dyDescent="0.2">
      <c r="A2" s="107"/>
      <c r="B2" s="204"/>
      <c r="C2" s="107"/>
      <c r="D2" s="107"/>
      <c r="E2" s="107"/>
      <c r="F2" s="107"/>
      <c r="G2" s="107"/>
      <c r="H2" s="107"/>
      <c r="I2" s="107"/>
      <c r="J2" s="107"/>
      <c r="K2" s="107"/>
      <c r="L2" s="107"/>
      <c r="M2" s="107"/>
    </row>
    <row r="3" spans="1:14" ht="12.75" customHeight="1" x14ac:dyDescent="0.2">
      <c r="A3" s="142" t="s">
        <v>1232</v>
      </c>
      <c r="B3" s="142"/>
      <c r="C3" s="142"/>
      <c r="D3" s="142"/>
      <c r="E3" s="142"/>
      <c r="F3" s="142"/>
      <c r="G3" s="142"/>
      <c r="H3" s="142"/>
      <c r="I3" s="142"/>
      <c r="J3" s="142"/>
      <c r="K3" s="142"/>
      <c r="L3" s="142"/>
      <c r="M3" s="142"/>
    </row>
    <row r="4" spans="1:14" ht="4.5" customHeight="1" thickBot="1" x14ac:dyDescent="0.25">
      <c r="A4" s="60"/>
      <c r="B4" s="60"/>
      <c r="C4" s="107"/>
      <c r="D4" s="107"/>
      <c r="E4" s="107"/>
      <c r="F4" s="107"/>
      <c r="G4" s="107"/>
      <c r="H4" s="107"/>
      <c r="I4" s="107"/>
      <c r="J4" s="107"/>
      <c r="K4" s="107"/>
      <c r="L4" s="107"/>
      <c r="M4" s="107"/>
    </row>
    <row r="5" spans="1:14" s="480" customFormat="1" ht="21" customHeight="1" x14ac:dyDescent="0.2">
      <c r="A5" s="135" t="s">
        <v>1224</v>
      </c>
      <c r="B5" s="1155"/>
      <c r="C5" s="1154" t="s">
        <v>1223</v>
      </c>
      <c r="D5" s="348" t="s">
        <v>1204</v>
      </c>
      <c r="E5" s="348" t="s">
        <v>386</v>
      </c>
      <c r="F5" s="348" t="s">
        <v>385</v>
      </c>
      <c r="G5" s="348" t="s">
        <v>384</v>
      </c>
      <c r="H5" s="348" t="s">
        <v>383</v>
      </c>
      <c r="I5" s="1154" t="s">
        <v>382</v>
      </c>
      <c r="J5" s="348" t="s">
        <v>381</v>
      </c>
      <c r="K5" s="348" t="s">
        <v>380</v>
      </c>
      <c r="L5" s="348" t="s">
        <v>366</v>
      </c>
      <c r="M5" s="61" t="s">
        <v>1222</v>
      </c>
    </row>
    <row r="6" spans="1:14" s="480" customFormat="1" ht="6" customHeight="1" x14ac:dyDescent="0.2">
      <c r="A6" s="90"/>
      <c r="B6" s="1153"/>
      <c r="C6" s="1163"/>
      <c r="D6" s="347"/>
      <c r="E6" s="347"/>
      <c r="F6" s="347"/>
      <c r="G6" s="347"/>
      <c r="H6" s="347"/>
      <c r="I6" s="1162"/>
      <c r="J6" s="347"/>
      <c r="K6" s="347"/>
      <c r="L6" s="347"/>
      <c r="M6" s="347"/>
    </row>
    <row r="7" spans="1:14" ht="13" customHeight="1" x14ac:dyDescent="0.2">
      <c r="A7" s="200" t="s">
        <v>1231</v>
      </c>
      <c r="B7" s="319" t="s">
        <v>1219</v>
      </c>
      <c r="C7" s="1146">
        <v>1775</v>
      </c>
      <c r="D7" s="1145">
        <v>2</v>
      </c>
      <c r="E7" s="1145">
        <v>52</v>
      </c>
      <c r="F7" s="1145">
        <v>204</v>
      </c>
      <c r="G7" s="1145">
        <v>339</v>
      </c>
      <c r="H7" s="1145">
        <v>352</v>
      </c>
      <c r="I7" s="1145">
        <v>255</v>
      </c>
      <c r="J7" s="1145">
        <v>202</v>
      </c>
      <c r="K7" s="1145">
        <v>139</v>
      </c>
      <c r="L7" s="1145">
        <v>97</v>
      </c>
      <c r="M7" s="1145">
        <v>133</v>
      </c>
      <c r="N7" s="1129"/>
    </row>
    <row r="8" spans="1:14" ht="13" customHeight="1" x14ac:dyDescent="0.2">
      <c r="A8" s="90"/>
      <c r="B8" s="1126" t="s">
        <v>1230</v>
      </c>
      <c r="C8" s="1146">
        <v>1848</v>
      </c>
      <c r="D8" s="1145">
        <v>1</v>
      </c>
      <c r="E8" s="1145">
        <v>71</v>
      </c>
      <c r="F8" s="1145">
        <v>212</v>
      </c>
      <c r="G8" s="1145">
        <v>338</v>
      </c>
      <c r="H8" s="1145">
        <v>372</v>
      </c>
      <c r="I8" s="1145">
        <v>279</v>
      </c>
      <c r="J8" s="1145">
        <v>205</v>
      </c>
      <c r="K8" s="1145">
        <v>132</v>
      </c>
      <c r="L8" s="1145">
        <v>96</v>
      </c>
      <c r="M8" s="1145">
        <v>142</v>
      </c>
      <c r="N8" s="1129"/>
    </row>
    <row r="9" spans="1:14" s="479" customFormat="1" ht="12.75" customHeight="1" x14ac:dyDescent="0.2">
      <c r="A9" s="1137"/>
      <c r="B9" s="1126" t="s">
        <v>1229</v>
      </c>
      <c r="C9" s="1146">
        <v>1886</v>
      </c>
      <c r="D9" s="1145">
        <v>0</v>
      </c>
      <c r="E9" s="1145">
        <v>66</v>
      </c>
      <c r="F9" s="1145">
        <v>222</v>
      </c>
      <c r="G9" s="1145">
        <v>336</v>
      </c>
      <c r="H9" s="1145">
        <v>353</v>
      </c>
      <c r="I9" s="1145">
        <v>315</v>
      </c>
      <c r="J9" s="1145">
        <v>210</v>
      </c>
      <c r="K9" s="1145">
        <v>139</v>
      </c>
      <c r="L9" s="1145">
        <v>93</v>
      </c>
      <c r="M9" s="1145">
        <v>152</v>
      </c>
      <c r="N9" s="1129"/>
    </row>
    <row r="10" spans="1:14" s="479" customFormat="1" ht="20.25" customHeight="1" x14ac:dyDescent="0.2">
      <c r="A10" s="1137"/>
      <c r="B10" s="1149" t="s">
        <v>1220</v>
      </c>
      <c r="C10" s="1148">
        <v>1764</v>
      </c>
      <c r="D10" s="1147">
        <v>2</v>
      </c>
      <c r="E10" s="1147">
        <v>69</v>
      </c>
      <c r="F10" s="1147">
        <v>213</v>
      </c>
      <c r="G10" s="1147">
        <v>271</v>
      </c>
      <c r="H10" s="1147">
        <v>334</v>
      </c>
      <c r="I10" s="1147">
        <v>275</v>
      </c>
      <c r="J10" s="1147">
        <v>201</v>
      </c>
      <c r="K10" s="1147">
        <v>153</v>
      </c>
      <c r="L10" s="1147">
        <v>95</v>
      </c>
      <c r="M10" s="1147">
        <v>151</v>
      </c>
      <c r="N10" s="1129"/>
    </row>
    <row r="11" spans="1:14" s="479" customFormat="1" x14ac:dyDescent="0.2">
      <c r="A11" s="200" t="s">
        <v>1211</v>
      </c>
      <c r="B11" s="319" t="s">
        <v>1219</v>
      </c>
      <c r="C11" s="1146">
        <v>1775</v>
      </c>
      <c r="D11" s="1144">
        <v>2</v>
      </c>
      <c r="E11" s="1144">
        <v>88</v>
      </c>
      <c r="F11" s="1144">
        <v>264</v>
      </c>
      <c r="G11" s="1144">
        <v>393</v>
      </c>
      <c r="H11" s="1144">
        <v>342</v>
      </c>
      <c r="I11" s="1145">
        <v>286</v>
      </c>
      <c r="J11" s="1144">
        <v>131</v>
      </c>
      <c r="K11" s="1144">
        <v>111</v>
      </c>
      <c r="L11" s="1144">
        <v>69</v>
      </c>
      <c r="M11" s="1144">
        <v>89</v>
      </c>
      <c r="N11" s="1129"/>
    </row>
    <row r="12" spans="1:14" ht="13" customHeight="1" x14ac:dyDescent="0.2">
      <c r="A12" s="200"/>
      <c r="B12" s="1126" t="s">
        <v>1230</v>
      </c>
      <c r="C12" s="1146">
        <v>1848</v>
      </c>
      <c r="D12" s="1144">
        <v>4</v>
      </c>
      <c r="E12" s="1144">
        <v>110</v>
      </c>
      <c r="F12" s="1144">
        <v>286</v>
      </c>
      <c r="G12" s="1144">
        <v>382</v>
      </c>
      <c r="H12" s="1144">
        <v>356</v>
      </c>
      <c r="I12" s="1145">
        <v>260</v>
      </c>
      <c r="J12" s="1144">
        <v>182</v>
      </c>
      <c r="K12" s="1144">
        <v>112</v>
      </c>
      <c r="L12" s="1144">
        <v>62</v>
      </c>
      <c r="M12" s="1144">
        <v>94</v>
      </c>
      <c r="N12" s="1129"/>
    </row>
    <row r="13" spans="1:14" ht="13" customHeight="1" x14ac:dyDescent="0.2">
      <c r="A13" s="90"/>
      <c r="B13" s="1126" t="s">
        <v>1229</v>
      </c>
      <c r="C13" s="1146">
        <v>1886</v>
      </c>
      <c r="D13" s="1144">
        <v>6</v>
      </c>
      <c r="E13" s="1144">
        <v>95</v>
      </c>
      <c r="F13" s="1144">
        <v>318</v>
      </c>
      <c r="G13" s="1144">
        <v>376</v>
      </c>
      <c r="H13" s="1144">
        <v>358</v>
      </c>
      <c r="I13" s="1145">
        <v>289</v>
      </c>
      <c r="J13" s="1144">
        <v>174</v>
      </c>
      <c r="K13" s="1144">
        <v>114</v>
      </c>
      <c r="L13" s="1144">
        <v>70</v>
      </c>
      <c r="M13" s="1144">
        <v>86</v>
      </c>
      <c r="N13" s="1129"/>
    </row>
    <row r="14" spans="1:14" s="479" customFormat="1" ht="20.25" customHeight="1" x14ac:dyDescent="0.2">
      <c r="A14" s="1137"/>
      <c r="B14" s="1149" t="s">
        <v>1216</v>
      </c>
      <c r="C14" s="1143">
        <v>1764</v>
      </c>
      <c r="D14" s="1141">
        <v>6</v>
      </c>
      <c r="E14" s="1142">
        <v>103</v>
      </c>
      <c r="F14" s="1142">
        <v>263</v>
      </c>
      <c r="G14" s="1141">
        <v>345</v>
      </c>
      <c r="H14" s="1142">
        <v>291</v>
      </c>
      <c r="I14" s="1142">
        <v>303</v>
      </c>
      <c r="J14" s="1141">
        <v>151</v>
      </c>
      <c r="K14" s="1142">
        <v>127</v>
      </c>
      <c r="L14" s="1142">
        <v>79</v>
      </c>
      <c r="M14" s="1141">
        <v>96</v>
      </c>
      <c r="N14" s="1129"/>
    </row>
    <row r="15" spans="1:14" s="479" customFormat="1" ht="12.75" customHeight="1" x14ac:dyDescent="0.2">
      <c r="A15" s="347"/>
      <c r="B15" s="109" t="s">
        <v>1215</v>
      </c>
      <c r="C15" s="1160"/>
      <c r="D15" s="1159"/>
      <c r="E15" s="1159"/>
      <c r="F15" s="1159"/>
      <c r="G15" s="1159"/>
      <c r="H15" s="1161" t="s">
        <v>1214</v>
      </c>
      <c r="I15" s="1160"/>
      <c r="J15" s="1159"/>
      <c r="K15" s="1159"/>
      <c r="L15" s="1159"/>
      <c r="M15" s="1159"/>
      <c r="N15" s="1129"/>
    </row>
    <row r="16" spans="1:14" s="479" customFormat="1" ht="20.25" customHeight="1" x14ac:dyDescent="0.2">
      <c r="A16" s="1137"/>
      <c r="B16" s="1136" t="s">
        <v>1213</v>
      </c>
      <c r="C16" s="1133">
        <v>1764</v>
      </c>
      <c r="D16" s="1135">
        <v>2</v>
      </c>
      <c r="E16" s="1135">
        <v>69</v>
      </c>
      <c r="F16" s="1135">
        <v>213</v>
      </c>
      <c r="G16" s="1135">
        <v>271</v>
      </c>
      <c r="H16" s="1135">
        <v>334</v>
      </c>
      <c r="I16" s="1135">
        <v>275</v>
      </c>
      <c r="J16" s="1135">
        <v>201</v>
      </c>
      <c r="K16" s="1135">
        <v>153</v>
      </c>
      <c r="L16" s="1135">
        <v>95</v>
      </c>
      <c r="M16" s="1135">
        <v>151</v>
      </c>
      <c r="N16" s="1129"/>
    </row>
    <row r="17" spans="1:14" ht="13" customHeight="1" x14ac:dyDescent="0.2">
      <c r="A17" s="90"/>
      <c r="B17" s="22" t="s">
        <v>1212</v>
      </c>
      <c r="C17" s="1133">
        <v>6</v>
      </c>
      <c r="D17" s="1132">
        <v>1</v>
      </c>
      <c r="E17" s="1132">
        <v>3</v>
      </c>
      <c r="F17" s="1132">
        <v>2</v>
      </c>
      <c r="G17" s="1132">
        <v>0</v>
      </c>
      <c r="H17" s="1132">
        <v>0</v>
      </c>
      <c r="I17" s="1132">
        <v>0</v>
      </c>
      <c r="J17" s="1132">
        <v>0</v>
      </c>
      <c r="K17" s="1132">
        <v>0</v>
      </c>
      <c r="L17" s="1132">
        <v>0</v>
      </c>
      <c r="M17" s="1132">
        <v>0</v>
      </c>
      <c r="N17" s="1129"/>
    </row>
    <row r="18" spans="1:14" s="479" customFormat="1" ht="13" customHeight="1" x14ac:dyDescent="0.2">
      <c r="A18" s="90"/>
      <c r="B18" s="319" t="s">
        <v>386</v>
      </c>
      <c r="C18" s="1133">
        <v>103</v>
      </c>
      <c r="D18" s="1132">
        <v>1</v>
      </c>
      <c r="E18" s="1132">
        <v>53</v>
      </c>
      <c r="F18" s="1132">
        <v>35</v>
      </c>
      <c r="G18" s="1132">
        <v>9</v>
      </c>
      <c r="H18" s="1132">
        <v>3</v>
      </c>
      <c r="I18" s="1132">
        <v>2</v>
      </c>
      <c r="J18" s="1132">
        <v>0</v>
      </c>
      <c r="K18" s="1132">
        <v>0</v>
      </c>
      <c r="L18" s="1132">
        <v>0</v>
      </c>
      <c r="M18" s="1132">
        <v>0</v>
      </c>
      <c r="N18" s="1129"/>
    </row>
    <row r="19" spans="1:14" ht="13" customHeight="1" x14ac:dyDescent="0.2">
      <c r="A19" s="90"/>
      <c r="B19" s="319" t="s">
        <v>385</v>
      </c>
      <c r="C19" s="1133">
        <v>263</v>
      </c>
      <c r="D19" s="1132">
        <v>0</v>
      </c>
      <c r="E19" s="1132">
        <v>8</v>
      </c>
      <c r="F19" s="1132">
        <v>131</v>
      </c>
      <c r="G19" s="1132">
        <v>66</v>
      </c>
      <c r="H19" s="1132">
        <v>34</v>
      </c>
      <c r="I19" s="1132">
        <v>15</v>
      </c>
      <c r="J19" s="1132">
        <v>4</v>
      </c>
      <c r="K19" s="1132">
        <v>3</v>
      </c>
      <c r="L19" s="1132">
        <v>0</v>
      </c>
      <c r="M19" s="1132">
        <v>2</v>
      </c>
      <c r="N19" s="1129"/>
    </row>
    <row r="20" spans="1:14" ht="13" customHeight="1" x14ac:dyDescent="0.2">
      <c r="A20" s="90"/>
      <c r="B20" s="319" t="s">
        <v>384</v>
      </c>
      <c r="C20" s="1133">
        <v>345</v>
      </c>
      <c r="D20" s="1132">
        <v>0</v>
      </c>
      <c r="E20" s="1132">
        <v>4</v>
      </c>
      <c r="F20" s="1132">
        <v>38</v>
      </c>
      <c r="G20" s="1132">
        <v>156</v>
      </c>
      <c r="H20" s="1132">
        <v>107</v>
      </c>
      <c r="I20" s="1132">
        <v>27</v>
      </c>
      <c r="J20" s="1132">
        <v>8</v>
      </c>
      <c r="K20" s="1132">
        <v>1</v>
      </c>
      <c r="L20" s="1132">
        <v>3</v>
      </c>
      <c r="M20" s="1132">
        <v>1</v>
      </c>
      <c r="N20" s="1129"/>
    </row>
    <row r="21" spans="1:14" ht="13" customHeight="1" x14ac:dyDescent="0.2">
      <c r="A21" s="1134" t="s">
        <v>1211</v>
      </c>
      <c r="B21" s="319" t="s">
        <v>383</v>
      </c>
      <c r="C21" s="1133">
        <v>291</v>
      </c>
      <c r="D21" s="1132">
        <v>0</v>
      </c>
      <c r="E21" s="1132">
        <v>0</v>
      </c>
      <c r="F21" s="1132">
        <v>5</v>
      </c>
      <c r="G21" s="1132">
        <v>32</v>
      </c>
      <c r="H21" s="1132">
        <v>149</v>
      </c>
      <c r="I21" s="1132">
        <v>73</v>
      </c>
      <c r="J21" s="1132">
        <v>20</v>
      </c>
      <c r="K21" s="1132">
        <v>6</v>
      </c>
      <c r="L21" s="1132">
        <v>5</v>
      </c>
      <c r="M21" s="1132">
        <v>1</v>
      </c>
      <c r="N21" s="1129"/>
    </row>
    <row r="22" spans="1:14" ht="13" customHeight="1" x14ac:dyDescent="0.2">
      <c r="A22" s="90"/>
      <c r="B22" s="319" t="s">
        <v>382</v>
      </c>
      <c r="C22" s="1133">
        <v>303</v>
      </c>
      <c r="D22" s="1132">
        <v>0</v>
      </c>
      <c r="E22" s="1132">
        <v>1</v>
      </c>
      <c r="F22" s="1132">
        <v>2</v>
      </c>
      <c r="G22" s="1132">
        <v>8</v>
      </c>
      <c r="H22" s="1132">
        <v>37</v>
      </c>
      <c r="I22" s="1132">
        <v>135</v>
      </c>
      <c r="J22" s="1132">
        <v>83</v>
      </c>
      <c r="K22" s="1132">
        <v>25</v>
      </c>
      <c r="L22" s="1132">
        <v>7</v>
      </c>
      <c r="M22" s="1132">
        <v>5</v>
      </c>
      <c r="N22" s="1129"/>
    </row>
    <row r="23" spans="1:14" ht="13" customHeight="1" x14ac:dyDescent="0.2">
      <c r="A23" s="90"/>
      <c r="B23" s="319" t="s">
        <v>381</v>
      </c>
      <c r="C23" s="1133">
        <v>151</v>
      </c>
      <c r="D23" s="1132">
        <v>0</v>
      </c>
      <c r="E23" s="1132">
        <v>0</v>
      </c>
      <c r="F23" s="1132">
        <v>0</v>
      </c>
      <c r="G23" s="1132">
        <v>0</v>
      </c>
      <c r="H23" s="1132">
        <v>1</v>
      </c>
      <c r="I23" s="1132">
        <v>18</v>
      </c>
      <c r="J23" s="1132">
        <v>69</v>
      </c>
      <c r="K23" s="1132">
        <v>46</v>
      </c>
      <c r="L23" s="1132">
        <v>8</v>
      </c>
      <c r="M23" s="1132">
        <v>9</v>
      </c>
      <c r="N23" s="1129"/>
    </row>
    <row r="24" spans="1:14" ht="13" customHeight="1" x14ac:dyDescent="0.2">
      <c r="A24" s="90"/>
      <c r="B24" s="319" t="s">
        <v>380</v>
      </c>
      <c r="C24" s="1133">
        <v>127</v>
      </c>
      <c r="D24" s="1132">
        <v>0</v>
      </c>
      <c r="E24" s="1132">
        <v>0</v>
      </c>
      <c r="F24" s="1132">
        <v>0</v>
      </c>
      <c r="G24" s="1132">
        <v>0</v>
      </c>
      <c r="H24" s="1132">
        <v>1</v>
      </c>
      <c r="I24" s="1132">
        <v>5</v>
      </c>
      <c r="J24" s="1132">
        <v>15</v>
      </c>
      <c r="K24" s="1132">
        <v>62</v>
      </c>
      <c r="L24" s="1132">
        <v>30</v>
      </c>
      <c r="M24" s="1132">
        <v>14</v>
      </c>
      <c r="N24" s="1129"/>
    </row>
    <row r="25" spans="1:14" ht="13" customHeight="1" x14ac:dyDescent="0.2">
      <c r="A25" s="90"/>
      <c r="B25" s="319" t="s">
        <v>366</v>
      </c>
      <c r="C25" s="1133">
        <v>79</v>
      </c>
      <c r="D25" s="1132">
        <v>0</v>
      </c>
      <c r="E25" s="1132">
        <v>0</v>
      </c>
      <c r="F25" s="1132">
        <v>0</v>
      </c>
      <c r="G25" s="1132">
        <v>0</v>
      </c>
      <c r="H25" s="1132">
        <v>2</v>
      </c>
      <c r="I25" s="1132">
        <v>0</v>
      </c>
      <c r="J25" s="1132">
        <v>2</v>
      </c>
      <c r="K25" s="1132">
        <v>7</v>
      </c>
      <c r="L25" s="1132">
        <v>33</v>
      </c>
      <c r="M25" s="1132">
        <v>35</v>
      </c>
      <c r="N25" s="1129"/>
    </row>
    <row r="26" spans="1:14" ht="13" customHeight="1" x14ac:dyDescent="0.2">
      <c r="A26" s="90"/>
      <c r="B26" s="22" t="s">
        <v>1210</v>
      </c>
      <c r="C26" s="1133">
        <v>96</v>
      </c>
      <c r="D26" s="1132">
        <v>0</v>
      </c>
      <c r="E26" s="1132">
        <v>0</v>
      </c>
      <c r="F26" s="1132">
        <v>0</v>
      </c>
      <c r="G26" s="1132">
        <v>0</v>
      </c>
      <c r="H26" s="1132">
        <v>0</v>
      </c>
      <c r="I26" s="1132">
        <v>0</v>
      </c>
      <c r="J26" s="1132">
        <v>0</v>
      </c>
      <c r="K26" s="1132">
        <v>3</v>
      </c>
      <c r="L26" s="1132">
        <v>9</v>
      </c>
      <c r="M26" s="1132">
        <v>84</v>
      </c>
      <c r="N26" s="1129"/>
    </row>
    <row r="27" spans="1:14" ht="6.75" customHeight="1" x14ac:dyDescent="0.2">
      <c r="A27" s="63"/>
      <c r="B27" s="64"/>
      <c r="C27" s="1158"/>
      <c r="D27" s="1130"/>
      <c r="E27" s="1130"/>
      <c r="F27" s="1130"/>
      <c r="G27" s="1130"/>
      <c r="H27" s="1130"/>
      <c r="I27" s="1157"/>
      <c r="J27" s="1157"/>
      <c r="K27" s="1157"/>
      <c r="L27" s="1157"/>
      <c r="M27" s="1157"/>
      <c r="N27" s="1129"/>
    </row>
    <row r="28" spans="1:14" ht="13" customHeight="1" x14ac:dyDescent="0.2">
      <c r="A28" s="482" t="s">
        <v>1228</v>
      </c>
      <c r="B28" s="480"/>
      <c r="C28" s="480"/>
      <c r="D28" s="480"/>
      <c r="E28" s="480"/>
      <c r="F28" s="480"/>
      <c r="G28" s="480"/>
      <c r="H28" s="480"/>
      <c r="I28" s="480"/>
      <c r="J28" s="480"/>
      <c r="K28" s="480"/>
      <c r="L28" s="480"/>
      <c r="M28" s="480"/>
      <c r="N28" s="1129"/>
    </row>
    <row r="29" spans="1:14" ht="6" customHeight="1" x14ac:dyDescent="0.2"/>
    <row r="32" spans="1:14" x14ac:dyDescent="0.2">
      <c r="C32" s="1128"/>
      <c r="D32" s="1128"/>
      <c r="E32" s="1128"/>
      <c r="F32" s="1128"/>
      <c r="G32" s="1128"/>
      <c r="H32" s="1128"/>
      <c r="I32" s="1128"/>
      <c r="J32" s="1128"/>
      <c r="K32" s="1128"/>
      <c r="L32" s="1128"/>
    </row>
  </sheetData>
  <mergeCells count="3">
    <mergeCell ref="A1:M1"/>
    <mergeCell ref="A3:M3"/>
    <mergeCell ref="A5:B5"/>
  </mergeCells>
  <phoneticPr fontId="3"/>
  <printOptions horizontalCentered="1"/>
  <pageMargins left="0.59055118110236227" right="0.59055118110236227" top="0.59055118110236227" bottom="0.59055118110236227" header="0.51181102362204722" footer="0.51181102362204722"/>
  <pageSetup paperSize="9" scale="9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D547A-502F-4E76-B81F-518FC47C0F3F}">
  <dimension ref="A1:M100"/>
  <sheetViews>
    <sheetView view="pageBreakPreview" zoomScaleNormal="100" zoomScaleSheetLayoutView="100" workbookViewId="0">
      <selection activeCell="D15" sqref="D15"/>
    </sheetView>
  </sheetViews>
  <sheetFormatPr defaultColWidth="8.7265625" defaultRowHeight="13" x14ac:dyDescent="0.2"/>
  <cols>
    <col min="1" max="1" width="2.453125" style="477" customWidth="1"/>
    <col min="2" max="2" width="16.90625" style="477" customWidth="1"/>
    <col min="3" max="3" width="1.453125" style="477" customWidth="1"/>
    <col min="4" max="8" width="8.7265625" style="477" customWidth="1"/>
    <col min="9" max="9" width="8.6328125" style="477" bestFit="1" customWidth="1"/>
    <col min="10" max="16384" width="8.7265625" style="477"/>
  </cols>
  <sheetData>
    <row r="1" spans="1:13" ht="11.25" customHeight="1" x14ac:dyDescent="0.2"/>
    <row r="2" spans="1:13" ht="21" customHeight="1" x14ac:dyDescent="0.2">
      <c r="A2" s="132" t="s">
        <v>1314</v>
      </c>
      <c r="B2" s="132"/>
      <c r="C2" s="132"/>
      <c r="D2" s="132"/>
      <c r="E2" s="132"/>
      <c r="F2" s="132"/>
      <c r="G2" s="132"/>
      <c r="H2" s="132"/>
      <c r="I2" s="132"/>
      <c r="J2" s="132"/>
      <c r="K2" s="132"/>
      <c r="L2" s="132"/>
    </row>
    <row r="3" spans="1:13" ht="3.75" customHeight="1" x14ac:dyDescent="0.2">
      <c r="A3" s="298"/>
      <c r="B3" s="298"/>
      <c r="C3" s="298"/>
      <c r="D3" s="298"/>
      <c r="E3" s="298"/>
      <c r="F3" s="298"/>
      <c r="G3" s="298"/>
      <c r="H3" s="298"/>
      <c r="I3" s="298"/>
      <c r="J3" s="298"/>
      <c r="K3" s="298"/>
      <c r="L3" s="298"/>
    </row>
    <row r="4" spans="1:13" ht="13.5" customHeight="1" x14ac:dyDescent="0.2">
      <c r="A4" s="633" t="s">
        <v>1313</v>
      </c>
      <c r="B4" s="633"/>
      <c r="C4" s="633"/>
      <c r="D4" s="633"/>
      <c r="E4" s="633"/>
      <c r="F4" s="633"/>
      <c r="G4" s="633"/>
      <c r="H4" s="633"/>
      <c r="I4" s="633"/>
      <c r="J4" s="633"/>
      <c r="K4" s="633"/>
      <c r="L4" s="633"/>
    </row>
    <row r="5" spans="1:13" ht="12" customHeight="1" thickBot="1" x14ac:dyDescent="0.25">
      <c r="A5" s="525"/>
      <c r="B5" s="525"/>
      <c r="C5" s="525"/>
      <c r="D5" s="525"/>
      <c r="E5" s="525"/>
      <c r="F5" s="525"/>
      <c r="G5" s="525"/>
      <c r="H5" s="525"/>
      <c r="I5" s="525"/>
      <c r="J5" s="525"/>
      <c r="K5" s="373"/>
      <c r="L5" s="373" t="s">
        <v>1312</v>
      </c>
    </row>
    <row r="6" spans="1:13" s="1" customFormat="1" ht="13.5" customHeight="1" x14ac:dyDescent="0.2">
      <c r="A6" s="143" t="s">
        <v>1311</v>
      </c>
      <c r="B6" s="143"/>
      <c r="C6" s="144"/>
      <c r="D6" s="1184" t="s">
        <v>1310</v>
      </c>
      <c r="E6" s="147" t="s">
        <v>1309</v>
      </c>
      <c r="F6" s="135"/>
      <c r="G6" s="135"/>
      <c r="H6" s="135"/>
      <c r="I6" s="135"/>
      <c r="J6" s="135"/>
      <c r="K6" s="135"/>
      <c r="L6" s="135"/>
    </row>
    <row r="7" spans="1:13" s="1" customFormat="1" ht="13.5" customHeight="1" x14ac:dyDescent="0.2">
      <c r="A7" s="156"/>
      <c r="B7" s="156"/>
      <c r="C7" s="157"/>
      <c r="D7" s="1183"/>
      <c r="E7" s="518" t="s">
        <v>1308</v>
      </c>
      <c r="F7" s="1182"/>
      <c r="G7" s="334"/>
      <c r="H7" s="331" t="s">
        <v>523</v>
      </c>
      <c r="I7" s="331" t="s">
        <v>560</v>
      </c>
      <c r="J7" s="331" t="s">
        <v>544</v>
      </c>
      <c r="K7" s="331" t="s">
        <v>589</v>
      </c>
      <c r="L7" s="1117" t="s">
        <v>566</v>
      </c>
    </row>
    <row r="8" spans="1:13" s="1" customFormat="1" ht="13.5" customHeight="1" x14ac:dyDescent="0.2">
      <c r="A8" s="145"/>
      <c r="B8" s="145"/>
      <c r="C8" s="146"/>
      <c r="D8" s="1181"/>
      <c r="E8" s="64" t="s">
        <v>1307</v>
      </c>
      <c r="F8" s="64" t="s">
        <v>368</v>
      </c>
      <c r="G8" s="64" t="s">
        <v>367</v>
      </c>
      <c r="H8" s="1181"/>
      <c r="I8" s="1181"/>
      <c r="J8" s="1181"/>
      <c r="K8" s="1181"/>
      <c r="L8" s="1180"/>
    </row>
    <row r="9" spans="1:13" s="1" customFormat="1" ht="7.5" customHeight="1" x14ac:dyDescent="0.2">
      <c r="A9" s="1179" t="s">
        <v>1306</v>
      </c>
      <c r="B9" s="1179"/>
      <c r="C9" s="725"/>
      <c r="D9" s="724"/>
      <c r="E9" s="92"/>
      <c r="F9" s="92"/>
      <c r="G9" s="92"/>
      <c r="H9" s="92"/>
      <c r="I9" s="92"/>
      <c r="J9" s="92"/>
      <c r="K9" s="92"/>
      <c r="L9" s="92"/>
    </row>
    <row r="10" spans="1:13" s="69" customFormat="1" ht="10.5" customHeight="1" x14ac:dyDescent="0.2">
      <c r="A10" s="695"/>
      <c r="B10" s="695"/>
      <c r="C10" s="1178"/>
      <c r="D10" s="74">
        <v>10276</v>
      </c>
      <c r="E10" s="74">
        <v>11298</v>
      </c>
      <c r="F10" s="74">
        <v>5843</v>
      </c>
      <c r="G10" s="74">
        <v>5455</v>
      </c>
      <c r="H10" s="74">
        <v>5716</v>
      </c>
      <c r="I10" s="74">
        <v>1631</v>
      </c>
      <c r="J10" s="74">
        <v>1330</v>
      </c>
      <c r="K10" s="74">
        <v>1584</v>
      </c>
      <c r="L10" s="74">
        <v>1037</v>
      </c>
      <c r="M10" s="76"/>
    </row>
    <row r="11" spans="1:13" s="1" customFormat="1" ht="6" customHeight="1" x14ac:dyDescent="0.2">
      <c r="A11" s="702"/>
      <c r="B11" s="702"/>
      <c r="C11" s="1175"/>
      <c r="D11" s="78"/>
      <c r="E11" s="78"/>
      <c r="F11" s="78"/>
      <c r="G11" s="78"/>
      <c r="H11" s="78"/>
      <c r="I11" s="78"/>
      <c r="J11" s="78"/>
      <c r="K11" s="78"/>
      <c r="L11" s="78"/>
      <c r="M11" s="76"/>
    </row>
    <row r="12" spans="1:13" s="69" customFormat="1" ht="10.5" customHeight="1" x14ac:dyDescent="0.2">
      <c r="A12" s="1174" t="s">
        <v>1305</v>
      </c>
      <c r="B12" s="1174"/>
      <c r="C12" s="1173"/>
      <c r="D12" s="74">
        <v>8868</v>
      </c>
      <c r="E12" s="74">
        <v>9841</v>
      </c>
      <c r="F12" s="74">
        <v>4940</v>
      </c>
      <c r="G12" s="74">
        <v>4901</v>
      </c>
      <c r="H12" s="74">
        <v>4942</v>
      </c>
      <c r="I12" s="74">
        <v>1514</v>
      </c>
      <c r="J12" s="74">
        <v>1257</v>
      </c>
      <c r="K12" s="74">
        <v>1377</v>
      </c>
      <c r="L12" s="74">
        <v>751</v>
      </c>
      <c r="M12" s="76"/>
    </row>
    <row r="13" spans="1:13" s="1" customFormat="1" ht="10.5" customHeight="1" x14ac:dyDescent="0.2">
      <c r="A13" s="702"/>
      <c r="B13" s="117" t="s">
        <v>1304</v>
      </c>
      <c r="C13" s="1176"/>
      <c r="D13" s="78">
        <v>2</v>
      </c>
      <c r="E13" s="78">
        <v>3</v>
      </c>
      <c r="F13" s="78">
        <v>3</v>
      </c>
      <c r="G13" s="78">
        <v>0</v>
      </c>
      <c r="H13" s="78">
        <v>1</v>
      </c>
      <c r="I13" s="78">
        <v>0</v>
      </c>
      <c r="J13" s="78">
        <v>2</v>
      </c>
      <c r="K13" s="78">
        <v>0</v>
      </c>
      <c r="L13" s="78">
        <v>0</v>
      </c>
      <c r="M13" s="76"/>
    </row>
    <row r="14" spans="1:13" s="1" customFormat="1" ht="10.5" customHeight="1" x14ac:dyDescent="0.2">
      <c r="A14" s="702"/>
      <c r="B14" s="117" t="s">
        <v>1303</v>
      </c>
      <c r="C14" s="1176"/>
      <c r="D14" s="78">
        <v>44</v>
      </c>
      <c r="E14" s="78">
        <v>37</v>
      </c>
      <c r="F14" s="78">
        <v>23</v>
      </c>
      <c r="G14" s="78">
        <v>14</v>
      </c>
      <c r="H14" s="78">
        <v>24</v>
      </c>
      <c r="I14" s="78">
        <v>0</v>
      </c>
      <c r="J14" s="78">
        <v>2</v>
      </c>
      <c r="K14" s="78">
        <v>5</v>
      </c>
      <c r="L14" s="78">
        <v>6</v>
      </c>
      <c r="M14" s="76"/>
    </row>
    <row r="15" spans="1:13" s="1" customFormat="1" ht="10.5" customHeight="1" x14ac:dyDescent="0.2">
      <c r="A15" s="702"/>
      <c r="B15" s="117" t="s">
        <v>1302</v>
      </c>
      <c r="C15" s="1176"/>
      <c r="D15" s="78">
        <v>114</v>
      </c>
      <c r="E15" s="78">
        <v>123</v>
      </c>
      <c r="F15" s="78">
        <v>81</v>
      </c>
      <c r="G15" s="78">
        <v>42</v>
      </c>
      <c r="H15" s="78">
        <v>80</v>
      </c>
      <c r="I15" s="78">
        <v>6</v>
      </c>
      <c r="J15" s="78">
        <v>10</v>
      </c>
      <c r="K15" s="78">
        <v>22</v>
      </c>
      <c r="L15" s="78">
        <v>5</v>
      </c>
      <c r="M15" s="76"/>
    </row>
    <row r="16" spans="1:13" s="1" customFormat="1" ht="10.5" customHeight="1" x14ac:dyDescent="0.2">
      <c r="A16" s="702"/>
      <c r="B16" s="117" t="s">
        <v>1301</v>
      </c>
      <c r="C16" s="1176"/>
      <c r="D16" s="78">
        <v>162</v>
      </c>
      <c r="E16" s="78">
        <v>202</v>
      </c>
      <c r="F16" s="78">
        <v>125</v>
      </c>
      <c r="G16" s="78">
        <v>77</v>
      </c>
      <c r="H16" s="78">
        <v>161</v>
      </c>
      <c r="I16" s="78">
        <v>11</v>
      </c>
      <c r="J16" s="78">
        <v>8</v>
      </c>
      <c r="K16" s="78">
        <v>16</v>
      </c>
      <c r="L16" s="78">
        <v>6</v>
      </c>
      <c r="M16" s="76"/>
    </row>
    <row r="17" spans="1:13" s="1" customFormat="1" ht="10.5" customHeight="1" x14ac:dyDescent="0.2">
      <c r="A17" s="702"/>
      <c r="B17" s="117" t="s">
        <v>1300</v>
      </c>
      <c r="C17" s="1176"/>
      <c r="D17" s="78">
        <v>2044</v>
      </c>
      <c r="E17" s="78">
        <v>2004</v>
      </c>
      <c r="F17" s="78">
        <v>905</v>
      </c>
      <c r="G17" s="78">
        <v>1099</v>
      </c>
      <c r="H17" s="78">
        <v>798</v>
      </c>
      <c r="I17" s="78">
        <v>326</v>
      </c>
      <c r="J17" s="78">
        <v>203</v>
      </c>
      <c r="K17" s="78">
        <v>404</v>
      </c>
      <c r="L17" s="78">
        <v>273</v>
      </c>
      <c r="M17" s="76"/>
    </row>
    <row r="18" spans="1:13" s="1" customFormat="1" ht="10.5" customHeight="1" x14ac:dyDescent="0.2">
      <c r="A18" s="702"/>
      <c r="B18" s="117" t="s">
        <v>1299</v>
      </c>
      <c r="C18" s="1176"/>
      <c r="D18" s="78">
        <v>229</v>
      </c>
      <c r="E18" s="78">
        <v>216</v>
      </c>
      <c r="F18" s="78">
        <v>121</v>
      </c>
      <c r="G18" s="78">
        <v>95</v>
      </c>
      <c r="H18" s="78">
        <v>33</v>
      </c>
      <c r="I18" s="78">
        <v>14</v>
      </c>
      <c r="J18" s="78">
        <v>24</v>
      </c>
      <c r="K18" s="78">
        <v>136</v>
      </c>
      <c r="L18" s="78">
        <v>9</v>
      </c>
      <c r="M18" s="76"/>
    </row>
    <row r="19" spans="1:13" s="1" customFormat="1" ht="10.5" customHeight="1" x14ac:dyDescent="0.2">
      <c r="A19" s="702"/>
      <c r="B19" s="117" t="s">
        <v>1298</v>
      </c>
      <c r="C19" s="1176"/>
      <c r="D19" s="78">
        <v>3</v>
      </c>
      <c r="E19" s="78">
        <v>1</v>
      </c>
      <c r="F19" s="78">
        <v>1</v>
      </c>
      <c r="G19" s="78">
        <v>0</v>
      </c>
      <c r="H19" s="78">
        <v>1</v>
      </c>
      <c r="I19" s="78">
        <v>0</v>
      </c>
      <c r="J19" s="78">
        <v>0</v>
      </c>
      <c r="K19" s="78">
        <v>0</v>
      </c>
      <c r="L19" s="78">
        <v>0</v>
      </c>
      <c r="M19" s="76"/>
    </row>
    <row r="20" spans="1:13" s="1" customFormat="1" ht="10.5" customHeight="1" x14ac:dyDescent="0.2">
      <c r="A20" s="702"/>
      <c r="B20" s="117" t="s">
        <v>1297</v>
      </c>
      <c r="C20" s="1176"/>
      <c r="D20" s="78">
        <v>16</v>
      </c>
      <c r="E20" s="78">
        <v>16</v>
      </c>
      <c r="F20" s="78">
        <v>3</v>
      </c>
      <c r="G20" s="78">
        <v>13</v>
      </c>
      <c r="H20" s="78">
        <v>10</v>
      </c>
      <c r="I20" s="78">
        <v>1</v>
      </c>
      <c r="J20" s="78">
        <v>0</v>
      </c>
      <c r="K20" s="78">
        <v>0</v>
      </c>
      <c r="L20" s="78">
        <v>5</v>
      </c>
      <c r="M20" s="76"/>
    </row>
    <row r="21" spans="1:13" s="1" customFormat="1" ht="10.5" customHeight="1" x14ac:dyDescent="0.2">
      <c r="A21" s="702"/>
      <c r="B21" s="117" t="s">
        <v>1296</v>
      </c>
      <c r="C21" s="1176"/>
      <c r="D21" s="78">
        <v>42</v>
      </c>
      <c r="E21" s="78">
        <v>71</v>
      </c>
      <c r="F21" s="78">
        <v>56</v>
      </c>
      <c r="G21" s="78">
        <v>15</v>
      </c>
      <c r="H21" s="78">
        <v>52</v>
      </c>
      <c r="I21" s="78">
        <v>5</v>
      </c>
      <c r="J21" s="78">
        <v>2</v>
      </c>
      <c r="K21" s="78">
        <v>8</v>
      </c>
      <c r="L21" s="78">
        <v>4</v>
      </c>
      <c r="M21" s="76"/>
    </row>
    <row r="22" spans="1:13" s="1" customFormat="1" ht="10.5" customHeight="1" x14ac:dyDescent="0.2">
      <c r="A22" s="702"/>
      <c r="B22" s="117" t="s">
        <v>1295</v>
      </c>
      <c r="C22" s="1176"/>
      <c r="D22" s="78">
        <v>145</v>
      </c>
      <c r="E22" s="78">
        <v>149</v>
      </c>
      <c r="F22" s="78">
        <v>58</v>
      </c>
      <c r="G22" s="78">
        <v>91</v>
      </c>
      <c r="H22" s="78">
        <v>100</v>
      </c>
      <c r="I22" s="78">
        <v>11</v>
      </c>
      <c r="J22" s="78">
        <v>9</v>
      </c>
      <c r="K22" s="78">
        <v>12</v>
      </c>
      <c r="L22" s="78">
        <v>17</v>
      </c>
      <c r="M22" s="76"/>
    </row>
    <row r="23" spans="1:13" s="1" customFormat="1" ht="10.5" customHeight="1" x14ac:dyDescent="0.2">
      <c r="A23" s="702"/>
      <c r="B23" s="117" t="s">
        <v>1294</v>
      </c>
      <c r="C23" s="1176"/>
      <c r="D23" s="78">
        <v>3640</v>
      </c>
      <c r="E23" s="78">
        <v>3733</v>
      </c>
      <c r="F23" s="78">
        <v>1690</v>
      </c>
      <c r="G23" s="78">
        <v>2043</v>
      </c>
      <c r="H23" s="78">
        <v>2115</v>
      </c>
      <c r="I23" s="78">
        <v>666</v>
      </c>
      <c r="J23" s="78">
        <v>290</v>
      </c>
      <c r="K23" s="78">
        <v>418</v>
      </c>
      <c r="L23" s="78">
        <v>244</v>
      </c>
      <c r="M23" s="76"/>
    </row>
    <row r="24" spans="1:13" s="1" customFormat="1" ht="10.5" customHeight="1" x14ac:dyDescent="0.2">
      <c r="A24" s="702"/>
      <c r="B24" s="117" t="s">
        <v>1293</v>
      </c>
      <c r="C24" s="1176"/>
      <c r="D24" s="78">
        <v>156</v>
      </c>
      <c r="E24" s="78">
        <v>185</v>
      </c>
      <c r="F24" s="78">
        <v>53</v>
      </c>
      <c r="G24" s="78">
        <v>132</v>
      </c>
      <c r="H24" s="78">
        <v>105</v>
      </c>
      <c r="I24" s="78">
        <v>23</v>
      </c>
      <c r="J24" s="78">
        <v>16</v>
      </c>
      <c r="K24" s="78">
        <v>11</v>
      </c>
      <c r="L24" s="78">
        <v>30</v>
      </c>
      <c r="M24" s="76"/>
    </row>
    <row r="25" spans="1:13" s="1" customFormat="1" ht="10.5" customHeight="1" x14ac:dyDescent="0.2">
      <c r="A25" s="702"/>
      <c r="B25" s="117" t="s">
        <v>1292</v>
      </c>
      <c r="C25" s="1176"/>
      <c r="D25" s="78">
        <v>34</v>
      </c>
      <c r="E25" s="78">
        <v>33</v>
      </c>
      <c r="F25" s="78">
        <v>23</v>
      </c>
      <c r="G25" s="78">
        <v>10</v>
      </c>
      <c r="H25" s="78">
        <v>30</v>
      </c>
      <c r="I25" s="78">
        <v>0</v>
      </c>
      <c r="J25" s="78">
        <v>0</v>
      </c>
      <c r="K25" s="78">
        <v>3</v>
      </c>
      <c r="L25" s="78">
        <v>0</v>
      </c>
      <c r="M25" s="76"/>
    </row>
    <row r="26" spans="1:13" s="1" customFormat="1" ht="10.5" customHeight="1" x14ac:dyDescent="0.2">
      <c r="A26" s="702"/>
      <c r="B26" s="117" t="s">
        <v>1291</v>
      </c>
      <c r="C26" s="1176"/>
      <c r="D26" s="78">
        <v>604</v>
      </c>
      <c r="E26" s="78">
        <v>1026</v>
      </c>
      <c r="F26" s="78">
        <v>717</v>
      </c>
      <c r="G26" s="78">
        <v>309</v>
      </c>
      <c r="H26" s="78">
        <v>361</v>
      </c>
      <c r="I26" s="78">
        <v>123</v>
      </c>
      <c r="J26" s="78">
        <v>417</v>
      </c>
      <c r="K26" s="78">
        <v>99</v>
      </c>
      <c r="L26" s="78">
        <v>26</v>
      </c>
      <c r="M26" s="76"/>
    </row>
    <row r="27" spans="1:13" s="1" customFormat="1" ht="10.5" customHeight="1" x14ac:dyDescent="0.2">
      <c r="A27" s="702"/>
      <c r="B27" s="117" t="s">
        <v>1290</v>
      </c>
      <c r="C27" s="1176"/>
      <c r="D27" s="78">
        <v>70</v>
      </c>
      <c r="E27" s="78">
        <v>62</v>
      </c>
      <c r="F27" s="78">
        <v>44</v>
      </c>
      <c r="G27" s="78">
        <v>18</v>
      </c>
      <c r="H27" s="78">
        <v>21</v>
      </c>
      <c r="I27" s="78">
        <v>14</v>
      </c>
      <c r="J27" s="78">
        <v>8</v>
      </c>
      <c r="K27" s="78">
        <v>4</v>
      </c>
      <c r="L27" s="78">
        <v>15</v>
      </c>
      <c r="M27" s="76"/>
    </row>
    <row r="28" spans="1:13" s="1" customFormat="1" ht="10.5" customHeight="1" x14ac:dyDescent="0.2">
      <c r="A28" s="702"/>
      <c r="B28" s="117" t="s">
        <v>1289</v>
      </c>
      <c r="C28" s="1176"/>
      <c r="D28" s="78">
        <v>106</v>
      </c>
      <c r="E28" s="78">
        <v>132</v>
      </c>
      <c r="F28" s="78">
        <v>80</v>
      </c>
      <c r="G28" s="78">
        <v>52</v>
      </c>
      <c r="H28" s="78">
        <v>96</v>
      </c>
      <c r="I28" s="78">
        <v>13</v>
      </c>
      <c r="J28" s="78">
        <v>0</v>
      </c>
      <c r="K28" s="78">
        <v>23</v>
      </c>
      <c r="L28" s="78">
        <v>0</v>
      </c>
      <c r="M28" s="76"/>
    </row>
    <row r="29" spans="1:13" s="1" customFormat="1" ht="10.5" customHeight="1" x14ac:dyDescent="0.2">
      <c r="A29" s="702"/>
      <c r="B29" s="117" t="s">
        <v>1288</v>
      </c>
      <c r="C29" s="1176"/>
      <c r="D29" s="78">
        <v>425</v>
      </c>
      <c r="E29" s="78">
        <v>460</v>
      </c>
      <c r="F29" s="78">
        <v>91</v>
      </c>
      <c r="G29" s="78">
        <v>369</v>
      </c>
      <c r="H29" s="78">
        <v>166</v>
      </c>
      <c r="I29" s="78">
        <v>112</v>
      </c>
      <c r="J29" s="78">
        <v>33</v>
      </c>
      <c r="K29" s="78">
        <v>86</v>
      </c>
      <c r="L29" s="78">
        <v>63</v>
      </c>
      <c r="M29" s="76"/>
    </row>
    <row r="30" spans="1:13" s="1" customFormat="1" ht="10.5" customHeight="1" x14ac:dyDescent="0.2">
      <c r="A30" s="702"/>
      <c r="B30" s="117" t="s">
        <v>1287</v>
      </c>
      <c r="C30" s="1176"/>
      <c r="D30" s="78">
        <v>870</v>
      </c>
      <c r="E30" s="78">
        <v>1166</v>
      </c>
      <c r="F30" s="78">
        <v>751</v>
      </c>
      <c r="G30" s="78">
        <v>415</v>
      </c>
      <c r="H30" s="78">
        <v>618</v>
      </c>
      <c r="I30" s="78">
        <v>172</v>
      </c>
      <c r="J30" s="78">
        <v>231</v>
      </c>
      <c r="K30" s="78">
        <v>104</v>
      </c>
      <c r="L30" s="78">
        <v>41</v>
      </c>
      <c r="M30" s="76"/>
    </row>
    <row r="31" spans="1:13" s="1" customFormat="1" ht="10.5" customHeight="1" x14ac:dyDescent="0.2">
      <c r="A31" s="702"/>
      <c r="B31" s="117" t="s">
        <v>1286</v>
      </c>
      <c r="C31" s="1176"/>
      <c r="D31" s="78">
        <v>70</v>
      </c>
      <c r="E31" s="78">
        <v>98</v>
      </c>
      <c r="F31" s="78">
        <v>54</v>
      </c>
      <c r="G31" s="78">
        <v>44</v>
      </c>
      <c r="H31" s="78">
        <v>83</v>
      </c>
      <c r="I31" s="78">
        <v>1</v>
      </c>
      <c r="J31" s="78">
        <v>2</v>
      </c>
      <c r="K31" s="78">
        <v>11</v>
      </c>
      <c r="L31" s="78">
        <v>1</v>
      </c>
      <c r="M31" s="76"/>
    </row>
    <row r="32" spans="1:13" s="1" customFormat="1" ht="10.5" customHeight="1" x14ac:dyDescent="0.2">
      <c r="A32" s="702"/>
      <c r="B32" s="117" t="s">
        <v>1285</v>
      </c>
      <c r="C32" s="1176"/>
      <c r="D32" s="78">
        <v>5</v>
      </c>
      <c r="E32" s="78">
        <v>9</v>
      </c>
      <c r="F32" s="78">
        <v>2</v>
      </c>
      <c r="G32" s="78">
        <v>7</v>
      </c>
      <c r="H32" s="78">
        <v>4</v>
      </c>
      <c r="I32" s="78">
        <v>2</v>
      </c>
      <c r="J32" s="78">
        <v>0</v>
      </c>
      <c r="K32" s="78">
        <v>0</v>
      </c>
      <c r="L32" s="78">
        <v>3</v>
      </c>
      <c r="M32" s="76"/>
    </row>
    <row r="33" spans="1:13" s="1" customFormat="1" ht="10.5" customHeight="1" x14ac:dyDescent="0.2">
      <c r="A33" s="702"/>
      <c r="B33" s="117" t="s">
        <v>1284</v>
      </c>
      <c r="C33" s="1176"/>
      <c r="D33" s="78">
        <v>61</v>
      </c>
      <c r="E33" s="78">
        <v>71</v>
      </c>
      <c r="F33" s="78">
        <v>34</v>
      </c>
      <c r="G33" s="78">
        <v>37</v>
      </c>
      <c r="H33" s="78">
        <v>54</v>
      </c>
      <c r="I33" s="78">
        <v>6</v>
      </c>
      <c r="J33" s="78">
        <v>0</v>
      </c>
      <c r="K33" s="78">
        <v>10</v>
      </c>
      <c r="L33" s="78">
        <v>1</v>
      </c>
      <c r="M33" s="76"/>
    </row>
    <row r="34" spans="1:13" s="1" customFormat="1" ht="10.5" customHeight="1" x14ac:dyDescent="0.2">
      <c r="A34" s="702"/>
      <c r="B34" s="117" t="s">
        <v>1238</v>
      </c>
      <c r="C34" s="1176"/>
      <c r="D34" s="78">
        <v>26</v>
      </c>
      <c r="E34" s="78">
        <v>44</v>
      </c>
      <c r="F34" s="78">
        <v>25</v>
      </c>
      <c r="G34" s="78">
        <v>19</v>
      </c>
      <c r="H34" s="78">
        <v>29</v>
      </c>
      <c r="I34" s="78">
        <v>8</v>
      </c>
      <c r="J34" s="78">
        <v>0</v>
      </c>
      <c r="K34" s="78">
        <v>5</v>
      </c>
      <c r="L34" s="78">
        <v>2</v>
      </c>
      <c r="M34" s="76"/>
    </row>
    <row r="35" spans="1:13" s="1" customFormat="1" ht="6" customHeight="1" x14ac:dyDescent="0.2">
      <c r="A35" s="702"/>
      <c r="B35" s="702"/>
      <c r="C35" s="1175"/>
      <c r="D35" s="78"/>
      <c r="E35" s="78"/>
      <c r="F35" s="78"/>
      <c r="G35" s="78"/>
      <c r="H35" s="78"/>
      <c r="I35" s="78"/>
      <c r="J35" s="78"/>
      <c r="K35" s="78"/>
      <c r="L35" s="78"/>
      <c r="M35" s="76"/>
    </row>
    <row r="36" spans="1:13" s="69" customFormat="1" ht="10.5" customHeight="1" x14ac:dyDescent="0.2">
      <c r="A36" s="1174" t="s">
        <v>1283</v>
      </c>
      <c r="B36" s="1174"/>
      <c r="C36" s="1173"/>
      <c r="D36" s="74">
        <v>636</v>
      </c>
      <c r="E36" s="74">
        <v>608</v>
      </c>
      <c r="F36" s="74">
        <v>388</v>
      </c>
      <c r="G36" s="74">
        <v>220</v>
      </c>
      <c r="H36" s="74">
        <v>229</v>
      </c>
      <c r="I36" s="74">
        <v>50</v>
      </c>
      <c r="J36" s="74">
        <v>36</v>
      </c>
      <c r="K36" s="74">
        <v>111</v>
      </c>
      <c r="L36" s="74">
        <v>182</v>
      </c>
      <c r="M36" s="76"/>
    </row>
    <row r="37" spans="1:13" s="1" customFormat="1" ht="10.5" customHeight="1" x14ac:dyDescent="0.2">
      <c r="A37" s="702"/>
      <c r="B37" s="117" t="s">
        <v>1282</v>
      </c>
      <c r="C37" s="1176"/>
      <c r="D37" s="78">
        <v>487</v>
      </c>
      <c r="E37" s="78">
        <v>471</v>
      </c>
      <c r="F37" s="78">
        <v>298</v>
      </c>
      <c r="G37" s="78">
        <v>173</v>
      </c>
      <c r="H37" s="78">
        <v>166</v>
      </c>
      <c r="I37" s="78">
        <v>33</v>
      </c>
      <c r="J37" s="78">
        <v>24</v>
      </c>
      <c r="K37" s="78">
        <v>95</v>
      </c>
      <c r="L37" s="78">
        <v>153</v>
      </c>
      <c r="M37" s="76"/>
    </row>
    <row r="38" spans="1:13" s="1" customFormat="1" ht="10.5" customHeight="1" x14ac:dyDescent="0.2">
      <c r="A38" s="702"/>
      <c r="B38" s="117" t="s">
        <v>1281</v>
      </c>
      <c r="C38" s="1176"/>
      <c r="D38" s="78">
        <v>98</v>
      </c>
      <c r="E38" s="78">
        <v>90</v>
      </c>
      <c r="F38" s="78">
        <v>59</v>
      </c>
      <c r="G38" s="78">
        <v>31</v>
      </c>
      <c r="H38" s="78">
        <v>33</v>
      </c>
      <c r="I38" s="78">
        <v>15</v>
      </c>
      <c r="J38" s="78">
        <v>10</v>
      </c>
      <c r="K38" s="78">
        <v>10</v>
      </c>
      <c r="L38" s="78">
        <v>22</v>
      </c>
      <c r="M38" s="76"/>
    </row>
    <row r="39" spans="1:13" s="1" customFormat="1" ht="10.5" customHeight="1" x14ac:dyDescent="0.2">
      <c r="A39" s="702"/>
      <c r="B39" s="117" t="s">
        <v>1280</v>
      </c>
      <c r="C39" s="1176"/>
      <c r="D39" s="78">
        <v>4</v>
      </c>
      <c r="E39" s="78">
        <v>5</v>
      </c>
      <c r="F39" s="78">
        <v>2</v>
      </c>
      <c r="G39" s="78">
        <v>3</v>
      </c>
      <c r="H39" s="78">
        <v>5</v>
      </c>
      <c r="I39" s="78">
        <v>0</v>
      </c>
      <c r="J39" s="78">
        <v>0</v>
      </c>
      <c r="K39" s="78">
        <v>0</v>
      </c>
      <c r="L39" s="78">
        <v>0</v>
      </c>
      <c r="M39" s="76"/>
    </row>
    <row r="40" spans="1:13" s="1" customFormat="1" ht="10.5" customHeight="1" x14ac:dyDescent="0.2">
      <c r="A40" s="702"/>
      <c r="B40" s="117" t="s">
        <v>1279</v>
      </c>
      <c r="C40" s="1176"/>
      <c r="D40" s="78">
        <v>1</v>
      </c>
      <c r="E40" s="78">
        <v>1</v>
      </c>
      <c r="F40" s="78">
        <v>1</v>
      </c>
      <c r="G40" s="78">
        <v>0</v>
      </c>
      <c r="H40" s="78">
        <v>1</v>
      </c>
      <c r="I40" s="78">
        <v>0</v>
      </c>
      <c r="J40" s="78">
        <v>0</v>
      </c>
      <c r="K40" s="78">
        <v>0</v>
      </c>
      <c r="L40" s="78">
        <v>0</v>
      </c>
      <c r="M40" s="76"/>
    </row>
    <row r="41" spans="1:13" s="1" customFormat="1" ht="10.5" customHeight="1" x14ac:dyDescent="0.2">
      <c r="A41" s="702"/>
      <c r="B41" s="117" t="s">
        <v>1278</v>
      </c>
      <c r="C41" s="1176"/>
      <c r="D41" s="78">
        <v>23</v>
      </c>
      <c r="E41" s="78">
        <v>22</v>
      </c>
      <c r="F41" s="78">
        <v>15</v>
      </c>
      <c r="G41" s="78">
        <v>7</v>
      </c>
      <c r="H41" s="78">
        <v>12</v>
      </c>
      <c r="I41" s="78">
        <v>1</v>
      </c>
      <c r="J41" s="78">
        <v>2</v>
      </c>
      <c r="K41" s="78">
        <v>2</v>
      </c>
      <c r="L41" s="78">
        <v>5</v>
      </c>
      <c r="M41" s="76"/>
    </row>
    <row r="42" spans="1:13" s="1" customFormat="1" ht="10.5" customHeight="1" x14ac:dyDescent="0.2">
      <c r="A42" s="702"/>
      <c r="B42" s="117" t="s">
        <v>1238</v>
      </c>
      <c r="C42" s="1176"/>
      <c r="D42" s="78">
        <v>23</v>
      </c>
      <c r="E42" s="78">
        <v>19</v>
      </c>
      <c r="F42" s="78">
        <v>13</v>
      </c>
      <c r="G42" s="78">
        <v>6</v>
      </c>
      <c r="H42" s="78">
        <v>12</v>
      </c>
      <c r="I42" s="78">
        <v>1</v>
      </c>
      <c r="J42" s="78">
        <v>0</v>
      </c>
      <c r="K42" s="78">
        <v>4</v>
      </c>
      <c r="L42" s="78">
        <v>2</v>
      </c>
      <c r="M42" s="76"/>
    </row>
    <row r="43" spans="1:13" s="1" customFormat="1" ht="6" customHeight="1" x14ac:dyDescent="0.2">
      <c r="A43" s="702"/>
      <c r="B43" s="702"/>
      <c r="C43" s="1175"/>
      <c r="D43" s="78"/>
      <c r="E43" s="78"/>
      <c r="F43" s="78"/>
      <c r="G43" s="78"/>
      <c r="H43" s="78"/>
      <c r="I43" s="78"/>
      <c r="J43" s="78"/>
      <c r="K43" s="78"/>
      <c r="L43" s="78"/>
      <c r="M43" s="76"/>
    </row>
    <row r="44" spans="1:13" s="69" customFormat="1" ht="10.5" customHeight="1" x14ac:dyDescent="0.2">
      <c r="A44" s="1174" t="s">
        <v>1277</v>
      </c>
      <c r="B44" s="1174"/>
      <c r="C44" s="1173"/>
      <c r="D44" s="74">
        <v>128</v>
      </c>
      <c r="E44" s="74">
        <v>122</v>
      </c>
      <c r="F44" s="74">
        <v>69</v>
      </c>
      <c r="G44" s="74">
        <v>53</v>
      </c>
      <c r="H44" s="74">
        <v>67</v>
      </c>
      <c r="I44" s="74">
        <v>9</v>
      </c>
      <c r="J44" s="74">
        <v>7</v>
      </c>
      <c r="K44" s="74">
        <v>13</v>
      </c>
      <c r="L44" s="74">
        <v>26</v>
      </c>
      <c r="M44" s="76"/>
    </row>
    <row r="45" spans="1:13" s="1" customFormat="1" ht="10.5" customHeight="1" x14ac:dyDescent="0.2">
      <c r="A45" s="702"/>
      <c r="B45" s="117" t="s">
        <v>1276</v>
      </c>
      <c r="C45" s="1176"/>
      <c r="D45" s="78">
        <v>6</v>
      </c>
      <c r="E45" s="78">
        <v>5</v>
      </c>
      <c r="F45" s="78">
        <v>2</v>
      </c>
      <c r="G45" s="78">
        <v>3</v>
      </c>
      <c r="H45" s="78">
        <v>4</v>
      </c>
      <c r="I45" s="78">
        <v>0</v>
      </c>
      <c r="J45" s="78">
        <v>1</v>
      </c>
      <c r="K45" s="78">
        <v>0</v>
      </c>
      <c r="L45" s="78">
        <v>0</v>
      </c>
      <c r="M45" s="76"/>
    </row>
    <row r="46" spans="1:13" s="1" customFormat="1" ht="10.5" customHeight="1" x14ac:dyDescent="0.2">
      <c r="A46" s="702"/>
      <c r="B46" s="117" t="s">
        <v>1275</v>
      </c>
      <c r="C46" s="1176"/>
      <c r="D46" s="78">
        <v>7</v>
      </c>
      <c r="E46" s="78">
        <v>5</v>
      </c>
      <c r="F46" s="78">
        <v>3</v>
      </c>
      <c r="G46" s="78">
        <v>2</v>
      </c>
      <c r="H46" s="78">
        <v>3</v>
      </c>
      <c r="I46" s="78">
        <v>0</v>
      </c>
      <c r="J46" s="78">
        <v>0</v>
      </c>
      <c r="K46" s="78">
        <v>2</v>
      </c>
      <c r="L46" s="78">
        <v>0</v>
      </c>
      <c r="M46" s="76"/>
    </row>
    <row r="47" spans="1:13" s="1" customFormat="1" ht="10.5" customHeight="1" x14ac:dyDescent="0.2">
      <c r="A47" s="702"/>
      <c r="B47" s="117" t="s">
        <v>1274</v>
      </c>
      <c r="C47" s="1176"/>
      <c r="D47" s="78">
        <v>82</v>
      </c>
      <c r="E47" s="78">
        <v>79</v>
      </c>
      <c r="F47" s="78">
        <v>45</v>
      </c>
      <c r="G47" s="78">
        <v>34</v>
      </c>
      <c r="H47" s="78">
        <v>34</v>
      </c>
      <c r="I47" s="78">
        <v>8</v>
      </c>
      <c r="J47" s="78">
        <v>5</v>
      </c>
      <c r="K47" s="78">
        <v>8</v>
      </c>
      <c r="L47" s="78">
        <v>24</v>
      </c>
      <c r="M47" s="76"/>
    </row>
    <row r="48" spans="1:13" s="1" customFormat="1" ht="10.5" customHeight="1" x14ac:dyDescent="0.2">
      <c r="A48" s="702"/>
      <c r="B48" s="117" t="s">
        <v>1273</v>
      </c>
      <c r="C48" s="1176"/>
      <c r="D48" s="78">
        <v>1</v>
      </c>
      <c r="E48" s="78">
        <v>1</v>
      </c>
      <c r="F48" s="78">
        <v>1</v>
      </c>
      <c r="G48" s="78">
        <v>0</v>
      </c>
      <c r="H48" s="78">
        <v>0</v>
      </c>
      <c r="I48" s="78">
        <v>0</v>
      </c>
      <c r="J48" s="78">
        <v>0</v>
      </c>
      <c r="K48" s="78">
        <v>1</v>
      </c>
      <c r="L48" s="78">
        <v>0</v>
      </c>
      <c r="M48" s="76"/>
    </row>
    <row r="49" spans="1:13" s="1" customFormat="1" ht="10.5" customHeight="1" x14ac:dyDescent="0.2">
      <c r="A49" s="702"/>
      <c r="B49" s="117" t="s">
        <v>1272</v>
      </c>
      <c r="C49" s="1176"/>
      <c r="D49" s="78">
        <v>7</v>
      </c>
      <c r="E49" s="78">
        <v>6</v>
      </c>
      <c r="F49" s="78">
        <v>5</v>
      </c>
      <c r="G49" s="78">
        <v>1</v>
      </c>
      <c r="H49" s="78">
        <v>6</v>
      </c>
      <c r="I49" s="78">
        <v>0</v>
      </c>
      <c r="J49" s="78">
        <v>0</v>
      </c>
      <c r="K49" s="78">
        <v>0</v>
      </c>
      <c r="L49" s="78">
        <v>0</v>
      </c>
      <c r="M49" s="76"/>
    </row>
    <row r="50" spans="1:13" s="1" customFormat="1" ht="10.5" customHeight="1" x14ac:dyDescent="0.2">
      <c r="A50" s="702"/>
      <c r="B50" s="117" t="s">
        <v>1271</v>
      </c>
      <c r="C50" s="1176"/>
      <c r="D50" s="78">
        <v>11</v>
      </c>
      <c r="E50" s="78">
        <v>13</v>
      </c>
      <c r="F50" s="78">
        <v>8</v>
      </c>
      <c r="G50" s="78">
        <v>5</v>
      </c>
      <c r="H50" s="78">
        <v>10</v>
      </c>
      <c r="I50" s="78">
        <v>0</v>
      </c>
      <c r="J50" s="78">
        <v>1</v>
      </c>
      <c r="K50" s="78">
        <v>1</v>
      </c>
      <c r="L50" s="78">
        <v>1</v>
      </c>
      <c r="M50" s="76"/>
    </row>
    <row r="51" spans="1:13" s="1" customFormat="1" ht="10.5" customHeight="1" x14ac:dyDescent="0.2">
      <c r="A51" s="702"/>
      <c r="B51" s="117" t="s">
        <v>1270</v>
      </c>
      <c r="C51" s="1176"/>
      <c r="D51" s="78">
        <v>9</v>
      </c>
      <c r="E51" s="78">
        <v>5</v>
      </c>
      <c r="F51" s="78">
        <v>2</v>
      </c>
      <c r="G51" s="78">
        <v>3</v>
      </c>
      <c r="H51" s="78">
        <v>4</v>
      </c>
      <c r="I51" s="78">
        <v>1</v>
      </c>
      <c r="J51" s="78">
        <v>0</v>
      </c>
      <c r="K51" s="78">
        <v>0</v>
      </c>
      <c r="L51" s="78">
        <v>0</v>
      </c>
      <c r="M51" s="76"/>
    </row>
    <row r="52" spans="1:13" s="1" customFormat="1" ht="10.5" customHeight="1" x14ac:dyDescent="0.2">
      <c r="A52" s="702"/>
      <c r="B52" s="117" t="s">
        <v>1238</v>
      </c>
      <c r="C52" s="1176"/>
      <c r="D52" s="78">
        <v>5</v>
      </c>
      <c r="E52" s="78">
        <v>8</v>
      </c>
      <c r="F52" s="78">
        <v>3</v>
      </c>
      <c r="G52" s="78">
        <v>5</v>
      </c>
      <c r="H52" s="78">
        <v>6</v>
      </c>
      <c r="I52" s="78">
        <v>0</v>
      </c>
      <c r="J52" s="78">
        <v>0</v>
      </c>
      <c r="K52" s="78">
        <v>1</v>
      </c>
      <c r="L52" s="78">
        <v>1</v>
      </c>
      <c r="M52" s="76"/>
    </row>
    <row r="53" spans="1:13" s="1" customFormat="1" ht="6" customHeight="1" x14ac:dyDescent="0.2">
      <c r="A53" s="702"/>
      <c r="B53" s="702"/>
      <c r="C53" s="1175"/>
      <c r="D53" s="78"/>
      <c r="E53" s="78"/>
      <c r="F53" s="78"/>
      <c r="G53" s="78"/>
      <c r="H53" s="78"/>
      <c r="I53" s="78"/>
      <c r="J53" s="78"/>
      <c r="K53" s="78"/>
      <c r="L53" s="78"/>
      <c r="M53" s="76"/>
    </row>
    <row r="54" spans="1:13" s="69" customFormat="1" ht="10.5" customHeight="1" x14ac:dyDescent="0.2">
      <c r="A54" s="1174" t="s">
        <v>1269</v>
      </c>
      <c r="B54" s="1174"/>
      <c r="C54" s="1173"/>
      <c r="D54" s="74">
        <v>458</v>
      </c>
      <c r="E54" s="74">
        <v>500</v>
      </c>
      <c r="F54" s="74">
        <v>305</v>
      </c>
      <c r="G54" s="74">
        <v>195</v>
      </c>
      <c r="H54" s="74">
        <v>343</v>
      </c>
      <c r="I54" s="74">
        <v>34</v>
      </c>
      <c r="J54" s="74">
        <v>20</v>
      </c>
      <c r="K54" s="74">
        <v>51</v>
      </c>
      <c r="L54" s="74">
        <v>52</v>
      </c>
      <c r="M54" s="76"/>
    </row>
    <row r="55" spans="1:13" s="1" customFormat="1" ht="10.5" customHeight="1" x14ac:dyDescent="0.2">
      <c r="A55" s="702"/>
      <c r="B55" s="117" t="s">
        <v>1268</v>
      </c>
      <c r="C55" s="1176"/>
      <c r="D55" s="78">
        <v>5</v>
      </c>
      <c r="E55" s="78">
        <v>5</v>
      </c>
      <c r="F55" s="78">
        <v>5</v>
      </c>
      <c r="G55" s="78">
        <v>0</v>
      </c>
      <c r="H55" s="78">
        <v>2</v>
      </c>
      <c r="I55" s="78">
        <v>1</v>
      </c>
      <c r="J55" s="78">
        <v>0</v>
      </c>
      <c r="K55" s="78">
        <v>1</v>
      </c>
      <c r="L55" s="78">
        <v>1</v>
      </c>
      <c r="M55" s="76"/>
    </row>
    <row r="56" spans="1:13" s="1" customFormat="1" ht="10.5" customHeight="1" x14ac:dyDescent="0.2">
      <c r="A56" s="702"/>
      <c r="B56" s="117" t="s">
        <v>1267</v>
      </c>
      <c r="C56" s="1176"/>
      <c r="D56" s="78">
        <v>91</v>
      </c>
      <c r="E56" s="78">
        <v>86</v>
      </c>
      <c r="F56" s="78">
        <v>62</v>
      </c>
      <c r="G56" s="78">
        <v>24</v>
      </c>
      <c r="H56" s="78">
        <v>38</v>
      </c>
      <c r="I56" s="78">
        <v>9</v>
      </c>
      <c r="J56" s="78">
        <v>4</v>
      </c>
      <c r="K56" s="78">
        <v>17</v>
      </c>
      <c r="L56" s="78">
        <v>18</v>
      </c>
      <c r="M56" s="76"/>
    </row>
    <row r="57" spans="1:13" s="1" customFormat="1" ht="10.5" customHeight="1" x14ac:dyDescent="0.2">
      <c r="A57" s="702"/>
      <c r="B57" s="117" t="s">
        <v>1266</v>
      </c>
      <c r="C57" s="1176"/>
      <c r="D57" s="78">
        <v>21</v>
      </c>
      <c r="E57" s="78">
        <v>22</v>
      </c>
      <c r="F57" s="78">
        <v>14</v>
      </c>
      <c r="G57" s="78">
        <v>8</v>
      </c>
      <c r="H57" s="78">
        <v>19</v>
      </c>
      <c r="I57" s="78">
        <v>1</v>
      </c>
      <c r="J57" s="78">
        <v>1</v>
      </c>
      <c r="K57" s="78">
        <v>1</v>
      </c>
      <c r="L57" s="78">
        <v>0</v>
      </c>
      <c r="M57" s="76"/>
    </row>
    <row r="58" spans="1:13" s="1" customFormat="1" ht="10.5" customHeight="1" x14ac:dyDescent="0.2">
      <c r="A58" s="702"/>
      <c r="B58" s="117" t="s">
        <v>1265</v>
      </c>
      <c r="C58" s="1176"/>
      <c r="D58" s="78">
        <v>7</v>
      </c>
      <c r="E58" s="78">
        <v>10</v>
      </c>
      <c r="F58" s="78">
        <v>2</v>
      </c>
      <c r="G58" s="78">
        <v>8</v>
      </c>
      <c r="H58" s="78">
        <v>8</v>
      </c>
      <c r="I58" s="78">
        <v>0</v>
      </c>
      <c r="J58" s="78">
        <v>1</v>
      </c>
      <c r="K58" s="78">
        <v>1</v>
      </c>
      <c r="L58" s="78">
        <v>0</v>
      </c>
      <c r="M58" s="76"/>
    </row>
    <row r="59" spans="1:13" s="1" customFormat="1" ht="10.5" customHeight="1" x14ac:dyDescent="0.2">
      <c r="A59" s="702"/>
      <c r="B59" s="117" t="s">
        <v>1264</v>
      </c>
      <c r="C59" s="1176"/>
      <c r="D59" s="78">
        <v>13</v>
      </c>
      <c r="E59" s="78">
        <v>13</v>
      </c>
      <c r="F59" s="78">
        <v>9</v>
      </c>
      <c r="G59" s="78">
        <v>4</v>
      </c>
      <c r="H59" s="78">
        <v>11</v>
      </c>
      <c r="I59" s="78">
        <v>0</v>
      </c>
      <c r="J59" s="78">
        <v>0</v>
      </c>
      <c r="K59" s="78">
        <v>2</v>
      </c>
      <c r="L59" s="78">
        <v>0</v>
      </c>
      <c r="M59" s="76"/>
    </row>
    <row r="60" spans="1:13" s="1" customFormat="1" ht="10.5" customHeight="1" x14ac:dyDescent="0.2">
      <c r="A60" s="702"/>
      <c r="B60" s="117" t="s">
        <v>1263</v>
      </c>
      <c r="C60" s="1176"/>
      <c r="D60" s="78">
        <v>5</v>
      </c>
      <c r="E60" s="78">
        <v>5</v>
      </c>
      <c r="F60" s="78">
        <v>5</v>
      </c>
      <c r="G60" s="78">
        <v>0</v>
      </c>
      <c r="H60" s="78">
        <v>3</v>
      </c>
      <c r="I60" s="78">
        <v>0</v>
      </c>
      <c r="J60" s="78">
        <v>1</v>
      </c>
      <c r="K60" s="78">
        <v>1</v>
      </c>
      <c r="L60" s="78">
        <v>0</v>
      </c>
      <c r="M60" s="76"/>
    </row>
    <row r="61" spans="1:13" s="1" customFormat="1" ht="10.5" customHeight="1" x14ac:dyDescent="0.2">
      <c r="A61" s="702"/>
      <c r="B61" s="117" t="s">
        <v>1262</v>
      </c>
      <c r="C61" s="1176"/>
      <c r="D61" s="78">
        <v>22</v>
      </c>
      <c r="E61" s="78">
        <v>26</v>
      </c>
      <c r="F61" s="78">
        <v>21</v>
      </c>
      <c r="G61" s="78">
        <v>5</v>
      </c>
      <c r="H61" s="78">
        <v>20</v>
      </c>
      <c r="I61" s="78">
        <v>2</v>
      </c>
      <c r="J61" s="78">
        <v>2</v>
      </c>
      <c r="K61" s="78">
        <v>1</v>
      </c>
      <c r="L61" s="78">
        <v>1</v>
      </c>
      <c r="M61" s="76"/>
    </row>
    <row r="62" spans="1:13" s="1" customFormat="1" ht="10.5" customHeight="1" x14ac:dyDescent="0.2">
      <c r="A62" s="702"/>
      <c r="B62" s="117" t="s">
        <v>1261</v>
      </c>
      <c r="C62" s="1176"/>
      <c r="D62" s="78">
        <v>10</v>
      </c>
      <c r="E62" s="78">
        <v>21</v>
      </c>
      <c r="F62" s="78">
        <v>12</v>
      </c>
      <c r="G62" s="78">
        <v>9</v>
      </c>
      <c r="H62" s="78">
        <v>4</v>
      </c>
      <c r="I62" s="78">
        <v>6</v>
      </c>
      <c r="J62" s="78">
        <v>4</v>
      </c>
      <c r="K62" s="78">
        <v>0</v>
      </c>
      <c r="L62" s="78">
        <v>7</v>
      </c>
      <c r="M62" s="76"/>
    </row>
    <row r="63" spans="1:13" s="1" customFormat="1" ht="10.5" customHeight="1" x14ac:dyDescent="0.2">
      <c r="A63" s="702"/>
      <c r="B63" s="117" t="s">
        <v>1260</v>
      </c>
      <c r="C63" s="1176"/>
      <c r="D63" s="78">
        <v>4</v>
      </c>
      <c r="E63" s="78">
        <v>5</v>
      </c>
      <c r="F63" s="78">
        <v>5</v>
      </c>
      <c r="G63" s="78">
        <v>0</v>
      </c>
      <c r="H63" s="78">
        <v>5</v>
      </c>
      <c r="I63" s="78">
        <v>0</v>
      </c>
      <c r="J63" s="78">
        <v>0</v>
      </c>
      <c r="K63" s="78">
        <v>0</v>
      </c>
      <c r="L63" s="78">
        <v>0</v>
      </c>
      <c r="M63" s="76"/>
    </row>
    <row r="64" spans="1:13" s="1" customFormat="1" ht="10.5" customHeight="1" x14ac:dyDescent="0.2">
      <c r="A64" s="702"/>
      <c r="B64" s="117" t="s">
        <v>1259</v>
      </c>
      <c r="C64" s="1176"/>
      <c r="D64" s="78">
        <v>7</v>
      </c>
      <c r="E64" s="78">
        <v>1</v>
      </c>
      <c r="F64" s="78">
        <v>1</v>
      </c>
      <c r="G64" s="78">
        <v>0</v>
      </c>
      <c r="H64" s="78">
        <v>1</v>
      </c>
      <c r="I64" s="78">
        <v>0</v>
      </c>
      <c r="J64" s="78">
        <v>0</v>
      </c>
      <c r="K64" s="78">
        <v>0</v>
      </c>
      <c r="L64" s="78">
        <v>0</v>
      </c>
      <c r="M64" s="76"/>
    </row>
    <row r="65" spans="1:13" s="1" customFormat="1" ht="10.5" customHeight="1" x14ac:dyDescent="0.2">
      <c r="A65" s="702"/>
      <c r="B65" s="117" t="s">
        <v>1258</v>
      </c>
      <c r="C65" s="1176"/>
      <c r="D65" s="78">
        <v>50</v>
      </c>
      <c r="E65" s="78">
        <v>67</v>
      </c>
      <c r="F65" s="78">
        <v>42</v>
      </c>
      <c r="G65" s="78">
        <v>25</v>
      </c>
      <c r="H65" s="78">
        <v>57</v>
      </c>
      <c r="I65" s="78">
        <v>4</v>
      </c>
      <c r="J65" s="78">
        <v>1</v>
      </c>
      <c r="K65" s="78">
        <v>1</v>
      </c>
      <c r="L65" s="78">
        <v>4</v>
      </c>
      <c r="M65" s="76"/>
    </row>
    <row r="66" spans="1:13" s="1" customFormat="1" ht="10.5" customHeight="1" x14ac:dyDescent="0.2">
      <c r="A66" s="702"/>
      <c r="B66" s="117" t="s">
        <v>1257</v>
      </c>
      <c r="C66" s="1176"/>
      <c r="D66" s="78">
        <v>7</v>
      </c>
      <c r="E66" s="78">
        <v>4</v>
      </c>
      <c r="F66" s="78">
        <v>2</v>
      </c>
      <c r="G66" s="78">
        <v>2</v>
      </c>
      <c r="H66" s="78">
        <v>3</v>
      </c>
      <c r="I66" s="78">
        <v>1</v>
      </c>
      <c r="J66" s="78">
        <v>0</v>
      </c>
      <c r="K66" s="78">
        <v>0</v>
      </c>
      <c r="L66" s="78">
        <v>0</v>
      </c>
      <c r="M66" s="76"/>
    </row>
    <row r="67" spans="1:13" s="1" customFormat="1" ht="10.5" customHeight="1" x14ac:dyDescent="0.2">
      <c r="A67" s="702"/>
      <c r="B67" s="117" t="s">
        <v>1256</v>
      </c>
      <c r="C67" s="1176"/>
      <c r="D67" s="78">
        <v>15</v>
      </c>
      <c r="E67" s="78">
        <v>21</v>
      </c>
      <c r="F67" s="78">
        <v>15</v>
      </c>
      <c r="G67" s="78">
        <v>6</v>
      </c>
      <c r="H67" s="78">
        <v>19</v>
      </c>
      <c r="I67" s="78">
        <v>1</v>
      </c>
      <c r="J67" s="78">
        <v>0</v>
      </c>
      <c r="K67" s="78">
        <v>0</v>
      </c>
      <c r="L67" s="78">
        <v>1</v>
      </c>
      <c r="M67" s="76"/>
    </row>
    <row r="68" spans="1:13" s="1" customFormat="1" ht="10.5" customHeight="1" x14ac:dyDescent="0.2">
      <c r="A68" s="702"/>
      <c r="B68" s="117" t="s">
        <v>1255</v>
      </c>
      <c r="C68" s="1176"/>
      <c r="D68" s="78">
        <v>73</v>
      </c>
      <c r="E68" s="78">
        <v>77</v>
      </c>
      <c r="F68" s="78">
        <v>57</v>
      </c>
      <c r="G68" s="78">
        <v>20</v>
      </c>
      <c r="H68" s="78">
        <v>64</v>
      </c>
      <c r="I68" s="78">
        <v>2</v>
      </c>
      <c r="J68" s="78">
        <v>4</v>
      </c>
      <c r="K68" s="78">
        <v>5</v>
      </c>
      <c r="L68" s="78">
        <v>2</v>
      </c>
      <c r="M68" s="76"/>
    </row>
    <row r="69" spans="1:13" s="1" customFormat="1" ht="10.5" customHeight="1" x14ac:dyDescent="0.2">
      <c r="A69" s="702"/>
      <c r="B69" s="117" t="s">
        <v>1254</v>
      </c>
      <c r="C69" s="1176"/>
      <c r="D69" s="78">
        <v>2</v>
      </c>
      <c r="E69" s="78">
        <v>2</v>
      </c>
      <c r="F69" s="78">
        <v>2</v>
      </c>
      <c r="G69" s="78">
        <v>0</v>
      </c>
      <c r="H69" s="78">
        <v>1</v>
      </c>
      <c r="I69" s="78">
        <v>1</v>
      </c>
      <c r="J69" s="78">
        <v>0</v>
      </c>
      <c r="K69" s="78">
        <v>0</v>
      </c>
      <c r="L69" s="78">
        <v>0</v>
      </c>
      <c r="M69" s="76"/>
    </row>
    <row r="70" spans="1:13" s="1" customFormat="1" ht="10.5" customHeight="1" x14ac:dyDescent="0.2">
      <c r="A70" s="702"/>
      <c r="B70" s="117" t="s">
        <v>1253</v>
      </c>
      <c r="C70" s="1176"/>
      <c r="D70" s="78">
        <v>1</v>
      </c>
      <c r="E70" s="78">
        <v>1</v>
      </c>
      <c r="F70" s="78">
        <v>0</v>
      </c>
      <c r="G70" s="78">
        <v>1</v>
      </c>
      <c r="H70" s="78">
        <v>0</v>
      </c>
      <c r="I70" s="78">
        <v>0</v>
      </c>
      <c r="J70" s="78">
        <v>0</v>
      </c>
      <c r="K70" s="78">
        <v>0</v>
      </c>
      <c r="L70" s="78">
        <v>1</v>
      </c>
      <c r="M70" s="76"/>
    </row>
    <row r="71" spans="1:13" s="1" customFormat="1" ht="10.5" customHeight="1" x14ac:dyDescent="0.2">
      <c r="A71" s="702"/>
      <c r="B71" s="117" t="s">
        <v>1252</v>
      </c>
      <c r="C71" s="1176"/>
      <c r="D71" s="78">
        <v>12</v>
      </c>
      <c r="E71" s="78">
        <v>14</v>
      </c>
      <c r="F71" s="78">
        <v>6</v>
      </c>
      <c r="G71" s="78">
        <v>8</v>
      </c>
      <c r="H71" s="78">
        <v>12</v>
      </c>
      <c r="I71" s="78">
        <v>0</v>
      </c>
      <c r="J71" s="78">
        <v>1</v>
      </c>
      <c r="K71" s="78">
        <v>1</v>
      </c>
      <c r="L71" s="78">
        <v>0</v>
      </c>
      <c r="M71" s="76"/>
    </row>
    <row r="72" spans="1:13" s="1" customFormat="1" ht="10.5" customHeight="1" x14ac:dyDescent="0.2">
      <c r="A72" s="702"/>
      <c r="B72" s="117" t="s">
        <v>1251</v>
      </c>
      <c r="C72" s="1176"/>
      <c r="D72" s="78">
        <v>9</v>
      </c>
      <c r="E72" s="78">
        <v>12</v>
      </c>
      <c r="F72" s="78">
        <v>4</v>
      </c>
      <c r="G72" s="78">
        <v>8</v>
      </c>
      <c r="H72" s="78">
        <v>5</v>
      </c>
      <c r="I72" s="78">
        <v>1</v>
      </c>
      <c r="J72" s="78">
        <v>0</v>
      </c>
      <c r="K72" s="78">
        <v>5</v>
      </c>
      <c r="L72" s="78">
        <v>1</v>
      </c>
      <c r="M72" s="76"/>
    </row>
    <row r="73" spans="1:13" s="1" customFormat="1" ht="10.5" customHeight="1" x14ac:dyDescent="0.2">
      <c r="A73" s="702"/>
      <c r="B73" s="117" t="s">
        <v>1250</v>
      </c>
      <c r="C73" s="1176"/>
      <c r="D73" s="78">
        <v>77</v>
      </c>
      <c r="E73" s="78">
        <v>82</v>
      </c>
      <c r="F73" s="78">
        <v>25</v>
      </c>
      <c r="G73" s="78">
        <v>57</v>
      </c>
      <c r="H73" s="78">
        <v>51</v>
      </c>
      <c r="I73" s="78">
        <v>4</v>
      </c>
      <c r="J73" s="78">
        <v>0</v>
      </c>
      <c r="K73" s="78">
        <v>12</v>
      </c>
      <c r="L73" s="78">
        <v>15</v>
      </c>
      <c r="M73" s="76"/>
    </row>
    <row r="74" spans="1:13" s="1" customFormat="1" ht="10.5" customHeight="1" x14ac:dyDescent="0.2">
      <c r="A74" s="702"/>
      <c r="B74" s="117" t="s">
        <v>1238</v>
      </c>
      <c r="C74" s="1176"/>
      <c r="D74" s="78">
        <v>27</v>
      </c>
      <c r="E74" s="78">
        <v>26</v>
      </c>
      <c r="F74" s="78">
        <v>16</v>
      </c>
      <c r="G74" s="78">
        <v>10</v>
      </c>
      <c r="H74" s="78">
        <v>20</v>
      </c>
      <c r="I74" s="78">
        <v>1</v>
      </c>
      <c r="J74" s="78">
        <v>1</v>
      </c>
      <c r="K74" s="78">
        <v>3</v>
      </c>
      <c r="L74" s="78">
        <v>1</v>
      </c>
      <c r="M74" s="76"/>
    </row>
    <row r="75" spans="1:13" s="1" customFormat="1" ht="6" customHeight="1" x14ac:dyDescent="0.2">
      <c r="A75" s="702"/>
      <c r="B75" s="702"/>
      <c r="C75" s="1175"/>
      <c r="D75" s="78"/>
      <c r="E75" s="78"/>
      <c r="F75" s="78"/>
      <c r="G75" s="78"/>
      <c r="H75" s="78"/>
      <c r="I75" s="78"/>
      <c r="J75" s="78"/>
      <c r="K75" s="78"/>
      <c r="L75" s="78"/>
      <c r="M75" s="76"/>
    </row>
    <row r="76" spans="1:13" s="69" customFormat="1" ht="10.5" customHeight="1" x14ac:dyDescent="0.2">
      <c r="A76" s="1174" t="s">
        <v>1249</v>
      </c>
      <c r="B76" s="1174"/>
      <c r="C76" s="1173"/>
      <c r="D76" s="74">
        <v>95</v>
      </c>
      <c r="E76" s="74">
        <v>129</v>
      </c>
      <c r="F76" s="74">
        <v>82</v>
      </c>
      <c r="G76" s="74">
        <v>47</v>
      </c>
      <c r="H76" s="74">
        <v>100</v>
      </c>
      <c r="I76" s="74">
        <v>8</v>
      </c>
      <c r="J76" s="74">
        <v>1</v>
      </c>
      <c r="K76" s="74">
        <v>17</v>
      </c>
      <c r="L76" s="74">
        <v>3</v>
      </c>
      <c r="M76" s="76"/>
    </row>
    <row r="77" spans="1:13" s="1" customFormat="1" ht="10.5" customHeight="1" x14ac:dyDescent="0.2">
      <c r="A77" s="1177"/>
      <c r="B77" s="117" t="s">
        <v>1248</v>
      </c>
      <c r="C77" s="1176"/>
      <c r="D77" s="78">
        <v>15</v>
      </c>
      <c r="E77" s="78">
        <v>34</v>
      </c>
      <c r="F77" s="78">
        <v>20</v>
      </c>
      <c r="G77" s="78">
        <v>14</v>
      </c>
      <c r="H77" s="78">
        <v>29</v>
      </c>
      <c r="I77" s="78">
        <v>2</v>
      </c>
      <c r="J77" s="78">
        <v>1</v>
      </c>
      <c r="K77" s="78">
        <v>2</v>
      </c>
      <c r="L77" s="78">
        <v>0</v>
      </c>
      <c r="M77" s="76"/>
    </row>
    <row r="78" spans="1:13" s="1" customFormat="1" ht="10.5" customHeight="1" x14ac:dyDescent="0.2">
      <c r="A78" s="702"/>
      <c r="B78" s="117" t="s">
        <v>1247</v>
      </c>
      <c r="C78" s="1176"/>
      <c r="D78" s="78">
        <v>10</v>
      </c>
      <c r="E78" s="78">
        <v>13</v>
      </c>
      <c r="F78" s="78">
        <v>9</v>
      </c>
      <c r="G78" s="78">
        <v>4</v>
      </c>
      <c r="H78" s="78">
        <v>4</v>
      </c>
      <c r="I78" s="78">
        <v>3</v>
      </c>
      <c r="J78" s="78">
        <v>0</v>
      </c>
      <c r="K78" s="78">
        <v>5</v>
      </c>
      <c r="L78" s="78">
        <v>1</v>
      </c>
      <c r="M78" s="76"/>
    </row>
    <row r="79" spans="1:13" s="1" customFormat="1" ht="10.5" customHeight="1" x14ac:dyDescent="0.2">
      <c r="A79" s="702"/>
      <c r="B79" s="117" t="s">
        <v>1246</v>
      </c>
      <c r="C79" s="1176"/>
      <c r="D79" s="78">
        <v>2</v>
      </c>
      <c r="E79" s="78">
        <v>4</v>
      </c>
      <c r="F79" s="78">
        <v>0</v>
      </c>
      <c r="G79" s="78">
        <v>4</v>
      </c>
      <c r="H79" s="78">
        <v>4</v>
      </c>
      <c r="I79" s="78">
        <v>0</v>
      </c>
      <c r="J79" s="78">
        <v>0</v>
      </c>
      <c r="K79" s="78">
        <v>0</v>
      </c>
      <c r="L79" s="78">
        <v>0</v>
      </c>
      <c r="M79" s="76"/>
    </row>
    <row r="80" spans="1:13" s="1" customFormat="1" ht="10.5" customHeight="1" x14ac:dyDescent="0.2">
      <c r="A80" s="702"/>
      <c r="B80" s="117" t="s">
        <v>1245</v>
      </c>
      <c r="C80" s="1176"/>
      <c r="D80" s="78">
        <v>9</v>
      </c>
      <c r="E80" s="78">
        <v>11</v>
      </c>
      <c r="F80" s="78">
        <v>7</v>
      </c>
      <c r="G80" s="78">
        <v>4</v>
      </c>
      <c r="H80" s="78">
        <v>10</v>
      </c>
      <c r="I80" s="78">
        <v>0</v>
      </c>
      <c r="J80" s="78">
        <v>0</v>
      </c>
      <c r="K80" s="78">
        <v>1</v>
      </c>
      <c r="L80" s="78">
        <v>0</v>
      </c>
      <c r="M80" s="76"/>
    </row>
    <row r="81" spans="1:13" s="1" customFormat="1" ht="10.5" customHeight="1" x14ac:dyDescent="0.2">
      <c r="A81" s="702"/>
      <c r="B81" s="117" t="s">
        <v>1244</v>
      </c>
      <c r="C81" s="1176"/>
      <c r="D81" s="78">
        <v>4</v>
      </c>
      <c r="E81" s="78">
        <v>4</v>
      </c>
      <c r="F81" s="78">
        <v>2</v>
      </c>
      <c r="G81" s="78">
        <v>2</v>
      </c>
      <c r="H81" s="78">
        <v>3</v>
      </c>
      <c r="I81" s="78">
        <v>0</v>
      </c>
      <c r="J81" s="78">
        <v>0</v>
      </c>
      <c r="K81" s="78">
        <v>1</v>
      </c>
      <c r="L81" s="78">
        <v>0</v>
      </c>
      <c r="M81" s="76"/>
    </row>
    <row r="82" spans="1:13" s="1" customFormat="1" ht="10.5" customHeight="1" x14ac:dyDescent="0.2">
      <c r="A82" s="702"/>
      <c r="B82" s="117" t="s">
        <v>1243</v>
      </c>
      <c r="C82" s="1176"/>
      <c r="D82" s="78">
        <v>7</v>
      </c>
      <c r="E82" s="78">
        <v>12</v>
      </c>
      <c r="F82" s="78">
        <v>11</v>
      </c>
      <c r="G82" s="78">
        <v>1</v>
      </c>
      <c r="H82" s="78">
        <v>9</v>
      </c>
      <c r="I82" s="78">
        <v>0</v>
      </c>
      <c r="J82" s="78">
        <v>0</v>
      </c>
      <c r="K82" s="78">
        <v>2</v>
      </c>
      <c r="L82" s="78">
        <v>1</v>
      </c>
      <c r="M82" s="76"/>
    </row>
    <row r="83" spans="1:13" s="1" customFormat="1" ht="10.5" customHeight="1" x14ac:dyDescent="0.2">
      <c r="A83" s="702"/>
      <c r="B83" s="117" t="s">
        <v>1242</v>
      </c>
      <c r="C83" s="1176"/>
      <c r="D83" s="78">
        <v>5</v>
      </c>
      <c r="E83" s="78">
        <v>4</v>
      </c>
      <c r="F83" s="78">
        <v>2</v>
      </c>
      <c r="G83" s="78">
        <v>2</v>
      </c>
      <c r="H83" s="78">
        <v>3</v>
      </c>
      <c r="I83" s="78">
        <v>1</v>
      </c>
      <c r="J83" s="78">
        <v>0</v>
      </c>
      <c r="K83" s="78">
        <v>0</v>
      </c>
      <c r="L83" s="78">
        <v>0</v>
      </c>
      <c r="M83" s="76"/>
    </row>
    <row r="84" spans="1:13" s="1" customFormat="1" ht="10.5" customHeight="1" x14ac:dyDescent="0.2">
      <c r="A84" s="702"/>
      <c r="B84" s="117" t="s">
        <v>1238</v>
      </c>
      <c r="C84" s="1176"/>
      <c r="D84" s="78">
        <v>43</v>
      </c>
      <c r="E84" s="78">
        <v>47</v>
      </c>
      <c r="F84" s="78">
        <v>31</v>
      </c>
      <c r="G84" s="78">
        <v>16</v>
      </c>
      <c r="H84" s="78">
        <v>38</v>
      </c>
      <c r="I84" s="78">
        <v>2</v>
      </c>
      <c r="J84" s="78">
        <v>0</v>
      </c>
      <c r="K84" s="78">
        <v>6</v>
      </c>
      <c r="L84" s="78">
        <v>1</v>
      </c>
      <c r="M84" s="76"/>
    </row>
    <row r="85" spans="1:13" s="1" customFormat="1" ht="6" customHeight="1" x14ac:dyDescent="0.2">
      <c r="A85" s="702"/>
      <c r="B85" s="702"/>
      <c r="C85" s="1175"/>
      <c r="D85" s="78"/>
      <c r="E85" s="78"/>
      <c r="F85" s="78"/>
      <c r="G85" s="78"/>
      <c r="H85" s="78"/>
      <c r="I85" s="78"/>
      <c r="J85" s="78"/>
      <c r="K85" s="78"/>
      <c r="L85" s="78"/>
      <c r="M85" s="76"/>
    </row>
    <row r="86" spans="1:13" s="69" customFormat="1" ht="10.5" customHeight="1" x14ac:dyDescent="0.2">
      <c r="A86" s="1174" t="s">
        <v>1241</v>
      </c>
      <c r="B86" s="1174"/>
      <c r="C86" s="1173"/>
      <c r="D86" s="74">
        <v>75</v>
      </c>
      <c r="E86" s="74">
        <v>80</v>
      </c>
      <c r="F86" s="74">
        <v>50</v>
      </c>
      <c r="G86" s="74">
        <v>30</v>
      </c>
      <c r="H86" s="74">
        <v>30</v>
      </c>
      <c r="I86" s="74">
        <v>15</v>
      </c>
      <c r="J86" s="74">
        <v>4</v>
      </c>
      <c r="K86" s="74">
        <v>13</v>
      </c>
      <c r="L86" s="74">
        <v>18</v>
      </c>
      <c r="M86" s="76"/>
    </row>
    <row r="87" spans="1:13" s="1" customFormat="1" ht="10.5" customHeight="1" x14ac:dyDescent="0.2">
      <c r="A87" s="702"/>
      <c r="B87" s="117" t="s">
        <v>1240</v>
      </c>
      <c r="C87" s="1176"/>
      <c r="D87" s="78">
        <v>53</v>
      </c>
      <c r="E87" s="78">
        <v>58</v>
      </c>
      <c r="F87" s="78">
        <v>34</v>
      </c>
      <c r="G87" s="78">
        <v>24</v>
      </c>
      <c r="H87" s="78">
        <v>21</v>
      </c>
      <c r="I87" s="78">
        <v>12</v>
      </c>
      <c r="J87" s="78">
        <v>4</v>
      </c>
      <c r="K87" s="78">
        <v>10</v>
      </c>
      <c r="L87" s="78">
        <v>11</v>
      </c>
      <c r="M87" s="76"/>
    </row>
    <row r="88" spans="1:13" s="1" customFormat="1" ht="10.5" customHeight="1" x14ac:dyDescent="0.2">
      <c r="A88" s="702"/>
      <c r="B88" s="117" t="s">
        <v>1239</v>
      </c>
      <c r="C88" s="1176"/>
      <c r="D88" s="78">
        <v>15</v>
      </c>
      <c r="E88" s="78">
        <v>16</v>
      </c>
      <c r="F88" s="78">
        <v>12</v>
      </c>
      <c r="G88" s="78">
        <v>4</v>
      </c>
      <c r="H88" s="78">
        <v>5</v>
      </c>
      <c r="I88" s="78">
        <v>2</v>
      </c>
      <c r="J88" s="78">
        <v>0</v>
      </c>
      <c r="K88" s="78">
        <v>3</v>
      </c>
      <c r="L88" s="78">
        <v>6</v>
      </c>
      <c r="M88" s="76"/>
    </row>
    <row r="89" spans="1:13" s="1" customFormat="1" ht="10.5" customHeight="1" x14ac:dyDescent="0.2">
      <c r="A89" s="702"/>
      <c r="B89" s="117" t="s">
        <v>1238</v>
      </c>
      <c r="C89" s="1176"/>
      <c r="D89" s="78">
        <v>7</v>
      </c>
      <c r="E89" s="78">
        <v>6</v>
      </c>
      <c r="F89" s="78">
        <v>4</v>
      </c>
      <c r="G89" s="78">
        <v>2</v>
      </c>
      <c r="H89" s="78">
        <v>4</v>
      </c>
      <c r="I89" s="78">
        <v>1</v>
      </c>
      <c r="J89" s="78">
        <v>0</v>
      </c>
      <c r="K89" s="78">
        <v>0</v>
      </c>
      <c r="L89" s="78">
        <v>1</v>
      </c>
      <c r="M89" s="76"/>
    </row>
    <row r="90" spans="1:13" s="1" customFormat="1" ht="6" customHeight="1" x14ac:dyDescent="0.2">
      <c r="A90" s="702"/>
      <c r="B90" s="702"/>
      <c r="C90" s="1175"/>
      <c r="D90" s="78"/>
      <c r="E90" s="78"/>
      <c r="F90" s="78"/>
      <c r="G90" s="78"/>
      <c r="H90" s="78"/>
      <c r="I90" s="78"/>
      <c r="J90" s="78"/>
      <c r="K90" s="78"/>
      <c r="L90" s="78"/>
      <c r="M90" s="76"/>
    </row>
    <row r="91" spans="1:13" s="1" customFormat="1" ht="10.5" customHeight="1" x14ac:dyDescent="0.2">
      <c r="A91" s="1174" t="s">
        <v>1237</v>
      </c>
      <c r="B91" s="1174"/>
      <c r="C91" s="1175"/>
      <c r="D91" s="74">
        <v>9</v>
      </c>
      <c r="E91" s="74">
        <v>9</v>
      </c>
      <c r="F91" s="74">
        <v>3</v>
      </c>
      <c r="G91" s="74">
        <v>6</v>
      </c>
      <c r="H91" s="74">
        <v>2</v>
      </c>
      <c r="I91" s="74">
        <v>1</v>
      </c>
      <c r="J91" s="74">
        <v>2</v>
      </c>
      <c r="K91" s="74">
        <v>1</v>
      </c>
      <c r="L91" s="74">
        <v>3</v>
      </c>
      <c r="M91" s="76"/>
    </row>
    <row r="92" spans="1:13" s="69" customFormat="1" ht="10.5" customHeight="1" x14ac:dyDescent="0.2">
      <c r="A92" s="1174" t="s">
        <v>1236</v>
      </c>
      <c r="B92" s="1174"/>
      <c r="C92" s="1173"/>
      <c r="D92" s="74">
        <v>7</v>
      </c>
      <c r="E92" s="74">
        <v>9</v>
      </c>
      <c r="F92" s="74">
        <v>6</v>
      </c>
      <c r="G92" s="74">
        <v>3</v>
      </c>
      <c r="H92" s="74">
        <v>3</v>
      </c>
      <c r="I92" s="74">
        <v>0</v>
      </c>
      <c r="J92" s="74">
        <v>3</v>
      </c>
      <c r="K92" s="74">
        <v>1</v>
      </c>
      <c r="L92" s="74">
        <v>2</v>
      </c>
      <c r="M92" s="76"/>
    </row>
    <row r="93" spans="1:13" s="69" customFormat="1" ht="5.25" customHeight="1" x14ac:dyDescent="0.2">
      <c r="A93" s="1172"/>
      <c r="B93" s="1039"/>
      <c r="C93" s="1171"/>
      <c r="D93" s="1170"/>
      <c r="E93" s="1169"/>
      <c r="F93" s="1169"/>
      <c r="G93" s="1169"/>
      <c r="H93" s="1169"/>
      <c r="I93" s="1169"/>
      <c r="J93" s="1169"/>
      <c r="K93" s="1169"/>
      <c r="L93" s="1169"/>
    </row>
    <row r="94" spans="1:13" s="69" customFormat="1" ht="5.25" customHeight="1" x14ac:dyDescent="0.2">
      <c r="A94" s="1168"/>
      <c r="B94" s="1167"/>
      <c r="C94" s="1166"/>
      <c r="D94" s="1165"/>
      <c r="E94" s="1165"/>
      <c r="F94" s="1165"/>
      <c r="G94" s="1165"/>
      <c r="H94" s="1165"/>
      <c r="I94" s="1165"/>
      <c r="J94" s="1165"/>
      <c r="K94" s="1165"/>
      <c r="L94" s="1165"/>
    </row>
    <row r="95" spans="1:13" s="69" customFormat="1" ht="10.5" customHeight="1" x14ac:dyDescent="0.2">
      <c r="A95" s="38" t="s">
        <v>1235</v>
      </c>
      <c r="B95" s="1167"/>
      <c r="C95" s="1166"/>
      <c r="D95" s="1165"/>
      <c r="E95" s="1165"/>
      <c r="F95" s="1165"/>
      <c r="G95" s="1165"/>
      <c r="H95" s="1165"/>
      <c r="I95" s="1165"/>
      <c r="J95" s="1165"/>
      <c r="K95" s="1165"/>
      <c r="L95" s="1165"/>
    </row>
    <row r="96" spans="1:13" s="69" customFormat="1" ht="1.5" customHeight="1" x14ac:dyDescent="0.2">
      <c r="A96" s="38"/>
      <c r="B96" s="1167"/>
      <c r="C96" s="1166"/>
      <c r="D96" s="1165"/>
      <c r="E96" s="1165"/>
      <c r="F96" s="1165"/>
      <c r="G96" s="1165"/>
      <c r="H96" s="1165"/>
      <c r="I96" s="1165"/>
      <c r="J96" s="1165"/>
      <c r="K96" s="1165"/>
      <c r="L96" s="1165"/>
    </row>
    <row r="97" spans="1:12" s="1" customFormat="1" ht="10.5" customHeight="1" x14ac:dyDescent="0.2">
      <c r="A97" s="38" t="s">
        <v>1234</v>
      </c>
    </row>
    <row r="99" spans="1:12" x14ac:dyDescent="0.2">
      <c r="D99" s="1028"/>
      <c r="E99" s="1028"/>
      <c r="F99" s="1028"/>
      <c r="G99" s="1028"/>
      <c r="H99" s="1028"/>
      <c r="I99" s="1028"/>
      <c r="J99" s="1028"/>
      <c r="K99" s="1028"/>
      <c r="L99" s="1028"/>
    </row>
    <row r="100" spans="1:12" x14ac:dyDescent="0.2">
      <c r="D100" s="1028"/>
      <c r="E100" s="1028"/>
      <c r="F100" s="1028"/>
      <c r="G100" s="1028"/>
      <c r="H100" s="1028"/>
      <c r="I100" s="1028"/>
      <c r="J100" s="1028"/>
      <c r="K100" s="1028"/>
      <c r="L100" s="1028"/>
    </row>
  </sheetData>
  <mergeCells count="21">
    <mergeCell ref="A76:B76"/>
    <mergeCell ref="A86:B86"/>
    <mergeCell ref="A91:B91"/>
    <mergeCell ref="A92:B92"/>
    <mergeCell ref="A93:B93"/>
    <mergeCell ref="J7:J8"/>
    <mergeCell ref="K7:K8"/>
    <mergeCell ref="L7:L8"/>
    <mergeCell ref="A9:B10"/>
    <mergeCell ref="A12:B12"/>
    <mergeCell ref="A36:B36"/>
    <mergeCell ref="A44:B44"/>
    <mergeCell ref="A54:B54"/>
    <mergeCell ref="A2:L2"/>
    <mergeCell ref="A4:L4"/>
    <mergeCell ref="A6:C8"/>
    <mergeCell ref="D6:D8"/>
    <mergeCell ref="E6:L6"/>
    <mergeCell ref="E7:G7"/>
    <mergeCell ref="H7:H8"/>
    <mergeCell ref="I7:I8"/>
  </mergeCells>
  <phoneticPr fontId="3"/>
  <printOptions horizontalCentered="1"/>
  <pageMargins left="0.59055118110236227" right="0.59055118110236227" top="0.39370078740157483" bottom="0.39370078740157483" header="0.51181102362204722" footer="0.51181102362204722"/>
  <pageSetup paperSize="9" scale="86"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9FC50-600E-44EE-A5C4-B19938816566}">
  <dimension ref="A1:Q33"/>
  <sheetViews>
    <sheetView view="pageBreakPreview" zoomScaleNormal="100" zoomScaleSheetLayoutView="100" workbookViewId="0">
      <selection activeCell="D15" sqref="D15"/>
    </sheetView>
  </sheetViews>
  <sheetFormatPr defaultColWidth="8.7265625" defaultRowHeight="13" x14ac:dyDescent="0.2"/>
  <cols>
    <col min="1" max="1" width="12.08984375" style="477" customWidth="1"/>
    <col min="2" max="9" width="10.90625" style="477" customWidth="1"/>
    <col min="10" max="14" width="12.08984375" style="477" customWidth="1"/>
    <col min="15" max="17" width="12.6328125" style="477" customWidth="1"/>
    <col min="18" max="16384" width="8.7265625" style="477"/>
  </cols>
  <sheetData>
    <row r="1" spans="1:17" ht="20.149999999999999" customHeight="1" x14ac:dyDescent="0.2"/>
    <row r="2" spans="1:17" ht="30" customHeight="1" x14ac:dyDescent="0.2">
      <c r="I2" s="206" t="s">
        <v>1344</v>
      </c>
      <c r="J2" s="106" t="s">
        <v>1343</v>
      </c>
    </row>
    <row r="3" spans="1:17" ht="13.5" customHeight="1" x14ac:dyDescent="0.2">
      <c r="I3" s="1199"/>
      <c r="J3" s="298"/>
    </row>
    <row r="4" spans="1:17" ht="13.5" customHeight="1" x14ac:dyDescent="0.2">
      <c r="I4" s="203" t="s">
        <v>1342</v>
      </c>
      <c r="J4" s="579" t="s">
        <v>1341</v>
      </c>
    </row>
    <row r="5" spans="1:17" ht="13.5" customHeight="1" x14ac:dyDescent="0.2">
      <c r="I5" s="203" t="s">
        <v>1340</v>
      </c>
      <c r="J5" s="202" t="s">
        <v>1339</v>
      </c>
    </row>
    <row r="6" spans="1:17" ht="13.5" customHeight="1" x14ac:dyDescent="0.2">
      <c r="I6" s="108"/>
    </row>
    <row r="7" spans="1:17" ht="13" customHeight="1" thickBot="1" x14ac:dyDescent="0.25">
      <c r="A7" s="525"/>
      <c r="B7" s="525"/>
      <c r="C7" s="525"/>
      <c r="D7" s="525"/>
      <c r="E7" s="525"/>
      <c r="F7" s="525"/>
      <c r="G7" s="525"/>
      <c r="H7" s="525"/>
      <c r="I7" s="525"/>
      <c r="J7" s="525"/>
      <c r="K7" s="525"/>
      <c r="L7" s="525"/>
      <c r="M7" s="525"/>
      <c r="N7" s="525"/>
      <c r="O7" s="525"/>
      <c r="Q7" s="1198" t="s">
        <v>1338</v>
      </c>
    </row>
    <row r="8" spans="1:17" s="480" customFormat="1" ht="13" customHeight="1" x14ac:dyDescent="0.2">
      <c r="A8" s="144" t="s">
        <v>1332</v>
      </c>
      <c r="B8" s="150" t="s">
        <v>1337</v>
      </c>
      <c r="C8" s="1193"/>
      <c r="D8" s="1193"/>
      <c r="E8" s="1195"/>
      <c r="F8" s="150" t="s">
        <v>1336</v>
      </c>
      <c r="G8" s="1193"/>
      <c r="H8" s="1193"/>
      <c r="I8" s="1193"/>
      <c r="J8" s="1197"/>
      <c r="K8" s="135" t="s">
        <v>1335</v>
      </c>
      <c r="L8" s="135"/>
      <c r="M8" s="1196"/>
      <c r="N8" s="150" t="s">
        <v>1334</v>
      </c>
      <c r="O8" s="1193"/>
      <c r="P8" s="1193"/>
      <c r="Q8" s="1193"/>
    </row>
    <row r="9" spans="1:17" s="480" customFormat="1" ht="13" customHeight="1" x14ac:dyDescent="0.2">
      <c r="A9" s="1191"/>
      <c r="B9" s="1180"/>
      <c r="C9" s="1192"/>
      <c r="D9" s="1192"/>
      <c r="E9" s="1188"/>
      <c r="F9" s="1180"/>
      <c r="G9" s="1192"/>
      <c r="H9" s="1192"/>
      <c r="I9" s="1192"/>
      <c r="J9" s="518" t="s">
        <v>1333</v>
      </c>
      <c r="K9" s="1189"/>
      <c r="L9" s="1189"/>
      <c r="M9" s="1190"/>
      <c r="N9" s="1180"/>
      <c r="O9" s="1192"/>
      <c r="P9" s="1192"/>
      <c r="Q9" s="1192"/>
    </row>
    <row r="10" spans="1:17" s="480" customFormat="1" ht="13" customHeight="1" x14ac:dyDescent="0.2">
      <c r="A10" s="1191"/>
      <c r="B10" s="331" t="s">
        <v>1326</v>
      </c>
      <c r="C10" s="518" t="s">
        <v>1325</v>
      </c>
      <c r="D10" s="1189"/>
      <c r="E10" s="1190"/>
      <c r="F10" s="331" t="s">
        <v>1326</v>
      </c>
      <c r="G10" s="518" t="s">
        <v>1325</v>
      </c>
      <c r="H10" s="1189"/>
      <c r="I10" s="1190"/>
      <c r="J10" s="331" t="s">
        <v>1326</v>
      </c>
      <c r="K10" s="518" t="s">
        <v>1325</v>
      </c>
      <c r="L10" s="1189"/>
      <c r="M10" s="1190"/>
      <c r="N10" s="331" t="s">
        <v>1326</v>
      </c>
      <c r="O10" s="518" t="s">
        <v>1325</v>
      </c>
      <c r="P10" s="1189"/>
      <c r="Q10" s="1189"/>
    </row>
    <row r="11" spans="1:17" s="480" customFormat="1" ht="13" customHeight="1" x14ac:dyDescent="0.2">
      <c r="A11" s="1188"/>
      <c r="B11" s="1181"/>
      <c r="C11" s="64" t="s">
        <v>1324</v>
      </c>
      <c r="D11" s="64" t="s">
        <v>368</v>
      </c>
      <c r="E11" s="64" t="s">
        <v>367</v>
      </c>
      <c r="F11" s="1181"/>
      <c r="G11" s="64" t="s">
        <v>1324</v>
      </c>
      <c r="H11" s="64" t="s">
        <v>368</v>
      </c>
      <c r="I11" s="64" t="s">
        <v>367</v>
      </c>
      <c r="J11" s="1181"/>
      <c r="K11" s="64" t="s">
        <v>1324</v>
      </c>
      <c r="L11" s="64" t="s">
        <v>368</v>
      </c>
      <c r="M11" s="64" t="s">
        <v>367</v>
      </c>
      <c r="N11" s="1181"/>
      <c r="O11" s="64" t="s">
        <v>1324</v>
      </c>
      <c r="P11" s="64" t="s">
        <v>368</v>
      </c>
      <c r="Q11" s="63" t="s">
        <v>367</v>
      </c>
    </row>
    <row r="12" spans="1:17" s="480" customFormat="1" ht="13" customHeight="1" x14ac:dyDescent="0.2">
      <c r="A12" s="23" t="s">
        <v>1323</v>
      </c>
      <c r="B12" s="1125">
        <v>7521</v>
      </c>
      <c r="C12" s="1124">
        <v>9905</v>
      </c>
      <c r="D12" s="1124">
        <v>4823</v>
      </c>
      <c r="E12" s="1124">
        <v>5082</v>
      </c>
      <c r="F12" s="1124">
        <v>3915</v>
      </c>
      <c r="G12" s="1124">
        <v>5062</v>
      </c>
      <c r="H12" s="1124">
        <v>2566</v>
      </c>
      <c r="I12" s="1124">
        <v>2496</v>
      </c>
      <c r="J12" s="1124">
        <v>246</v>
      </c>
      <c r="K12" s="1124">
        <v>313</v>
      </c>
      <c r="L12" s="1124">
        <v>151</v>
      </c>
      <c r="M12" s="1124">
        <v>162</v>
      </c>
      <c r="N12" s="1124">
        <v>1063</v>
      </c>
      <c r="O12" s="1124">
        <v>1465</v>
      </c>
      <c r="P12" s="1124">
        <v>699</v>
      </c>
      <c r="Q12" s="1124">
        <v>766</v>
      </c>
    </row>
    <row r="13" spans="1:17" s="480" customFormat="1" ht="13" customHeight="1" x14ac:dyDescent="0.2">
      <c r="A13" s="1126" t="s">
        <v>1322</v>
      </c>
      <c r="B13" s="1125">
        <v>7671</v>
      </c>
      <c r="C13" s="1124">
        <v>9984</v>
      </c>
      <c r="D13" s="1124">
        <v>4846</v>
      </c>
      <c r="E13" s="1124">
        <v>5138</v>
      </c>
      <c r="F13" s="1124">
        <v>4047</v>
      </c>
      <c r="G13" s="1124">
        <v>5139</v>
      </c>
      <c r="H13" s="1124">
        <v>2646</v>
      </c>
      <c r="I13" s="1124">
        <v>2493</v>
      </c>
      <c r="J13" s="1124">
        <v>241</v>
      </c>
      <c r="K13" s="1124">
        <v>311</v>
      </c>
      <c r="L13" s="1124">
        <v>143</v>
      </c>
      <c r="M13" s="1124">
        <v>168</v>
      </c>
      <c r="N13" s="1124">
        <v>1079</v>
      </c>
      <c r="O13" s="1124">
        <v>1496</v>
      </c>
      <c r="P13" s="1124">
        <v>723</v>
      </c>
      <c r="Q13" s="1124">
        <v>773</v>
      </c>
    </row>
    <row r="14" spans="1:17" s="480" customFormat="1" ht="13" customHeight="1" x14ac:dyDescent="0.2">
      <c r="A14" s="1126" t="s">
        <v>1321</v>
      </c>
      <c r="B14" s="1125">
        <v>7749</v>
      </c>
      <c r="C14" s="1124">
        <v>10063</v>
      </c>
      <c r="D14" s="1124">
        <v>4979</v>
      </c>
      <c r="E14" s="1124">
        <v>5084</v>
      </c>
      <c r="F14" s="1124">
        <v>4027</v>
      </c>
      <c r="G14" s="1124">
        <v>5086</v>
      </c>
      <c r="H14" s="1124">
        <v>2641</v>
      </c>
      <c r="I14" s="1124">
        <v>2445</v>
      </c>
      <c r="J14" s="1124">
        <v>252</v>
      </c>
      <c r="K14" s="1124">
        <v>324</v>
      </c>
      <c r="L14" s="1124">
        <v>156</v>
      </c>
      <c r="M14" s="1124">
        <v>168</v>
      </c>
      <c r="N14" s="1124">
        <v>1050</v>
      </c>
      <c r="O14" s="1124">
        <v>1447</v>
      </c>
      <c r="P14" s="1124">
        <v>676</v>
      </c>
      <c r="Q14" s="1124">
        <v>771</v>
      </c>
    </row>
    <row r="15" spans="1:17" s="480" customFormat="1" ht="13" customHeight="1" x14ac:dyDescent="0.2">
      <c r="A15" s="1126" t="s">
        <v>1320</v>
      </c>
      <c r="B15" s="1125">
        <v>7704</v>
      </c>
      <c r="C15" s="1124">
        <v>10044</v>
      </c>
      <c r="D15" s="1124">
        <v>4909</v>
      </c>
      <c r="E15" s="1124">
        <v>5135</v>
      </c>
      <c r="F15" s="1124">
        <v>4066</v>
      </c>
      <c r="G15" s="1124">
        <v>5148</v>
      </c>
      <c r="H15" s="1124">
        <v>2642</v>
      </c>
      <c r="I15" s="1124">
        <v>2506</v>
      </c>
      <c r="J15" s="1124">
        <v>234</v>
      </c>
      <c r="K15" s="1124">
        <v>305</v>
      </c>
      <c r="L15" s="1124">
        <v>145</v>
      </c>
      <c r="M15" s="1124">
        <v>160</v>
      </c>
      <c r="N15" s="1124">
        <v>1022</v>
      </c>
      <c r="O15" s="1124">
        <v>1412</v>
      </c>
      <c r="P15" s="1124">
        <v>640</v>
      </c>
      <c r="Q15" s="1124">
        <v>772</v>
      </c>
    </row>
    <row r="16" spans="1:17" s="480" customFormat="1" ht="13" customHeight="1" x14ac:dyDescent="0.2">
      <c r="A16" s="1126" t="s">
        <v>1319</v>
      </c>
      <c r="B16" s="1124">
        <v>6987</v>
      </c>
      <c r="C16" s="1124">
        <v>9166</v>
      </c>
      <c r="D16" s="1124">
        <v>4425</v>
      </c>
      <c r="E16" s="1124">
        <v>4741</v>
      </c>
      <c r="F16" s="1124">
        <v>3808</v>
      </c>
      <c r="G16" s="1124">
        <v>4859</v>
      </c>
      <c r="H16" s="1124">
        <v>2468</v>
      </c>
      <c r="I16" s="1124">
        <v>2391</v>
      </c>
      <c r="J16" s="1124">
        <v>230</v>
      </c>
      <c r="K16" s="1124">
        <v>304</v>
      </c>
      <c r="L16" s="1124">
        <v>138</v>
      </c>
      <c r="M16" s="1124">
        <v>166</v>
      </c>
      <c r="N16" s="1124">
        <v>838</v>
      </c>
      <c r="O16" s="1124">
        <v>1175</v>
      </c>
      <c r="P16" s="1124">
        <v>523</v>
      </c>
      <c r="Q16" s="1124">
        <v>652</v>
      </c>
    </row>
    <row r="17" spans="1:17" s="480" customFormat="1" ht="13" customHeight="1" x14ac:dyDescent="0.2">
      <c r="A17" s="1126" t="s">
        <v>1318</v>
      </c>
      <c r="B17" s="1124" t="s">
        <v>1315</v>
      </c>
      <c r="C17" s="1124">
        <v>8922</v>
      </c>
      <c r="D17" s="1124">
        <v>4351</v>
      </c>
      <c r="E17" s="1124">
        <v>4571</v>
      </c>
      <c r="F17" s="1124" t="s">
        <v>1315</v>
      </c>
      <c r="G17" s="1124">
        <v>4591</v>
      </c>
      <c r="H17" s="1124">
        <v>2363</v>
      </c>
      <c r="I17" s="1124">
        <v>2228</v>
      </c>
      <c r="J17" s="1124" t="s">
        <v>1315</v>
      </c>
      <c r="K17" s="1124">
        <v>292</v>
      </c>
      <c r="L17" s="1124">
        <v>130</v>
      </c>
      <c r="M17" s="1124">
        <v>162</v>
      </c>
      <c r="N17" s="1124" t="s">
        <v>1315</v>
      </c>
      <c r="O17" s="1124">
        <v>1200</v>
      </c>
      <c r="P17" s="1124">
        <v>535</v>
      </c>
      <c r="Q17" s="1124">
        <v>665</v>
      </c>
    </row>
    <row r="18" spans="1:17" s="480" customFormat="1" ht="13" customHeight="1" x14ac:dyDescent="0.2">
      <c r="A18" s="1126" t="s">
        <v>1317</v>
      </c>
      <c r="B18" s="1124" t="s">
        <v>1315</v>
      </c>
      <c r="C18" s="1124">
        <v>9323</v>
      </c>
      <c r="D18" s="1124">
        <v>4691</v>
      </c>
      <c r="E18" s="1124">
        <v>4632</v>
      </c>
      <c r="F18" s="1124" t="s">
        <v>1315</v>
      </c>
      <c r="G18" s="1124">
        <v>4737</v>
      </c>
      <c r="H18" s="1124">
        <v>2550</v>
      </c>
      <c r="I18" s="1124">
        <v>2187</v>
      </c>
      <c r="J18" s="1124" t="s">
        <v>1315</v>
      </c>
      <c r="K18" s="1124">
        <v>304</v>
      </c>
      <c r="L18" s="1124">
        <v>141</v>
      </c>
      <c r="M18" s="1124">
        <v>163</v>
      </c>
      <c r="N18" s="1124" t="s">
        <v>1315</v>
      </c>
      <c r="O18" s="1124">
        <v>1277</v>
      </c>
      <c r="P18" s="1124">
        <v>572</v>
      </c>
      <c r="Q18" s="1124">
        <v>705</v>
      </c>
    </row>
    <row r="19" spans="1:17" s="480" customFormat="1" ht="13" customHeight="1" x14ac:dyDescent="0.2">
      <c r="A19" s="1123" t="s">
        <v>1316</v>
      </c>
      <c r="B19" s="1121" t="s">
        <v>1315</v>
      </c>
      <c r="C19" s="1121">
        <v>10050</v>
      </c>
      <c r="D19" s="1121">
        <v>5070</v>
      </c>
      <c r="E19" s="1121">
        <v>4980</v>
      </c>
      <c r="F19" s="1121" t="s">
        <v>1315</v>
      </c>
      <c r="G19" s="1121">
        <v>5007</v>
      </c>
      <c r="H19" s="1121">
        <v>2652</v>
      </c>
      <c r="I19" s="1121">
        <v>2355</v>
      </c>
      <c r="J19" s="1121" t="s">
        <v>1315</v>
      </c>
      <c r="K19" s="1121">
        <v>338</v>
      </c>
      <c r="L19" s="1121">
        <v>160</v>
      </c>
      <c r="M19" s="1121">
        <v>178</v>
      </c>
      <c r="N19" s="1121" t="s">
        <v>1315</v>
      </c>
      <c r="O19" s="1121">
        <v>1504</v>
      </c>
      <c r="P19" s="1121">
        <v>715</v>
      </c>
      <c r="Q19" s="1121">
        <v>789</v>
      </c>
    </row>
    <row r="20" spans="1:17" ht="15.75" customHeight="1" thickBot="1" x14ac:dyDescent="0.25">
      <c r="A20" s="374"/>
      <c r="B20" s="374"/>
      <c r="C20" s="374"/>
      <c r="D20" s="374"/>
      <c r="E20" s="374"/>
      <c r="F20" s="374"/>
      <c r="G20" s="374"/>
      <c r="H20" s="374"/>
      <c r="I20" s="374"/>
      <c r="J20" s="374"/>
      <c r="K20" s="374"/>
      <c r="L20" s="374"/>
      <c r="M20" s="374"/>
      <c r="N20" s="374"/>
      <c r="O20" s="374"/>
      <c r="P20" s="374"/>
      <c r="Q20" s="374"/>
    </row>
    <row r="21" spans="1:17" ht="13" customHeight="1" x14ac:dyDescent="0.2">
      <c r="A21" s="144" t="s">
        <v>1332</v>
      </c>
      <c r="B21" s="150" t="s">
        <v>1331</v>
      </c>
      <c r="C21" s="1193"/>
      <c r="D21" s="1193"/>
      <c r="E21" s="1195"/>
      <c r="F21" s="150" t="s">
        <v>1330</v>
      </c>
      <c r="G21" s="1193"/>
      <c r="H21" s="1193"/>
      <c r="I21" s="1193"/>
      <c r="J21" s="81"/>
      <c r="K21" s="1194" t="s">
        <v>1329</v>
      </c>
      <c r="L21" s="1194"/>
      <c r="M21" s="383"/>
      <c r="N21" s="150" t="s">
        <v>1328</v>
      </c>
      <c r="O21" s="1193"/>
      <c r="P21" s="1193"/>
      <c r="Q21" s="1193"/>
    </row>
    <row r="22" spans="1:17" ht="13" customHeight="1" x14ac:dyDescent="0.2">
      <c r="A22" s="1191"/>
      <c r="B22" s="1180"/>
      <c r="C22" s="1192"/>
      <c r="D22" s="1192"/>
      <c r="E22" s="1188"/>
      <c r="F22" s="1180"/>
      <c r="G22" s="1192"/>
      <c r="H22" s="1192"/>
      <c r="I22" s="1192"/>
      <c r="J22" s="518" t="s">
        <v>1327</v>
      </c>
      <c r="K22" s="1189"/>
      <c r="L22" s="1189"/>
      <c r="M22" s="1190"/>
      <c r="N22" s="1180"/>
      <c r="O22" s="1192"/>
      <c r="P22" s="1192"/>
      <c r="Q22" s="1192"/>
    </row>
    <row r="23" spans="1:17" ht="13" customHeight="1" x14ac:dyDescent="0.2">
      <c r="A23" s="1191"/>
      <c r="B23" s="331" t="s">
        <v>1326</v>
      </c>
      <c r="C23" s="518" t="s">
        <v>1325</v>
      </c>
      <c r="D23" s="1189"/>
      <c r="E23" s="1190"/>
      <c r="F23" s="331" t="s">
        <v>1326</v>
      </c>
      <c r="G23" s="518" t="s">
        <v>1325</v>
      </c>
      <c r="H23" s="1189"/>
      <c r="I23" s="1190"/>
      <c r="J23" s="331" t="s">
        <v>1326</v>
      </c>
      <c r="K23" s="518" t="s">
        <v>1325</v>
      </c>
      <c r="L23" s="1189"/>
      <c r="M23" s="1190"/>
      <c r="N23" s="331" t="s">
        <v>1326</v>
      </c>
      <c r="O23" s="518" t="s">
        <v>1325</v>
      </c>
      <c r="P23" s="1189"/>
      <c r="Q23" s="1189"/>
    </row>
    <row r="24" spans="1:17" ht="13" customHeight="1" x14ac:dyDescent="0.2">
      <c r="A24" s="1188"/>
      <c r="B24" s="1181"/>
      <c r="C24" s="64" t="s">
        <v>1324</v>
      </c>
      <c r="D24" s="64" t="s">
        <v>368</v>
      </c>
      <c r="E24" s="64" t="s">
        <v>367</v>
      </c>
      <c r="F24" s="1181"/>
      <c r="G24" s="64" t="s">
        <v>1324</v>
      </c>
      <c r="H24" s="64" t="s">
        <v>368</v>
      </c>
      <c r="I24" s="64" t="s">
        <v>367</v>
      </c>
      <c r="J24" s="1181"/>
      <c r="K24" s="64" t="s">
        <v>1324</v>
      </c>
      <c r="L24" s="64" t="s">
        <v>368</v>
      </c>
      <c r="M24" s="64" t="s">
        <v>367</v>
      </c>
      <c r="N24" s="1181"/>
      <c r="O24" s="64" t="s">
        <v>1324</v>
      </c>
      <c r="P24" s="64" t="s">
        <v>368</v>
      </c>
      <c r="Q24" s="63" t="s">
        <v>367</v>
      </c>
    </row>
    <row r="25" spans="1:17" ht="13" customHeight="1" x14ac:dyDescent="0.2">
      <c r="A25" s="23" t="s">
        <v>1323</v>
      </c>
      <c r="B25" s="1187">
        <v>779</v>
      </c>
      <c r="C25" s="1186">
        <v>919</v>
      </c>
      <c r="D25" s="1186">
        <v>442</v>
      </c>
      <c r="E25" s="1186">
        <v>477</v>
      </c>
      <c r="F25" s="1186">
        <v>1097</v>
      </c>
      <c r="G25" s="1186">
        <v>1584</v>
      </c>
      <c r="H25" s="1186">
        <v>745</v>
      </c>
      <c r="I25" s="1186">
        <v>839</v>
      </c>
      <c r="J25" s="1186">
        <v>29</v>
      </c>
      <c r="K25" s="1186">
        <v>29</v>
      </c>
      <c r="L25" s="1186">
        <v>3</v>
      </c>
      <c r="M25" s="1186">
        <v>26</v>
      </c>
      <c r="N25" s="1186">
        <v>667</v>
      </c>
      <c r="O25" s="1186">
        <v>875</v>
      </c>
      <c r="P25" s="1186">
        <v>371</v>
      </c>
      <c r="Q25" s="1186">
        <v>504</v>
      </c>
    </row>
    <row r="26" spans="1:17" ht="13" customHeight="1" x14ac:dyDescent="0.2">
      <c r="A26" s="1126" t="s">
        <v>1322</v>
      </c>
      <c r="B26" s="1187">
        <v>824</v>
      </c>
      <c r="C26" s="1186">
        <v>954</v>
      </c>
      <c r="D26" s="1186">
        <v>420</v>
      </c>
      <c r="E26" s="1186">
        <v>534</v>
      </c>
      <c r="F26" s="1186">
        <v>1080</v>
      </c>
      <c r="G26" s="1186">
        <v>1544</v>
      </c>
      <c r="H26" s="1186">
        <v>703</v>
      </c>
      <c r="I26" s="1186">
        <v>841</v>
      </c>
      <c r="J26" s="1186">
        <v>29</v>
      </c>
      <c r="K26" s="1186">
        <v>29</v>
      </c>
      <c r="L26" s="1186">
        <v>5</v>
      </c>
      <c r="M26" s="1186">
        <v>24</v>
      </c>
      <c r="N26" s="1186">
        <v>641</v>
      </c>
      <c r="O26" s="1186">
        <v>851</v>
      </c>
      <c r="P26" s="1186">
        <v>354</v>
      </c>
      <c r="Q26" s="1186">
        <v>497</v>
      </c>
    </row>
    <row r="27" spans="1:17" ht="13" customHeight="1" x14ac:dyDescent="0.2">
      <c r="A27" s="1126" t="s">
        <v>1321</v>
      </c>
      <c r="B27" s="1187">
        <v>911</v>
      </c>
      <c r="C27" s="1186">
        <v>1046</v>
      </c>
      <c r="D27" s="1186">
        <v>526</v>
      </c>
      <c r="E27" s="1186">
        <v>520</v>
      </c>
      <c r="F27" s="1186">
        <v>1173</v>
      </c>
      <c r="G27" s="1186">
        <v>1663</v>
      </c>
      <c r="H27" s="1186">
        <v>800</v>
      </c>
      <c r="I27" s="1186">
        <v>863</v>
      </c>
      <c r="J27" s="1186">
        <v>30</v>
      </c>
      <c r="K27" s="1186">
        <v>30</v>
      </c>
      <c r="L27" s="1186">
        <v>6</v>
      </c>
      <c r="M27" s="1186">
        <v>24</v>
      </c>
      <c r="N27" s="1186">
        <v>588</v>
      </c>
      <c r="O27" s="1186">
        <v>821</v>
      </c>
      <c r="P27" s="1186">
        <v>336</v>
      </c>
      <c r="Q27" s="1186">
        <v>485</v>
      </c>
    </row>
    <row r="28" spans="1:17" ht="13" customHeight="1" x14ac:dyDescent="0.2">
      <c r="A28" s="1126" t="s">
        <v>1320</v>
      </c>
      <c r="B28" s="1187">
        <v>827</v>
      </c>
      <c r="C28" s="1186">
        <v>976</v>
      </c>
      <c r="D28" s="1186">
        <v>471</v>
      </c>
      <c r="E28" s="1186">
        <v>505</v>
      </c>
      <c r="F28" s="1186">
        <v>1168</v>
      </c>
      <c r="G28" s="1186">
        <v>1642</v>
      </c>
      <c r="H28" s="1186">
        <v>804</v>
      </c>
      <c r="I28" s="1186">
        <v>838</v>
      </c>
      <c r="J28" s="1186">
        <v>14</v>
      </c>
      <c r="K28" s="1186">
        <v>14</v>
      </c>
      <c r="L28" s="1186">
        <v>6</v>
      </c>
      <c r="M28" s="1186">
        <v>8</v>
      </c>
      <c r="N28" s="1186">
        <v>621</v>
      </c>
      <c r="O28" s="1186">
        <v>866</v>
      </c>
      <c r="P28" s="1186">
        <v>352</v>
      </c>
      <c r="Q28" s="1186">
        <v>514</v>
      </c>
    </row>
    <row r="29" spans="1:17" ht="13" customHeight="1" x14ac:dyDescent="0.2">
      <c r="A29" s="1126" t="s">
        <v>1319</v>
      </c>
      <c r="B29" s="1187">
        <v>679</v>
      </c>
      <c r="C29" s="1186">
        <v>816</v>
      </c>
      <c r="D29" s="1186">
        <v>402</v>
      </c>
      <c r="E29" s="1186">
        <v>414</v>
      </c>
      <c r="F29" s="1186">
        <v>1057</v>
      </c>
      <c r="G29" s="1186">
        <v>1490</v>
      </c>
      <c r="H29" s="1186">
        <v>702</v>
      </c>
      <c r="I29" s="1186">
        <v>788</v>
      </c>
      <c r="J29" s="1186">
        <v>17</v>
      </c>
      <c r="K29" s="1186">
        <v>20</v>
      </c>
      <c r="L29" s="1186">
        <v>8</v>
      </c>
      <c r="M29" s="1186">
        <v>12</v>
      </c>
      <c r="N29" s="1186">
        <v>605</v>
      </c>
      <c r="O29" s="1186">
        <v>826</v>
      </c>
      <c r="P29" s="1186">
        <v>330</v>
      </c>
      <c r="Q29" s="1186">
        <v>496</v>
      </c>
    </row>
    <row r="30" spans="1:17" ht="13" customHeight="1" x14ac:dyDescent="0.2">
      <c r="A30" s="1126" t="s">
        <v>1318</v>
      </c>
      <c r="B30" s="1187" t="s">
        <v>1315</v>
      </c>
      <c r="C30" s="1186">
        <v>878</v>
      </c>
      <c r="D30" s="1186">
        <v>461</v>
      </c>
      <c r="E30" s="1186">
        <v>417</v>
      </c>
      <c r="F30" s="1186" t="s">
        <v>1315</v>
      </c>
      <c r="G30" s="1186">
        <v>1356</v>
      </c>
      <c r="H30" s="1186">
        <v>644</v>
      </c>
      <c r="I30" s="1186">
        <v>712</v>
      </c>
      <c r="J30" s="1186" t="s">
        <v>1315</v>
      </c>
      <c r="K30" s="1186">
        <v>16</v>
      </c>
      <c r="L30" s="1186">
        <v>5</v>
      </c>
      <c r="M30" s="1186">
        <v>11</v>
      </c>
      <c r="N30" s="1186" t="s">
        <v>1315</v>
      </c>
      <c r="O30" s="1186">
        <v>897</v>
      </c>
      <c r="P30" s="1186">
        <v>348</v>
      </c>
      <c r="Q30" s="1186">
        <v>549</v>
      </c>
    </row>
    <row r="31" spans="1:17" ht="13" customHeight="1" x14ac:dyDescent="0.2">
      <c r="A31" s="1126" t="s">
        <v>1317</v>
      </c>
      <c r="B31" s="1124" t="s">
        <v>1315</v>
      </c>
      <c r="C31" s="1186">
        <v>900</v>
      </c>
      <c r="D31" s="1186">
        <v>469</v>
      </c>
      <c r="E31" s="1186">
        <v>431</v>
      </c>
      <c r="F31" s="1124" t="s">
        <v>1315</v>
      </c>
      <c r="G31" s="1186">
        <v>1433</v>
      </c>
      <c r="H31" s="1186">
        <v>729</v>
      </c>
      <c r="I31" s="1186">
        <v>704</v>
      </c>
      <c r="J31" s="1124" t="s">
        <v>1315</v>
      </c>
      <c r="K31" s="1186">
        <v>13</v>
      </c>
      <c r="L31" s="1186">
        <v>4</v>
      </c>
      <c r="M31" s="1186">
        <v>9</v>
      </c>
      <c r="N31" s="1124" t="s">
        <v>1315</v>
      </c>
      <c r="O31" s="1186">
        <v>976</v>
      </c>
      <c r="P31" s="1186">
        <v>371</v>
      </c>
      <c r="Q31" s="1186">
        <v>605</v>
      </c>
    </row>
    <row r="32" spans="1:17" ht="13" customHeight="1" x14ac:dyDescent="0.2">
      <c r="A32" s="1123" t="s">
        <v>1316</v>
      </c>
      <c r="B32" s="1121" t="s">
        <v>1315</v>
      </c>
      <c r="C32" s="1185">
        <v>999</v>
      </c>
      <c r="D32" s="1185">
        <v>511</v>
      </c>
      <c r="E32" s="1185">
        <v>488</v>
      </c>
      <c r="F32" s="1121" t="s">
        <v>1315</v>
      </c>
      <c r="G32" s="1185">
        <v>1550</v>
      </c>
      <c r="H32" s="1185">
        <v>807</v>
      </c>
      <c r="I32" s="1185">
        <v>743</v>
      </c>
      <c r="J32" s="1121" t="s">
        <v>1315</v>
      </c>
      <c r="K32" s="1185">
        <v>15</v>
      </c>
      <c r="L32" s="1185">
        <v>5</v>
      </c>
      <c r="M32" s="1185">
        <v>10</v>
      </c>
      <c r="N32" s="1121" t="s">
        <v>1315</v>
      </c>
      <c r="O32" s="1185">
        <v>990</v>
      </c>
      <c r="P32" s="1185">
        <v>385</v>
      </c>
      <c r="Q32" s="1185">
        <v>605</v>
      </c>
    </row>
    <row r="33" spans="1:1" x14ac:dyDescent="0.2">
      <c r="A33" s="38" t="s">
        <v>1234</v>
      </c>
    </row>
  </sheetData>
  <mergeCells count="28">
    <mergeCell ref="N10:N11"/>
    <mergeCell ref="O10:Q10"/>
    <mergeCell ref="G10:I10"/>
    <mergeCell ref="J10:J11"/>
    <mergeCell ref="K10:M10"/>
    <mergeCell ref="B23:B24"/>
    <mergeCell ref="C23:E23"/>
    <mergeCell ref="F23:F24"/>
    <mergeCell ref="G23:I23"/>
    <mergeCell ref="J23:J24"/>
    <mergeCell ref="K21:L21"/>
    <mergeCell ref="N21:Q22"/>
    <mergeCell ref="J22:M22"/>
    <mergeCell ref="K23:M23"/>
    <mergeCell ref="F8:I9"/>
    <mergeCell ref="K8:L8"/>
    <mergeCell ref="N8:Q9"/>
    <mergeCell ref="J9:M9"/>
    <mergeCell ref="N23:N24"/>
    <mergeCell ref="O23:Q23"/>
    <mergeCell ref="A8:A11"/>
    <mergeCell ref="B8:E9"/>
    <mergeCell ref="B10:B11"/>
    <mergeCell ref="C10:E10"/>
    <mergeCell ref="F10:F11"/>
    <mergeCell ref="A21:A24"/>
    <mergeCell ref="B21:E22"/>
    <mergeCell ref="F21:I22"/>
  </mergeCells>
  <phoneticPr fontId="3"/>
  <printOptions horizontalCentered="1"/>
  <pageMargins left="0.59055118110236227" right="0.59055118110236227" top="0.39370078740157483" bottom="0.59055118110236227" header="0.51181102362204722" footer="0.51181102362204722"/>
  <pageSetup paperSize="9" scale="90"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CDD3C-BFC2-408B-95D4-9A3A5093880C}">
  <dimension ref="A1:Q32"/>
  <sheetViews>
    <sheetView view="pageBreakPreview" zoomScaleNormal="100" zoomScaleSheetLayoutView="100" workbookViewId="0">
      <selection activeCell="D15" sqref="D15"/>
    </sheetView>
  </sheetViews>
  <sheetFormatPr defaultColWidth="8.7265625" defaultRowHeight="13" x14ac:dyDescent="0.2"/>
  <cols>
    <col min="1" max="1" width="10.36328125" style="477" customWidth="1"/>
    <col min="2" max="2" width="10.90625" style="477" customWidth="1"/>
    <col min="3" max="3" width="12" style="477" bestFit="1" customWidth="1"/>
    <col min="4" max="9" width="10.90625" style="477" customWidth="1"/>
    <col min="10" max="14" width="12.08984375" style="477" customWidth="1"/>
    <col min="15" max="16" width="12.6328125" style="477" customWidth="1"/>
    <col min="17" max="17" width="12.26953125" style="477" customWidth="1"/>
    <col min="18" max="16384" width="8.7265625" style="477"/>
  </cols>
  <sheetData>
    <row r="1" spans="1:17" ht="30" customHeight="1" x14ac:dyDescent="0.2">
      <c r="I1" s="206" t="s">
        <v>1351</v>
      </c>
      <c r="J1" s="106" t="s">
        <v>1350</v>
      </c>
    </row>
    <row r="2" spans="1:17" ht="13.5" customHeight="1" x14ac:dyDescent="0.2">
      <c r="I2" s="206"/>
      <c r="J2" s="106"/>
    </row>
    <row r="3" spans="1:17" ht="13.5" customHeight="1" x14ac:dyDescent="0.2">
      <c r="I3" s="1207" t="s">
        <v>1349</v>
      </c>
      <c r="J3" s="579" t="s">
        <v>1348</v>
      </c>
    </row>
    <row r="4" spans="1:17" ht="13.5" customHeight="1" x14ac:dyDescent="0.2">
      <c r="I4" s="203" t="s">
        <v>1347</v>
      </c>
      <c r="J4" s="579" t="s">
        <v>1346</v>
      </c>
    </row>
    <row r="5" spans="1:17" ht="13.5" customHeight="1" x14ac:dyDescent="0.2">
      <c r="I5" s="203"/>
      <c r="J5" s="579"/>
    </row>
    <row r="6" spans="1:17" ht="13" customHeight="1" thickBot="1" x14ac:dyDescent="0.25">
      <c r="A6" s="525"/>
      <c r="B6" s="525"/>
      <c r="C6" s="525"/>
      <c r="D6" s="525"/>
      <c r="E6" s="525"/>
      <c r="F6" s="525"/>
      <c r="G6" s="525"/>
      <c r="H6" s="525"/>
      <c r="I6" s="525"/>
      <c r="J6" s="525"/>
      <c r="K6" s="1206"/>
      <c r="L6" s="525"/>
      <c r="M6" s="525"/>
      <c r="N6" s="525"/>
      <c r="O6" s="525"/>
      <c r="Q6" s="1198" t="s">
        <v>1338</v>
      </c>
    </row>
    <row r="7" spans="1:17" ht="13" customHeight="1" x14ac:dyDescent="0.2">
      <c r="A7" s="144" t="s">
        <v>1332</v>
      </c>
      <c r="B7" s="150" t="s">
        <v>1337</v>
      </c>
      <c r="C7" s="1193"/>
      <c r="D7" s="1193"/>
      <c r="E7" s="1195"/>
      <c r="F7" s="150" t="s">
        <v>1336</v>
      </c>
      <c r="G7" s="1193"/>
      <c r="H7" s="1193"/>
      <c r="I7" s="1193"/>
      <c r="J7" s="1205"/>
      <c r="K7" s="1194" t="s">
        <v>1335</v>
      </c>
      <c r="L7" s="1194"/>
      <c r="M7" s="1204"/>
      <c r="N7" s="150" t="s">
        <v>1334</v>
      </c>
      <c r="O7" s="1193"/>
      <c r="P7" s="1193"/>
      <c r="Q7" s="1193"/>
    </row>
    <row r="8" spans="1:17" ht="13" customHeight="1" x14ac:dyDescent="0.2">
      <c r="A8" s="1191"/>
      <c r="B8" s="1180"/>
      <c r="C8" s="1192"/>
      <c r="D8" s="1192"/>
      <c r="E8" s="1188"/>
      <c r="F8" s="1180"/>
      <c r="G8" s="1192"/>
      <c r="H8" s="1192"/>
      <c r="I8" s="1192"/>
      <c r="J8" s="518" t="s">
        <v>1333</v>
      </c>
      <c r="K8" s="1189"/>
      <c r="L8" s="1189"/>
      <c r="M8" s="1190"/>
      <c r="N8" s="1180"/>
      <c r="O8" s="1192"/>
      <c r="P8" s="1192"/>
      <c r="Q8" s="1192"/>
    </row>
    <row r="9" spans="1:17" ht="13" customHeight="1" x14ac:dyDescent="0.2">
      <c r="A9" s="1191"/>
      <c r="B9" s="331" t="s">
        <v>1326</v>
      </c>
      <c r="C9" s="518" t="s">
        <v>1325</v>
      </c>
      <c r="D9" s="1189"/>
      <c r="E9" s="1190"/>
      <c r="F9" s="331" t="s">
        <v>1326</v>
      </c>
      <c r="G9" s="518" t="s">
        <v>1325</v>
      </c>
      <c r="H9" s="1189"/>
      <c r="I9" s="1190"/>
      <c r="J9" s="331" t="s">
        <v>1326</v>
      </c>
      <c r="K9" s="518" t="s">
        <v>1325</v>
      </c>
      <c r="L9" s="1189"/>
      <c r="M9" s="1190"/>
      <c r="N9" s="331" t="s">
        <v>1326</v>
      </c>
      <c r="O9" s="518" t="s">
        <v>1325</v>
      </c>
      <c r="P9" s="1189"/>
      <c r="Q9" s="1189"/>
    </row>
    <row r="10" spans="1:17" ht="13" customHeight="1" x14ac:dyDescent="0.2">
      <c r="A10" s="1188"/>
      <c r="B10" s="1181"/>
      <c r="C10" s="64" t="s">
        <v>1324</v>
      </c>
      <c r="D10" s="64" t="s">
        <v>368</v>
      </c>
      <c r="E10" s="64" t="s">
        <v>367</v>
      </c>
      <c r="F10" s="1181"/>
      <c r="G10" s="64" t="s">
        <v>1324</v>
      </c>
      <c r="H10" s="64" t="s">
        <v>368</v>
      </c>
      <c r="I10" s="64" t="s">
        <v>367</v>
      </c>
      <c r="J10" s="1181"/>
      <c r="K10" s="64" t="s">
        <v>1324</v>
      </c>
      <c r="L10" s="64" t="s">
        <v>368</v>
      </c>
      <c r="M10" s="64" t="s">
        <v>367</v>
      </c>
      <c r="N10" s="1181"/>
      <c r="O10" s="64" t="s">
        <v>1324</v>
      </c>
      <c r="P10" s="64" t="s">
        <v>368</v>
      </c>
      <c r="Q10" s="63" t="s">
        <v>367</v>
      </c>
    </row>
    <row r="11" spans="1:17" ht="13" customHeight="1" x14ac:dyDescent="0.2">
      <c r="A11" s="320" t="s">
        <v>1323</v>
      </c>
      <c r="B11" s="1203">
        <v>441791</v>
      </c>
      <c r="C11" s="964">
        <v>1003733</v>
      </c>
      <c r="D11" s="964">
        <v>486327</v>
      </c>
      <c r="E11" s="964">
        <v>517406</v>
      </c>
      <c r="F11" s="964">
        <v>129468</v>
      </c>
      <c r="G11" s="964">
        <v>268910</v>
      </c>
      <c r="H11" s="964">
        <v>128088</v>
      </c>
      <c r="I11" s="964">
        <v>140822</v>
      </c>
      <c r="J11" s="964">
        <v>24982</v>
      </c>
      <c r="K11" s="964">
        <v>66283</v>
      </c>
      <c r="L11" s="964">
        <v>32249</v>
      </c>
      <c r="M11" s="964">
        <v>34034</v>
      </c>
      <c r="N11" s="964">
        <v>81968</v>
      </c>
      <c r="O11" s="964">
        <v>181648</v>
      </c>
      <c r="P11" s="964">
        <v>88840</v>
      </c>
      <c r="Q11" s="964">
        <v>92808</v>
      </c>
    </row>
    <row r="12" spans="1:17" ht="13" customHeight="1" x14ac:dyDescent="0.2">
      <c r="A12" s="1017" t="s">
        <v>1322</v>
      </c>
      <c r="B12" s="1203">
        <v>446541</v>
      </c>
      <c r="C12" s="964">
        <v>1006522</v>
      </c>
      <c r="D12" s="964">
        <v>487050</v>
      </c>
      <c r="E12" s="964">
        <v>519472</v>
      </c>
      <c r="F12" s="964">
        <v>130743</v>
      </c>
      <c r="G12" s="964">
        <v>270171</v>
      </c>
      <c r="H12" s="964">
        <v>128606</v>
      </c>
      <c r="I12" s="964">
        <v>141565</v>
      </c>
      <c r="J12" s="964">
        <v>25687</v>
      </c>
      <c r="K12" s="964">
        <v>67456</v>
      </c>
      <c r="L12" s="964">
        <v>32805</v>
      </c>
      <c r="M12" s="964">
        <v>34651</v>
      </c>
      <c r="N12" s="964">
        <v>83322</v>
      </c>
      <c r="O12" s="964">
        <v>182998</v>
      </c>
      <c r="P12" s="964">
        <v>89453</v>
      </c>
      <c r="Q12" s="964">
        <v>93545</v>
      </c>
    </row>
    <row r="13" spans="1:17" ht="13" customHeight="1" x14ac:dyDescent="0.2">
      <c r="A13" s="1017" t="s">
        <v>1321</v>
      </c>
      <c r="B13" s="1203">
        <v>450909</v>
      </c>
      <c r="C13" s="964">
        <v>1010256</v>
      </c>
      <c r="D13" s="964">
        <v>488671</v>
      </c>
      <c r="E13" s="964">
        <v>521585</v>
      </c>
      <c r="F13" s="964">
        <v>131821</v>
      </c>
      <c r="G13" s="964">
        <v>271520</v>
      </c>
      <c r="H13" s="964">
        <v>129344</v>
      </c>
      <c r="I13" s="964">
        <v>142176</v>
      </c>
      <c r="J13" s="964">
        <v>26033</v>
      </c>
      <c r="K13" s="964">
        <v>67820</v>
      </c>
      <c r="L13" s="964">
        <v>32976</v>
      </c>
      <c r="M13" s="964">
        <v>34844</v>
      </c>
      <c r="N13" s="964">
        <v>83936</v>
      </c>
      <c r="O13" s="964">
        <v>183307</v>
      </c>
      <c r="P13" s="964">
        <v>89637</v>
      </c>
      <c r="Q13" s="964">
        <v>93670</v>
      </c>
    </row>
    <row r="14" spans="1:17" ht="13" customHeight="1" x14ac:dyDescent="0.2">
      <c r="A14" s="1017" t="s">
        <v>1320</v>
      </c>
      <c r="B14" s="1203">
        <v>454376</v>
      </c>
      <c r="C14" s="964">
        <v>1011592</v>
      </c>
      <c r="D14" s="964">
        <v>488978</v>
      </c>
      <c r="E14" s="964">
        <v>522614</v>
      </c>
      <c r="F14" s="964">
        <v>133002</v>
      </c>
      <c r="G14" s="964">
        <v>272886</v>
      </c>
      <c r="H14" s="964">
        <v>130058</v>
      </c>
      <c r="I14" s="964">
        <v>142828</v>
      </c>
      <c r="J14" s="964">
        <v>26410</v>
      </c>
      <c r="K14" s="964">
        <v>68348</v>
      </c>
      <c r="L14" s="964">
        <v>33210</v>
      </c>
      <c r="M14" s="964">
        <v>35138</v>
      </c>
      <c r="N14" s="964">
        <v>84453</v>
      </c>
      <c r="O14" s="964">
        <v>183397</v>
      </c>
      <c r="P14" s="964">
        <v>89595</v>
      </c>
      <c r="Q14" s="964">
        <v>93802</v>
      </c>
    </row>
    <row r="15" spans="1:17" ht="13" customHeight="1" x14ac:dyDescent="0.2">
      <c r="A15" s="1017" t="s">
        <v>1319</v>
      </c>
      <c r="B15" s="964">
        <v>462728</v>
      </c>
      <c r="C15" s="964">
        <v>1020241</v>
      </c>
      <c r="D15" s="964">
        <v>493521</v>
      </c>
      <c r="E15" s="964">
        <v>526720</v>
      </c>
      <c r="F15" s="964">
        <v>136874</v>
      </c>
      <c r="G15" s="964">
        <v>278032</v>
      </c>
      <c r="H15" s="964">
        <v>132734</v>
      </c>
      <c r="I15" s="964">
        <v>145298</v>
      </c>
      <c r="J15" s="964">
        <v>27213</v>
      </c>
      <c r="K15" s="964">
        <v>69733</v>
      </c>
      <c r="L15" s="964">
        <v>33921</v>
      </c>
      <c r="M15" s="964">
        <v>35812</v>
      </c>
      <c r="N15" s="964">
        <v>84333</v>
      </c>
      <c r="O15" s="964">
        <v>182457</v>
      </c>
      <c r="P15" s="964">
        <v>89187</v>
      </c>
      <c r="Q15" s="964">
        <v>93270</v>
      </c>
    </row>
    <row r="16" spans="1:17" ht="13" customHeight="1" x14ac:dyDescent="0.2">
      <c r="A16" s="1017" t="s">
        <v>1318</v>
      </c>
      <c r="B16" s="964">
        <v>476044</v>
      </c>
      <c r="C16" s="964">
        <v>1029600</v>
      </c>
      <c r="D16" s="964">
        <v>498465</v>
      </c>
      <c r="E16" s="964">
        <v>531135</v>
      </c>
      <c r="F16" s="964">
        <v>142739</v>
      </c>
      <c r="G16" s="964">
        <v>281418</v>
      </c>
      <c r="H16" s="964">
        <v>134496</v>
      </c>
      <c r="I16" s="964">
        <v>146922</v>
      </c>
      <c r="J16" s="964">
        <v>27967</v>
      </c>
      <c r="K16" s="964">
        <v>70553</v>
      </c>
      <c r="L16" s="964">
        <v>34353</v>
      </c>
      <c r="M16" s="964">
        <v>36200</v>
      </c>
      <c r="N16" s="964">
        <v>86064</v>
      </c>
      <c r="O16" s="964">
        <v>183905</v>
      </c>
      <c r="P16" s="964">
        <v>90006</v>
      </c>
      <c r="Q16" s="964">
        <v>93899</v>
      </c>
    </row>
    <row r="17" spans="1:17" ht="13" customHeight="1" x14ac:dyDescent="0.2">
      <c r="A17" s="1017" t="s">
        <v>1317</v>
      </c>
      <c r="B17" s="964">
        <v>483936</v>
      </c>
      <c r="C17" s="964">
        <v>1036869</v>
      </c>
      <c r="D17" s="964">
        <v>502523</v>
      </c>
      <c r="E17" s="964">
        <v>534346</v>
      </c>
      <c r="F17" s="964">
        <v>145168</v>
      </c>
      <c r="G17" s="964">
        <v>284038</v>
      </c>
      <c r="H17" s="964">
        <v>135819</v>
      </c>
      <c r="I17" s="964">
        <v>148219</v>
      </c>
      <c r="J17" s="964">
        <v>28444</v>
      </c>
      <c r="K17" s="964">
        <v>71353</v>
      </c>
      <c r="L17" s="964">
        <v>34716</v>
      </c>
      <c r="M17" s="964">
        <v>36637</v>
      </c>
      <c r="N17" s="964">
        <v>87550</v>
      </c>
      <c r="O17" s="964">
        <v>185484</v>
      </c>
      <c r="P17" s="964">
        <v>90919</v>
      </c>
      <c r="Q17" s="964">
        <v>94565</v>
      </c>
    </row>
    <row r="18" spans="1:17" ht="13" customHeight="1" x14ac:dyDescent="0.2">
      <c r="A18" s="1202" t="s">
        <v>1316</v>
      </c>
      <c r="B18" s="1200">
        <v>489937</v>
      </c>
      <c r="C18" s="1200">
        <v>1040246</v>
      </c>
      <c r="D18" s="1200">
        <v>504001</v>
      </c>
      <c r="E18" s="1200">
        <v>536245</v>
      </c>
      <c r="F18" s="1200">
        <v>146472</v>
      </c>
      <c r="G18" s="1200">
        <v>284841</v>
      </c>
      <c r="H18" s="1200">
        <v>136094</v>
      </c>
      <c r="I18" s="1200">
        <v>148747</v>
      </c>
      <c r="J18" s="1200">
        <v>29082</v>
      </c>
      <c r="K18" s="1200">
        <v>72111</v>
      </c>
      <c r="L18" s="1200">
        <v>35113</v>
      </c>
      <c r="M18" s="1200">
        <v>36998</v>
      </c>
      <c r="N18" s="1200">
        <v>88999</v>
      </c>
      <c r="O18" s="1200">
        <v>186228</v>
      </c>
      <c r="P18" s="1200">
        <v>91271</v>
      </c>
      <c r="Q18" s="1200">
        <v>94957</v>
      </c>
    </row>
    <row r="19" spans="1:17" ht="15" customHeight="1" thickBot="1" x14ac:dyDescent="0.25">
      <c r="A19" s="374"/>
      <c r="B19" s="374"/>
      <c r="C19" s="374"/>
      <c r="D19" s="374"/>
      <c r="E19" s="374"/>
      <c r="F19" s="374"/>
      <c r="G19" s="374"/>
      <c r="H19" s="374"/>
      <c r="I19" s="374"/>
      <c r="J19" s="374"/>
      <c r="K19" s="374"/>
      <c r="L19" s="374"/>
      <c r="M19" s="374"/>
      <c r="N19" s="374"/>
      <c r="O19" s="374"/>
      <c r="P19" s="374"/>
      <c r="Q19" s="374"/>
    </row>
    <row r="20" spans="1:17" ht="13" customHeight="1" x14ac:dyDescent="0.2">
      <c r="A20" s="144" t="s">
        <v>1332</v>
      </c>
      <c r="B20" s="150" t="s">
        <v>1331</v>
      </c>
      <c r="C20" s="1193"/>
      <c r="D20" s="1193"/>
      <c r="E20" s="1195"/>
      <c r="F20" s="150" t="s">
        <v>1330</v>
      </c>
      <c r="G20" s="1193"/>
      <c r="H20" s="1193"/>
      <c r="I20" s="1193"/>
      <c r="J20" s="81"/>
      <c r="K20" s="1194" t="s">
        <v>1345</v>
      </c>
      <c r="L20" s="1194"/>
      <c r="M20" s="383"/>
      <c r="N20" s="150" t="s">
        <v>1328</v>
      </c>
      <c r="O20" s="1193"/>
      <c r="P20" s="1193"/>
      <c r="Q20" s="1193"/>
    </row>
    <row r="21" spans="1:17" ht="13" customHeight="1" x14ac:dyDescent="0.2">
      <c r="A21" s="1191"/>
      <c r="B21" s="1180"/>
      <c r="C21" s="1192"/>
      <c r="D21" s="1192"/>
      <c r="E21" s="1188"/>
      <c r="F21" s="1180"/>
      <c r="G21" s="1192"/>
      <c r="H21" s="1192"/>
      <c r="I21" s="1192"/>
      <c r="J21" s="518" t="s">
        <v>1327</v>
      </c>
      <c r="K21" s="1189"/>
      <c r="L21" s="1189"/>
      <c r="M21" s="1190"/>
      <c r="N21" s="1180"/>
      <c r="O21" s="1192"/>
      <c r="P21" s="1192"/>
      <c r="Q21" s="1192"/>
    </row>
    <row r="22" spans="1:17" ht="13" customHeight="1" x14ac:dyDescent="0.2">
      <c r="A22" s="1191"/>
      <c r="B22" s="331" t="s">
        <v>1326</v>
      </c>
      <c r="C22" s="518" t="s">
        <v>1325</v>
      </c>
      <c r="D22" s="1189"/>
      <c r="E22" s="1190"/>
      <c r="F22" s="331" t="s">
        <v>1326</v>
      </c>
      <c r="G22" s="518" t="s">
        <v>1325</v>
      </c>
      <c r="H22" s="1189"/>
      <c r="I22" s="1190"/>
      <c r="J22" s="331" t="s">
        <v>1326</v>
      </c>
      <c r="K22" s="518" t="s">
        <v>1325</v>
      </c>
      <c r="L22" s="1189"/>
      <c r="M22" s="1190"/>
      <c r="N22" s="331" t="s">
        <v>1326</v>
      </c>
      <c r="O22" s="518" t="s">
        <v>1325</v>
      </c>
      <c r="P22" s="1189"/>
      <c r="Q22" s="1189"/>
    </row>
    <row r="23" spans="1:17" ht="13" customHeight="1" x14ac:dyDescent="0.2">
      <c r="A23" s="1188"/>
      <c r="B23" s="1181"/>
      <c r="C23" s="64" t="s">
        <v>1324</v>
      </c>
      <c r="D23" s="64" t="s">
        <v>368</v>
      </c>
      <c r="E23" s="64" t="s">
        <v>367</v>
      </c>
      <c r="F23" s="1181"/>
      <c r="G23" s="64" t="s">
        <v>1324</v>
      </c>
      <c r="H23" s="64" t="s">
        <v>368</v>
      </c>
      <c r="I23" s="64" t="s">
        <v>367</v>
      </c>
      <c r="J23" s="1181"/>
      <c r="K23" s="64" t="s">
        <v>1324</v>
      </c>
      <c r="L23" s="64" t="s">
        <v>368</v>
      </c>
      <c r="M23" s="64" t="s">
        <v>367</v>
      </c>
      <c r="N23" s="1181"/>
      <c r="O23" s="64" t="s">
        <v>1324</v>
      </c>
      <c r="P23" s="64" t="s">
        <v>368</v>
      </c>
      <c r="Q23" s="63" t="s">
        <v>367</v>
      </c>
    </row>
    <row r="24" spans="1:17" ht="13" customHeight="1" x14ac:dyDescent="0.2">
      <c r="A24" s="320" t="s">
        <v>1323</v>
      </c>
      <c r="B24" s="1203">
        <v>55941</v>
      </c>
      <c r="C24" s="964">
        <v>126262</v>
      </c>
      <c r="D24" s="964">
        <v>61591</v>
      </c>
      <c r="E24" s="964">
        <v>64671</v>
      </c>
      <c r="F24" s="964">
        <v>91893</v>
      </c>
      <c r="G24" s="964">
        <v>217687</v>
      </c>
      <c r="H24" s="964">
        <v>106223</v>
      </c>
      <c r="I24" s="964">
        <v>111464</v>
      </c>
      <c r="J24" s="964">
        <v>1841</v>
      </c>
      <c r="K24" s="964">
        <v>4594</v>
      </c>
      <c r="L24" s="964">
        <v>2174</v>
      </c>
      <c r="M24" s="964">
        <v>2420</v>
      </c>
      <c r="N24" s="964">
        <v>82521</v>
      </c>
      <c r="O24" s="964">
        <v>209226</v>
      </c>
      <c r="P24" s="964">
        <v>101585</v>
      </c>
      <c r="Q24" s="964">
        <v>107641</v>
      </c>
    </row>
    <row r="25" spans="1:17" ht="13" customHeight="1" x14ac:dyDescent="0.2">
      <c r="A25" s="1017" t="s">
        <v>1322</v>
      </c>
      <c r="B25" s="1203">
        <v>56690</v>
      </c>
      <c r="C25" s="964">
        <v>126771</v>
      </c>
      <c r="D25" s="964">
        <v>61779</v>
      </c>
      <c r="E25" s="964">
        <v>64992</v>
      </c>
      <c r="F25" s="964">
        <v>92377</v>
      </c>
      <c r="G25" s="964">
        <v>217187</v>
      </c>
      <c r="H25" s="964">
        <v>105739</v>
      </c>
      <c r="I25" s="964">
        <v>111448</v>
      </c>
      <c r="J25" s="964">
        <v>1844</v>
      </c>
      <c r="K25" s="964">
        <v>4541</v>
      </c>
      <c r="L25" s="964">
        <v>2149</v>
      </c>
      <c r="M25" s="964">
        <v>2392</v>
      </c>
      <c r="N25" s="964">
        <v>83409</v>
      </c>
      <c r="O25" s="964">
        <v>209395</v>
      </c>
      <c r="P25" s="964">
        <v>101473</v>
      </c>
      <c r="Q25" s="964">
        <v>107922</v>
      </c>
    </row>
    <row r="26" spans="1:17" ht="13" customHeight="1" x14ac:dyDescent="0.2">
      <c r="A26" s="1017" t="s">
        <v>1321</v>
      </c>
      <c r="B26" s="1203">
        <v>57609</v>
      </c>
      <c r="C26" s="964">
        <v>127967</v>
      </c>
      <c r="D26" s="964">
        <v>62343</v>
      </c>
      <c r="E26" s="964">
        <v>65624</v>
      </c>
      <c r="F26" s="964">
        <v>92942</v>
      </c>
      <c r="G26" s="964">
        <v>217025</v>
      </c>
      <c r="H26" s="964">
        <v>105471</v>
      </c>
      <c r="I26" s="964">
        <v>111554</v>
      </c>
      <c r="J26" s="964">
        <v>1835</v>
      </c>
      <c r="K26" s="964">
        <v>4469</v>
      </c>
      <c r="L26" s="964">
        <v>2137</v>
      </c>
      <c r="M26" s="964">
        <v>2332</v>
      </c>
      <c r="N26" s="964">
        <v>84601</v>
      </c>
      <c r="O26" s="964">
        <v>210437</v>
      </c>
      <c r="P26" s="964">
        <v>101876</v>
      </c>
      <c r="Q26" s="964">
        <v>108561</v>
      </c>
    </row>
    <row r="27" spans="1:17" ht="13" customHeight="1" x14ac:dyDescent="0.2">
      <c r="A27" s="1017" t="s">
        <v>1320</v>
      </c>
      <c r="B27" s="1203">
        <v>57873</v>
      </c>
      <c r="C27" s="964">
        <v>127554</v>
      </c>
      <c r="D27" s="964">
        <v>62134</v>
      </c>
      <c r="E27" s="964">
        <v>65420</v>
      </c>
      <c r="F27" s="964">
        <v>93548</v>
      </c>
      <c r="G27" s="964">
        <v>217056</v>
      </c>
      <c r="H27" s="964">
        <v>105237</v>
      </c>
      <c r="I27" s="964">
        <v>111819</v>
      </c>
      <c r="J27" s="964">
        <v>1769</v>
      </c>
      <c r="K27" s="964">
        <v>4340</v>
      </c>
      <c r="L27" s="964">
        <v>2085</v>
      </c>
      <c r="M27" s="964">
        <v>2255</v>
      </c>
      <c r="N27" s="964">
        <v>85500</v>
      </c>
      <c r="O27" s="964">
        <v>210699</v>
      </c>
      <c r="P27" s="964">
        <v>101954</v>
      </c>
      <c r="Q27" s="964">
        <v>108745</v>
      </c>
    </row>
    <row r="28" spans="1:17" ht="13" customHeight="1" x14ac:dyDescent="0.2">
      <c r="A28" s="1017" t="s">
        <v>1319</v>
      </c>
      <c r="B28" s="1203">
        <v>58429</v>
      </c>
      <c r="C28" s="964">
        <v>127161</v>
      </c>
      <c r="D28" s="964">
        <v>61903</v>
      </c>
      <c r="E28" s="964">
        <v>65258</v>
      </c>
      <c r="F28" s="964">
        <v>95648</v>
      </c>
      <c r="G28" s="964">
        <v>219940</v>
      </c>
      <c r="H28" s="964">
        <v>106544</v>
      </c>
      <c r="I28" s="964">
        <v>113396</v>
      </c>
      <c r="J28" s="964">
        <v>1787</v>
      </c>
      <c r="K28" s="964">
        <v>4305</v>
      </c>
      <c r="L28" s="964">
        <v>2041</v>
      </c>
      <c r="M28" s="964">
        <v>2264</v>
      </c>
      <c r="N28" s="964">
        <v>87444</v>
      </c>
      <c r="O28" s="964">
        <v>212651</v>
      </c>
      <c r="P28" s="964">
        <v>103153</v>
      </c>
      <c r="Q28" s="964">
        <v>109498</v>
      </c>
    </row>
    <row r="29" spans="1:17" ht="13" customHeight="1" x14ac:dyDescent="0.2">
      <c r="A29" s="1017" t="s">
        <v>1318</v>
      </c>
      <c r="B29" s="1203">
        <v>59888</v>
      </c>
      <c r="C29" s="964">
        <v>128114</v>
      </c>
      <c r="D29" s="964">
        <v>62485</v>
      </c>
      <c r="E29" s="964">
        <v>65629</v>
      </c>
      <c r="F29" s="964">
        <v>97601</v>
      </c>
      <c r="G29" s="964">
        <v>221112</v>
      </c>
      <c r="H29" s="964">
        <v>107153</v>
      </c>
      <c r="I29" s="964">
        <v>113959</v>
      </c>
      <c r="J29" s="964">
        <v>1848</v>
      </c>
      <c r="K29" s="964">
        <v>4302</v>
      </c>
      <c r="L29" s="964">
        <v>2042</v>
      </c>
      <c r="M29" s="964">
        <v>2260</v>
      </c>
      <c r="N29" s="964">
        <v>89752</v>
      </c>
      <c r="O29" s="964">
        <v>215051</v>
      </c>
      <c r="P29" s="964">
        <v>104325</v>
      </c>
      <c r="Q29" s="964">
        <v>110726</v>
      </c>
    </row>
    <row r="30" spans="1:17" ht="13" customHeight="1" x14ac:dyDescent="0.2">
      <c r="A30" s="1017" t="s">
        <v>1317</v>
      </c>
      <c r="B30" s="1203">
        <v>60847</v>
      </c>
      <c r="C30" s="964">
        <v>128977</v>
      </c>
      <c r="D30" s="964">
        <v>63042</v>
      </c>
      <c r="E30" s="964">
        <v>65935</v>
      </c>
      <c r="F30" s="964">
        <v>99324</v>
      </c>
      <c r="G30" s="964">
        <v>222646</v>
      </c>
      <c r="H30" s="964">
        <v>108008</v>
      </c>
      <c r="I30" s="964">
        <v>114638</v>
      </c>
      <c r="J30" s="964">
        <v>1849</v>
      </c>
      <c r="K30" s="964">
        <v>4237</v>
      </c>
      <c r="L30" s="964">
        <v>2011</v>
      </c>
      <c r="M30" s="964">
        <v>2226</v>
      </c>
      <c r="N30" s="964">
        <v>91047</v>
      </c>
      <c r="O30" s="964">
        <v>215724</v>
      </c>
      <c r="P30" s="964">
        <v>104735</v>
      </c>
      <c r="Q30" s="964">
        <v>110989</v>
      </c>
    </row>
    <row r="31" spans="1:17" ht="13" customHeight="1" x14ac:dyDescent="0.2">
      <c r="A31" s="1202" t="s">
        <v>1316</v>
      </c>
      <c r="B31" s="1201">
        <v>61721</v>
      </c>
      <c r="C31" s="1200">
        <v>129578</v>
      </c>
      <c r="D31" s="1200">
        <v>63342</v>
      </c>
      <c r="E31" s="1200">
        <v>66236</v>
      </c>
      <c r="F31" s="1200">
        <v>100916</v>
      </c>
      <c r="G31" s="1200">
        <v>224073</v>
      </c>
      <c r="H31" s="1200">
        <v>108616</v>
      </c>
      <c r="I31" s="1200">
        <v>115457</v>
      </c>
      <c r="J31" s="1200">
        <v>1878</v>
      </c>
      <c r="K31" s="1200">
        <v>4222</v>
      </c>
      <c r="L31" s="1200">
        <v>1995</v>
      </c>
      <c r="M31" s="1200">
        <v>2227</v>
      </c>
      <c r="N31" s="1200">
        <v>91829</v>
      </c>
      <c r="O31" s="1200">
        <v>215526</v>
      </c>
      <c r="P31" s="1200">
        <v>104678</v>
      </c>
      <c r="Q31" s="1200">
        <v>110848</v>
      </c>
    </row>
    <row r="32" spans="1:17" x14ac:dyDescent="0.2">
      <c r="A32" s="38" t="s">
        <v>1234</v>
      </c>
    </row>
  </sheetData>
  <mergeCells count="28">
    <mergeCell ref="J9:J10"/>
    <mergeCell ref="B7:E8"/>
    <mergeCell ref="F7:I8"/>
    <mergeCell ref="K7:L7"/>
    <mergeCell ref="N7:Q8"/>
    <mergeCell ref="J8:M8"/>
    <mergeCell ref="N22:N23"/>
    <mergeCell ref="B9:B10"/>
    <mergeCell ref="C9:E9"/>
    <mergeCell ref="F9:F10"/>
    <mergeCell ref="G9:I9"/>
    <mergeCell ref="K9:M9"/>
    <mergeCell ref="N9:N10"/>
    <mergeCell ref="O9:Q9"/>
    <mergeCell ref="A20:A23"/>
    <mergeCell ref="B20:E21"/>
    <mergeCell ref="F20:I21"/>
    <mergeCell ref="K20:L20"/>
    <mergeCell ref="N20:Q21"/>
    <mergeCell ref="J21:M21"/>
    <mergeCell ref="A7:A10"/>
    <mergeCell ref="O22:Q22"/>
    <mergeCell ref="B22:B23"/>
    <mergeCell ref="C22:E22"/>
    <mergeCell ref="F22:F23"/>
    <mergeCell ref="G22:I22"/>
    <mergeCell ref="J22:J23"/>
    <mergeCell ref="K22:M22"/>
  </mergeCells>
  <phoneticPr fontId="3"/>
  <printOptions horizontalCentered="1"/>
  <pageMargins left="0.59055118110236227" right="0.59055118110236227" top="0.59055118110236227" bottom="0.59055118110236227" header="0.51181102362204722" footer="0.51181102362204722"/>
  <pageSetup paperSize="9" scale="90"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2E024-048A-43DE-A518-B989CC8EA1FB}">
  <dimension ref="A2:S146"/>
  <sheetViews>
    <sheetView view="pageBreakPreview" zoomScale="75" zoomScaleNormal="100" zoomScaleSheetLayoutView="75" workbookViewId="0">
      <pane xSplit="1" topLeftCell="B1" activePane="topRight" state="frozen"/>
      <selection activeCell="B7" sqref="B7"/>
      <selection pane="topRight" activeCell="B7" sqref="B7"/>
    </sheetView>
  </sheetViews>
  <sheetFormatPr defaultColWidth="9" defaultRowHeight="12" x14ac:dyDescent="0.2"/>
  <cols>
    <col min="1" max="1" width="10.90625" style="1" customWidth="1"/>
    <col min="2" max="10" width="9.90625" style="1" customWidth="1"/>
    <col min="11" max="11" width="11.6328125" style="1" customWidth="1"/>
    <col min="12" max="19" width="10.90625" style="1" customWidth="1"/>
    <col min="20" max="16384" width="9" style="1"/>
  </cols>
  <sheetData>
    <row r="2" spans="1:19" ht="30" customHeight="1" x14ac:dyDescent="0.2">
      <c r="J2" s="206" t="s">
        <v>379</v>
      </c>
      <c r="K2" s="106" t="s">
        <v>394</v>
      </c>
    </row>
    <row r="3" spans="1:19" ht="12.75" customHeight="1" x14ac:dyDescent="0.2">
      <c r="J3" s="203" t="s">
        <v>393</v>
      </c>
      <c r="K3" s="202" t="s">
        <v>392</v>
      </c>
    </row>
    <row r="4" spans="1:19" ht="12.5" thickBot="1" x14ac:dyDescent="0.25">
      <c r="A4" s="374"/>
      <c r="B4" s="374"/>
      <c r="C4" s="374"/>
      <c r="D4" s="374"/>
      <c r="E4" s="374"/>
      <c r="F4" s="374"/>
      <c r="G4" s="374"/>
      <c r="H4" s="374"/>
      <c r="I4" s="374"/>
      <c r="J4" s="374"/>
      <c r="K4" s="374"/>
      <c r="L4" s="374"/>
      <c r="M4" s="374"/>
      <c r="N4" s="374"/>
      <c r="O4" s="374"/>
      <c r="P4" s="374"/>
      <c r="Q4" s="374"/>
      <c r="R4" s="373"/>
      <c r="S4" s="367" t="s">
        <v>377</v>
      </c>
    </row>
    <row r="5" spans="1:19" x14ac:dyDescent="0.2">
      <c r="A5" s="366" t="s">
        <v>376</v>
      </c>
      <c r="B5" s="363" t="s">
        <v>375</v>
      </c>
      <c r="C5" s="363"/>
      <c r="D5" s="365"/>
      <c r="E5" s="364" t="s">
        <v>374</v>
      </c>
      <c r="F5" s="363"/>
      <c r="G5" s="365"/>
      <c r="H5" s="364" t="s">
        <v>373</v>
      </c>
      <c r="I5" s="363"/>
      <c r="J5" s="363"/>
      <c r="K5" s="363" t="s">
        <v>372</v>
      </c>
      <c r="L5" s="363"/>
      <c r="M5" s="365"/>
      <c r="N5" s="364" t="s">
        <v>371</v>
      </c>
      <c r="O5" s="363"/>
      <c r="P5" s="365"/>
      <c r="Q5" s="364" t="s">
        <v>370</v>
      </c>
      <c r="R5" s="363"/>
      <c r="S5" s="363"/>
    </row>
    <row r="6" spans="1:19" x14ac:dyDescent="0.2">
      <c r="A6" s="362"/>
      <c r="B6" s="359" t="s">
        <v>369</v>
      </c>
      <c r="C6" s="359" t="s">
        <v>368</v>
      </c>
      <c r="D6" s="359" t="s">
        <v>367</v>
      </c>
      <c r="E6" s="358" t="s">
        <v>369</v>
      </c>
      <c r="F6" s="358" t="s">
        <v>368</v>
      </c>
      <c r="G6" s="358" t="s">
        <v>367</v>
      </c>
      <c r="H6" s="358" t="s">
        <v>369</v>
      </c>
      <c r="I6" s="358" t="s">
        <v>368</v>
      </c>
      <c r="J6" s="372" t="s">
        <v>367</v>
      </c>
      <c r="K6" s="359" t="s">
        <v>369</v>
      </c>
      <c r="L6" s="358" t="s">
        <v>368</v>
      </c>
      <c r="M6" s="358" t="s">
        <v>367</v>
      </c>
      <c r="N6" s="359" t="s">
        <v>369</v>
      </c>
      <c r="O6" s="358" t="s">
        <v>368</v>
      </c>
      <c r="P6" s="358" t="s">
        <v>367</v>
      </c>
      <c r="Q6" s="359" t="s">
        <v>369</v>
      </c>
      <c r="R6" s="358" t="s">
        <v>368</v>
      </c>
      <c r="S6" s="357" t="s">
        <v>367</v>
      </c>
    </row>
    <row r="7" spans="1:19" s="69" customFormat="1" ht="18" customHeight="1" x14ac:dyDescent="0.2">
      <c r="A7" s="371" t="s">
        <v>391</v>
      </c>
      <c r="B7" s="370">
        <v>1055613</v>
      </c>
      <c r="C7" s="370">
        <v>512114</v>
      </c>
      <c r="D7" s="370">
        <v>543499</v>
      </c>
      <c r="E7" s="370">
        <v>291789</v>
      </c>
      <c r="F7" s="370">
        <v>139931</v>
      </c>
      <c r="G7" s="370">
        <v>151858</v>
      </c>
      <c r="H7" s="370">
        <v>188557</v>
      </c>
      <c r="I7" s="370">
        <v>92474</v>
      </c>
      <c r="J7" s="370">
        <v>96083</v>
      </c>
      <c r="K7" s="370">
        <v>131727</v>
      </c>
      <c r="L7" s="370">
        <v>64584</v>
      </c>
      <c r="M7" s="370">
        <v>67143</v>
      </c>
      <c r="N7" s="370">
        <v>226763</v>
      </c>
      <c r="O7" s="370">
        <v>109946</v>
      </c>
      <c r="P7" s="370">
        <v>116817</v>
      </c>
      <c r="Q7" s="370">
        <v>216777</v>
      </c>
      <c r="R7" s="370">
        <v>105179</v>
      </c>
      <c r="S7" s="370">
        <v>111598</v>
      </c>
    </row>
    <row r="8" spans="1:19" s="69" customFormat="1" ht="15" customHeight="1" x14ac:dyDescent="0.2">
      <c r="A8" s="354" t="s">
        <v>390</v>
      </c>
      <c r="B8" s="115">
        <v>45581</v>
      </c>
      <c r="C8" s="115">
        <v>23332</v>
      </c>
      <c r="D8" s="115">
        <v>22249</v>
      </c>
      <c r="E8" s="115">
        <v>11588</v>
      </c>
      <c r="F8" s="115">
        <v>5967</v>
      </c>
      <c r="G8" s="115">
        <v>5621</v>
      </c>
      <c r="H8" s="115">
        <v>9436</v>
      </c>
      <c r="I8" s="115">
        <v>4817</v>
      </c>
      <c r="J8" s="115">
        <v>4619</v>
      </c>
      <c r="K8" s="115">
        <v>5807</v>
      </c>
      <c r="L8" s="115">
        <v>2978</v>
      </c>
      <c r="M8" s="115">
        <v>2829</v>
      </c>
      <c r="N8" s="115">
        <v>9924</v>
      </c>
      <c r="O8" s="115">
        <v>5030</v>
      </c>
      <c r="P8" s="115">
        <v>4894</v>
      </c>
      <c r="Q8" s="115">
        <v>8826</v>
      </c>
      <c r="R8" s="115">
        <v>4540</v>
      </c>
      <c r="S8" s="115">
        <v>4286</v>
      </c>
    </row>
    <row r="9" spans="1:19" ht="15" customHeight="1" x14ac:dyDescent="0.2">
      <c r="A9" s="355">
        <v>0</v>
      </c>
      <c r="B9" s="119">
        <v>8963</v>
      </c>
      <c r="C9" s="119">
        <v>4612</v>
      </c>
      <c r="D9" s="119">
        <v>4351</v>
      </c>
      <c r="E9" s="119">
        <v>2252</v>
      </c>
      <c r="F9" s="119">
        <v>1145</v>
      </c>
      <c r="G9" s="119">
        <v>1107</v>
      </c>
      <c r="H9" s="119">
        <v>1873</v>
      </c>
      <c r="I9" s="119">
        <v>947</v>
      </c>
      <c r="J9" s="119">
        <v>926</v>
      </c>
      <c r="K9" s="119">
        <v>1152</v>
      </c>
      <c r="L9" s="119">
        <v>610</v>
      </c>
      <c r="M9" s="119">
        <v>542</v>
      </c>
      <c r="N9" s="119">
        <v>2047</v>
      </c>
      <c r="O9" s="119">
        <v>1048</v>
      </c>
      <c r="P9" s="119">
        <v>999</v>
      </c>
      <c r="Q9" s="119">
        <v>1639</v>
      </c>
      <c r="R9" s="119">
        <v>862</v>
      </c>
      <c r="S9" s="119">
        <v>777</v>
      </c>
    </row>
    <row r="10" spans="1:19" ht="11.25" customHeight="1" x14ac:dyDescent="0.2">
      <c r="A10" s="355">
        <v>1</v>
      </c>
      <c r="B10" s="119">
        <v>9017</v>
      </c>
      <c r="C10" s="119">
        <v>4688</v>
      </c>
      <c r="D10" s="119">
        <v>4329</v>
      </c>
      <c r="E10" s="119">
        <v>2304</v>
      </c>
      <c r="F10" s="119">
        <v>1209</v>
      </c>
      <c r="G10" s="119">
        <v>1095</v>
      </c>
      <c r="H10" s="119">
        <v>1922</v>
      </c>
      <c r="I10" s="119">
        <v>995</v>
      </c>
      <c r="J10" s="119">
        <v>927</v>
      </c>
      <c r="K10" s="119">
        <v>1255</v>
      </c>
      <c r="L10" s="119">
        <v>670</v>
      </c>
      <c r="M10" s="119">
        <v>585</v>
      </c>
      <c r="N10" s="119">
        <v>1902</v>
      </c>
      <c r="O10" s="119">
        <v>992</v>
      </c>
      <c r="P10" s="119">
        <v>910</v>
      </c>
      <c r="Q10" s="119">
        <v>1634</v>
      </c>
      <c r="R10" s="119">
        <v>822</v>
      </c>
      <c r="S10" s="119">
        <v>812</v>
      </c>
    </row>
    <row r="11" spans="1:19" ht="11.25" customHeight="1" x14ac:dyDescent="0.2">
      <c r="A11" s="355">
        <v>2</v>
      </c>
      <c r="B11" s="119">
        <v>9490</v>
      </c>
      <c r="C11" s="119">
        <v>4897</v>
      </c>
      <c r="D11" s="119">
        <v>4593</v>
      </c>
      <c r="E11" s="119">
        <v>2440</v>
      </c>
      <c r="F11" s="119">
        <v>1301</v>
      </c>
      <c r="G11" s="119">
        <v>1139</v>
      </c>
      <c r="H11" s="119">
        <v>1963</v>
      </c>
      <c r="I11" s="119">
        <v>993</v>
      </c>
      <c r="J11" s="119">
        <v>970</v>
      </c>
      <c r="K11" s="119">
        <v>1209</v>
      </c>
      <c r="L11" s="119">
        <v>607</v>
      </c>
      <c r="M11" s="119">
        <v>602</v>
      </c>
      <c r="N11" s="119">
        <v>2048</v>
      </c>
      <c r="O11" s="119">
        <v>1056</v>
      </c>
      <c r="P11" s="119">
        <v>992</v>
      </c>
      <c r="Q11" s="119">
        <v>1830</v>
      </c>
      <c r="R11" s="119">
        <v>940</v>
      </c>
      <c r="S11" s="119">
        <v>890</v>
      </c>
    </row>
    <row r="12" spans="1:19" ht="11.25" customHeight="1" x14ac:dyDescent="0.2">
      <c r="A12" s="355">
        <v>3</v>
      </c>
      <c r="B12" s="119">
        <v>9021</v>
      </c>
      <c r="C12" s="119">
        <v>4508</v>
      </c>
      <c r="D12" s="119">
        <v>4513</v>
      </c>
      <c r="E12" s="119">
        <v>2266</v>
      </c>
      <c r="F12" s="119">
        <v>1138</v>
      </c>
      <c r="G12" s="119">
        <v>1128</v>
      </c>
      <c r="H12" s="119">
        <v>1867</v>
      </c>
      <c r="I12" s="119">
        <v>944</v>
      </c>
      <c r="J12" s="119">
        <v>923</v>
      </c>
      <c r="K12" s="119">
        <v>1125</v>
      </c>
      <c r="L12" s="119">
        <v>538</v>
      </c>
      <c r="M12" s="119">
        <v>587</v>
      </c>
      <c r="N12" s="119">
        <v>1926</v>
      </c>
      <c r="O12" s="119">
        <v>924</v>
      </c>
      <c r="P12" s="119">
        <v>1002</v>
      </c>
      <c r="Q12" s="119">
        <v>1837</v>
      </c>
      <c r="R12" s="119">
        <v>964</v>
      </c>
      <c r="S12" s="119">
        <v>873</v>
      </c>
    </row>
    <row r="13" spans="1:19" ht="11.25" customHeight="1" x14ac:dyDescent="0.2">
      <c r="A13" s="355">
        <v>4</v>
      </c>
      <c r="B13" s="119">
        <v>9090</v>
      </c>
      <c r="C13" s="119">
        <v>4627</v>
      </c>
      <c r="D13" s="119">
        <v>4463</v>
      </c>
      <c r="E13" s="119">
        <v>2326</v>
      </c>
      <c r="F13" s="119">
        <v>1174</v>
      </c>
      <c r="G13" s="119">
        <v>1152</v>
      </c>
      <c r="H13" s="119">
        <v>1811</v>
      </c>
      <c r="I13" s="119">
        <v>938</v>
      </c>
      <c r="J13" s="119">
        <v>873</v>
      </c>
      <c r="K13" s="119">
        <v>1066</v>
      </c>
      <c r="L13" s="119">
        <v>553</v>
      </c>
      <c r="M13" s="119">
        <v>513</v>
      </c>
      <c r="N13" s="119">
        <v>2001</v>
      </c>
      <c r="O13" s="119">
        <v>1010</v>
      </c>
      <c r="P13" s="119">
        <v>991</v>
      </c>
      <c r="Q13" s="119">
        <v>1886</v>
      </c>
      <c r="R13" s="119">
        <v>952</v>
      </c>
      <c r="S13" s="119">
        <v>934</v>
      </c>
    </row>
    <row r="14" spans="1:19" s="69" customFormat="1" ht="15" customHeight="1" x14ac:dyDescent="0.2">
      <c r="A14" s="356" t="s">
        <v>389</v>
      </c>
      <c r="B14" s="115">
        <v>45600</v>
      </c>
      <c r="C14" s="115">
        <v>23266</v>
      </c>
      <c r="D14" s="115">
        <v>22334</v>
      </c>
      <c r="E14" s="115">
        <v>11787</v>
      </c>
      <c r="F14" s="115">
        <v>6021</v>
      </c>
      <c r="G14" s="115">
        <v>5766</v>
      </c>
      <c r="H14" s="115">
        <v>8426</v>
      </c>
      <c r="I14" s="115">
        <v>4248</v>
      </c>
      <c r="J14" s="115">
        <v>4178</v>
      </c>
      <c r="K14" s="115">
        <v>5542</v>
      </c>
      <c r="L14" s="115">
        <v>2773</v>
      </c>
      <c r="M14" s="115">
        <v>2769</v>
      </c>
      <c r="N14" s="115">
        <v>10120</v>
      </c>
      <c r="O14" s="115">
        <v>5247</v>
      </c>
      <c r="P14" s="115">
        <v>4873</v>
      </c>
      <c r="Q14" s="115">
        <v>9725</v>
      </c>
      <c r="R14" s="115">
        <v>4977</v>
      </c>
      <c r="S14" s="115">
        <v>4748</v>
      </c>
    </row>
    <row r="15" spans="1:19" ht="15" customHeight="1" x14ac:dyDescent="0.2">
      <c r="A15" s="355">
        <v>5</v>
      </c>
      <c r="B15" s="119">
        <v>9304</v>
      </c>
      <c r="C15" s="119">
        <v>4680</v>
      </c>
      <c r="D15" s="119">
        <v>4624</v>
      </c>
      <c r="E15" s="119">
        <v>2369</v>
      </c>
      <c r="F15" s="119">
        <v>1179</v>
      </c>
      <c r="G15" s="119">
        <v>1190</v>
      </c>
      <c r="H15" s="119">
        <v>1798</v>
      </c>
      <c r="I15" s="119">
        <v>908</v>
      </c>
      <c r="J15" s="119">
        <v>890</v>
      </c>
      <c r="K15" s="119">
        <v>1168</v>
      </c>
      <c r="L15" s="119">
        <v>579</v>
      </c>
      <c r="M15" s="119">
        <v>589</v>
      </c>
      <c r="N15" s="119">
        <v>2062</v>
      </c>
      <c r="O15" s="119">
        <v>1048</v>
      </c>
      <c r="P15" s="119">
        <v>1014</v>
      </c>
      <c r="Q15" s="119">
        <v>1907</v>
      </c>
      <c r="R15" s="119">
        <v>966</v>
      </c>
      <c r="S15" s="119">
        <v>941</v>
      </c>
    </row>
    <row r="16" spans="1:19" ht="11.25" customHeight="1" x14ac:dyDescent="0.2">
      <c r="A16" s="355">
        <v>6</v>
      </c>
      <c r="B16" s="119">
        <v>9009</v>
      </c>
      <c r="C16" s="119">
        <v>4648</v>
      </c>
      <c r="D16" s="119">
        <v>4361</v>
      </c>
      <c r="E16" s="119">
        <v>2341</v>
      </c>
      <c r="F16" s="119">
        <v>1233</v>
      </c>
      <c r="G16" s="119">
        <v>1108</v>
      </c>
      <c r="H16" s="119">
        <v>1698</v>
      </c>
      <c r="I16" s="119">
        <v>903</v>
      </c>
      <c r="J16" s="119">
        <v>795</v>
      </c>
      <c r="K16" s="119">
        <v>1091</v>
      </c>
      <c r="L16" s="119">
        <v>523</v>
      </c>
      <c r="M16" s="119">
        <v>568</v>
      </c>
      <c r="N16" s="119">
        <v>1985</v>
      </c>
      <c r="O16" s="119">
        <v>1020</v>
      </c>
      <c r="P16" s="119">
        <v>965</v>
      </c>
      <c r="Q16" s="119">
        <v>1894</v>
      </c>
      <c r="R16" s="119">
        <v>969</v>
      </c>
      <c r="S16" s="119">
        <v>925</v>
      </c>
    </row>
    <row r="17" spans="1:19" ht="11.25" customHeight="1" x14ac:dyDescent="0.2">
      <c r="A17" s="355">
        <v>7</v>
      </c>
      <c r="B17" s="119">
        <v>9434</v>
      </c>
      <c r="C17" s="119">
        <v>4733</v>
      </c>
      <c r="D17" s="119">
        <v>4701</v>
      </c>
      <c r="E17" s="119">
        <v>2382</v>
      </c>
      <c r="F17" s="119">
        <v>1226</v>
      </c>
      <c r="G17" s="119">
        <v>1156</v>
      </c>
      <c r="H17" s="119">
        <v>1762</v>
      </c>
      <c r="I17" s="119">
        <v>842</v>
      </c>
      <c r="J17" s="119">
        <v>920</v>
      </c>
      <c r="K17" s="119">
        <v>1158</v>
      </c>
      <c r="L17" s="119">
        <v>578</v>
      </c>
      <c r="M17" s="119">
        <v>580</v>
      </c>
      <c r="N17" s="119">
        <v>2114</v>
      </c>
      <c r="O17" s="119">
        <v>1086</v>
      </c>
      <c r="P17" s="119">
        <v>1028</v>
      </c>
      <c r="Q17" s="119">
        <v>2018</v>
      </c>
      <c r="R17" s="119">
        <v>1001</v>
      </c>
      <c r="S17" s="119">
        <v>1017</v>
      </c>
    </row>
    <row r="18" spans="1:19" ht="11.25" customHeight="1" x14ac:dyDescent="0.2">
      <c r="A18" s="355">
        <v>8</v>
      </c>
      <c r="B18" s="119">
        <v>9076</v>
      </c>
      <c r="C18" s="119">
        <v>4737</v>
      </c>
      <c r="D18" s="119">
        <v>4339</v>
      </c>
      <c r="E18" s="119">
        <v>2383</v>
      </c>
      <c r="F18" s="119">
        <v>1204</v>
      </c>
      <c r="G18" s="119">
        <v>1179</v>
      </c>
      <c r="H18" s="119">
        <v>1658</v>
      </c>
      <c r="I18" s="119">
        <v>848</v>
      </c>
      <c r="J18" s="119">
        <v>810</v>
      </c>
      <c r="K18" s="119">
        <v>1089</v>
      </c>
      <c r="L18" s="119">
        <v>583</v>
      </c>
      <c r="M18" s="119">
        <v>506</v>
      </c>
      <c r="N18" s="119">
        <v>2005</v>
      </c>
      <c r="O18" s="119">
        <v>1068</v>
      </c>
      <c r="P18" s="119">
        <v>937</v>
      </c>
      <c r="Q18" s="119">
        <v>1941</v>
      </c>
      <c r="R18" s="119">
        <v>1034</v>
      </c>
      <c r="S18" s="119">
        <v>907</v>
      </c>
    </row>
    <row r="19" spans="1:19" ht="11.25" customHeight="1" x14ac:dyDescent="0.2">
      <c r="A19" s="355">
        <v>9</v>
      </c>
      <c r="B19" s="119">
        <v>8777</v>
      </c>
      <c r="C19" s="119">
        <v>4468</v>
      </c>
      <c r="D19" s="119">
        <v>4309</v>
      </c>
      <c r="E19" s="119">
        <v>2312</v>
      </c>
      <c r="F19" s="119">
        <v>1179</v>
      </c>
      <c r="G19" s="119">
        <v>1133</v>
      </c>
      <c r="H19" s="119">
        <v>1510</v>
      </c>
      <c r="I19" s="119">
        <v>747</v>
      </c>
      <c r="J19" s="119">
        <v>763</v>
      </c>
      <c r="K19" s="119">
        <v>1036</v>
      </c>
      <c r="L19" s="119">
        <v>510</v>
      </c>
      <c r="M19" s="119">
        <v>526</v>
      </c>
      <c r="N19" s="119">
        <v>1954</v>
      </c>
      <c r="O19" s="119">
        <v>1025</v>
      </c>
      <c r="P19" s="119">
        <v>929</v>
      </c>
      <c r="Q19" s="119">
        <v>1965</v>
      </c>
      <c r="R19" s="119">
        <v>1007</v>
      </c>
      <c r="S19" s="119">
        <v>958</v>
      </c>
    </row>
    <row r="20" spans="1:19" s="69" customFormat="1" ht="15" customHeight="1" x14ac:dyDescent="0.2">
      <c r="A20" s="356" t="s">
        <v>388</v>
      </c>
      <c r="B20" s="115">
        <v>46002</v>
      </c>
      <c r="C20" s="115">
        <v>23659</v>
      </c>
      <c r="D20" s="115">
        <v>22343</v>
      </c>
      <c r="E20" s="115">
        <v>11820</v>
      </c>
      <c r="F20" s="115">
        <v>6116</v>
      </c>
      <c r="G20" s="115">
        <v>5704</v>
      </c>
      <c r="H20" s="115">
        <v>8053</v>
      </c>
      <c r="I20" s="115">
        <v>4207</v>
      </c>
      <c r="J20" s="115">
        <v>3846</v>
      </c>
      <c r="K20" s="115">
        <v>5411</v>
      </c>
      <c r="L20" s="115">
        <v>2697</v>
      </c>
      <c r="M20" s="115">
        <v>2714</v>
      </c>
      <c r="N20" s="115">
        <v>10318</v>
      </c>
      <c r="O20" s="115">
        <v>5328</v>
      </c>
      <c r="P20" s="115">
        <v>4990</v>
      </c>
      <c r="Q20" s="115">
        <v>10400</v>
      </c>
      <c r="R20" s="115">
        <v>5311</v>
      </c>
      <c r="S20" s="115">
        <v>5089</v>
      </c>
    </row>
    <row r="21" spans="1:19" ht="15" customHeight="1" x14ac:dyDescent="0.2">
      <c r="A21" s="355">
        <v>10</v>
      </c>
      <c r="B21" s="119">
        <v>8688</v>
      </c>
      <c r="C21" s="119">
        <v>4494</v>
      </c>
      <c r="D21" s="119">
        <v>4194</v>
      </c>
      <c r="E21" s="119">
        <v>2198</v>
      </c>
      <c r="F21" s="119">
        <v>1134</v>
      </c>
      <c r="G21" s="119">
        <v>1064</v>
      </c>
      <c r="H21" s="119">
        <v>1582</v>
      </c>
      <c r="I21" s="119">
        <v>866</v>
      </c>
      <c r="J21" s="119">
        <v>716</v>
      </c>
      <c r="K21" s="119">
        <v>1037</v>
      </c>
      <c r="L21" s="119">
        <v>507</v>
      </c>
      <c r="M21" s="119">
        <v>530</v>
      </c>
      <c r="N21" s="119">
        <v>1947</v>
      </c>
      <c r="O21" s="119">
        <v>1020</v>
      </c>
      <c r="P21" s="119">
        <v>927</v>
      </c>
      <c r="Q21" s="119">
        <v>1924</v>
      </c>
      <c r="R21" s="119">
        <v>967</v>
      </c>
      <c r="S21" s="119">
        <v>957</v>
      </c>
    </row>
    <row r="22" spans="1:19" ht="11.25" customHeight="1" x14ac:dyDescent="0.2">
      <c r="A22" s="355">
        <v>11</v>
      </c>
      <c r="B22" s="119">
        <v>9113</v>
      </c>
      <c r="C22" s="119">
        <v>4647</v>
      </c>
      <c r="D22" s="119">
        <v>4466</v>
      </c>
      <c r="E22" s="119">
        <v>2328</v>
      </c>
      <c r="F22" s="119">
        <v>1203</v>
      </c>
      <c r="G22" s="119">
        <v>1125</v>
      </c>
      <c r="H22" s="119">
        <v>1605</v>
      </c>
      <c r="I22" s="119">
        <v>807</v>
      </c>
      <c r="J22" s="119">
        <v>798</v>
      </c>
      <c r="K22" s="119">
        <v>1026</v>
      </c>
      <c r="L22" s="119">
        <v>520</v>
      </c>
      <c r="M22" s="119">
        <v>506</v>
      </c>
      <c r="N22" s="119">
        <v>2019</v>
      </c>
      <c r="O22" s="119">
        <v>1041</v>
      </c>
      <c r="P22" s="119">
        <v>978</v>
      </c>
      <c r="Q22" s="119">
        <v>2135</v>
      </c>
      <c r="R22" s="119">
        <v>1076</v>
      </c>
      <c r="S22" s="119">
        <v>1059</v>
      </c>
    </row>
    <row r="23" spans="1:19" ht="11.25" customHeight="1" x14ac:dyDescent="0.2">
      <c r="A23" s="355">
        <v>12</v>
      </c>
      <c r="B23" s="119">
        <v>9212</v>
      </c>
      <c r="C23" s="119">
        <v>4700</v>
      </c>
      <c r="D23" s="119">
        <v>4512</v>
      </c>
      <c r="E23" s="119">
        <v>2400</v>
      </c>
      <c r="F23" s="119">
        <v>1272</v>
      </c>
      <c r="G23" s="119">
        <v>1128</v>
      </c>
      <c r="H23" s="119">
        <v>1632</v>
      </c>
      <c r="I23" s="119">
        <v>842</v>
      </c>
      <c r="J23" s="119">
        <v>790</v>
      </c>
      <c r="K23" s="119">
        <v>1124</v>
      </c>
      <c r="L23" s="119">
        <v>549</v>
      </c>
      <c r="M23" s="119">
        <v>575</v>
      </c>
      <c r="N23" s="119">
        <v>2083</v>
      </c>
      <c r="O23" s="119">
        <v>1036</v>
      </c>
      <c r="P23" s="119">
        <v>1047</v>
      </c>
      <c r="Q23" s="119">
        <v>1973</v>
      </c>
      <c r="R23" s="119">
        <v>1001</v>
      </c>
      <c r="S23" s="119">
        <v>972</v>
      </c>
    </row>
    <row r="24" spans="1:19" ht="11.25" customHeight="1" x14ac:dyDescent="0.2">
      <c r="A24" s="355">
        <v>13</v>
      </c>
      <c r="B24" s="119">
        <v>9452</v>
      </c>
      <c r="C24" s="119">
        <v>4889</v>
      </c>
      <c r="D24" s="119">
        <v>4563</v>
      </c>
      <c r="E24" s="119">
        <v>2458</v>
      </c>
      <c r="F24" s="119">
        <v>1257</v>
      </c>
      <c r="G24" s="119">
        <v>1201</v>
      </c>
      <c r="H24" s="119">
        <v>1577</v>
      </c>
      <c r="I24" s="119">
        <v>817</v>
      </c>
      <c r="J24" s="119">
        <v>760</v>
      </c>
      <c r="K24" s="119">
        <v>1107</v>
      </c>
      <c r="L24" s="119">
        <v>564</v>
      </c>
      <c r="M24" s="119">
        <v>543</v>
      </c>
      <c r="N24" s="119">
        <v>2165</v>
      </c>
      <c r="O24" s="119">
        <v>1147</v>
      </c>
      <c r="P24" s="119">
        <v>1018</v>
      </c>
      <c r="Q24" s="119">
        <v>2145</v>
      </c>
      <c r="R24" s="119">
        <v>1104</v>
      </c>
      <c r="S24" s="119">
        <v>1041</v>
      </c>
    </row>
    <row r="25" spans="1:19" ht="11.25" customHeight="1" x14ac:dyDescent="0.2">
      <c r="A25" s="355">
        <v>14</v>
      </c>
      <c r="B25" s="119">
        <v>9537</v>
      </c>
      <c r="C25" s="119">
        <v>4929</v>
      </c>
      <c r="D25" s="119">
        <v>4608</v>
      </c>
      <c r="E25" s="119">
        <v>2436</v>
      </c>
      <c r="F25" s="119">
        <v>1250</v>
      </c>
      <c r="G25" s="119">
        <v>1186</v>
      </c>
      <c r="H25" s="119">
        <v>1657</v>
      </c>
      <c r="I25" s="119">
        <v>875</v>
      </c>
      <c r="J25" s="119">
        <v>782</v>
      </c>
      <c r="K25" s="119">
        <v>1117</v>
      </c>
      <c r="L25" s="119">
        <v>557</v>
      </c>
      <c r="M25" s="119">
        <v>560</v>
      </c>
      <c r="N25" s="119">
        <v>2104</v>
      </c>
      <c r="O25" s="119">
        <v>1084</v>
      </c>
      <c r="P25" s="119">
        <v>1020</v>
      </c>
      <c r="Q25" s="119">
        <v>2223</v>
      </c>
      <c r="R25" s="119">
        <v>1163</v>
      </c>
      <c r="S25" s="119">
        <v>1060</v>
      </c>
    </row>
    <row r="26" spans="1:19" s="69" customFormat="1" ht="15" customHeight="1" x14ac:dyDescent="0.2">
      <c r="A26" s="356" t="s">
        <v>387</v>
      </c>
      <c r="B26" s="115">
        <v>49746</v>
      </c>
      <c r="C26" s="115">
        <v>25538</v>
      </c>
      <c r="D26" s="115">
        <v>24208</v>
      </c>
      <c r="E26" s="115">
        <v>13205</v>
      </c>
      <c r="F26" s="115">
        <v>6759</v>
      </c>
      <c r="G26" s="115">
        <v>6446</v>
      </c>
      <c r="H26" s="115">
        <v>8624</v>
      </c>
      <c r="I26" s="115">
        <v>4404</v>
      </c>
      <c r="J26" s="115">
        <v>4220</v>
      </c>
      <c r="K26" s="115">
        <v>6028</v>
      </c>
      <c r="L26" s="115">
        <v>3065</v>
      </c>
      <c r="M26" s="115">
        <v>2963</v>
      </c>
      <c r="N26" s="115">
        <v>10783</v>
      </c>
      <c r="O26" s="115">
        <v>5568</v>
      </c>
      <c r="P26" s="115">
        <v>5215</v>
      </c>
      <c r="Q26" s="115">
        <v>11106</v>
      </c>
      <c r="R26" s="115">
        <v>5742</v>
      </c>
      <c r="S26" s="115">
        <v>5364</v>
      </c>
    </row>
    <row r="27" spans="1:19" ht="15" customHeight="1" x14ac:dyDescent="0.2">
      <c r="A27" s="355">
        <v>15</v>
      </c>
      <c r="B27" s="119">
        <v>9741</v>
      </c>
      <c r="C27" s="119">
        <v>5020</v>
      </c>
      <c r="D27" s="119">
        <v>4721</v>
      </c>
      <c r="E27" s="119">
        <v>2463</v>
      </c>
      <c r="F27" s="119">
        <v>1280</v>
      </c>
      <c r="G27" s="119">
        <v>1183</v>
      </c>
      <c r="H27" s="119">
        <v>1718</v>
      </c>
      <c r="I27" s="119">
        <v>872</v>
      </c>
      <c r="J27" s="119">
        <v>846</v>
      </c>
      <c r="K27" s="119">
        <v>1177</v>
      </c>
      <c r="L27" s="119">
        <v>563</v>
      </c>
      <c r="M27" s="119">
        <v>614</v>
      </c>
      <c r="N27" s="119">
        <v>2131</v>
      </c>
      <c r="O27" s="119">
        <v>1142</v>
      </c>
      <c r="P27" s="119">
        <v>989</v>
      </c>
      <c r="Q27" s="119">
        <v>2252</v>
      </c>
      <c r="R27" s="119">
        <v>1163</v>
      </c>
      <c r="S27" s="119">
        <v>1089</v>
      </c>
    </row>
    <row r="28" spans="1:19" ht="11.25" customHeight="1" x14ac:dyDescent="0.2">
      <c r="A28" s="355">
        <v>16</v>
      </c>
      <c r="B28" s="119">
        <v>9552</v>
      </c>
      <c r="C28" s="119">
        <v>4935</v>
      </c>
      <c r="D28" s="119">
        <v>4617</v>
      </c>
      <c r="E28" s="119">
        <v>2427</v>
      </c>
      <c r="F28" s="119">
        <v>1203</v>
      </c>
      <c r="G28" s="119">
        <v>1224</v>
      </c>
      <c r="H28" s="119">
        <v>1624</v>
      </c>
      <c r="I28" s="119">
        <v>846</v>
      </c>
      <c r="J28" s="119">
        <v>778</v>
      </c>
      <c r="K28" s="119">
        <v>1157</v>
      </c>
      <c r="L28" s="119">
        <v>601</v>
      </c>
      <c r="M28" s="119">
        <v>556</v>
      </c>
      <c r="N28" s="119">
        <v>2114</v>
      </c>
      <c r="O28" s="119">
        <v>1115</v>
      </c>
      <c r="P28" s="119">
        <v>999</v>
      </c>
      <c r="Q28" s="119">
        <v>2230</v>
      </c>
      <c r="R28" s="119">
        <v>1170</v>
      </c>
      <c r="S28" s="119">
        <v>1060</v>
      </c>
    </row>
    <row r="29" spans="1:19" ht="11.25" customHeight="1" x14ac:dyDescent="0.2">
      <c r="A29" s="355">
        <v>17</v>
      </c>
      <c r="B29" s="119">
        <v>9732</v>
      </c>
      <c r="C29" s="119">
        <v>4987</v>
      </c>
      <c r="D29" s="119">
        <v>4745</v>
      </c>
      <c r="E29" s="119">
        <v>2479</v>
      </c>
      <c r="F29" s="119">
        <v>1265</v>
      </c>
      <c r="G29" s="119">
        <v>1214</v>
      </c>
      <c r="H29" s="119">
        <v>1753</v>
      </c>
      <c r="I29" s="119">
        <v>890</v>
      </c>
      <c r="J29" s="119">
        <v>863</v>
      </c>
      <c r="K29" s="119">
        <v>1233</v>
      </c>
      <c r="L29" s="119">
        <v>631</v>
      </c>
      <c r="M29" s="119">
        <v>602</v>
      </c>
      <c r="N29" s="119">
        <v>2120</v>
      </c>
      <c r="O29" s="119">
        <v>1077</v>
      </c>
      <c r="P29" s="119">
        <v>1043</v>
      </c>
      <c r="Q29" s="119">
        <v>2147</v>
      </c>
      <c r="R29" s="119">
        <v>1124</v>
      </c>
      <c r="S29" s="119">
        <v>1023</v>
      </c>
    </row>
    <row r="30" spans="1:19" ht="11.25" customHeight="1" x14ac:dyDescent="0.2">
      <c r="A30" s="355">
        <v>18</v>
      </c>
      <c r="B30" s="119">
        <v>10027</v>
      </c>
      <c r="C30" s="119">
        <v>5094</v>
      </c>
      <c r="D30" s="119">
        <v>4933</v>
      </c>
      <c r="E30" s="119">
        <v>2706</v>
      </c>
      <c r="F30" s="119">
        <v>1378</v>
      </c>
      <c r="G30" s="119">
        <v>1328</v>
      </c>
      <c r="H30" s="119">
        <v>1731</v>
      </c>
      <c r="I30" s="119">
        <v>913</v>
      </c>
      <c r="J30" s="119">
        <v>818</v>
      </c>
      <c r="K30" s="119">
        <v>1228</v>
      </c>
      <c r="L30" s="119">
        <v>632</v>
      </c>
      <c r="M30" s="119">
        <v>596</v>
      </c>
      <c r="N30" s="119">
        <v>2155</v>
      </c>
      <c r="O30" s="119">
        <v>1055</v>
      </c>
      <c r="P30" s="119">
        <v>1100</v>
      </c>
      <c r="Q30" s="119">
        <v>2207</v>
      </c>
      <c r="R30" s="119">
        <v>1116</v>
      </c>
      <c r="S30" s="119">
        <v>1091</v>
      </c>
    </row>
    <row r="31" spans="1:19" ht="11.25" customHeight="1" x14ac:dyDescent="0.2">
      <c r="A31" s="355">
        <v>19</v>
      </c>
      <c r="B31" s="119">
        <v>10694</v>
      </c>
      <c r="C31" s="119">
        <v>5502</v>
      </c>
      <c r="D31" s="119">
        <v>5192</v>
      </c>
      <c r="E31" s="119">
        <v>3130</v>
      </c>
      <c r="F31" s="119">
        <v>1633</v>
      </c>
      <c r="G31" s="119">
        <v>1497</v>
      </c>
      <c r="H31" s="119">
        <v>1798</v>
      </c>
      <c r="I31" s="119">
        <v>883</v>
      </c>
      <c r="J31" s="119">
        <v>915</v>
      </c>
      <c r="K31" s="119">
        <v>1233</v>
      </c>
      <c r="L31" s="119">
        <v>638</v>
      </c>
      <c r="M31" s="119">
        <v>595</v>
      </c>
      <c r="N31" s="119">
        <v>2263</v>
      </c>
      <c r="O31" s="119">
        <v>1179</v>
      </c>
      <c r="P31" s="119">
        <v>1084</v>
      </c>
      <c r="Q31" s="119">
        <v>2270</v>
      </c>
      <c r="R31" s="119">
        <v>1169</v>
      </c>
      <c r="S31" s="119">
        <v>1101</v>
      </c>
    </row>
    <row r="32" spans="1:19" s="69" customFormat="1" ht="15" customHeight="1" x14ac:dyDescent="0.2">
      <c r="A32" s="356" t="s">
        <v>386</v>
      </c>
      <c r="B32" s="115">
        <v>60061</v>
      </c>
      <c r="C32" s="115">
        <v>30067</v>
      </c>
      <c r="D32" s="115">
        <v>29994</v>
      </c>
      <c r="E32" s="115">
        <v>19878</v>
      </c>
      <c r="F32" s="115">
        <v>10079</v>
      </c>
      <c r="G32" s="115">
        <v>9799</v>
      </c>
      <c r="H32" s="115">
        <v>10292</v>
      </c>
      <c r="I32" s="115">
        <v>5089</v>
      </c>
      <c r="J32" s="115">
        <v>5203</v>
      </c>
      <c r="K32" s="115">
        <v>7178</v>
      </c>
      <c r="L32" s="115">
        <v>3690</v>
      </c>
      <c r="M32" s="115">
        <v>3488</v>
      </c>
      <c r="N32" s="115">
        <v>11572</v>
      </c>
      <c r="O32" s="115">
        <v>5781</v>
      </c>
      <c r="P32" s="115">
        <v>5791</v>
      </c>
      <c r="Q32" s="115">
        <v>11141</v>
      </c>
      <c r="R32" s="115">
        <v>5428</v>
      </c>
      <c r="S32" s="115">
        <v>5713</v>
      </c>
    </row>
    <row r="33" spans="1:19" ht="15" customHeight="1" x14ac:dyDescent="0.2">
      <c r="A33" s="355">
        <v>20</v>
      </c>
      <c r="B33" s="119">
        <v>11475</v>
      </c>
      <c r="C33" s="119">
        <v>5795</v>
      </c>
      <c r="D33" s="119">
        <v>5680</v>
      </c>
      <c r="E33" s="119">
        <v>3594</v>
      </c>
      <c r="F33" s="119">
        <v>1881</v>
      </c>
      <c r="G33" s="119">
        <v>1713</v>
      </c>
      <c r="H33" s="119">
        <v>1853</v>
      </c>
      <c r="I33" s="119">
        <v>916</v>
      </c>
      <c r="J33" s="119">
        <v>937</v>
      </c>
      <c r="K33" s="119">
        <v>1331</v>
      </c>
      <c r="L33" s="119">
        <v>663</v>
      </c>
      <c r="M33" s="119">
        <v>668</v>
      </c>
      <c r="N33" s="119">
        <v>2340</v>
      </c>
      <c r="O33" s="119">
        <v>1173</v>
      </c>
      <c r="P33" s="119">
        <v>1167</v>
      </c>
      <c r="Q33" s="119">
        <v>2357</v>
      </c>
      <c r="R33" s="119">
        <v>1162</v>
      </c>
      <c r="S33" s="119">
        <v>1195</v>
      </c>
    </row>
    <row r="34" spans="1:19" ht="11.25" customHeight="1" x14ac:dyDescent="0.2">
      <c r="A34" s="355">
        <v>21</v>
      </c>
      <c r="B34" s="119">
        <v>11608</v>
      </c>
      <c r="C34" s="119">
        <v>5761</v>
      </c>
      <c r="D34" s="119">
        <v>5847</v>
      </c>
      <c r="E34" s="119">
        <v>3848</v>
      </c>
      <c r="F34" s="119">
        <v>1934</v>
      </c>
      <c r="G34" s="119">
        <v>1914</v>
      </c>
      <c r="H34" s="119">
        <v>1865</v>
      </c>
      <c r="I34" s="119">
        <v>919</v>
      </c>
      <c r="J34" s="119">
        <v>946</v>
      </c>
      <c r="K34" s="119">
        <v>1338</v>
      </c>
      <c r="L34" s="119">
        <v>668</v>
      </c>
      <c r="M34" s="119">
        <v>670</v>
      </c>
      <c r="N34" s="119">
        <v>2265</v>
      </c>
      <c r="O34" s="119">
        <v>1137</v>
      </c>
      <c r="P34" s="119">
        <v>1128</v>
      </c>
      <c r="Q34" s="119">
        <v>2292</v>
      </c>
      <c r="R34" s="119">
        <v>1103</v>
      </c>
      <c r="S34" s="119">
        <v>1189</v>
      </c>
    </row>
    <row r="35" spans="1:19" ht="11.25" customHeight="1" x14ac:dyDescent="0.2">
      <c r="A35" s="355">
        <v>22</v>
      </c>
      <c r="B35" s="119">
        <v>11890</v>
      </c>
      <c r="C35" s="119">
        <v>5980</v>
      </c>
      <c r="D35" s="119">
        <v>5910</v>
      </c>
      <c r="E35" s="119">
        <v>4063</v>
      </c>
      <c r="F35" s="119">
        <v>2038</v>
      </c>
      <c r="G35" s="119">
        <v>2025</v>
      </c>
      <c r="H35" s="119">
        <v>2050</v>
      </c>
      <c r="I35" s="119">
        <v>1045</v>
      </c>
      <c r="J35" s="119">
        <v>1005</v>
      </c>
      <c r="K35" s="119">
        <v>1379</v>
      </c>
      <c r="L35" s="119">
        <v>705</v>
      </c>
      <c r="M35" s="119">
        <v>674</v>
      </c>
      <c r="N35" s="119">
        <v>2234</v>
      </c>
      <c r="O35" s="119">
        <v>1143</v>
      </c>
      <c r="P35" s="119">
        <v>1091</v>
      </c>
      <c r="Q35" s="119">
        <v>2164</v>
      </c>
      <c r="R35" s="119">
        <v>1049</v>
      </c>
      <c r="S35" s="119">
        <v>1115</v>
      </c>
    </row>
    <row r="36" spans="1:19" ht="11.25" customHeight="1" x14ac:dyDescent="0.2">
      <c r="A36" s="355">
        <v>23</v>
      </c>
      <c r="B36" s="119">
        <v>12690</v>
      </c>
      <c r="C36" s="119">
        <v>6320</v>
      </c>
      <c r="D36" s="119">
        <v>6370</v>
      </c>
      <c r="E36" s="119">
        <v>4329</v>
      </c>
      <c r="F36" s="119">
        <v>2146</v>
      </c>
      <c r="G36" s="119">
        <v>2183</v>
      </c>
      <c r="H36" s="119">
        <v>2251</v>
      </c>
      <c r="I36" s="119">
        <v>1108</v>
      </c>
      <c r="J36" s="119">
        <v>1143</v>
      </c>
      <c r="K36" s="119">
        <v>1556</v>
      </c>
      <c r="L36" s="119">
        <v>813</v>
      </c>
      <c r="M36" s="119">
        <v>743</v>
      </c>
      <c r="N36" s="119">
        <v>2411</v>
      </c>
      <c r="O36" s="119">
        <v>1184</v>
      </c>
      <c r="P36" s="119">
        <v>1227</v>
      </c>
      <c r="Q36" s="119">
        <v>2143</v>
      </c>
      <c r="R36" s="119">
        <v>1069</v>
      </c>
      <c r="S36" s="119">
        <v>1074</v>
      </c>
    </row>
    <row r="37" spans="1:19" ht="11.25" customHeight="1" x14ac:dyDescent="0.2">
      <c r="A37" s="355">
        <v>24</v>
      </c>
      <c r="B37" s="119">
        <v>12398</v>
      </c>
      <c r="C37" s="119">
        <v>6211</v>
      </c>
      <c r="D37" s="119">
        <v>6187</v>
      </c>
      <c r="E37" s="119">
        <v>4044</v>
      </c>
      <c r="F37" s="119">
        <v>2080</v>
      </c>
      <c r="G37" s="119">
        <v>1964</v>
      </c>
      <c r="H37" s="119">
        <v>2273</v>
      </c>
      <c r="I37" s="119">
        <v>1101</v>
      </c>
      <c r="J37" s="119">
        <v>1172</v>
      </c>
      <c r="K37" s="119">
        <v>1574</v>
      </c>
      <c r="L37" s="119">
        <v>841</v>
      </c>
      <c r="M37" s="119">
        <v>733</v>
      </c>
      <c r="N37" s="119">
        <v>2322</v>
      </c>
      <c r="O37" s="119">
        <v>1144</v>
      </c>
      <c r="P37" s="119">
        <v>1178</v>
      </c>
      <c r="Q37" s="119">
        <v>2185</v>
      </c>
      <c r="R37" s="119">
        <v>1045</v>
      </c>
      <c r="S37" s="119">
        <v>1140</v>
      </c>
    </row>
    <row r="38" spans="1:19" s="69" customFormat="1" ht="15" customHeight="1" x14ac:dyDescent="0.2">
      <c r="A38" s="354" t="s">
        <v>385</v>
      </c>
      <c r="B38" s="115">
        <v>66739</v>
      </c>
      <c r="C38" s="115">
        <v>33075</v>
      </c>
      <c r="D38" s="115">
        <v>33664</v>
      </c>
      <c r="E38" s="115">
        <v>19957</v>
      </c>
      <c r="F38" s="115">
        <v>9844</v>
      </c>
      <c r="G38" s="115">
        <v>10113</v>
      </c>
      <c r="H38" s="115">
        <v>13404</v>
      </c>
      <c r="I38" s="115">
        <v>6677</v>
      </c>
      <c r="J38" s="115">
        <v>6727</v>
      </c>
      <c r="K38" s="115">
        <v>8776</v>
      </c>
      <c r="L38" s="115">
        <v>4353</v>
      </c>
      <c r="M38" s="115">
        <v>4423</v>
      </c>
      <c r="N38" s="115">
        <v>12908</v>
      </c>
      <c r="O38" s="115">
        <v>6380</v>
      </c>
      <c r="P38" s="115">
        <v>6528</v>
      </c>
      <c r="Q38" s="115">
        <v>11694</v>
      </c>
      <c r="R38" s="115">
        <v>5821</v>
      </c>
      <c r="S38" s="115">
        <v>5873</v>
      </c>
    </row>
    <row r="39" spans="1:19" ht="15" customHeight="1" x14ac:dyDescent="0.2">
      <c r="A39" s="355">
        <v>25</v>
      </c>
      <c r="B39" s="119">
        <v>12828</v>
      </c>
      <c r="C39" s="119">
        <v>6406</v>
      </c>
      <c r="D39" s="119">
        <v>6422</v>
      </c>
      <c r="E39" s="119">
        <v>3978</v>
      </c>
      <c r="F39" s="119">
        <v>1999</v>
      </c>
      <c r="G39" s="119">
        <v>1979</v>
      </c>
      <c r="H39" s="119">
        <v>2521</v>
      </c>
      <c r="I39" s="119">
        <v>1262</v>
      </c>
      <c r="J39" s="119">
        <v>1259</v>
      </c>
      <c r="K39" s="119">
        <v>1656</v>
      </c>
      <c r="L39" s="119">
        <v>821</v>
      </c>
      <c r="M39" s="119">
        <v>835</v>
      </c>
      <c r="N39" s="119">
        <v>2391</v>
      </c>
      <c r="O39" s="119">
        <v>1196</v>
      </c>
      <c r="P39" s="119">
        <v>1195</v>
      </c>
      <c r="Q39" s="119">
        <v>2282</v>
      </c>
      <c r="R39" s="119">
        <v>1128</v>
      </c>
      <c r="S39" s="119">
        <v>1154</v>
      </c>
    </row>
    <row r="40" spans="1:19" ht="11.25" customHeight="1" x14ac:dyDescent="0.2">
      <c r="A40" s="355">
        <v>26</v>
      </c>
      <c r="B40" s="119">
        <v>12570</v>
      </c>
      <c r="C40" s="119">
        <v>6244</v>
      </c>
      <c r="D40" s="119">
        <v>6326</v>
      </c>
      <c r="E40" s="119">
        <v>3802</v>
      </c>
      <c r="F40" s="119">
        <v>1893</v>
      </c>
      <c r="G40" s="119">
        <v>1909</v>
      </c>
      <c r="H40" s="119">
        <v>2503</v>
      </c>
      <c r="I40" s="119">
        <v>1263</v>
      </c>
      <c r="J40" s="119">
        <v>1240</v>
      </c>
      <c r="K40" s="119">
        <v>1675</v>
      </c>
      <c r="L40" s="119">
        <v>834</v>
      </c>
      <c r="M40" s="119">
        <v>841</v>
      </c>
      <c r="N40" s="119">
        <v>2442</v>
      </c>
      <c r="O40" s="119">
        <v>1177</v>
      </c>
      <c r="P40" s="119">
        <v>1265</v>
      </c>
      <c r="Q40" s="119">
        <v>2148</v>
      </c>
      <c r="R40" s="119">
        <v>1077</v>
      </c>
      <c r="S40" s="119">
        <v>1071</v>
      </c>
    </row>
    <row r="41" spans="1:19" ht="11.25" customHeight="1" x14ac:dyDescent="0.2">
      <c r="A41" s="355">
        <v>27</v>
      </c>
      <c r="B41" s="119">
        <v>13365</v>
      </c>
      <c r="C41" s="119">
        <v>6599</v>
      </c>
      <c r="D41" s="119">
        <v>6766</v>
      </c>
      <c r="E41" s="119">
        <v>4003</v>
      </c>
      <c r="F41" s="119">
        <v>1956</v>
      </c>
      <c r="G41" s="119">
        <v>2047</v>
      </c>
      <c r="H41" s="119">
        <v>2702</v>
      </c>
      <c r="I41" s="119">
        <v>1358</v>
      </c>
      <c r="J41" s="119">
        <v>1344</v>
      </c>
      <c r="K41" s="119">
        <v>1762</v>
      </c>
      <c r="L41" s="119">
        <v>891</v>
      </c>
      <c r="M41" s="119">
        <v>871</v>
      </c>
      <c r="N41" s="119">
        <v>2519</v>
      </c>
      <c r="O41" s="119">
        <v>1232</v>
      </c>
      <c r="P41" s="119">
        <v>1287</v>
      </c>
      <c r="Q41" s="119">
        <v>2379</v>
      </c>
      <c r="R41" s="119">
        <v>1162</v>
      </c>
      <c r="S41" s="119">
        <v>1217</v>
      </c>
    </row>
    <row r="42" spans="1:19" ht="11.25" customHeight="1" x14ac:dyDescent="0.2">
      <c r="A42" s="355">
        <v>28</v>
      </c>
      <c r="B42" s="119">
        <v>13995</v>
      </c>
      <c r="C42" s="119">
        <v>6856</v>
      </c>
      <c r="D42" s="119">
        <v>7139</v>
      </c>
      <c r="E42" s="119">
        <v>4169</v>
      </c>
      <c r="F42" s="119">
        <v>2026</v>
      </c>
      <c r="G42" s="119">
        <v>2143</v>
      </c>
      <c r="H42" s="119">
        <v>2821</v>
      </c>
      <c r="I42" s="119">
        <v>1376</v>
      </c>
      <c r="J42" s="119">
        <v>1445</v>
      </c>
      <c r="K42" s="119">
        <v>1818</v>
      </c>
      <c r="L42" s="119">
        <v>915</v>
      </c>
      <c r="M42" s="119">
        <v>903</v>
      </c>
      <c r="N42" s="119">
        <v>2785</v>
      </c>
      <c r="O42" s="119">
        <v>1348</v>
      </c>
      <c r="P42" s="119">
        <v>1437</v>
      </c>
      <c r="Q42" s="119">
        <v>2402</v>
      </c>
      <c r="R42" s="119">
        <v>1191</v>
      </c>
      <c r="S42" s="119">
        <v>1211</v>
      </c>
    </row>
    <row r="43" spans="1:19" ht="11.25" customHeight="1" x14ac:dyDescent="0.2">
      <c r="A43" s="355">
        <v>29</v>
      </c>
      <c r="B43" s="119">
        <v>13981</v>
      </c>
      <c r="C43" s="119">
        <v>6970</v>
      </c>
      <c r="D43" s="119">
        <v>7011</v>
      </c>
      <c r="E43" s="119">
        <v>4005</v>
      </c>
      <c r="F43" s="119">
        <v>1970</v>
      </c>
      <c r="G43" s="119">
        <v>2035</v>
      </c>
      <c r="H43" s="119">
        <v>2857</v>
      </c>
      <c r="I43" s="119">
        <v>1418</v>
      </c>
      <c r="J43" s="119">
        <v>1439</v>
      </c>
      <c r="K43" s="119">
        <v>1865</v>
      </c>
      <c r="L43" s="119">
        <v>892</v>
      </c>
      <c r="M43" s="119">
        <v>973</v>
      </c>
      <c r="N43" s="119">
        <v>2771</v>
      </c>
      <c r="O43" s="119">
        <v>1427</v>
      </c>
      <c r="P43" s="119">
        <v>1344</v>
      </c>
      <c r="Q43" s="119">
        <v>2483</v>
      </c>
      <c r="R43" s="119">
        <v>1263</v>
      </c>
      <c r="S43" s="119">
        <v>1220</v>
      </c>
    </row>
    <row r="44" spans="1:19" s="69" customFormat="1" ht="15" customHeight="1" x14ac:dyDescent="0.2">
      <c r="A44" s="356" t="s">
        <v>384</v>
      </c>
      <c r="B44" s="115">
        <v>73568</v>
      </c>
      <c r="C44" s="115">
        <v>36205</v>
      </c>
      <c r="D44" s="115">
        <v>37363</v>
      </c>
      <c r="E44" s="115">
        <v>20632</v>
      </c>
      <c r="F44" s="115">
        <v>10176</v>
      </c>
      <c r="G44" s="115">
        <v>10456</v>
      </c>
      <c r="H44" s="115">
        <v>14992</v>
      </c>
      <c r="I44" s="115">
        <v>7473</v>
      </c>
      <c r="J44" s="115">
        <v>7519</v>
      </c>
      <c r="K44" s="115">
        <v>9713</v>
      </c>
      <c r="L44" s="115">
        <v>4856</v>
      </c>
      <c r="M44" s="115">
        <v>4857</v>
      </c>
      <c r="N44" s="115">
        <v>14974</v>
      </c>
      <c r="O44" s="115">
        <v>7266</v>
      </c>
      <c r="P44" s="115">
        <v>7708</v>
      </c>
      <c r="Q44" s="115">
        <v>13257</v>
      </c>
      <c r="R44" s="115">
        <v>6434</v>
      </c>
      <c r="S44" s="115">
        <v>6823</v>
      </c>
    </row>
    <row r="45" spans="1:19" ht="15" customHeight="1" x14ac:dyDescent="0.2">
      <c r="A45" s="355">
        <v>30</v>
      </c>
      <c r="B45" s="119">
        <v>14302</v>
      </c>
      <c r="C45" s="119">
        <v>7137</v>
      </c>
      <c r="D45" s="119">
        <v>7165</v>
      </c>
      <c r="E45" s="119">
        <v>4051</v>
      </c>
      <c r="F45" s="119">
        <v>2061</v>
      </c>
      <c r="G45" s="119">
        <v>1990</v>
      </c>
      <c r="H45" s="119">
        <v>2943</v>
      </c>
      <c r="I45" s="119">
        <v>1522</v>
      </c>
      <c r="J45" s="119">
        <v>1421</v>
      </c>
      <c r="K45" s="119">
        <v>1881</v>
      </c>
      <c r="L45" s="119">
        <v>891</v>
      </c>
      <c r="M45" s="119">
        <v>990</v>
      </c>
      <c r="N45" s="119">
        <v>2904</v>
      </c>
      <c r="O45" s="119">
        <v>1456</v>
      </c>
      <c r="P45" s="119">
        <v>1448</v>
      </c>
      <c r="Q45" s="119">
        <v>2523</v>
      </c>
      <c r="R45" s="119">
        <v>1207</v>
      </c>
      <c r="S45" s="119">
        <v>1316</v>
      </c>
    </row>
    <row r="46" spans="1:19" ht="11.25" customHeight="1" x14ac:dyDescent="0.2">
      <c r="A46" s="355">
        <v>31</v>
      </c>
      <c r="B46" s="119">
        <v>14725</v>
      </c>
      <c r="C46" s="119">
        <v>7211</v>
      </c>
      <c r="D46" s="119">
        <v>7514</v>
      </c>
      <c r="E46" s="119">
        <v>4132</v>
      </c>
      <c r="F46" s="119">
        <v>2017</v>
      </c>
      <c r="G46" s="119">
        <v>2115</v>
      </c>
      <c r="H46" s="119">
        <v>3055</v>
      </c>
      <c r="I46" s="119">
        <v>1529</v>
      </c>
      <c r="J46" s="119">
        <v>1526</v>
      </c>
      <c r="K46" s="119">
        <v>1941</v>
      </c>
      <c r="L46" s="119">
        <v>961</v>
      </c>
      <c r="M46" s="119">
        <v>980</v>
      </c>
      <c r="N46" s="119">
        <v>2948</v>
      </c>
      <c r="O46" s="119">
        <v>1394</v>
      </c>
      <c r="P46" s="119">
        <v>1554</v>
      </c>
      <c r="Q46" s="119">
        <v>2649</v>
      </c>
      <c r="R46" s="119">
        <v>1310</v>
      </c>
      <c r="S46" s="119">
        <v>1339</v>
      </c>
    </row>
    <row r="47" spans="1:19" ht="11.25" customHeight="1" x14ac:dyDescent="0.2">
      <c r="A47" s="355">
        <v>32</v>
      </c>
      <c r="B47" s="119">
        <v>14826</v>
      </c>
      <c r="C47" s="119">
        <v>7279</v>
      </c>
      <c r="D47" s="119">
        <v>7547</v>
      </c>
      <c r="E47" s="119">
        <v>4182</v>
      </c>
      <c r="F47" s="119">
        <v>2030</v>
      </c>
      <c r="G47" s="119">
        <v>2152</v>
      </c>
      <c r="H47" s="119">
        <v>2941</v>
      </c>
      <c r="I47" s="119">
        <v>1450</v>
      </c>
      <c r="J47" s="119">
        <v>1491</v>
      </c>
      <c r="K47" s="119">
        <v>2054</v>
      </c>
      <c r="L47" s="119">
        <v>1049</v>
      </c>
      <c r="M47" s="119">
        <v>1005</v>
      </c>
      <c r="N47" s="119">
        <v>2980</v>
      </c>
      <c r="O47" s="119">
        <v>1437</v>
      </c>
      <c r="P47" s="119">
        <v>1543</v>
      </c>
      <c r="Q47" s="119">
        <v>2669</v>
      </c>
      <c r="R47" s="119">
        <v>1313</v>
      </c>
      <c r="S47" s="119">
        <v>1356</v>
      </c>
    </row>
    <row r="48" spans="1:19" ht="11.25" customHeight="1" x14ac:dyDescent="0.2">
      <c r="A48" s="355">
        <v>33</v>
      </c>
      <c r="B48" s="119">
        <v>14900</v>
      </c>
      <c r="C48" s="119">
        <v>7285</v>
      </c>
      <c r="D48" s="119">
        <v>7615</v>
      </c>
      <c r="E48" s="119">
        <v>4190</v>
      </c>
      <c r="F48" s="119">
        <v>2046</v>
      </c>
      <c r="G48" s="119">
        <v>2144</v>
      </c>
      <c r="H48" s="119">
        <v>3030</v>
      </c>
      <c r="I48" s="119">
        <v>1481</v>
      </c>
      <c r="J48" s="119">
        <v>1549</v>
      </c>
      <c r="K48" s="119">
        <v>1919</v>
      </c>
      <c r="L48" s="119">
        <v>979</v>
      </c>
      <c r="M48" s="119">
        <v>940</v>
      </c>
      <c r="N48" s="119">
        <v>3087</v>
      </c>
      <c r="O48" s="119">
        <v>1508</v>
      </c>
      <c r="P48" s="119">
        <v>1579</v>
      </c>
      <c r="Q48" s="119">
        <v>2674</v>
      </c>
      <c r="R48" s="119">
        <v>1271</v>
      </c>
      <c r="S48" s="119">
        <v>1403</v>
      </c>
    </row>
    <row r="49" spans="1:19" ht="11.25" customHeight="1" x14ac:dyDescent="0.2">
      <c r="A49" s="355">
        <v>34</v>
      </c>
      <c r="B49" s="119">
        <v>14815</v>
      </c>
      <c r="C49" s="119">
        <v>7293</v>
      </c>
      <c r="D49" s="119">
        <v>7522</v>
      </c>
      <c r="E49" s="119">
        <v>4077</v>
      </c>
      <c r="F49" s="119">
        <v>2022</v>
      </c>
      <c r="G49" s="119">
        <v>2055</v>
      </c>
      <c r="H49" s="119">
        <v>3023</v>
      </c>
      <c r="I49" s="119">
        <v>1491</v>
      </c>
      <c r="J49" s="119">
        <v>1532</v>
      </c>
      <c r="K49" s="119">
        <v>1918</v>
      </c>
      <c r="L49" s="119">
        <v>976</v>
      </c>
      <c r="M49" s="119">
        <v>942</v>
      </c>
      <c r="N49" s="119">
        <v>3055</v>
      </c>
      <c r="O49" s="119">
        <v>1471</v>
      </c>
      <c r="P49" s="119">
        <v>1584</v>
      </c>
      <c r="Q49" s="119">
        <v>2742</v>
      </c>
      <c r="R49" s="119">
        <v>1333</v>
      </c>
      <c r="S49" s="119">
        <v>1409</v>
      </c>
    </row>
    <row r="50" spans="1:19" s="69" customFormat="1" ht="15" customHeight="1" x14ac:dyDescent="0.2">
      <c r="A50" s="356" t="s">
        <v>383</v>
      </c>
      <c r="B50" s="115">
        <v>79671</v>
      </c>
      <c r="C50" s="115">
        <v>39748</v>
      </c>
      <c r="D50" s="115">
        <v>39923</v>
      </c>
      <c r="E50" s="115">
        <v>21642</v>
      </c>
      <c r="F50" s="115">
        <v>10621</v>
      </c>
      <c r="G50" s="115">
        <v>11021</v>
      </c>
      <c r="H50" s="115">
        <v>15357</v>
      </c>
      <c r="I50" s="115">
        <v>7837</v>
      </c>
      <c r="J50" s="115">
        <v>7520</v>
      </c>
      <c r="K50" s="115">
        <v>10405</v>
      </c>
      <c r="L50" s="115">
        <v>5287</v>
      </c>
      <c r="M50" s="115">
        <v>5118</v>
      </c>
      <c r="N50" s="115">
        <v>16863</v>
      </c>
      <c r="O50" s="115">
        <v>8377</v>
      </c>
      <c r="P50" s="115">
        <v>8486</v>
      </c>
      <c r="Q50" s="115">
        <v>15404</v>
      </c>
      <c r="R50" s="115">
        <v>7626</v>
      </c>
      <c r="S50" s="115">
        <v>7778</v>
      </c>
    </row>
    <row r="51" spans="1:19" ht="15" customHeight="1" x14ac:dyDescent="0.2">
      <c r="A51" s="355">
        <v>35</v>
      </c>
      <c r="B51" s="119">
        <v>15134</v>
      </c>
      <c r="C51" s="119">
        <v>7547</v>
      </c>
      <c r="D51" s="119">
        <v>7587</v>
      </c>
      <c r="E51" s="119">
        <v>4115</v>
      </c>
      <c r="F51" s="119">
        <v>2031</v>
      </c>
      <c r="G51" s="119">
        <v>2084</v>
      </c>
      <c r="H51" s="119">
        <v>3011</v>
      </c>
      <c r="I51" s="119">
        <v>1534</v>
      </c>
      <c r="J51" s="119">
        <v>1477</v>
      </c>
      <c r="K51" s="119">
        <v>1949</v>
      </c>
      <c r="L51" s="119">
        <v>990</v>
      </c>
      <c r="M51" s="119">
        <v>959</v>
      </c>
      <c r="N51" s="119">
        <v>3200</v>
      </c>
      <c r="O51" s="119">
        <v>1604</v>
      </c>
      <c r="P51" s="119">
        <v>1596</v>
      </c>
      <c r="Q51" s="119">
        <v>2859</v>
      </c>
      <c r="R51" s="119">
        <v>1388</v>
      </c>
      <c r="S51" s="119">
        <v>1471</v>
      </c>
    </row>
    <row r="52" spans="1:19" ht="11.25" customHeight="1" x14ac:dyDescent="0.2">
      <c r="A52" s="355">
        <v>36</v>
      </c>
      <c r="B52" s="119">
        <v>15526</v>
      </c>
      <c r="C52" s="119">
        <v>7676</v>
      </c>
      <c r="D52" s="119">
        <v>7850</v>
      </c>
      <c r="E52" s="119">
        <v>4226</v>
      </c>
      <c r="F52" s="119">
        <v>2097</v>
      </c>
      <c r="G52" s="119">
        <v>2129</v>
      </c>
      <c r="H52" s="119">
        <v>3029</v>
      </c>
      <c r="I52" s="119">
        <v>1506</v>
      </c>
      <c r="J52" s="119">
        <v>1523</v>
      </c>
      <c r="K52" s="119">
        <v>1967</v>
      </c>
      <c r="L52" s="119">
        <v>963</v>
      </c>
      <c r="M52" s="119">
        <v>1004</v>
      </c>
      <c r="N52" s="119">
        <v>3276</v>
      </c>
      <c r="O52" s="119">
        <v>1613</v>
      </c>
      <c r="P52" s="119">
        <v>1663</v>
      </c>
      <c r="Q52" s="119">
        <v>3028</v>
      </c>
      <c r="R52" s="119">
        <v>1497</v>
      </c>
      <c r="S52" s="119">
        <v>1531</v>
      </c>
    </row>
    <row r="53" spans="1:19" ht="11.25" customHeight="1" x14ac:dyDescent="0.2">
      <c r="A53" s="355">
        <v>37</v>
      </c>
      <c r="B53" s="119">
        <v>15718</v>
      </c>
      <c r="C53" s="119">
        <v>7787</v>
      </c>
      <c r="D53" s="119">
        <v>7931</v>
      </c>
      <c r="E53" s="119">
        <v>4302</v>
      </c>
      <c r="F53" s="119">
        <v>2091</v>
      </c>
      <c r="G53" s="119">
        <v>2211</v>
      </c>
      <c r="H53" s="119">
        <v>3006</v>
      </c>
      <c r="I53" s="119">
        <v>1508</v>
      </c>
      <c r="J53" s="119">
        <v>1498</v>
      </c>
      <c r="K53" s="119">
        <v>2053</v>
      </c>
      <c r="L53" s="119">
        <v>1049</v>
      </c>
      <c r="M53" s="119">
        <v>1004</v>
      </c>
      <c r="N53" s="119">
        <v>3334</v>
      </c>
      <c r="O53" s="119">
        <v>1656</v>
      </c>
      <c r="P53" s="119">
        <v>1678</v>
      </c>
      <c r="Q53" s="119">
        <v>3023</v>
      </c>
      <c r="R53" s="119">
        <v>1483</v>
      </c>
      <c r="S53" s="119">
        <v>1540</v>
      </c>
    </row>
    <row r="54" spans="1:19" ht="11.25" customHeight="1" x14ac:dyDescent="0.2">
      <c r="A54" s="355">
        <v>38</v>
      </c>
      <c r="B54" s="119">
        <v>16339</v>
      </c>
      <c r="C54" s="119">
        <v>8181</v>
      </c>
      <c r="D54" s="119">
        <v>8158</v>
      </c>
      <c r="E54" s="119">
        <v>4471</v>
      </c>
      <c r="F54" s="119">
        <v>2204</v>
      </c>
      <c r="G54" s="119">
        <v>2267</v>
      </c>
      <c r="H54" s="119">
        <v>3082</v>
      </c>
      <c r="I54" s="119">
        <v>1614</v>
      </c>
      <c r="J54" s="119">
        <v>1468</v>
      </c>
      <c r="K54" s="119">
        <v>2160</v>
      </c>
      <c r="L54" s="119">
        <v>1120</v>
      </c>
      <c r="M54" s="119">
        <v>1040</v>
      </c>
      <c r="N54" s="119">
        <v>3482</v>
      </c>
      <c r="O54" s="119">
        <v>1688</v>
      </c>
      <c r="P54" s="119">
        <v>1794</v>
      </c>
      <c r="Q54" s="119">
        <v>3144</v>
      </c>
      <c r="R54" s="119">
        <v>1555</v>
      </c>
      <c r="S54" s="119">
        <v>1589</v>
      </c>
    </row>
    <row r="55" spans="1:19" ht="11.25" customHeight="1" x14ac:dyDescent="0.2">
      <c r="A55" s="355">
        <v>39</v>
      </c>
      <c r="B55" s="119">
        <v>16954</v>
      </c>
      <c r="C55" s="119">
        <v>8557</v>
      </c>
      <c r="D55" s="119">
        <v>8397</v>
      </c>
      <c r="E55" s="119">
        <v>4528</v>
      </c>
      <c r="F55" s="119">
        <v>2198</v>
      </c>
      <c r="G55" s="119">
        <v>2330</v>
      </c>
      <c r="H55" s="119">
        <v>3229</v>
      </c>
      <c r="I55" s="119">
        <v>1675</v>
      </c>
      <c r="J55" s="119">
        <v>1554</v>
      </c>
      <c r="K55" s="119">
        <v>2276</v>
      </c>
      <c r="L55" s="119">
        <v>1165</v>
      </c>
      <c r="M55" s="119">
        <v>1111</v>
      </c>
      <c r="N55" s="119">
        <v>3571</v>
      </c>
      <c r="O55" s="119">
        <v>1816</v>
      </c>
      <c r="P55" s="119">
        <v>1755</v>
      </c>
      <c r="Q55" s="119">
        <v>3350</v>
      </c>
      <c r="R55" s="119">
        <v>1703</v>
      </c>
      <c r="S55" s="119">
        <v>1647</v>
      </c>
    </row>
    <row r="56" spans="1:19" s="69" customFormat="1" ht="15" customHeight="1" x14ac:dyDescent="0.2">
      <c r="A56" s="356" t="s">
        <v>382</v>
      </c>
      <c r="B56" s="115">
        <v>88105</v>
      </c>
      <c r="C56" s="115">
        <v>44331</v>
      </c>
      <c r="D56" s="115">
        <v>43774</v>
      </c>
      <c r="E56" s="115">
        <v>23658</v>
      </c>
      <c r="F56" s="115">
        <v>11739</v>
      </c>
      <c r="G56" s="115">
        <v>11919</v>
      </c>
      <c r="H56" s="115">
        <v>16477</v>
      </c>
      <c r="I56" s="115">
        <v>8409</v>
      </c>
      <c r="J56" s="115">
        <v>8068</v>
      </c>
      <c r="K56" s="115">
        <v>11287</v>
      </c>
      <c r="L56" s="115">
        <v>5849</v>
      </c>
      <c r="M56" s="115">
        <v>5438</v>
      </c>
      <c r="N56" s="115">
        <v>18872</v>
      </c>
      <c r="O56" s="115">
        <v>9506</v>
      </c>
      <c r="P56" s="115">
        <v>9366</v>
      </c>
      <c r="Q56" s="115">
        <v>17811</v>
      </c>
      <c r="R56" s="115">
        <v>8828</v>
      </c>
      <c r="S56" s="115">
        <v>8983</v>
      </c>
    </row>
    <row r="57" spans="1:19" ht="15" customHeight="1" x14ac:dyDescent="0.2">
      <c r="A57" s="355">
        <v>40</v>
      </c>
      <c r="B57" s="119">
        <v>17359</v>
      </c>
      <c r="C57" s="119">
        <v>8655</v>
      </c>
      <c r="D57" s="119">
        <v>8704</v>
      </c>
      <c r="E57" s="119">
        <v>4597</v>
      </c>
      <c r="F57" s="119">
        <v>2246</v>
      </c>
      <c r="G57" s="119">
        <v>2351</v>
      </c>
      <c r="H57" s="119">
        <v>3350</v>
      </c>
      <c r="I57" s="119">
        <v>1732</v>
      </c>
      <c r="J57" s="119">
        <v>1618</v>
      </c>
      <c r="K57" s="119">
        <v>2199</v>
      </c>
      <c r="L57" s="119">
        <v>1144</v>
      </c>
      <c r="M57" s="119">
        <v>1055</v>
      </c>
      <c r="N57" s="119">
        <v>3705</v>
      </c>
      <c r="O57" s="119">
        <v>1846</v>
      </c>
      <c r="P57" s="119">
        <v>1859</v>
      </c>
      <c r="Q57" s="119">
        <v>3508</v>
      </c>
      <c r="R57" s="119">
        <v>1687</v>
      </c>
      <c r="S57" s="119">
        <v>1821</v>
      </c>
    </row>
    <row r="58" spans="1:19" ht="11.25" customHeight="1" x14ac:dyDescent="0.2">
      <c r="A58" s="355">
        <v>41</v>
      </c>
      <c r="B58" s="119">
        <v>17994</v>
      </c>
      <c r="C58" s="119">
        <v>9058</v>
      </c>
      <c r="D58" s="119">
        <v>8936</v>
      </c>
      <c r="E58" s="119">
        <v>4765</v>
      </c>
      <c r="F58" s="119">
        <v>2353</v>
      </c>
      <c r="G58" s="119">
        <v>2412</v>
      </c>
      <c r="H58" s="119">
        <v>3408</v>
      </c>
      <c r="I58" s="119">
        <v>1739</v>
      </c>
      <c r="J58" s="119">
        <v>1669</v>
      </c>
      <c r="K58" s="119">
        <v>2364</v>
      </c>
      <c r="L58" s="119">
        <v>1209</v>
      </c>
      <c r="M58" s="119">
        <v>1155</v>
      </c>
      <c r="N58" s="119">
        <v>3841</v>
      </c>
      <c r="O58" s="119">
        <v>1967</v>
      </c>
      <c r="P58" s="119">
        <v>1874</v>
      </c>
      <c r="Q58" s="119">
        <v>3616</v>
      </c>
      <c r="R58" s="119">
        <v>1790</v>
      </c>
      <c r="S58" s="119">
        <v>1826</v>
      </c>
    </row>
    <row r="59" spans="1:19" ht="11.25" customHeight="1" x14ac:dyDescent="0.2">
      <c r="A59" s="355">
        <v>42</v>
      </c>
      <c r="B59" s="119">
        <v>18149</v>
      </c>
      <c r="C59" s="119">
        <v>9124</v>
      </c>
      <c r="D59" s="119">
        <v>9025</v>
      </c>
      <c r="E59" s="119">
        <v>4996</v>
      </c>
      <c r="F59" s="119">
        <v>2494</v>
      </c>
      <c r="G59" s="119">
        <v>2502</v>
      </c>
      <c r="H59" s="119">
        <v>3329</v>
      </c>
      <c r="I59" s="119">
        <v>1667</v>
      </c>
      <c r="J59" s="119">
        <v>1662</v>
      </c>
      <c r="K59" s="119">
        <v>2368</v>
      </c>
      <c r="L59" s="119">
        <v>1236</v>
      </c>
      <c r="M59" s="119">
        <v>1132</v>
      </c>
      <c r="N59" s="119">
        <v>3800</v>
      </c>
      <c r="O59" s="119">
        <v>1911</v>
      </c>
      <c r="P59" s="119">
        <v>1889</v>
      </c>
      <c r="Q59" s="119">
        <v>3656</v>
      </c>
      <c r="R59" s="119">
        <v>1816</v>
      </c>
      <c r="S59" s="119">
        <v>1840</v>
      </c>
    </row>
    <row r="60" spans="1:19" ht="11.25" customHeight="1" x14ac:dyDescent="0.2">
      <c r="A60" s="355">
        <v>43</v>
      </c>
      <c r="B60" s="119">
        <v>17485</v>
      </c>
      <c r="C60" s="119">
        <v>8856</v>
      </c>
      <c r="D60" s="119">
        <v>8629</v>
      </c>
      <c r="E60" s="119">
        <v>4657</v>
      </c>
      <c r="F60" s="119">
        <v>2301</v>
      </c>
      <c r="G60" s="119">
        <v>2356</v>
      </c>
      <c r="H60" s="119">
        <v>3315</v>
      </c>
      <c r="I60" s="119">
        <v>1712</v>
      </c>
      <c r="J60" s="119">
        <v>1603</v>
      </c>
      <c r="K60" s="119">
        <v>2197</v>
      </c>
      <c r="L60" s="119">
        <v>1122</v>
      </c>
      <c r="M60" s="119">
        <v>1075</v>
      </c>
      <c r="N60" s="119">
        <v>3769</v>
      </c>
      <c r="O60" s="119">
        <v>1937</v>
      </c>
      <c r="P60" s="119">
        <v>1832</v>
      </c>
      <c r="Q60" s="119">
        <v>3547</v>
      </c>
      <c r="R60" s="119">
        <v>1784</v>
      </c>
      <c r="S60" s="119">
        <v>1763</v>
      </c>
    </row>
    <row r="61" spans="1:19" ht="11.25" customHeight="1" x14ac:dyDescent="0.2">
      <c r="A61" s="355">
        <v>44</v>
      </c>
      <c r="B61" s="119">
        <v>17118</v>
      </c>
      <c r="C61" s="119">
        <v>8638</v>
      </c>
      <c r="D61" s="119">
        <v>8480</v>
      </c>
      <c r="E61" s="119">
        <v>4643</v>
      </c>
      <c r="F61" s="119">
        <v>2345</v>
      </c>
      <c r="G61" s="119">
        <v>2298</v>
      </c>
      <c r="H61" s="119">
        <v>3075</v>
      </c>
      <c r="I61" s="119">
        <v>1559</v>
      </c>
      <c r="J61" s="119">
        <v>1516</v>
      </c>
      <c r="K61" s="119">
        <v>2159</v>
      </c>
      <c r="L61" s="119">
        <v>1138</v>
      </c>
      <c r="M61" s="119">
        <v>1021</v>
      </c>
      <c r="N61" s="119">
        <v>3757</v>
      </c>
      <c r="O61" s="119">
        <v>1845</v>
      </c>
      <c r="P61" s="119">
        <v>1912</v>
      </c>
      <c r="Q61" s="119">
        <v>3484</v>
      </c>
      <c r="R61" s="119">
        <v>1751</v>
      </c>
      <c r="S61" s="119">
        <v>1733</v>
      </c>
    </row>
    <row r="62" spans="1:19" s="69" customFormat="1" ht="15" customHeight="1" x14ac:dyDescent="0.2">
      <c r="A62" s="356" t="s">
        <v>381</v>
      </c>
      <c r="B62" s="115">
        <v>75331</v>
      </c>
      <c r="C62" s="115">
        <v>38065</v>
      </c>
      <c r="D62" s="115">
        <v>37266</v>
      </c>
      <c r="E62" s="115">
        <v>20521</v>
      </c>
      <c r="F62" s="115">
        <v>10227</v>
      </c>
      <c r="G62" s="115">
        <v>10294</v>
      </c>
      <c r="H62" s="115">
        <v>13615</v>
      </c>
      <c r="I62" s="115">
        <v>7085</v>
      </c>
      <c r="J62" s="115">
        <v>6530</v>
      </c>
      <c r="K62" s="115">
        <v>9431</v>
      </c>
      <c r="L62" s="115">
        <v>4821</v>
      </c>
      <c r="M62" s="115">
        <v>4610</v>
      </c>
      <c r="N62" s="115">
        <v>16323</v>
      </c>
      <c r="O62" s="115">
        <v>8261</v>
      </c>
      <c r="P62" s="115">
        <v>8062</v>
      </c>
      <c r="Q62" s="115">
        <v>15441</v>
      </c>
      <c r="R62" s="115">
        <v>7671</v>
      </c>
      <c r="S62" s="115">
        <v>7770</v>
      </c>
    </row>
    <row r="63" spans="1:19" ht="15" customHeight="1" x14ac:dyDescent="0.2">
      <c r="A63" s="355">
        <v>45</v>
      </c>
      <c r="B63" s="119">
        <v>16458</v>
      </c>
      <c r="C63" s="119">
        <v>8377</v>
      </c>
      <c r="D63" s="119">
        <v>8081</v>
      </c>
      <c r="E63" s="119">
        <v>4521</v>
      </c>
      <c r="F63" s="119">
        <v>2284</v>
      </c>
      <c r="G63" s="119">
        <v>2237</v>
      </c>
      <c r="H63" s="119">
        <v>2958</v>
      </c>
      <c r="I63" s="119">
        <v>1528</v>
      </c>
      <c r="J63" s="119">
        <v>1430</v>
      </c>
      <c r="K63" s="119">
        <v>2097</v>
      </c>
      <c r="L63" s="119">
        <v>1080</v>
      </c>
      <c r="M63" s="119">
        <v>1017</v>
      </c>
      <c r="N63" s="119">
        <v>3531</v>
      </c>
      <c r="O63" s="119">
        <v>1819</v>
      </c>
      <c r="P63" s="119">
        <v>1712</v>
      </c>
      <c r="Q63" s="119">
        <v>3351</v>
      </c>
      <c r="R63" s="119">
        <v>1666</v>
      </c>
      <c r="S63" s="119">
        <v>1685</v>
      </c>
    </row>
    <row r="64" spans="1:19" ht="11.25" customHeight="1" x14ac:dyDescent="0.2">
      <c r="A64" s="355">
        <v>46</v>
      </c>
      <c r="B64" s="119">
        <v>15750</v>
      </c>
      <c r="C64" s="119">
        <v>7957</v>
      </c>
      <c r="D64" s="119">
        <v>7793</v>
      </c>
      <c r="E64" s="119">
        <v>4247</v>
      </c>
      <c r="F64" s="119">
        <v>2128</v>
      </c>
      <c r="G64" s="119">
        <v>2119</v>
      </c>
      <c r="H64" s="119">
        <v>2839</v>
      </c>
      <c r="I64" s="119">
        <v>1457</v>
      </c>
      <c r="J64" s="119">
        <v>1382</v>
      </c>
      <c r="K64" s="119">
        <v>2000</v>
      </c>
      <c r="L64" s="119">
        <v>997</v>
      </c>
      <c r="M64" s="119">
        <v>1003</v>
      </c>
      <c r="N64" s="119">
        <v>3425</v>
      </c>
      <c r="O64" s="119">
        <v>1724</v>
      </c>
      <c r="P64" s="119">
        <v>1701</v>
      </c>
      <c r="Q64" s="119">
        <v>3239</v>
      </c>
      <c r="R64" s="119">
        <v>1651</v>
      </c>
      <c r="S64" s="119">
        <v>1588</v>
      </c>
    </row>
    <row r="65" spans="1:19" ht="11.25" customHeight="1" x14ac:dyDescent="0.2">
      <c r="A65" s="355">
        <v>47</v>
      </c>
      <c r="B65" s="119">
        <v>15552</v>
      </c>
      <c r="C65" s="119">
        <v>7908</v>
      </c>
      <c r="D65" s="119">
        <v>7644</v>
      </c>
      <c r="E65" s="119">
        <v>4195</v>
      </c>
      <c r="F65" s="119">
        <v>2106</v>
      </c>
      <c r="G65" s="119">
        <v>2089</v>
      </c>
      <c r="H65" s="119">
        <v>2846</v>
      </c>
      <c r="I65" s="119">
        <v>1505</v>
      </c>
      <c r="J65" s="119">
        <v>1341</v>
      </c>
      <c r="K65" s="119">
        <v>1897</v>
      </c>
      <c r="L65" s="119">
        <v>967</v>
      </c>
      <c r="M65" s="119">
        <v>930</v>
      </c>
      <c r="N65" s="119">
        <v>3454</v>
      </c>
      <c r="O65" s="119">
        <v>1755</v>
      </c>
      <c r="P65" s="119">
        <v>1699</v>
      </c>
      <c r="Q65" s="119">
        <v>3160</v>
      </c>
      <c r="R65" s="119">
        <v>1575</v>
      </c>
      <c r="S65" s="119">
        <v>1585</v>
      </c>
    </row>
    <row r="66" spans="1:19" ht="11.25" customHeight="1" x14ac:dyDescent="0.2">
      <c r="A66" s="355">
        <v>48</v>
      </c>
      <c r="B66" s="119">
        <v>15440</v>
      </c>
      <c r="C66" s="119">
        <v>7720</v>
      </c>
      <c r="D66" s="119">
        <v>7720</v>
      </c>
      <c r="E66" s="119">
        <v>4244</v>
      </c>
      <c r="F66" s="119">
        <v>2083</v>
      </c>
      <c r="G66" s="119">
        <v>2161</v>
      </c>
      <c r="H66" s="119">
        <v>2810</v>
      </c>
      <c r="I66" s="119">
        <v>1454</v>
      </c>
      <c r="J66" s="119">
        <v>1356</v>
      </c>
      <c r="K66" s="119">
        <v>1969</v>
      </c>
      <c r="L66" s="119">
        <v>1012</v>
      </c>
      <c r="M66" s="119">
        <v>957</v>
      </c>
      <c r="N66" s="119">
        <v>3258</v>
      </c>
      <c r="O66" s="119">
        <v>1626</v>
      </c>
      <c r="P66" s="119">
        <v>1632</v>
      </c>
      <c r="Q66" s="119">
        <v>3159</v>
      </c>
      <c r="R66" s="119">
        <v>1545</v>
      </c>
      <c r="S66" s="119">
        <v>1614</v>
      </c>
    </row>
    <row r="67" spans="1:19" ht="11.25" customHeight="1" x14ac:dyDescent="0.2">
      <c r="A67" s="355">
        <v>49</v>
      </c>
      <c r="B67" s="119">
        <v>12131</v>
      </c>
      <c r="C67" s="119">
        <v>6103</v>
      </c>
      <c r="D67" s="119">
        <v>6028</v>
      </c>
      <c r="E67" s="119">
        <v>3314</v>
      </c>
      <c r="F67" s="119">
        <v>1626</v>
      </c>
      <c r="G67" s="119">
        <v>1688</v>
      </c>
      <c r="H67" s="119">
        <v>2162</v>
      </c>
      <c r="I67" s="119">
        <v>1141</v>
      </c>
      <c r="J67" s="119">
        <v>1021</v>
      </c>
      <c r="K67" s="119">
        <v>1468</v>
      </c>
      <c r="L67" s="119">
        <v>765</v>
      </c>
      <c r="M67" s="119">
        <v>703</v>
      </c>
      <c r="N67" s="119">
        <v>2655</v>
      </c>
      <c r="O67" s="119">
        <v>1337</v>
      </c>
      <c r="P67" s="119">
        <v>1318</v>
      </c>
      <c r="Q67" s="119">
        <v>2532</v>
      </c>
      <c r="R67" s="119">
        <v>1234</v>
      </c>
      <c r="S67" s="119">
        <v>1298</v>
      </c>
    </row>
    <row r="68" spans="1:19" s="69" customFormat="1" ht="15" customHeight="1" x14ac:dyDescent="0.2">
      <c r="A68" s="356" t="s">
        <v>380</v>
      </c>
      <c r="B68" s="115">
        <v>66821</v>
      </c>
      <c r="C68" s="115">
        <v>33312</v>
      </c>
      <c r="D68" s="115">
        <v>33509</v>
      </c>
      <c r="E68" s="115">
        <v>18590</v>
      </c>
      <c r="F68" s="115">
        <v>9168</v>
      </c>
      <c r="G68" s="115">
        <v>9422</v>
      </c>
      <c r="H68" s="115">
        <v>11776</v>
      </c>
      <c r="I68" s="115">
        <v>5941</v>
      </c>
      <c r="J68" s="115">
        <v>5835</v>
      </c>
      <c r="K68" s="115">
        <v>8537</v>
      </c>
      <c r="L68" s="115">
        <v>4367</v>
      </c>
      <c r="M68" s="115">
        <v>4170</v>
      </c>
      <c r="N68" s="115">
        <v>14087</v>
      </c>
      <c r="O68" s="115">
        <v>7070</v>
      </c>
      <c r="P68" s="115">
        <v>7017</v>
      </c>
      <c r="Q68" s="115">
        <v>13831</v>
      </c>
      <c r="R68" s="115">
        <v>6766</v>
      </c>
      <c r="S68" s="115">
        <v>7065</v>
      </c>
    </row>
    <row r="69" spans="1:19" ht="15" customHeight="1" x14ac:dyDescent="0.2">
      <c r="A69" s="355">
        <v>50</v>
      </c>
      <c r="B69" s="119">
        <v>14389</v>
      </c>
      <c r="C69" s="119">
        <v>7142</v>
      </c>
      <c r="D69" s="119">
        <v>7247</v>
      </c>
      <c r="E69" s="119">
        <v>4003</v>
      </c>
      <c r="F69" s="119">
        <v>1947</v>
      </c>
      <c r="G69" s="119">
        <v>2056</v>
      </c>
      <c r="H69" s="119">
        <v>2500</v>
      </c>
      <c r="I69" s="119">
        <v>1272</v>
      </c>
      <c r="J69" s="119">
        <v>1228</v>
      </c>
      <c r="K69" s="119">
        <v>1822</v>
      </c>
      <c r="L69" s="119">
        <v>927</v>
      </c>
      <c r="M69" s="119">
        <v>895</v>
      </c>
      <c r="N69" s="119">
        <v>3082</v>
      </c>
      <c r="O69" s="119">
        <v>1513</v>
      </c>
      <c r="P69" s="119">
        <v>1569</v>
      </c>
      <c r="Q69" s="119">
        <v>2982</v>
      </c>
      <c r="R69" s="119">
        <v>1483</v>
      </c>
      <c r="S69" s="119">
        <v>1499</v>
      </c>
    </row>
    <row r="70" spans="1:19" ht="11.25" customHeight="1" x14ac:dyDescent="0.2">
      <c r="A70" s="355">
        <v>51</v>
      </c>
      <c r="B70" s="119">
        <v>13551</v>
      </c>
      <c r="C70" s="119">
        <v>6851</v>
      </c>
      <c r="D70" s="119">
        <v>6700</v>
      </c>
      <c r="E70" s="119">
        <v>3682</v>
      </c>
      <c r="F70" s="119">
        <v>1836</v>
      </c>
      <c r="G70" s="119">
        <v>1846</v>
      </c>
      <c r="H70" s="119">
        <v>2426</v>
      </c>
      <c r="I70" s="119">
        <v>1204</v>
      </c>
      <c r="J70" s="119">
        <v>1222</v>
      </c>
      <c r="K70" s="119">
        <v>1807</v>
      </c>
      <c r="L70" s="119">
        <v>910</v>
      </c>
      <c r="M70" s="119">
        <v>897</v>
      </c>
      <c r="N70" s="119">
        <v>2912</v>
      </c>
      <c r="O70" s="119">
        <v>1539</v>
      </c>
      <c r="P70" s="119">
        <v>1373</v>
      </c>
      <c r="Q70" s="119">
        <v>2724</v>
      </c>
      <c r="R70" s="119">
        <v>1362</v>
      </c>
      <c r="S70" s="119">
        <v>1362</v>
      </c>
    </row>
    <row r="71" spans="1:19" ht="11.25" customHeight="1" x14ac:dyDescent="0.2">
      <c r="A71" s="355">
        <v>52</v>
      </c>
      <c r="B71" s="119">
        <v>13184</v>
      </c>
      <c r="C71" s="119">
        <v>6534</v>
      </c>
      <c r="D71" s="119">
        <v>6650</v>
      </c>
      <c r="E71" s="119">
        <v>3772</v>
      </c>
      <c r="F71" s="119">
        <v>1887</v>
      </c>
      <c r="G71" s="119">
        <v>1885</v>
      </c>
      <c r="H71" s="119">
        <v>2312</v>
      </c>
      <c r="I71" s="119">
        <v>1149</v>
      </c>
      <c r="J71" s="119">
        <v>1163</v>
      </c>
      <c r="K71" s="119">
        <v>1669</v>
      </c>
      <c r="L71" s="119">
        <v>842</v>
      </c>
      <c r="M71" s="119">
        <v>827</v>
      </c>
      <c r="N71" s="119">
        <v>2716</v>
      </c>
      <c r="O71" s="119">
        <v>1374</v>
      </c>
      <c r="P71" s="119">
        <v>1342</v>
      </c>
      <c r="Q71" s="119">
        <v>2715</v>
      </c>
      <c r="R71" s="119">
        <v>1282</v>
      </c>
      <c r="S71" s="119">
        <v>1433</v>
      </c>
    </row>
    <row r="72" spans="1:19" ht="11.25" customHeight="1" x14ac:dyDescent="0.2">
      <c r="A72" s="355">
        <v>53</v>
      </c>
      <c r="B72" s="119">
        <v>12853</v>
      </c>
      <c r="C72" s="119">
        <v>6421</v>
      </c>
      <c r="D72" s="119">
        <v>6432</v>
      </c>
      <c r="E72" s="119">
        <v>3526</v>
      </c>
      <c r="F72" s="119">
        <v>1749</v>
      </c>
      <c r="G72" s="119">
        <v>1777</v>
      </c>
      <c r="H72" s="119">
        <v>2323</v>
      </c>
      <c r="I72" s="119">
        <v>1194</v>
      </c>
      <c r="J72" s="119">
        <v>1129</v>
      </c>
      <c r="K72" s="119">
        <v>1620</v>
      </c>
      <c r="L72" s="119">
        <v>857</v>
      </c>
      <c r="M72" s="119">
        <v>763</v>
      </c>
      <c r="N72" s="119">
        <v>2703</v>
      </c>
      <c r="O72" s="119">
        <v>1332</v>
      </c>
      <c r="P72" s="119">
        <v>1371</v>
      </c>
      <c r="Q72" s="119">
        <v>2681</v>
      </c>
      <c r="R72" s="119">
        <v>1289</v>
      </c>
      <c r="S72" s="119">
        <v>1392</v>
      </c>
    </row>
    <row r="73" spans="1:19" ht="11.25" customHeight="1" x14ac:dyDescent="0.2">
      <c r="A73" s="369">
        <v>54</v>
      </c>
      <c r="B73" s="368">
        <v>12844</v>
      </c>
      <c r="C73" s="102">
        <v>6364</v>
      </c>
      <c r="D73" s="102">
        <v>6480</v>
      </c>
      <c r="E73" s="102">
        <v>3607</v>
      </c>
      <c r="F73" s="102">
        <v>1749</v>
      </c>
      <c r="G73" s="102">
        <v>1858</v>
      </c>
      <c r="H73" s="102">
        <v>2215</v>
      </c>
      <c r="I73" s="102">
        <v>1122</v>
      </c>
      <c r="J73" s="102">
        <v>1093</v>
      </c>
      <c r="K73" s="102">
        <v>1619</v>
      </c>
      <c r="L73" s="102">
        <v>831</v>
      </c>
      <c r="M73" s="102">
        <v>788</v>
      </c>
      <c r="N73" s="102">
        <v>2674</v>
      </c>
      <c r="O73" s="102">
        <v>1312</v>
      </c>
      <c r="P73" s="102">
        <v>1362</v>
      </c>
      <c r="Q73" s="102">
        <v>2729</v>
      </c>
      <c r="R73" s="102">
        <v>1350</v>
      </c>
      <c r="S73" s="102">
        <v>1379</v>
      </c>
    </row>
    <row r="74" spans="1:19" x14ac:dyDescent="0.2">
      <c r="A74" s="38" t="s">
        <v>353</v>
      </c>
      <c r="B74" s="87"/>
      <c r="C74" s="87"/>
      <c r="D74" s="87"/>
      <c r="E74" s="87"/>
      <c r="F74" s="87"/>
      <c r="G74" s="87"/>
      <c r="H74" s="87"/>
      <c r="I74" s="87"/>
      <c r="J74" s="87"/>
      <c r="K74" s="87"/>
      <c r="L74" s="87"/>
      <c r="M74" s="87"/>
      <c r="N74" s="87"/>
      <c r="O74" s="87"/>
      <c r="P74" s="87"/>
      <c r="Q74" s="87"/>
      <c r="R74" s="87"/>
      <c r="S74" s="87"/>
    </row>
    <row r="75" spans="1:19" x14ac:dyDescent="0.2">
      <c r="A75" s="38"/>
      <c r="B75" s="87"/>
      <c r="C75" s="87"/>
      <c r="D75" s="87"/>
      <c r="E75" s="87"/>
      <c r="F75" s="87"/>
      <c r="G75" s="87"/>
      <c r="H75" s="87"/>
      <c r="I75" s="87"/>
      <c r="J75" s="87"/>
      <c r="K75" s="87"/>
      <c r="L75" s="87"/>
      <c r="M75" s="87"/>
      <c r="N75" s="87"/>
      <c r="O75" s="87"/>
      <c r="P75" s="87"/>
      <c r="Q75" s="87"/>
      <c r="R75" s="87"/>
      <c r="S75" s="87"/>
    </row>
    <row r="76" spans="1:19" ht="30" customHeight="1" x14ac:dyDescent="0.2">
      <c r="J76" s="206" t="s">
        <v>379</v>
      </c>
      <c r="K76" s="106" t="s">
        <v>378</v>
      </c>
    </row>
    <row r="77" spans="1:19" ht="12.5" thickBot="1" x14ac:dyDescent="0.25">
      <c r="A77" s="232"/>
      <c r="B77" s="89"/>
      <c r="C77" s="87"/>
      <c r="D77" s="87"/>
      <c r="E77" s="87"/>
      <c r="F77" s="87"/>
      <c r="G77" s="87"/>
      <c r="H77" s="87"/>
      <c r="I77" s="87"/>
      <c r="J77" s="87"/>
      <c r="K77" s="87"/>
      <c r="L77" s="87"/>
      <c r="M77" s="87"/>
      <c r="N77" s="87"/>
      <c r="O77" s="87"/>
      <c r="P77" s="87"/>
      <c r="Q77" s="87"/>
      <c r="R77" s="87"/>
      <c r="S77" s="367" t="s">
        <v>377</v>
      </c>
    </row>
    <row r="78" spans="1:19" x14ac:dyDescent="0.2">
      <c r="A78" s="366" t="s">
        <v>376</v>
      </c>
      <c r="B78" s="363" t="s">
        <v>375</v>
      </c>
      <c r="C78" s="363"/>
      <c r="D78" s="365"/>
      <c r="E78" s="364" t="s">
        <v>374</v>
      </c>
      <c r="F78" s="363"/>
      <c r="G78" s="365"/>
      <c r="H78" s="364" t="s">
        <v>373</v>
      </c>
      <c r="I78" s="363"/>
      <c r="J78" s="363"/>
      <c r="K78" s="363" t="s">
        <v>372</v>
      </c>
      <c r="L78" s="363"/>
      <c r="M78" s="365"/>
      <c r="N78" s="364" t="s">
        <v>371</v>
      </c>
      <c r="O78" s="363"/>
      <c r="P78" s="365"/>
      <c r="Q78" s="364" t="s">
        <v>370</v>
      </c>
      <c r="R78" s="363"/>
      <c r="S78" s="363"/>
    </row>
    <row r="79" spans="1:19" x14ac:dyDescent="0.2">
      <c r="A79" s="362"/>
      <c r="B79" s="359" t="s">
        <v>369</v>
      </c>
      <c r="C79" s="359" t="s">
        <v>368</v>
      </c>
      <c r="D79" s="359" t="s">
        <v>367</v>
      </c>
      <c r="E79" s="358" t="s">
        <v>369</v>
      </c>
      <c r="F79" s="358" t="s">
        <v>368</v>
      </c>
      <c r="G79" s="358" t="s">
        <v>367</v>
      </c>
      <c r="H79" s="358" t="s">
        <v>369</v>
      </c>
      <c r="I79" s="361" t="s">
        <v>368</v>
      </c>
      <c r="J79" s="360" t="s">
        <v>367</v>
      </c>
      <c r="K79" s="359" t="s">
        <v>369</v>
      </c>
      <c r="L79" s="358" t="s">
        <v>368</v>
      </c>
      <c r="M79" s="358" t="s">
        <v>367</v>
      </c>
      <c r="N79" s="359" t="s">
        <v>369</v>
      </c>
      <c r="O79" s="358" t="s">
        <v>368</v>
      </c>
      <c r="P79" s="358" t="s">
        <v>367</v>
      </c>
      <c r="Q79" s="359" t="s">
        <v>369</v>
      </c>
      <c r="R79" s="358" t="s">
        <v>368</v>
      </c>
      <c r="S79" s="357" t="s">
        <v>367</v>
      </c>
    </row>
    <row r="80" spans="1:19" s="69" customFormat="1" ht="15" customHeight="1" x14ac:dyDescent="0.2">
      <c r="A80" s="356" t="s">
        <v>366</v>
      </c>
      <c r="B80" s="115">
        <v>62085</v>
      </c>
      <c r="C80" s="115">
        <v>30426</v>
      </c>
      <c r="D80" s="115">
        <v>31659</v>
      </c>
      <c r="E80" s="115">
        <v>17056</v>
      </c>
      <c r="F80" s="115">
        <v>8127</v>
      </c>
      <c r="G80" s="115">
        <v>8929</v>
      </c>
      <c r="H80" s="115">
        <v>10597</v>
      </c>
      <c r="I80" s="115">
        <v>5413</v>
      </c>
      <c r="J80" s="115">
        <v>5184</v>
      </c>
      <c r="K80" s="115">
        <v>7616</v>
      </c>
      <c r="L80" s="115">
        <v>3847</v>
      </c>
      <c r="M80" s="115">
        <v>3769</v>
      </c>
      <c r="N80" s="115">
        <v>13230</v>
      </c>
      <c r="O80" s="115">
        <v>6517</v>
      </c>
      <c r="P80" s="115">
        <v>6713</v>
      </c>
      <c r="Q80" s="115">
        <v>13586</v>
      </c>
      <c r="R80" s="115">
        <v>6522</v>
      </c>
      <c r="S80" s="115">
        <v>7064</v>
      </c>
    </row>
    <row r="81" spans="1:19" ht="15" customHeight="1" x14ac:dyDescent="0.2">
      <c r="A81" s="355">
        <v>55</v>
      </c>
      <c r="B81" s="119">
        <v>12527</v>
      </c>
      <c r="C81" s="119">
        <v>6153</v>
      </c>
      <c r="D81" s="119">
        <v>6374</v>
      </c>
      <c r="E81" s="119">
        <v>3464</v>
      </c>
      <c r="F81" s="119">
        <v>1642</v>
      </c>
      <c r="G81" s="119">
        <v>1822</v>
      </c>
      <c r="H81" s="119">
        <v>2202</v>
      </c>
      <c r="I81" s="119">
        <v>1127</v>
      </c>
      <c r="J81" s="119">
        <v>1075</v>
      </c>
      <c r="K81" s="119">
        <v>1539</v>
      </c>
      <c r="L81" s="119">
        <v>800</v>
      </c>
      <c r="M81" s="119">
        <v>739</v>
      </c>
      <c r="N81" s="119">
        <v>2650</v>
      </c>
      <c r="O81" s="119">
        <v>1296</v>
      </c>
      <c r="P81" s="119">
        <v>1354</v>
      </c>
      <c r="Q81" s="119">
        <v>2672</v>
      </c>
      <c r="R81" s="119">
        <v>1288</v>
      </c>
      <c r="S81" s="119">
        <v>1384</v>
      </c>
    </row>
    <row r="82" spans="1:19" ht="11.25" customHeight="1" x14ac:dyDescent="0.2">
      <c r="A82" s="355">
        <v>56</v>
      </c>
      <c r="B82" s="119">
        <v>12613</v>
      </c>
      <c r="C82" s="119">
        <v>6235</v>
      </c>
      <c r="D82" s="119">
        <v>6378</v>
      </c>
      <c r="E82" s="119">
        <v>3472</v>
      </c>
      <c r="F82" s="119">
        <v>1662</v>
      </c>
      <c r="G82" s="119">
        <v>1810</v>
      </c>
      <c r="H82" s="119">
        <v>2178</v>
      </c>
      <c r="I82" s="119">
        <v>1150</v>
      </c>
      <c r="J82" s="119">
        <v>1028</v>
      </c>
      <c r="K82" s="119">
        <v>1564</v>
      </c>
      <c r="L82" s="119">
        <v>793</v>
      </c>
      <c r="M82" s="119">
        <v>771</v>
      </c>
      <c r="N82" s="119">
        <v>2666</v>
      </c>
      <c r="O82" s="119">
        <v>1330</v>
      </c>
      <c r="P82" s="119">
        <v>1336</v>
      </c>
      <c r="Q82" s="119">
        <v>2733</v>
      </c>
      <c r="R82" s="119">
        <v>1300</v>
      </c>
      <c r="S82" s="119">
        <v>1433</v>
      </c>
    </row>
    <row r="83" spans="1:19" ht="11.25" customHeight="1" x14ac:dyDescent="0.2">
      <c r="A83" s="355">
        <v>57</v>
      </c>
      <c r="B83" s="119">
        <v>12338</v>
      </c>
      <c r="C83" s="119">
        <v>6002</v>
      </c>
      <c r="D83" s="119">
        <v>6336</v>
      </c>
      <c r="E83" s="119">
        <v>3405</v>
      </c>
      <c r="F83" s="119">
        <v>1596</v>
      </c>
      <c r="G83" s="119">
        <v>1809</v>
      </c>
      <c r="H83" s="119">
        <v>2168</v>
      </c>
      <c r="I83" s="119">
        <v>1125</v>
      </c>
      <c r="J83" s="119">
        <v>1043</v>
      </c>
      <c r="K83" s="119">
        <v>1518</v>
      </c>
      <c r="L83" s="119">
        <v>733</v>
      </c>
      <c r="M83" s="119">
        <v>785</v>
      </c>
      <c r="N83" s="119">
        <v>2574</v>
      </c>
      <c r="O83" s="119">
        <v>1280</v>
      </c>
      <c r="P83" s="119">
        <v>1294</v>
      </c>
      <c r="Q83" s="119">
        <v>2673</v>
      </c>
      <c r="R83" s="119">
        <v>1268</v>
      </c>
      <c r="S83" s="119">
        <v>1405</v>
      </c>
    </row>
    <row r="84" spans="1:19" ht="11.25" customHeight="1" x14ac:dyDescent="0.2">
      <c r="A84" s="355">
        <v>58</v>
      </c>
      <c r="B84" s="119">
        <v>12148</v>
      </c>
      <c r="C84" s="119">
        <v>5978</v>
      </c>
      <c r="D84" s="119">
        <v>6170</v>
      </c>
      <c r="E84" s="119">
        <v>3369</v>
      </c>
      <c r="F84" s="119">
        <v>1645</v>
      </c>
      <c r="G84" s="119">
        <v>1724</v>
      </c>
      <c r="H84" s="119">
        <v>1961</v>
      </c>
      <c r="I84" s="119">
        <v>1015</v>
      </c>
      <c r="J84" s="119">
        <v>946</v>
      </c>
      <c r="K84" s="119">
        <v>1443</v>
      </c>
      <c r="L84" s="119">
        <v>736</v>
      </c>
      <c r="M84" s="119">
        <v>707</v>
      </c>
      <c r="N84" s="119">
        <v>2655</v>
      </c>
      <c r="O84" s="119">
        <v>1291</v>
      </c>
      <c r="P84" s="119">
        <v>1364</v>
      </c>
      <c r="Q84" s="119">
        <v>2720</v>
      </c>
      <c r="R84" s="119">
        <v>1291</v>
      </c>
      <c r="S84" s="119">
        <v>1429</v>
      </c>
    </row>
    <row r="85" spans="1:19" ht="11.25" customHeight="1" x14ac:dyDescent="0.2">
      <c r="A85" s="355">
        <v>59</v>
      </c>
      <c r="B85" s="119">
        <v>12459</v>
      </c>
      <c r="C85" s="119">
        <v>6058</v>
      </c>
      <c r="D85" s="119">
        <v>6401</v>
      </c>
      <c r="E85" s="119">
        <v>3346</v>
      </c>
      <c r="F85" s="119">
        <v>1582</v>
      </c>
      <c r="G85" s="119">
        <v>1764</v>
      </c>
      <c r="H85" s="119">
        <v>2088</v>
      </c>
      <c r="I85" s="119">
        <v>996</v>
      </c>
      <c r="J85" s="119">
        <v>1092</v>
      </c>
      <c r="K85" s="119">
        <v>1552</v>
      </c>
      <c r="L85" s="119">
        <v>785</v>
      </c>
      <c r="M85" s="119">
        <v>767</v>
      </c>
      <c r="N85" s="119">
        <v>2685</v>
      </c>
      <c r="O85" s="119">
        <v>1320</v>
      </c>
      <c r="P85" s="119">
        <v>1365</v>
      </c>
      <c r="Q85" s="119">
        <v>2788</v>
      </c>
      <c r="R85" s="120">
        <v>1375</v>
      </c>
      <c r="S85" s="119">
        <v>1413</v>
      </c>
    </row>
    <row r="86" spans="1:19" s="69" customFormat="1" ht="15" customHeight="1" x14ac:dyDescent="0.2">
      <c r="A86" s="356" t="s">
        <v>365</v>
      </c>
      <c r="B86" s="115">
        <v>66849</v>
      </c>
      <c r="C86" s="115">
        <v>32144</v>
      </c>
      <c r="D86" s="115">
        <v>34705</v>
      </c>
      <c r="E86" s="115">
        <v>17913</v>
      </c>
      <c r="F86" s="115">
        <v>8607</v>
      </c>
      <c r="G86" s="115">
        <v>9306</v>
      </c>
      <c r="H86" s="115">
        <v>10807</v>
      </c>
      <c r="I86" s="115">
        <v>5199</v>
      </c>
      <c r="J86" s="115">
        <v>5608</v>
      </c>
      <c r="K86" s="115">
        <v>8171</v>
      </c>
      <c r="L86" s="115">
        <v>4037</v>
      </c>
      <c r="M86" s="115">
        <v>4134</v>
      </c>
      <c r="N86" s="115">
        <v>14582</v>
      </c>
      <c r="O86" s="115">
        <v>7071</v>
      </c>
      <c r="P86" s="115">
        <v>7511</v>
      </c>
      <c r="Q86" s="115">
        <v>15376</v>
      </c>
      <c r="R86" s="115">
        <v>7230</v>
      </c>
      <c r="S86" s="115">
        <v>8146</v>
      </c>
    </row>
    <row r="87" spans="1:19" ht="15" customHeight="1" x14ac:dyDescent="0.2">
      <c r="A87" s="355">
        <v>60</v>
      </c>
      <c r="B87" s="119">
        <v>12863</v>
      </c>
      <c r="C87" s="119">
        <v>6324</v>
      </c>
      <c r="D87" s="119">
        <v>6539</v>
      </c>
      <c r="E87" s="119">
        <v>3454</v>
      </c>
      <c r="F87" s="119">
        <v>1725</v>
      </c>
      <c r="G87" s="119">
        <v>1729</v>
      </c>
      <c r="H87" s="119">
        <v>2146</v>
      </c>
      <c r="I87" s="119">
        <v>1027</v>
      </c>
      <c r="J87" s="119">
        <v>1119</v>
      </c>
      <c r="K87" s="119">
        <v>1584</v>
      </c>
      <c r="L87" s="119">
        <v>795</v>
      </c>
      <c r="M87" s="119">
        <v>789</v>
      </c>
      <c r="N87" s="119">
        <v>2759</v>
      </c>
      <c r="O87" s="119">
        <v>1378</v>
      </c>
      <c r="P87" s="119">
        <v>1381</v>
      </c>
      <c r="Q87" s="119">
        <v>2920</v>
      </c>
      <c r="R87" s="119">
        <v>1399</v>
      </c>
      <c r="S87" s="119">
        <v>1521</v>
      </c>
    </row>
    <row r="88" spans="1:19" ht="11.25" customHeight="1" x14ac:dyDescent="0.2">
      <c r="A88" s="355">
        <v>61</v>
      </c>
      <c r="B88" s="119">
        <v>12347</v>
      </c>
      <c r="C88" s="119">
        <v>5933</v>
      </c>
      <c r="D88" s="119">
        <v>6414</v>
      </c>
      <c r="E88" s="119">
        <v>3389</v>
      </c>
      <c r="F88" s="119">
        <v>1619</v>
      </c>
      <c r="G88" s="119">
        <v>1770</v>
      </c>
      <c r="H88" s="119">
        <v>1927</v>
      </c>
      <c r="I88" s="119">
        <v>922</v>
      </c>
      <c r="J88" s="119">
        <v>1005</v>
      </c>
      <c r="K88" s="119">
        <v>1448</v>
      </c>
      <c r="L88" s="119">
        <v>718</v>
      </c>
      <c r="M88" s="119">
        <v>730</v>
      </c>
      <c r="N88" s="119">
        <v>2716</v>
      </c>
      <c r="O88" s="119">
        <v>1330</v>
      </c>
      <c r="P88" s="119">
        <v>1386</v>
      </c>
      <c r="Q88" s="119">
        <v>2867</v>
      </c>
      <c r="R88" s="119">
        <v>1344</v>
      </c>
      <c r="S88" s="119">
        <v>1523</v>
      </c>
    </row>
    <row r="89" spans="1:19" ht="11.25" customHeight="1" x14ac:dyDescent="0.2">
      <c r="A89" s="355">
        <v>62</v>
      </c>
      <c r="B89" s="119">
        <v>13199</v>
      </c>
      <c r="C89" s="119">
        <v>6325</v>
      </c>
      <c r="D89" s="119">
        <v>6874</v>
      </c>
      <c r="E89" s="119">
        <v>3518</v>
      </c>
      <c r="F89" s="119">
        <v>1709</v>
      </c>
      <c r="G89" s="119">
        <v>1809</v>
      </c>
      <c r="H89" s="119">
        <v>2177</v>
      </c>
      <c r="I89" s="119">
        <v>1040</v>
      </c>
      <c r="J89" s="119">
        <v>1137</v>
      </c>
      <c r="K89" s="119">
        <v>1600</v>
      </c>
      <c r="L89" s="119">
        <v>802</v>
      </c>
      <c r="M89" s="119">
        <v>798</v>
      </c>
      <c r="N89" s="119">
        <v>2802</v>
      </c>
      <c r="O89" s="119">
        <v>1322</v>
      </c>
      <c r="P89" s="119">
        <v>1480</v>
      </c>
      <c r="Q89" s="119">
        <v>3102</v>
      </c>
      <c r="R89" s="119">
        <v>1452</v>
      </c>
      <c r="S89" s="119">
        <v>1650</v>
      </c>
    </row>
    <row r="90" spans="1:19" ht="11.25" customHeight="1" x14ac:dyDescent="0.2">
      <c r="A90" s="355">
        <v>63</v>
      </c>
      <c r="B90" s="119">
        <v>13966</v>
      </c>
      <c r="C90" s="119">
        <v>6631</v>
      </c>
      <c r="D90" s="119">
        <v>7335</v>
      </c>
      <c r="E90" s="119">
        <v>3749</v>
      </c>
      <c r="F90" s="119">
        <v>1737</v>
      </c>
      <c r="G90" s="119">
        <v>2012</v>
      </c>
      <c r="H90" s="119">
        <v>2249</v>
      </c>
      <c r="I90" s="119">
        <v>1108</v>
      </c>
      <c r="J90" s="119">
        <v>1141</v>
      </c>
      <c r="K90" s="119">
        <v>1742</v>
      </c>
      <c r="L90" s="119">
        <v>846</v>
      </c>
      <c r="M90" s="119">
        <v>896</v>
      </c>
      <c r="N90" s="119">
        <v>3019</v>
      </c>
      <c r="O90" s="119">
        <v>1465</v>
      </c>
      <c r="P90" s="119">
        <v>1554</v>
      </c>
      <c r="Q90" s="119">
        <v>3207</v>
      </c>
      <c r="R90" s="119">
        <v>1475</v>
      </c>
      <c r="S90" s="119">
        <v>1732</v>
      </c>
    </row>
    <row r="91" spans="1:19" ht="11.25" customHeight="1" x14ac:dyDescent="0.2">
      <c r="A91" s="355">
        <v>64</v>
      </c>
      <c r="B91" s="119">
        <v>14474</v>
      </c>
      <c r="C91" s="119">
        <v>6931</v>
      </c>
      <c r="D91" s="119">
        <v>7543</v>
      </c>
      <c r="E91" s="119">
        <v>3803</v>
      </c>
      <c r="F91" s="119">
        <v>1817</v>
      </c>
      <c r="G91" s="119">
        <v>1986</v>
      </c>
      <c r="H91" s="119">
        <v>2308</v>
      </c>
      <c r="I91" s="119">
        <v>1102</v>
      </c>
      <c r="J91" s="119">
        <v>1206</v>
      </c>
      <c r="K91" s="119">
        <v>1797</v>
      </c>
      <c r="L91" s="119">
        <v>876</v>
      </c>
      <c r="M91" s="119">
        <v>921</v>
      </c>
      <c r="N91" s="119">
        <v>3286</v>
      </c>
      <c r="O91" s="119">
        <v>1576</v>
      </c>
      <c r="P91" s="119">
        <v>1710</v>
      </c>
      <c r="Q91" s="119">
        <v>3280</v>
      </c>
      <c r="R91" s="120">
        <v>1560</v>
      </c>
      <c r="S91" s="119">
        <v>1720</v>
      </c>
    </row>
    <row r="92" spans="1:19" s="69" customFormat="1" ht="15" customHeight="1" x14ac:dyDescent="0.2">
      <c r="A92" s="356" t="s">
        <v>364</v>
      </c>
      <c r="B92" s="115">
        <v>69835</v>
      </c>
      <c r="C92" s="115">
        <v>33190</v>
      </c>
      <c r="D92" s="115">
        <v>36645</v>
      </c>
      <c r="E92" s="115">
        <v>18639</v>
      </c>
      <c r="F92" s="115">
        <v>8697</v>
      </c>
      <c r="G92" s="115">
        <v>9942</v>
      </c>
      <c r="H92" s="115">
        <v>11087</v>
      </c>
      <c r="I92" s="115">
        <v>5364</v>
      </c>
      <c r="J92" s="115">
        <v>5723</v>
      </c>
      <c r="K92" s="115">
        <v>8380</v>
      </c>
      <c r="L92" s="115">
        <v>4082</v>
      </c>
      <c r="M92" s="115">
        <v>4298</v>
      </c>
      <c r="N92" s="115">
        <v>15443</v>
      </c>
      <c r="O92" s="115">
        <v>7259</v>
      </c>
      <c r="P92" s="115">
        <v>8184</v>
      </c>
      <c r="Q92" s="115">
        <v>16286</v>
      </c>
      <c r="R92" s="115">
        <v>7788</v>
      </c>
      <c r="S92" s="115">
        <v>8498</v>
      </c>
    </row>
    <row r="93" spans="1:19" ht="15" customHeight="1" x14ac:dyDescent="0.2">
      <c r="A93" s="355">
        <v>65</v>
      </c>
      <c r="B93" s="119">
        <v>15348</v>
      </c>
      <c r="C93" s="119">
        <v>7313</v>
      </c>
      <c r="D93" s="119">
        <v>8035</v>
      </c>
      <c r="E93" s="119">
        <v>4173</v>
      </c>
      <c r="F93" s="119">
        <v>1984</v>
      </c>
      <c r="G93" s="119">
        <v>2189</v>
      </c>
      <c r="H93" s="119">
        <v>2405</v>
      </c>
      <c r="I93" s="119">
        <v>1175</v>
      </c>
      <c r="J93" s="119">
        <v>1230</v>
      </c>
      <c r="K93" s="119">
        <v>1826</v>
      </c>
      <c r="L93" s="119">
        <v>901</v>
      </c>
      <c r="M93" s="119">
        <v>925</v>
      </c>
      <c r="N93" s="119">
        <v>3404</v>
      </c>
      <c r="O93" s="119">
        <v>1613</v>
      </c>
      <c r="P93" s="119">
        <v>1791</v>
      </c>
      <c r="Q93" s="119">
        <v>3540</v>
      </c>
      <c r="R93" s="119">
        <v>1640</v>
      </c>
      <c r="S93" s="119">
        <v>1900</v>
      </c>
    </row>
    <row r="94" spans="1:19" ht="11.25" customHeight="1" x14ac:dyDescent="0.2">
      <c r="A94" s="355">
        <v>66</v>
      </c>
      <c r="B94" s="119">
        <v>15828</v>
      </c>
      <c r="C94" s="119">
        <v>7551</v>
      </c>
      <c r="D94" s="119">
        <v>8277</v>
      </c>
      <c r="E94" s="119">
        <v>4151</v>
      </c>
      <c r="F94" s="119">
        <v>1903</v>
      </c>
      <c r="G94" s="119">
        <v>2248</v>
      </c>
      <c r="H94" s="119">
        <v>2503</v>
      </c>
      <c r="I94" s="119">
        <v>1225</v>
      </c>
      <c r="J94" s="119">
        <v>1278</v>
      </c>
      <c r="K94" s="119">
        <v>1952</v>
      </c>
      <c r="L94" s="119">
        <v>954</v>
      </c>
      <c r="M94" s="119">
        <v>998</v>
      </c>
      <c r="N94" s="119">
        <v>3461</v>
      </c>
      <c r="O94" s="119">
        <v>1620</v>
      </c>
      <c r="P94" s="119">
        <v>1841</v>
      </c>
      <c r="Q94" s="119">
        <v>3761</v>
      </c>
      <c r="R94" s="119">
        <v>1849</v>
      </c>
      <c r="S94" s="119">
        <v>1912</v>
      </c>
    </row>
    <row r="95" spans="1:19" ht="11.25" customHeight="1" x14ac:dyDescent="0.2">
      <c r="A95" s="355">
        <v>67</v>
      </c>
      <c r="B95" s="119">
        <v>15733</v>
      </c>
      <c r="C95" s="119">
        <v>7500</v>
      </c>
      <c r="D95" s="119">
        <v>8233</v>
      </c>
      <c r="E95" s="119">
        <v>4259</v>
      </c>
      <c r="F95" s="119">
        <v>2019</v>
      </c>
      <c r="G95" s="119">
        <v>2240</v>
      </c>
      <c r="H95" s="119">
        <v>2541</v>
      </c>
      <c r="I95" s="119">
        <v>1235</v>
      </c>
      <c r="J95" s="119">
        <v>1306</v>
      </c>
      <c r="K95" s="119">
        <v>1847</v>
      </c>
      <c r="L95" s="119">
        <v>874</v>
      </c>
      <c r="M95" s="119">
        <v>973</v>
      </c>
      <c r="N95" s="119">
        <v>3500</v>
      </c>
      <c r="O95" s="119">
        <v>1667</v>
      </c>
      <c r="P95" s="119">
        <v>1833</v>
      </c>
      <c r="Q95" s="119">
        <v>3586</v>
      </c>
      <c r="R95" s="119">
        <v>1705</v>
      </c>
      <c r="S95" s="119">
        <v>1881</v>
      </c>
    </row>
    <row r="96" spans="1:19" ht="11.25" customHeight="1" x14ac:dyDescent="0.2">
      <c r="A96" s="355">
        <v>68</v>
      </c>
      <c r="B96" s="119">
        <v>14124</v>
      </c>
      <c r="C96" s="119">
        <v>6657</v>
      </c>
      <c r="D96" s="119">
        <v>7467</v>
      </c>
      <c r="E96" s="119">
        <v>3763</v>
      </c>
      <c r="F96" s="119">
        <v>1709</v>
      </c>
      <c r="G96" s="119">
        <v>2054</v>
      </c>
      <c r="H96" s="119">
        <v>2267</v>
      </c>
      <c r="I96" s="119">
        <v>1073</v>
      </c>
      <c r="J96" s="119">
        <v>1194</v>
      </c>
      <c r="K96" s="119">
        <v>1698</v>
      </c>
      <c r="L96" s="119">
        <v>850</v>
      </c>
      <c r="M96" s="119">
        <v>848</v>
      </c>
      <c r="N96" s="119">
        <v>3082</v>
      </c>
      <c r="O96" s="119">
        <v>1423</v>
      </c>
      <c r="P96" s="119">
        <v>1659</v>
      </c>
      <c r="Q96" s="119">
        <v>3314</v>
      </c>
      <c r="R96" s="119">
        <v>1602</v>
      </c>
      <c r="S96" s="119">
        <v>1712</v>
      </c>
    </row>
    <row r="97" spans="1:19" ht="11.25" customHeight="1" x14ac:dyDescent="0.2">
      <c r="A97" s="355">
        <v>69</v>
      </c>
      <c r="B97" s="119">
        <v>8802</v>
      </c>
      <c r="C97" s="119">
        <v>4169</v>
      </c>
      <c r="D97" s="119">
        <v>4633</v>
      </c>
      <c r="E97" s="119">
        <v>2293</v>
      </c>
      <c r="F97" s="119">
        <v>1082</v>
      </c>
      <c r="G97" s="119">
        <v>1211</v>
      </c>
      <c r="H97" s="119">
        <v>1371</v>
      </c>
      <c r="I97" s="119">
        <v>656</v>
      </c>
      <c r="J97" s="119">
        <v>715</v>
      </c>
      <c r="K97" s="119">
        <v>1057</v>
      </c>
      <c r="L97" s="119">
        <v>503</v>
      </c>
      <c r="M97" s="119">
        <v>554</v>
      </c>
      <c r="N97" s="119">
        <v>1996</v>
      </c>
      <c r="O97" s="119">
        <v>936</v>
      </c>
      <c r="P97" s="119">
        <v>1060</v>
      </c>
      <c r="Q97" s="119">
        <v>2085</v>
      </c>
      <c r="R97" s="120">
        <v>992</v>
      </c>
      <c r="S97" s="119">
        <v>1093</v>
      </c>
    </row>
    <row r="98" spans="1:19" s="69" customFormat="1" ht="15" customHeight="1" x14ac:dyDescent="0.2">
      <c r="A98" s="356" t="s">
        <v>363</v>
      </c>
      <c r="B98" s="115">
        <v>52827</v>
      </c>
      <c r="C98" s="115">
        <v>24539</v>
      </c>
      <c r="D98" s="115">
        <v>28288</v>
      </c>
      <c r="E98" s="115">
        <v>14007</v>
      </c>
      <c r="F98" s="115">
        <v>6349</v>
      </c>
      <c r="G98" s="115">
        <v>7658</v>
      </c>
      <c r="H98" s="115">
        <v>8350</v>
      </c>
      <c r="I98" s="115">
        <v>3770</v>
      </c>
      <c r="J98" s="115">
        <v>4580</v>
      </c>
      <c r="K98" s="115">
        <v>6227</v>
      </c>
      <c r="L98" s="115">
        <v>2876</v>
      </c>
      <c r="M98" s="115">
        <v>3351</v>
      </c>
      <c r="N98" s="115">
        <v>12108</v>
      </c>
      <c r="O98" s="115">
        <v>5682</v>
      </c>
      <c r="P98" s="115">
        <v>6426</v>
      </c>
      <c r="Q98" s="115">
        <v>12135</v>
      </c>
      <c r="R98" s="115">
        <v>5862</v>
      </c>
      <c r="S98" s="115">
        <v>6273</v>
      </c>
    </row>
    <row r="99" spans="1:19" ht="15" customHeight="1" x14ac:dyDescent="0.2">
      <c r="A99" s="355">
        <v>70</v>
      </c>
      <c r="B99" s="119">
        <v>9622</v>
      </c>
      <c r="C99" s="119">
        <v>4600</v>
      </c>
      <c r="D99" s="119">
        <v>5022</v>
      </c>
      <c r="E99" s="119">
        <v>2541</v>
      </c>
      <c r="F99" s="119">
        <v>1197</v>
      </c>
      <c r="G99" s="119">
        <v>1344</v>
      </c>
      <c r="H99" s="119">
        <v>1528</v>
      </c>
      <c r="I99" s="119">
        <v>689</v>
      </c>
      <c r="J99" s="119">
        <v>839</v>
      </c>
      <c r="K99" s="119">
        <v>1159</v>
      </c>
      <c r="L99" s="119">
        <v>559</v>
      </c>
      <c r="M99" s="119">
        <v>600</v>
      </c>
      <c r="N99" s="119">
        <v>2132</v>
      </c>
      <c r="O99" s="119">
        <v>1037</v>
      </c>
      <c r="P99" s="119">
        <v>1095</v>
      </c>
      <c r="Q99" s="119">
        <v>2262</v>
      </c>
      <c r="R99" s="119">
        <v>1118</v>
      </c>
      <c r="S99" s="119">
        <v>1144</v>
      </c>
    </row>
    <row r="100" spans="1:19" ht="11.25" customHeight="1" x14ac:dyDescent="0.2">
      <c r="A100" s="355">
        <v>71</v>
      </c>
      <c r="B100" s="119">
        <v>11373</v>
      </c>
      <c r="C100" s="119">
        <v>5366</v>
      </c>
      <c r="D100" s="119">
        <v>6007</v>
      </c>
      <c r="E100" s="119">
        <v>2929</v>
      </c>
      <c r="F100" s="119">
        <v>1347</v>
      </c>
      <c r="G100" s="119">
        <v>1582</v>
      </c>
      <c r="H100" s="119">
        <v>1789</v>
      </c>
      <c r="I100" s="119">
        <v>828</v>
      </c>
      <c r="J100" s="119">
        <v>961</v>
      </c>
      <c r="K100" s="119">
        <v>1351</v>
      </c>
      <c r="L100" s="119">
        <v>642</v>
      </c>
      <c r="M100" s="119">
        <v>709</v>
      </c>
      <c r="N100" s="119">
        <v>2660</v>
      </c>
      <c r="O100" s="119">
        <v>1260</v>
      </c>
      <c r="P100" s="119">
        <v>1400</v>
      </c>
      <c r="Q100" s="119">
        <v>2644</v>
      </c>
      <c r="R100" s="119">
        <v>1289</v>
      </c>
      <c r="S100" s="119">
        <v>1355</v>
      </c>
    </row>
    <row r="101" spans="1:19" ht="11.25" customHeight="1" x14ac:dyDescent="0.2">
      <c r="A101" s="355">
        <v>72</v>
      </c>
      <c r="B101" s="119">
        <v>11096</v>
      </c>
      <c r="C101" s="119">
        <v>5115</v>
      </c>
      <c r="D101" s="119">
        <v>5981</v>
      </c>
      <c r="E101" s="119">
        <v>2978</v>
      </c>
      <c r="F101" s="119">
        <v>1338</v>
      </c>
      <c r="G101" s="119">
        <v>1640</v>
      </c>
      <c r="H101" s="119">
        <v>1780</v>
      </c>
      <c r="I101" s="119">
        <v>821</v>
      </c>
      <c r="J101" s="119">
        <v>959</v>
      </c>
      <c r="K101" s="119">
        <v>1262</v>
      </c>
      <c r="L101" s="119">
        <v>569</v>
      </c>
      <c r="M101" s="119">
        <v>693</v>
      </c>
      <c r="N101" s="119">
        <v>2522</v>
      </c>
      <c r="O101" s="119">
        <v>1172</v>
      </c>
      <c r="P101" s="119">
        <v>1350</v>
      </c>
      <c r="Q101" s="119">
        <v>2554</v>
      </c>
      <c r="R101" s="119">
        <v>1215</v>
      </c>
      <c r="S101" s="119">
        <v>1339</v>
      </c>
    </row>
    <row r="102" spans="1:19" ht="11.25" customHeight="1" x14ac:dyDescent="0.2">
      <c r="A102" s="355">
        <v>73</v>
      </c>
      <c r="B102" s="119">
        <v>10733</v>
      </c>
      <c r="C102" s="119">
        <v>4941</v>
      </c>
      <c r="D102" s="119">
        <v>5792</v>
      </c>
      <c r="E102" s="119">
        <v>2874</v>
      </c>
      <c r="F102" s="119">
        <v>1303</v>
      </c>
      <c r="G102" s="119">
        <v>1571</v>
      </c>
      <c r="H102" s="119">
        <v>1682</v>
      </c>
      <c r="I102" s="119">
        <v>733</v>
      </c>
      <c r="J102" s="119">
        <v>949</v>
      </c>
      <c r="K102" s="119">
        <v>1233</v>
      </c>
      <c r="L102" s="119">
        <v>566</v>
      </c>
      <c r="M102" s="119">
        <v>667</v>
      </c>
      <c r="N102" s="119">
        <v>2494</v>
      </c>
      <c r="O102" s="119">
        <v>1149</v>
      </c>
      <c r="P102" s="119">
        <v>1345</v>
      </c>
      <c r="Q102" s="119">
        <v>2450</v>
      </c>
      <c r="R102" s="119">
        <v>1190</v>
      </c>
      <c r="S102" s="119">
        <v>1260</v>
      </c>
    </row>
    <row r="103" spans="1:19" ht="11.25" customHeight="1" x14ac:dyDescent="0.2">
      <c r="A103" s="355">
        <v>74</v>
      </c>
      <c r="B103" s="119">
        <v>10003</v>
      </c>
      <c r="C103" s="119">
        <v>4517</v>
      </c>
      <c r="D103" s="119">
        <v>5486</v>
      </c>
      <c r="E103" s="119">
        <v>2685</v>
      </c>
      <c r="F103" s="119">
        <v>1164</v>
      </c>
      <c r="G103" s="119">
        <v>1521</v>
      </c>
      <c r="H103" s="119">
        <v>1571</v>
      </c>
      <c r="I103" s="119">
        <v>699</v>
      </c>
      <c r="J103" s="119">
        <v>872</v>
      </c>
      <c r="K103" s="119">
        <v>1222</v>
      </c>
      <c r="L103" s="119">
        <v>540</v>
      </c>
      <c r="M103" s="119">
        <v>682</v>
      </c>
      <c r="N103" s="119">
        <v>2300</v>
      </c>
      <c r="O103" s="119">
        <v>1064</v>
      </c>
      <c r="P103" s="119">
        <v>1236</v>
      </c>
      <c r="Q103" s="119">
        <v>2225</v>
      </c>
      <c r="R103" s="120">
        <v>1050</v>
      </c>
      <c r="S103" s="119">
        <v>1175</v>
      </c>
    </row>
    <row r="104" spans="1:19" s="69" customFormat="1" ht="15" customHeight="1" x14ac:dyDescent="0.2">
      <c r="A104" s="356" t="s">
        <v>362</v>
      </c>
      <c r="B104" s="115">
        <v>42072</v>
      </c>
      <c r="C104" s="115">
        <v>18378</v>
      </c>
      <c r="D104" s="115">
        <v>23694</v>
      </c>
      <c r="E104" s="115">
        <v>11494</v>
      </c>
      <c r="F104" s="115">
        <v>4853</v>
      </c>
      <c r="G104" s="115">
        <v>6641</v>
      </c>
      <c r="H104" s="115">
        <v>6871</v>
      </c>
      <c r="I104" s="115">
        <v>2882</v>
      </c>
      <c r="J104" s="115">
        <v>3989</v>
      </c>
      <c r="K104" s="115">
        <v>5198</v>
      </c>
      <c r="L104" s="115">
        <v>2208</v>
      </c>
      <c r="M104" s="115">
        <v>2990</v>
      </c>
      <c r="N104" s="115">
        <v>9708</v>
      </c>
      <c r="O104" s="115">
        <v>4295</v>
      </c>
      <c r="P104" s="115">
        <v>5413</v>
      </c>
      <c r="Q104" s="115">
        <v>8801</v>
      </c>
      <c r="R104" s="115">
        <v>4140</v>
      </c>
      <c r="S104" s="115">
        <v>4661</v>
      </c>
    </row>
    <row r="105" spans="1:19" ht="15" customHeight="1" x14ac:dyDescent="0.2">
      <c r="A105" s="355">
        <v>75</v>
      </c>
      <c r="B105" s="119">
        <v>9378</v>
      </c>
      <c r="C105" s="119">
        <v>4213</v>
      </c>
      <c r="D105" s="119">
        <v>5165</v>
      </c>
      <c r="E105" s="119">
        <v>2613</v>
      </c>
      <c r="F105" s="119">
        <v>1098</v>
      </c>
      <c r="G105" s="119">
        <v>1515</v>
      </c>
      <c r="H105" s="119">
        <v>1520</v>
      </c>
      <c r="I105" s="119">
        <v>672</v>
      </c>
      <c r="J105" s="119">
        <v>848</v>
      </c>
      <c r="K105" s="119">
        <v>1106</v>
      </c>
      <c r="L105" s="119">
        <v>495</v>
      </c>
      <c r="M105" s="119">
        <v>611</v>
      </c>
      <c r="N105" s="119">
        <v>2099</v>
      </c>
      <c r="O105" s="119">
        <v>963</v>
      </c>
      <c r="P105" s="119">
        <v>1136</v>
      </c>
      <c r="Q105" s="119">
        <v>2040</v>
      </c>
      <c r="R105" s="119">
        <v>985</v>
      </c>
      <c r="S105" s="119">
        <v>1055</v>
      </c>
    </row>
    <row r="106" spans="1:19" ht="11.25" customHeight="1" x14ac:dyDescent="0.2">
      <c r="A106" s="355">
        <v>76</v>
      </c>
      <c r="B106" s="119">
        <v>8093</v>
      </c>
      <c r="C106" s="119">
        <v>3659</v>
      </c>
      <c r="D106" s="119">
        <v>4434</v>
      </c>
      <c r="E106" s="119">
        <v>2186</v>
      </c>
      <c r="F106" s="119">
        <v>953</v>
      </c>
      <c r="G106" s="119">
        <v>1233</v>
      </c>
      <c r="H106" s="119">
        <v>1295</v>
      </c>
      <c r="I106" s="119">
        <v>546</v>
      </c>
      <c r="J106" s="119">
        <v>749</v>
      </c>
      <c r="K106" s="119">
        <v>954</v>
      </c>
      <c r="L106" s="119">
        <v>427</v>
      </c>
      <c r="M106" s="119">
        <v>527</v>
      </c>
      <c r="N106" s="119">
        <v>1846</v>
      </c>
      <c r="O106" s="119">
        <v>823</v>
      </c>
      <c r="P106" s="119">
        <v>1023</v>
      </c>
      <c r="Q106" s="119">
        <v>1812</v>
      </c>
      <c r="R106" s="119">
        <v>910</v>
      </c>
      <c r="S106" s="119">
        <v>902</v>
      </c>
    </row>
    <row r="107" spans="1:19" ht="11.25" customHeight="1" x14ac:dyDescent="0.2">
      <c r="A107" s="355">
        <v>77</v>
      </c>
      <c r="B107" s="119">
        <v>8522</v>
      </c>
      <c r="C107" s="119">
        <v>3676</v>
      </c>
      <c r="D107" s="119">
        <v>4846</v>
      </c>
      <c r="E107" s="119">
        <v>2330</v>
      </c>
      <c r="F107" s="119">
        <v>997</v>
      </c>
      <c r="G107" s="119">
        <v>1333</v>
      </c>
      <c r="H107" s="119">
        <v>1410</v>
      </c>
      <c r="I107" s="119">
        <v>567</v>
      </c>
      <c r="J107" s="119">
        <v>843</v>
      </c>
      <c r="K107" s="119">
        <v>1074</v>
      </c>
      <c r="L107" s="119">
        <v>447</v>
      </c>
      <c r="M107" s="119">
        <v>627</v>
      </c>
      <c r="N107" s="119">
        <v>2006</v>
      </c>
      <c r="O107" s="119">
        <v>894</v>
      </c>
      <c r="P107" s="119">
        <v>1112</v>
      </c>
      <c r="Q107" s="119">
        <v>1702</v>
      </c>
      <c r="R107" s="119">
        <v>771</v>
      </c>
      <c r="S107" s="119">
        <v>931</v>
      </c>
    </row>
    <row r="108" spans="1:19" ht="11.25" customHeight="1" x14ac:dyDescent="0.2">
      <c r="A108" s="355">
        <v>78</v>
      </c>
      <c r="B108" s="119">
        <v>8199</v>
      </c>
      <c r="C108" s="119">
        <v>3560</v>
      </c>
      <c r="D108" s="119">
        <v>4639</v>
      </c>
      <c r="E108" s="119">
        <v>2146</v>
      </c>
      <c r="F108" s="119">
        <v>920</v>
      </c>
      <c r="G108" s="119">
        <v>1226</v>
      </c>
      <c r="H108" s="119">
        <v>1368</v>
      </c>
      <c r="I108" s="119">
        <v>591</v>
      </c>
      <c r="J108" s="119">
        <v>777</v>
      </c>
      <c r="K108" s="119">
        <v>1056</v>
      </c>
      <c r="L108" s="119">
        <v>432</v>
      </c>
      <c r="M108" s="119">
        <v>624</v>
      </c>
      <c r="N108" s="119">
        <v>1928</v>
      </c>
      <c r="O108" s="119">
        <v>833</v>
      </c>
      <c r="P108" s="119">
        <v>1095</v>
      </c>
      <c r="Q108" s="119">
        <v>1701</v>
      </c>
      <c r="R108" s="119">
        <v>784</v>
      </c>
      <c r="S108" s="119">
        <v>917</v>
      </c>
    </row>
    <row r="109" spans="1:19" ht="11.25" customHeight="1" x14ac:dyDescent="0.2">
      <c r="A109" s="355">
        <v>79</v>
      </c>
      <c r="B109" s="119">
        <v>7880</v>
      </c>
      <c r="C109" s="119">
        <v>3270</v>
      </c>
      <c r="D109" s="119">
        <v>4610</v>
      </c>
      <c r="E109" s="119">
        <v>2219</v>
      </c>
      <c r="F109" s="119">
        <v>885</v>
      </c>
      <c r="G109" s="119">
        <v>1334</v>
      </c>
      <c r="H109" s="119">
        <v>1278</v>
      </c>
      <c r="I109" s="119">
        <v>506</v>
      </c>
      <c r="J109" s="119">
        <v>772</v>
      </c>
      <c r="K109" s="119">
        <v>1008</v>
      </c>
      <c r="L109" s="119">
        <v>407</v>
      </c>
      <c r="M109" s="119">
        <v>601</v>
      </c>
      <c r="N109" s="119">
        <v>1829</v>
      </c>
      <c r="O109" s="119">
        <v>782</v>
      </c>
      <c r="P109" s="119">
        <v>1047</v>
      </c>
      <c r="Q109" s="119">
        <v>1546</v>
      </c>
      <c r="R109" s="120">
        <v>690</v>
      </c>
      <c r="S109" s="119">
        <v>856</v>
      </c>
    </row>
    <row r="110" spans="1:19" s="69" customFormat="1" ht="15" customHeight="1" x14ac:dyDescent="0.2">
      <c r="A110" s="354" t="s">
        <v>361</v>
      </c>
      <c r="B110" s="115">
        <v>32982</v>
      </c>
      <c r="C110" s="115">
        <v>13043</v>
      </c>
      <c r="D110" s="115">
        <v>19939</v>
      </c>
      <c r="E110" s="115">
        <v>9563</v>
      </c>
      <c r="F110" s="115">
        <v>3620</v>
      </c>
      <c r="G110" s="115">
        <v>5943</v>
      </c>
      <c r="H110" s="115">
        <v>5456</v>
      </c>
      <c r="I110" s="115">
        <v>2124</v>
      </c>
      <c r="J110" s="115">
        <v>3332</v>
      </c>
      <c r="K110" s="115">
        <v>4104</v>
      </c>
      <c r="L110" s="115">
        <v>1605</v>
      </c>
      <c r="M110" s="115">
        <v>2499</v>
      </c>
      <c r="N110" s="115">
        <v>7544</v>
      </c>
      <c r="O110" s="115">
        <v>3003</v>
      </c>
      <c r="P110" s="115">
        <v>4541</v>
      </c>
      <c r="Q110" s="115">
        <v>6315</v>
      </c>
      <c r="R110" s="115">
        <v>2691</v>
      </c>
      <c r="S110" s="115">
        <v>3624</v>
      </c>
    </row>
    <row r="111" spans="1:19" ht="15" customHeight="1" x14ac:dyDescent="0.2">
      <c r="A111" s="355">
        <v>80</v>
      </c>
      <c r="B111" s="119">
        <v>7514</v>
      </c>
      <c r="C111" s="119">
        <v>3080</v>
      </c>
      <c r="D111" s="119">
        <v>4434</v>
      </c>
      <c r="E111" s="119">
        <v>2131</v>
      </c>
      <c r="F111" s="119">
        <v>850</v>
      </c>
      <c r="G111" s="119">
        <v>1281</v>
      </c>
      <c r="H111" s="119">
        <v>1270</v>
      </c>
      <c r="I111" s="119">
        <v>500</v>
      </c>
      <c r="J111" s="119">
        <v>770</v>
      </c>
      <c r="K111" s="119">
        <v>914</v>
      </c>
      <c r="L111" s="119">
        <v>368</v>
      </c>
      <c r="M111" s="119">
        <v>546</v>
      </c>
      <c r="N111" s="119">
        <v>1751</v>
      </c>
      <c r="O111" s="119">
        <v>733</v>
      </c>
      <c r="P111" s="119">
        <v>1018</v>
      </c>
      <c r="Q111" s="119">
        <v>1448</v>
      </c>
      <c r="R111" s="119">
        <v>629</v>
      </c>
      <c r="S111" s="119">
        <v>819</v>
      </c>
    </row>
    <row r="112" spans="1:19" ht="11.25" customHeight="1" x14ac:dyDescent="0.2">
      <c r="A112" s="355">
        <v>81</v>
      </c>
      <c r="B112" s="119">
        <v>6966</v>
      </c>
      <c r="C112" s="119">
        <v>2850</v>
      </c>
      <c r="D112" s="119">
        <v>4116</v>
      </c>
      <c r="E112" s="119">
        <v>2038</v>
      </c>
      <c r="F112" s="119">
        <v>777</v>
      </c>
      <c r="G112" s="119">
        <v>1261</v>
      </c>
      <c r="H112" s="119">
        <v>1175</v>
      </c>
      <c r="I112" s="119">
        <v>489</v>
      </c>
      <c r="J112" s="119">
        <v>686</v>
      </c>
      <c r="K112" s="119">
        <v>859</v>
      </c>
      <c r="L112" s="119">
        <v>331</v>
      </c>
      <c r="M112" s="119">
        <v>528</v>
      </c>
      <c r="N112" s="119">
        <v>1580</v>
      </c>
      <c r="O112" s="119">
        <v>659</v>
      </c>
      <c r="P112" s="119">
        <v>921</v>
      </c>
      <c r="Q112" s="119">
        <v>1314</v>
      </c>
      <c r="R112" s="119">
        <v>594</v>
      </c>
      <c r="S112" s="119">
        <v>720</v>
      </c>
    </row>
    <row r="113" spans="1:19" ht="11.25" customHeight="1" x14ac:dyDescent="0.2">
      <c r="A113" s="355">
        <v>82</v>
      </c>
      <c r="B113" s="119">
        <v>6666</v>
      </c>
      <c r="C113" s="119">
        <v>2673</v>
      </c>
      <c r="D113" s="119">
        <v>3993</v>
      </c>
      <c r="E113" s="119">
        <v>1931</v>
      </c>
      <c r="F113" s="119">
        <v>723</v>
      </c>
      <c r="G113" s="119">
        <v>1208</v>
      </c>
      <c r="H113" s="119">
        <v>1084</v>
      </c>
      <c r="I113" s="119">
        <v>426</v>
      </c>
      <c r="J113" s="119">
        <v>658</v>
      </c>
      <c r="K113" s="119">
        <v>854</v>
      </c>
      <c r="L113" s="119">
        <v>358</v>
      </c>
      <c r="M113" s="119">
        <v>496</v>
      </c>
      <c r="N113" s="119">
        <v>1509</v>
      </c>
      <c r="O113" s="119">
        <v>619</v>
      </c>
      <c r="P113" s="119">
        <v>890</v>
      </c>
      <c r="Q113" s="119">
        <v>1288</v>
      </c>
      <c r="R113" s="119">
        <v>547</v>
      </c>
      <c r="S113" s="119">
        <v>741</v>
      </c>
    </row>
    <row r="114" spans="1:19" ht="11.25" customHeight="1" x14ac:dyDescent="0.2">
      <c r="A114" s="355">
        <v>83</v>
      </c>
      <c r="B114" s="119">
        <v>6170</v>
      </c>
      <c r="C114" s="119">
        <v>2390</v>
      </c>
      <c r="D114" s="119">
        <v>3780</v>
      </c>
      <c r="E114" s="119">
        <v>1806</v>
      </c>
      <c r="F114" s="119">
        <v>690</v>
      </c>
      <c r="G114" s="119">
        <v>1116</v>
      </c>
      <c r="H114" s="119">
        <v>994</v>
      </c>
      <c r="I114" s="119">
        <v>376</v>
      </c>
      <c r="J114" s="119">
        <v>618</v>
      </c>
      <c r="K114" s="119">
        <v>787</v>
      </c>
      <c r="L114" s="119">
        <v>301</v>
      </c>
      <c r="M114" s="119">
        <v>486</v>
      </c>
      <c r="N114" s="119">
        <v>1391</v>
      </c>
      <c r="O114" s="119">
        <v>529</v>
      </c>
      <c r="P114" s="119">
        <v>862</v>
      </c>
      <c r="Q114" s="119">
        <v>1192</v>
      </c>
      <c r="R114" s="119">
        <v>494</v>
      </c>
      <c r="S114" s="119">
        <v>698</v>
      </c>
    </row>
    <row r="115" spans="1:19" ht="11.25" customHeight="1" x14ac:dyDescent="0.2">
      <c r="A115" s="355">
        <v>84</v>
      </c>
      <c r="B115" s="119">
        <v>5666</v>
      </c>
      <c r="C115" s="119">
        <v>2050</v>
      </c>
      <c r="D115" s="119">
        <v>3616</v>
      </c>
      <c r="E115" s="119">
        <v>1657</v>
      </c>
      <c r="F115" s="119">
        <v>580</v>
      </c>
      <c r="G115" s="119">
        <v>1077</v>
      </c>
      <c r="H115" s="119">
        <v>933</v>
      </c>
      <c r="I115" s="119">
        <v>333</v>
      </c>
      <c r="J115" s="119">
        <v>600</v>
      </c>
      <c r="K115" s="119">
        <v>690</v>
      </c>
      <c r="L115" s="119">
        <v>247</v>
      </c>
      <c r="M115" s="119">
        <v>443</v>
      </c>
      <c r="N115" s="119">
        <v>1313</v>
      </c>
      <c r="O115" s="119">
        <v>463</v>
      </c>
      <c r="P115" s="119">
        <v>850</v>
      </c>
      <c r="Q115" s="119">
        <v>1073</v>
      </c>
      <c r="R115" s="120">
        <v>427</v>
      </c>
      <c r="S115" s="119">
        <v>646</v>
      </c>
    </row>
    <row r="116" spans="1:19" s="69" customFormat="1" ht="15" customHeight="1" x14ac:dyDescent="0.2">
      <c r="A116" s="356" t="s">
        <v>360</v>
      </c>
      <c r="B116" s="115">
        <v>20493</v>
      </c>
      <c r="C116" s="115">
        <v>7075</v>
      </c>
      <c r="D116" s="115">
        <v>13418</v>
      </c>
      <c r="E116" s="115">
        <v>6275</v>
      </c>
      <c r="F116" s="115">
        <v>2139</v>
      </c>
      <c r="G116" s="115">
        <v>4136</v>
      </c>
      <c r="H116" s="115">
        <v>3210</v>
      </c>
      <c r="I116" s="115">
        <v>1138</v>
      </c>
      <c r="J116" s="115">
        <v>2072</v>
      </c>
      <c r="K116" s="115">
        <v>2562</v>
      </c>
      <c r="L116" s="115">
        <v>863</v>
      </c>
      <c r="M116" s="115">
        <v>1699</v>
      </c>
      <c r="N116" s="115">
        <v>4845</v>
      </c>
      <c r="O116" s="115">
        <v>1643</v>
      </c>
      <c r="P116" s="115">
        <v>3202</v>
      </c>
      <c r="Q116" s="115">
        <v>3601</v>
      </c>
      <c r="R116" s="115">
        <v>1292</v>
      </c>
      <c r="S116" s="115">
        <v>2309</v>
      </c>
    </row>
    <row r="117" spans="1:19" ht="15" customHeight="1" x14ac:dyDescent="0.2">
      <c r="A117" s="355">
        <v>85</v>
      </c>
      <c r="B117" s="119">
        <v>5153</v>
      </c>
      <c r="C117" s="119">
        <v>1928</v>
      </c>
      <c r="D117" s="119">
        <v>3225</v>
      </c>
      <c r="E117" s="119">
        <v>1606</v>
      </c>
      <c r="F117" s="119">
        <v>604</v>
      </c>
      <c r="G117" s="119">
        <v>1002</v>
      </c>
      <c r="H117" s="119">
        <v>790</v>
      </c>
      <c r="I117" s="119">
        <v>299</v>
      </c>
      <c r="J117" s="119">
        <v>491</v>
      </c>
      <c r="K117" s="119">
        <v>645</v>
      </c>
      <c r="L117" s="119">
        <v>239</v>
      </c>
      <c r="M117" s="119">
        <v>406</v>
      </c>
      <c r="N117" s="119">
        <v>1184</v>
      </c>
      <c r="O117" s="119">
        <v>424</v>
      </c>
      <c r="P117" s="119">
        <v>760</v>
      </c>
      <c r="Q117" s="119">
        <v>928</v>
      </c>
      <c r="R117" s="119">
        <v>362</v>
      </c>
      <c r="S117" s="119">
        <v>566</v>
      </c>
    </row>
    <row r="118" spans="1:19" ht="11.25" customHeight="1" x14ac:dyDescent="0.2">
      <c r="A118" s="355">
        <v>86</v>
      </c>
      <c r="B118" s="119">
        <v>4792</v>
      </c>
      <c r="C118" s="119">
        <v>1680</v>
      </c>
      <c r="D118" s="119">
        <v>3112</v>
      </c>
      <c r="E118" s="119">
        <v>1452</v>
      </c>
      <c r="F118" s="119">
        <v>502</v>
      </c>
      <c r="G118" s="119">
        <v>950</v>
      </c>
      <c r="H118" s="119">
        <v>768</v>
      </c>
      <c r="I118" s="119">
        <v>271</v>
      </c>
      <c r="J118" s="119">
        <v>497</v>
      </c>
      <c r="K118" s="119">
        <v>583</v>
      </c>
      <c r="L118" s="119">
        <v>180</v>
      </c>
      <c r="M118" s="119">
        <v>403</v>
      </c>
      <c r="N118" s="119">
        <v>1163</v>
      </c>
      <c r="O118" s="119">
        <v>407</v>
      </c>
      <c r="P118" s="119">
        <v>756</v>
      </c>
      <c r="Q118" s="119">
        <v>826</v>
      </c>
      <c r="R118" s="119">
        <v>320</v>
      </c>
      <c r="S118" s="119">
        <v>506</v>
      </c>
    </row>
    <row r="119" spans="1:19" ht="11.25" customHeight="1" x14ac:dyDescent="0.2">
      <c r="A119" s="355">
        <v>87</v>
      </c>
      <c r="B119" s="119">
        <v>3897</v>
      </c>
      <c r="C119" s="119">
        <v>1314</v>
      </c>
      <c r="D119" s="119">
        <v>2583</v>
      </c>
      <c r="E119" s="119">
        <v>1211</v>
      </c>
      <c r="F119" s="119">
        <v>393</v>
      </c>
      <c r="G119" s="119">
        <v>818</v>
      </c>
      <c r="H119" s="119">
        <v>621</v>
      </c>
      <c r="I119" s="119">
        <v>203</v>
      </c>
      <c r="J119" s="119">
        <v>418</v>
      </c>
      <c r="K119" s="119">
        <v>483</v>
      </c>
      <c r="L119" s="119">
        <v>171</v>
      </c>
      <c r="M119" s="119">
        <v>312</v>
      </c>
      <c r="N119" s="119">
        <v>908</v>
      </c>
      <c r="O119" s="119">
        <v>316</v>
      </c>
      <c r="P119" s="119">
        <v>592</v>
      </c>
      <c r="Q119" s="119">
        <v>674</v>
      </c>
      <c r="R119" s="119">
        <v>231</v>
      </c>
      <c r="S119" s="119">
        <v>443</v>
      </c>
    </row>
    <row r="120" spans="1:19" ht="11.25" customHeight="1" x14ac:dyDescent="0.2">
      <c r="A120" s="355">
        <v>88</v>
      </c>
      <c r="B120" s="119">
        <v>3602</v>
      </c>
      <c r="C120" s="119">
        <v>1192</v>
      </c>
      <c r="D120" s="119">
        <v>2410</v>
      </c>
      <c r="E120" s="119">
        <v>1060</v>
      </c>
      <c r="F120" s="119">
        <v>332</v>
      </c>
      <c r="G120" s="119">
        <v>728</v>
      </c>
      <c r="H120" s="119">
        <v>555</v>
      </c>
      <c r="I120" s="119">
        <v>210</v>
      </c>
      <c r="J120" s="119">
        <v>345</v>
      </c>
      <c r="K120" s="119">
        <v>469</v>
      </c>
      <c r="L120" s="119">
        <v>157</v>
      </c>
      <c r="M120" s="119">
        <v>312</v>
      </c>
      <c r="N120" s="119">
        <v>884</v>
      </c>
      <c r="O120" s="119">
        <v>295</v>
      </c>
      <c r="P120" s="119">
        <v>589</v>
      </c>
      <c r="Q120" s="119">
        <v>634</v>
      </c>
      <c r="R120" s="119">
        <v>198</v>
      </c>
      <c r="S120" s="119">
        <v>436</v>
      </c>
    </row>
    <row r="121" spans="1:19" ht="11.25" customHeight="1" x14ac:dyDescent="0.2">
      <c r="A121" s="355">
        <v>89</v>
      </c>
      <c r="B121" s="119">
        <v>3049</v>
      </c>
      <c r="C121" s="119">
        <v>961</v>
      </c>
      <c r="D121" s="119">
        <v>2088</v>
      </c>
      <c r="E121" s="119">
        <v>946</v>
      </c>
      <c r="F121" s="119">
        <v>308</v>
      </c>
      <c r="G121" s="119">
        <v>638</v>
      </c>
      <c r="H121" s="119">
        <v>476</v>
      </c>
      <c r="I121" s="119">
        <v>155</v>
      </c>
      <c r="J121" s="119">
        <v>321</v>
      </c>
      <c r="K121" s="119">
        <v>382</v>
      </c>
      <c r="L121" s="119">
        <v>116</v>
      </c>
      <c r="M121" s="119">
        <v>266</v>
      </c>
      <c r="N121" s="119">
        <v>706</v>
      </c>
      <c r="O121" s="119">
        <v>201</v>
      </c>
      <c r="P121" s="119">
        <v>505</v>
      </c>
      <c r="Q121" s="119">
        <v>539</v>
      </c>
      <c r="R121" s="120">
        <v>181</v>
      </c>
      <c r="S121" s="119">
        <v>358</v>
      </c>
    </row>
    <row r="122" spans="1:19" s="69" customFormat="1" ht="15" customHeight="1" x14ac:dyDescent="0.2">
      <c r="A122" s="356" t="s">
        <v>359</v>
      </c>
      <c r="B122" s="115">
        <v>8740</v>
      </c>
      <c r="C122" s="115">
        <v>2215</v>
      </c>
      <c r="D122" s="115">
        <v>6525</v>
      </c>
      <c r="E122" s="115">
        <v>2690</v>
      </c>
      <c r="F122" s="115">
        <v>647</v>
      </c>
      <c r="G122" s="115">
        <v>2043</v>
      </c>
      <c r="H122" s="115">
        <v>1365</v>
      </c>
      <c r="I122" s="115">
        <v>330</v>
      </c>
      <c r="J122" s="115">
        <v>1035</v>
      </c>
      <c r="K122" s="115">
        <v>1065</v>
      </c>
      <c r="L122" s="115">
        <v>280</v>
      </c>
      <c r="M122" s="115">
        <v>785</v>
      </c>
      <c r="N122" s="115">
        <v>2038</v>
      </c>
      <c r="O122" s="115">
        <v>533</v>
      </c>
      <c r="P122" s="115">
        <v>1505</v>
      </c>
      <c r="Q122" s="115">
        <v>1582</v>
      </c>
      <c r="R122" s="115">
        <v>425</v>
      </c>
      <c r="S122" s="115">
        <v>1157</v>
      </c>
    </row>
    <row r="123" spans="1:19" ht="15" customHeight="1" x14ac:dyDescent="0.2">
      <c r="A123" s="355">
        <v>90</v>
      </c>
      <c r="B123" s="119">
        <v>2684</v>
      </c>
      <c r="C123" s="119">
        <v>769</v>
      </c>
      <c r="D123" s="119">
        <v>1915</v>
      </c>
      <c r="E123" s="119">
        <v>831</v>
      </c>
      <c r="F123" s="119">
        <v>238</v>
      </c>
      <c r="G123" s="119">
        <v>593</v>
      </c>
      <c r="H123" s="119">
        <v>412</v>
      </c>
      <c r="I123" s="119">
        <v>111</v>
      </c>
      <c r="J123" s="119">
        <v>301</v>
      </c>
      <c r="K123" s="119">
        <v>324</v>
      </c>
      <c r="L123" s="119">
        <v>102</v>
      </c>
      <c r="M123" s="119">
        <v>222</v>
      </c>
      <c r="N123" s="119">
        <v>611</v>
      </c>
      <c r="O123" s="119">
        <v>174</v>
      </c>
      <c r="P123" s="119">
        <v>437</v>
      </c>
      <c r="Q123" s="119">
        <v>506</v>
      </c>
      <c r="R123" s="119">
        <v>144</v>
      </c>
      <c r="S123" s="119">
        <v>362</v>
      </c>
    </row>
    <row r="124" spans="1:19" ht="11.25" customHeight="1" x14ac:dyDescent="0.2">
      <c r="A124" s="355">
        <v>91</v>
      </c>
      <c r="B124" s="119">
        <v>1985</v>
      </c>
      <c r="C124" s="119">
        <v>502</v>
      </c>
      <c r="D124" s="119">
        <v>1483</v>
      </c>
      <c r="E124" s="119">
        <v>597</v>
      </c>
      <c r="F124" s="119">
        <v>131</v>
      </c>
      <c r="G124" s="119">
        <v>466</v>
      </c>
      <c r="H124" s="119">
        <v>322</v>
      </c>
      <c r="I124" s="119">
        <v>79</v>
      </c>
      <c r="J124" s="119">
        <v>243</v>
      </c>
      <c r="K124" s="119">
        <v>246</v>
      </c>
      <c r="L124" s="119">
        <v>57</v>
      </c>
      <c r="M124" s="119">
        <v>189</v>
      </c>
      <c r="N124" s="119">
        <v>468</v>
      </c>
      <c r="O124" s="119">
        <v>136</v>
      </c>
      <c r="P124" s="119">
        <v>332</v>
      </c>
      <c r="Q124" s="119">
        <v>352</v>
      </c>
      <c r="R124" s="119">
        <v>99</v>
      </c>
      <c r="S124" s="119">
        <v>253</v>
      </c>
    </row>
    <row r="125" spans="1:19" ht="11.25" customHeight="1" x14ac:dyDescent="0.2">
      <c r="A125" s="355">
        <v>92</v>
      </c>
      <c r="B125" s="119">
        <v>1668</v>
      </c>
      <c r="C125" s="119">
        <v>426</v>
      </c>
      <c r="D125" s="119">
        <v>1242</v>
      </c>
      <c r="E125" s="119">
        <v>509</v>
      </c>
      <c r="F125" s="119">
        <v>117</v>
      </c>
      <c r="G125" s="119">
        <v>392</v>
      </c>
      <c r="H125" s="119">
        <v>266</v>
      </c>
      <c r="I125" s="119">
        <v>61</v>
      </c>
      <c r="J125" s="119">
        <v>205</v>
      </c>
      <c r="K125" s="119">
        <v>205</v>
      </c>
      <c r="L125" s="119">
        <v>55</v>
      </c>
      <c r="M125" s="119">
        <v>150</v>
      </c>
      <c r="N125" s="119">
        <v>381</v>
      </c>
      <c r="O125" s="119">
        <v>104</v>
      </c>
      <c r="P125" s="119">
        <v>277</v>
      </c>
      <c r="Q125" s="119">
        <v>307</v>
      </c>
      <c r="R125" s="119">
        <v>89</v>
      </c>
      <c r="S125" s="119">
        <v>218</v>
      </c>
    </row>
    <row r="126" spans="1:19" ht="11.25" customHeight="1" x14ac:dyDescent="0.2">
      <c r="A126" s="355">
        <v>93</v>
      </c>
      <c r="B126" s="119">
        <v>1387</v>
      </c>
      <c r="C126" s="119">
        <v>324</v>
      </c>
      <c r="D126" s="119">
        <v>1063</v>
      </c>
      <c r="E126" s="119">
        <v>432</v>
      </c>
      <c r="F126" s="119">
        <v>97</v>
      </c>
      <c r="G126" s="119">
        <v>335</v>
      </c>
      <c r="H126" s="119">
        <v>204</v>
      </c>
      <c r="I126" s="119">
        <v>47</v>
      </c>
      <c r="J126" s="119">
        <v>157</v>
      </c>
      <c r="K126" s="119">
        <v>188</v>
      </c>
      <c r="L126" s="119">
        <v>44</v>
      </c>
      <c r="M126" s="119">
        <v>144</v>
      </c>
      <c r="N126" s="119">
        <v>329</v>
      </c>
      <c r="O126" s="119">
        <v>82</v>
      </c>
      <c r="P126" s="119">
        <v>247</v>
      </c>
      <c r="Q126" s="119">
        <v>234</v>
      </c>
      <c r="R126" s="119">
        <v>54</v>
      </c>
      <c r="S126" s="119">
        <v>180</v>
      </c>
    </row>
    <row r="127" spans="1:19" ht="11.25" customHeight="1" x14ac:dyDescent="0.2">
      <c r="A127" s="355">
        <v>94</v>
      </c>
      <c r="B127" s="119">
        <v>1016</v>
      </c>
      <c r="C127" s="119">
        <v>194</v>
      </c>
      <c r="D127" s="119">
        <v>822</v>
      </c>
      <c r="E127" s="119">
        <v>321</v>
      </c>
      <c r="F127" s="119">
        <v>64</v>
      </c>
      <c r="G127" s="119">
        <v>257</v>
      </c>
      <c r="H127" s="119">
        <v>161</v>
      </c>
      <c r="I127" s="119">
        <v>32</v>
      </c>
      <c r="J127" s="119">
        <v>129</v>
      </c>
      <c r="K127" s="119">
        <v>102</v>
      </c>
      <c r="L127" s="119">
        <v>22</v>
      </c>
      <c r="M127" s="119">
        <v>80</v>
      </c>
      <c r="N127" s="119">
        <v>249</v>
      </c>
      <c r="O127" s="119">
        <v>37</v>
      </c>
      <c r="P127" s="119">
        <v>212</v>
      </c>
      <c r="Q127" s="119">
        <v>183</v>
      </c>
      <c r="R127" s="120">
        <v>39</v>
      </c>
      <c r="S127" s="119">
        <v>144</v>
      </c>
    </row>
    <row r="128" spans="1:19" s="69" customFormat="1" ht="15" customHeight="1" x14ac:dyDescent="0.2">
      <c r="A128" s="356" t="s">
        <v>358</v>
      </c>
      <c r="B128" s="115">
        <v>2165</v>
      </c>
      <c r="C128" s="115">
        <v>445</v>
      </c>
      <c r="D128" s="115">
        <v>1720</v>
      </c>
      <c r="E128" s="115">
        <v>756</v>
      </c>
      <c r="F128" s="115">
        <v>157</v>
      </c>
      <c r="G128" s="115">
        <v>599</v>
      </c>
      <c r="H128" s="115">
        <v>308</v>
      </c>
      <c r="I128" s="115">
        <v>58</v>
      </c>
      <c r="J128" s="115">
        <v>250</v>
      </c>
      <c r="K128" s="115">
        <v>256</v>
      </c>
      <c r="L128" s="115">
        <v>48</v>
      </c>
      <c r="M128" s="115">
        <v>208</v>
      </c>
      <c r="N128" s="115">
        <v>450</v>
      </c>
      <c r="O128" s="115">
        <v>111</v>
      </c>
      <c r="P128" s="115">
        <v>339</v>
      </c>
      <c r="Q128" s="115">
        <v>395</v>
      </c>
      <c r="R128" s="115">
        <v>71</v>
      </c>
      <c r="S128" s="115">
        <v>324</v>
      </c>
    </row>
    <row r="129" spans="1:19" ht="15" customHeight="1" x14ac:dyDescent="0.2">
      <c r="A129" s="355">
        <v>95</v>
      </c>
      <c r="B129" s="119">
        <v>827</v>
      </c>
      <c r="C129" s="119">
        <v>187</v>
      </c>
      <c r="D129" s="119">
        <v>640</v>
      </c>
      <c r="E129" s="119">
        <v>290</v>
      </c>
      <c r="F129" s="119">
        <v>65</v>
      </c>
      <c r="G129" s="119">
        <v>225</v>
      </c>
      <c r="H129" s="119">
        <v>106</v>
      </c>
      <c r="I129" s="119">
        <v>20</v>
      </c>
      <c r="J129" s="119">
        <v>86</v>
      </c>
      <c r="K129" s="119">
        <v>96</v>
      </c>
      <c r="L129" s="119">
        <v>23</v>
      </c>
      <c r="M129" s="119">
        <v>73</v>
      </c>
      <c r="N129" s="119">
        <v>192</v>
      </c>
      <c r="O129" s="119">
        <v>52</v>
      </c>
      <c r="P129" s="119">
        <v>140</v>
      </c>
      <c r="Q129" s="119">
        <v>143</v>
      </c>
      <c r="R129" s="119">
        <v>27</v>
      </c>
      <c r="S129" s="119">
        <v>116</v>
      </c>
    </row>
    <row r="130" spans="1:19" ht="11.25" customHeight="1" x14ac:dyDescent="0.2">
      <c r="A130" s="355">
        <v>96</v>
      </c>
      <c r="B130" s="119">
        <v>482</v>
      </c>
      <c r="C130" s="119">
        <v>101</v>
      </c>
      <c r="D130" s="119">
        <v>381</v>
      </c>
      <c r="E130" s="119">
        <v>161</v>
      </c>
      <c r="F130" s="119">
        <v>35</v>
      </c>
      <c r="G130" s="119">
        <v>126</v>
      </c>
      <c r="H130" s="119">
        <v>60</v>
      </c>
      <c r="I130" s="119">
        <v>13</v>
      </c>
      <c r="J130" s="119">
        <v>47</v>
      </c>
      <c r="K130" s="119">
        <v>71</v>
      </c>
      <c r="L130" s="119">
        <v>13</v>
      </c>
      <c r="M130" s="119">
        <v>58</v>
      </c>
      <c r="N130" s="119">
        <v>97</v>
      </c>
      <c r="O130" s="119">
        <v>23</v>
      </c>
      <c r="P130" s="119">
        <v>74</v>
      </c>
      <c r="Q130" s="119">
        <v>93</v>
      </c>
      <c r="R130" s="119">
        <v>17</v>
      </c>
      <c r="S130" s="119">
        <v>76</v>
      </c>
    </row>
    <row r="131" spans="1:19" ht="11.25" customHeight="1" x14ac:dyDescent="0.2">
      <c r="A131" s="355">
        <v>97</v>
      </c>
      <c r="B131" s="119">
        <v>378</v>
      </c>
      <c r="C131" s="119">
        <v>73</v>
      </c>
      <c r="D131" s="119">
        <v>305</v>
      </c>
      <c r="E131" s="119">
        <v>123</v>
      </c>
      <c r="F131" s="119">
        <v>24</v>
      </c>
      <c r="G131" s="119">
        <v>99</v>
      </c>
      <c r="H131" s="119">
        <v>62</v>
      </c>
      <c r="I131" s="119">
        <v>12</v>
      </c>
      <c r="J131" s="119">
        <v>50</v>
      </c>
      <c r="K131" s="119">
        <v>36</v>
      </c>
      <c r="L131" s="119">
        <v>5</v>
      </c>
      <c r="M131" s="119">
        <v>31</v>
      </c>
      <c r="N131" s="119">
        <v>78</v>
      </c>
      <c r="O131" s="119">
        <v>16</v>
      </c>
      <c r="P131" s="119">
        <v>62</v>
      </c>
      <c r="Q131" s="119">
        <v>79</v>
      </c>
      <c r="R131" s="119">
        <v>16</v>
      </c>
      <c r="S131" s="119">
        <v>63</v>
      </c>
    </row>
    <row r="132" spans="1:19" ht="11.25" customHeight="1" x14ac:dyDescent="0.2">
      <c r="A132" s="355">
        <v>98</v>
      </c>
      <c r="B132" s="119">
        <v>291</v>
      </c>
      <c r="C132" s="119">
        <v>48</v>
      </c>
      <c r="D132" s="119">
        <v>243</v>
      </c>
      <c r="E132" s="119">
        <v>110</v>
      </c>
      <c r="F132" s="119">
        <v>21</v>
      </c>
      <c r="G132" s="119">
        <v>89</v>
      </c>
      <c r="H132" s="119">
        <v>44</v>
      </c>
      <c r="I132" s="119">
        <v>4</v>
      </c>
      <c r="J132" s="119">
        <v>40</v>
      </c>
      <c r="K132" s="119">
        <v>32</v>
      </c>
      <c r="L132" s="119">
        <v>5</v>
      </c>
      <c r="M132" s="119">
        <v>27</v>
      </c>
      <c r="N132" s="119">
        <v>57</v>
      </c>
      <c r="O132" s="119">
        <v>13</v>
      </c>
      <c r="P132" s="119">
        <v>44</v>
      </c>
      <c r="Q132" s="119">
        <v>48</v>
      </c>
      <c r="R132" s="119">
        <v>5</v>
      </c>
      <c r="S132" s="119">
        <v>43</v>
      </c>
    </row>
    <row r="133" spans="1:19" ht="11.25" customHeight="1" x14ac:dyDescent="0.2">
      <c r="A133" s="355">
        <v>99</v>
      </c>
      <c r="B133" s="119">
        <v>187</v>
      </c>
      <c r="C133" s="119">
        <v>36</v>
      </c>
      <c r="D133" s="119">
        <v>151</v>
      </c>
      <c r="E133" s="119">
        <v>72</v>
      </c>
      <c r="F133" s="119">
        <v>12</v>
      </c>
      <c r="G133" s="119">
        <v>60</v>
      </c>
      <c r="H133" s="119">
        <v>36</v>
      </c>
      <c r="I133" s="119">
        <v>9</v>
      </c>
      <c r="J133" s="119">
        <v>27</v>
      </c>
      <c r="K133" s="119">
        <v>21</v>
      </c>
      <c r="L133" s="119">
        <v>2</v>
      </c>
      <c r="M133" s="119">
        <v>19</v>
      </c>
      <c r="N133" s="119">
        <v>26</v>
      </c>
      <c r="O133" s="119">
        <v>7</v>
      </c>
      <c r="P133" s="119">
        <v>19</v>
      </c>
      <c r="Q133" s="119">
        <v>32</v>
      </c>
      <c r="R133" s="120">
        <v>6</v>
      </c>
      <c r="S133" s="119">
        <v>26</v>
      </c>
    </row>
    <row r="134" spans="1:19" s="69" customFormat="1" ht="15" customHeight="1" x14ac:dyDescent="0.2">
      <c r="A134" s="354" t="s">
        <v>357</v>
      </c>
      <c r="B134" s="115">
        <v>340</v>
      </c>
      <c r="C134" s="115">
        <v>61</v>
      </c>
      <c r="D134" s="115">
        <v>279</v>
      </c>
      <c r="E134" s="115">
        <v>118</v>
      </c>
      <c r="F134" s="115">
        <v>18</v>
      </c>
      <c r="G134" s="115">
        <v>100</v>
      </c>
      <c r="H134" s="115">
        <v>54</v>
      </c>
      <c r="I134" s="115">
        <v>9</v>
      </c>
      <c r="J134" s="115">
        <v>45</v>
      </c>
      <c r="K134" s="115">
        <v>33</v>
      </c>
      <c r="L134" s="115">
        <v>2</v>
      </c>
      <c r="M134" s="115">
        <v>31</v>
      </c>
      <c r="N134" s="115">
        <v>71</v>
      </c>
      <c r="O134" s="115">
        <v>18</v>
      </c>
      <c r="P134" s="115">
        <v>53</v>
      </c>
      <c r="Q134" s="115">
        <v>64</v>
      </c>
      <c r="R134" s="115">
        <v>14</v>
      </c>
      <c r="S134" s="115">
        <v>50</v>
      </c>
    </row>
    <row r="135" spans="1:19" s="69" customFormat="1" ht="15" customHeight="1" x14ac:dyDescent="0.2">
      <c r="A135" s="353" t="s">
        <v>356</v>
      </c>
      <c r="B135" s="115"/>
      <c r="C135" s="115"/>
      <c r="D135" s="115"/>
      <c r="E135" s="115"/>
      <c r="F135" s="116"/>
      <c r="G135" s="115"/>
      <c r="H135" s="115"/>
      <c r="I135" s="116"/>
      <c r="J135" s="115"/>
      <c r="K135" s="115"/>
      <c r="L135" s="116"/>
      <c r="M135" s="115"/>
      <c r="N135" s="115"/>
      <c r="O135" s="116"/>
      <c r="P135" s="115"/>
      <c r="Q135" s="115"/>
      <c r="R135" s="116"/>
      <c r="S135" s="115"/>
    </row>
    <row r="136" spans="1:19" ht="15" customHeight="1" x14ac:dyDescent="0.2">
      <c r="A136" s="353" t="s">
        <v>355</v>
      </c>
      <c r="B136" s="119">
        <v>137183</v>
      </c>
      <c r="C136" s="119">
        <v>70257</v>
      </c>
      <c r="D136" s="119">
        <v>66926</v>
      </c>
      <c r="E136" s="119">
        <v>35195</v>
      </c>
      <c r="F136" s="119">
        <v>18104</v>
      </c>
      <c r="G136" s="119">
        <v>17091</v>
      </c>
      <c r="H136" s="119">
        <v>25915</v>
      </c>
      <c r="I136" s="119">
        <v>13272</v>
      </c>
      <c r="J136" s="119">
        <v>12643</v>
      </c>
      <c r="K136" s="119">
        <v>16760</v>
      </c>
      <c r="L136" s="119">
        <v>8448</v>
      </c>
      <c r="M136" s="119">
        <v>8312</v>
      </c>
      <c r="N136" s="119">
        <v>30362</v>
      </c>
      <c r="O136" s="119">
        <v>15605</v>
      </c>
      <c r="P136" s="119">
        <v>14757</v>
      </c>
      <c r="Q136" s="119">
        <v>28951</v>
      </c>
      <c r="R136" s="119">
        <v>14828</v>
      </c>
      <c r="S136" s="119">
        <v>14123</v>
      </c>
    </row>
    <row r="137" spans="1:19" x14ac:dyDescent="0.2">
      <c r="A137" s="353" t="s">
        <v>304</v>
      </c>
      <c r="B137" s="119">
        <v>688976</v>
      </c>
      <c r="C137" s="119">
        <v>342911</v>
      </c>
      <c r="D137" s="119">
        <v>346065</v>
      </c>
      <c r="E137" s="119">
        <v>193052</v>
      </c>
      <c r="F137" s="119">
        <v>95347</v>
      </c>
      <c r="G137" s="119">
        <v>97705</v>
      </c>
      <c r="H137" s="119">
        <v>125941</v>
      </c>
      <c r="I137" s="119">
        <v>63527</v>
      </c>
      <c r="J137" s="119">
        <v>62414</v>
      </c>
      <c r="K137" s="119">
        <v>87142</v>
      </c>
      <c r="L137" s="119">
        <v>44172</v>
      </c>
      <c r="M137" s="119">
        <v>42970</v>
      </c>
      <c r="N137" s="119">
        <v>144194</v>
      </c>
      <c r="O137" s="119">
        <v>71797</v>
      </c>
      <c r="P137" s="119">
        <v>72397</v>
      </c>
      <c r="Q137" s="119">
        <v>138647</v>
      </c>
      <c r="R137" s="119">
        <v>68068</v>
      </c>
      <c r="S137" s="119">
        <v>70579</v>
      </c>
    </row>
    <row r="138" spans="1:19" x14ac:dyDescent="0.2">
      <c r="A138" s="352" t="s">
        <v>354</v>
      </c>
      <c r="B138" s="102">
        <v>229454</v>
      </c>
      <c r="C138" s="102">
        <v>98946</v>
      </c>
      <c r="D138" s="102">
        <v>130508</v>
      </c>
      <c r="E138" s="102">
        <v>63542</v>
      </c>
      <c r="F138" s="102">
        <v>26480</v>
      </c>
      <c r="G138" s="102">
        <v>37062</v>
      </c>
      <c r="H138" s="102">
        <v>36701</v>
      </c>
      <c r="I138" s="102">
        <v>15675</v>
      </c>
      <c r="J138" s="102">
        <v>21026</v>
      </c>
      <c r="K138" s="102">
        <v>27825</v>
      </c>
      <c r="L138" s="102">
        <v>11964</v>
      </c>
      <c r="M138" s="102">
        <v>15861</v>
      </c>
      <c r="N138" s="102">
        <v>52207</v>
      </c>
      <c r="O138" s="102">
        <v>22544</v>
      </c>
      <c r="P138" s="102">
        <v>29663</v>
      </c>
      <c r="Q138" s="102">
        <v>49179</v>
      </c>
      <c r="R138" s="102">
        <v>22283</v>
      </c>
      <c r="S138" s="102">
        <v>26896</v>
      </c>
    </row>
    <row r="139" spans="1:19" x14ac:dyDescent="0.2">
      <c r="A139" s="38" t="s">
        <v>353</v>
      </c>
      <c r="C139" s="87"/>
      <c r="D139" s="87"/>
      <c r="F139" s="87"/>
      <c r="G139" s="87"/>
      <c r="I139" s="87"/>
      <c r="J139" s="87"/>
      <c r="L139" s="87"/>
      <c r="M139" s="87"/>
      <c r="O139" s="87"/>
      <c r="P139" s="87"/>
      <c r="R139" s="87"/>
      <c r="S139" s="87"/>
    </row>
    <row r="141" spans="1:19" x14ac:dyDescent="0.2">
      <c r="B141" s="87"/>
      <c r="C141" s="87"/>
      <c r="D141" s="87"/>
      <c r="E141" s="87"/>
      <c r="F141" s="87"/>
      <c r="G141" s="87"/>
      <c r="H141" s="87"/>
      <c r="I141" s="87"/>
      <c r="J141" s="87"/>
      <c r="K141" s="87"/>
      <c r="L141" s="87"/>
      <c r="M141" s="87"/>
      <c r="N141" s="87"/>
      <c r="O141" s="87"/>
      <c r="P141" s="87"/>
      <c r="Q141" s="87"/>
      <c r="R141" s="87"/>
      <c r="S141" s="87"/>
    </row>
    <row r="142" spans="1:19" x14ac:dyDescent="0.2">
      <c r="B142" s="87"/>
      <c r="C142" s="87"/>
      <c r="D142" s="87"/>
      <c r="E142" s="87"/>
      <c r="F142" s="87"/>
      <c r="G142" s="87"/>
      <c r="H142" s="87"/>
      <c r="I142" s="87"/>
      <c r="J142" s="87"/>
      <c r="K142" s="87"/>
      <c r="L142" s="87"/>
      <c r="M142" s="87"/>
      <c r="N142" s="87"/>
      <c r="O142" s="87"/>
      <c r="P142" s="87"/>
      <c r="Q142" s="87"/>
      <c r="R142" s="87"/>
      <c r="S142" s="87"/>
    </row>
    <row r="143" spans="1:19" x14ac:dyDescent="0.2">
      <c r="B143" s="351"/>
      <c r="C143" s="351"/>
      <c r="D143" s="351"/>
      <c r="E143" s="351"/>
      <c r="F143" s="351"/>
      <c r="G143" s="351"/>
      <c r="H143" s="351"/>
      <c r="I143" s="351"/>
      <c r="J143" s="351"/>
      <c r="K143" s="351"/>
      <c r="L143" s="351"/>
      <c r="M143" s="351"/>
      <c r="N143" s="351"/>
      <c r="O143" s="351"/>
      <c r="P143" s="351"/>
      <c r="Q143" s="351"/>
      <c r="R143" s="351"/>
      <c r="S143" s="351"/>
    </row>
    <row r="144" spans="1:19" x14ac:dyDescent="0.2">
      <c r="B144" s="87"/>
      <c r="C144" s="87"/>
      <c r="D144" s="87"/>
      <c r="E144" s="87"/>
      <c r="F144" s="87"/>
      <c r="G144" s="87"/>
      <c r="H144" s="87"/>
      <c r="I144" s="87"/>
      <c r="J144" s="87"/>
      <c r="K144" s="87"/>
      <c r="L144" s="87"/>
      <c r="M144" s="87"/>
      <c r="N144" s="87"/>
      <c r="O144" s="87"/>
      <c r="P144" s="87"/>
      <c r="Q144" s="87"/>
      <c r="R144" s="87"/>
      <c r="S144" s="87"/>
    </row>
    <row r="145" spans="2:19" x14ac:dyDescent="0.2">
      <c r="B145" s="87"/>
      <c r="C145" s="87"/>
      <c r="D145" s="87"/>
      <c r="E145" s="87"/>
      <c r="F145" s="87"/>
      <c r="G145" s="87"/>
      <c r="H145" s="87"/>
      <c r="I145" s="87"/>
      <c r="J145" s="87"/>
      <c r="K145" s="87"/>
      <c r="L145" s="87"/>
      <c r="M145" s="87"/>
      <c r="N145" s="87"/>
      <c r="O145" s="87"/>
      <c r="P145" s="87"/>
      <c r="Q145" s="87"/>
      <c r="R145" s="87"/>
      <c r="S145" s="87"/>
    </row>
    <row r="146" spans="2:19" x14ac:dyDescent="0.2">
      <c r="B146" s="87"/>
      <c r="C146" s="87"/>
      <c r="D146" s="87"/>
      <c r="E146" s="87"/>
      <c r="F146" s="87"/>
      <c r="G146" s="87"/>
      <c r="H146" s="87"/>
      <c r="I146" s="87"/>
      <c r="J146" s="87"/>
      <c r="K146" s="87"/>
      <c r="L146" s="87"/>
      <c r="M146" s="87"/>
      <c r="N146" s="87"/>
      <c r="O146" s="87"/>
      <c r="P146" s="87"/>
      <c r="Q146" s="87"/>
      <c r="R146" s="87"/>
      <c r="S146" s="87"/>
    </row>
  </sheetData>
  <mergeCells count="14">
    <mergeCell ref="H5:J5"/>
    <mergeCell ref="K5:M5"/>
    <mergeCell ref="N5:P5"/>
    <mergeCell ref="Q5:S5"/>
    <mergeCell ref="N78:P78"/>
    <mergeCell ref="Q78:S78"/>
    <mergeCell ref="A5:A6"/>
    <mergeCell ref="B5:D5"/>
    <mergeCell ref="A78:A79"/>
    <mergeCell ref="B78:D78"/>
    <mergeCell ref="E78:G78"/>
    <mergeCell ref="H78:J78"/>
    <mergeCell ref="K78:M78"/>
    <mergeCell ref="E5:G5"/>
  </mergeCells>
  <phoneticPr fontId="3"/>
  <printOptions horizontalCentered="1"/>
  <pageMargins left="0.59055118110236227" right="0.39370078740157483" top="0.39370078740157483" bottom="0.59055118110236227" header="0.51181102362204722" footer="0.51181102362204722"/>
  <pageSetup paperSize="9" scale="90" pageOrder="overThenDown" orientation="portrait" horizontalDpi="300" verticalDpi="300" r:id="rId1"/>
  <headerFooter alignWithMargins="0"/>
  <rowBreaks count="1" manualBreakCount="1">
    <brk id="74"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9F9F9-B894-4476-B364-2A945174C809}">
  <dimension ref="A2:Q78"/>
  <sheetViews>
    <sheetView view="pageBreakPreview" zoomScaleNormal="110" zoomScaleSheetLayoutView="100" workbookViewId="0">
      <selection activeCell="B7" sqref="B7"/>
    </sheetView>
  </sheetViews>
  <sheetFormatPr defaultColWidth="8.90625" defaultRowHeight="14.65" customHeight="1" x14ac:dyDescent="0.2"/>
  <cols>
    <col min="1" max="1" width="1.7265625" style="375" customWidth="1"/>
    <col min="2" max="2" width="1.6328125" style="375" customWidth="1"/>
    <col min="3" max="3" width="9.6328125" style="375" customWidth="1"/>
    <col min="4" max="4" width="1.6328125" style="375" customWidth="1"/>
    <col min="5" max="5" width="9.26953125" style="375" customWidth="1"/>
    <col min="6" max="6" width="9.36328125" style="375" bestFit="1" customWidth="1"/>
    <col min="7" max="8" width="8.6328125" style="375" customWidth="1"/>
    <col min="9" max="9" width="1.7265625" style="375" customWidth="1"/>
    <col min="10" max="10" width="1.6328125" style="375" customWidth="1"/>
    <col min="11" max="11" width="9.6328125" style="376" customWidth="1"/>
    <col min="12" max="12" width="1.6328125" style="376" customWidth="1"/>
    <col min="13" max="13" width="9.26953125" style="375" customWidth="1"/>
    <col min="14" max="14" width="9.36328125" style="375" customWidth="1"/>
    <col min="15" max="16" width="8.6328125" style="375" customWidth="1"/>
    <col min="17" max="16384" width="8.90625" style="375"/>
  </cols>
  <sheetData>
    <row r="2" spans="1:17" ht="27" customHeight="1" x14ac:dyDescent="0.2">
      <c r="B2" s="461"/>
      <c r="C2" s="461"/>
      <c r="D2" s="461"/>
      <c r="E2" s="461"/>
      <c r="F2" s="461"/>
      <c r="G2" s="461"/>
      <c r="H2" s="460" t="s">
        <v>537</v>
      </c>
      <c r="I2" s="459" t="s">
        <v>536</v>
      </c>
      <c r="K2" s="375"/>
      <c r="L2" s="375"/>
    </row>
    <row r="3" spans="1:17" ht="13.5" customHeight="1" x14ac:dyDescent="0.2">
      <c r="A3" s="454"/>
      <c r="B3" s="454"/>
      <c r="C3" s="454"/>
      <c r="D3" s="457"/>
      <c r="E3" s="454"/>
      <c r="F3" s="456"/>
      <c r="G3" s="454"/>
      <c r="H3" s="453" t="s">
        <v>535</v>
      </c>
      <c r="I3" s="458" t="s">
        <v>534</v>
      </c>
      <c r="K3" s="375"/>
      <c r="L3" s="375"/>
    </row>
    <row r="4" spans="1:17" ht="13.5" customHeight="1" x14ac:dyDescent="0.2">
      <c r="A4" s="454"/>
      <c r="B4" s="454"/>
      <c r="C4" s="454"/>
      <c r="D4" s="457"/>
      <c r="E4" s="454"/>
      <c r="F4" s="456"/>
      <c r="G4" s="454"/>
      <c r="H4" s="453" t="s">
        <v>533</v>
      </c>
      <c r="I4" s="202" t="s">
        <v>532</v>
      </c>
      <c r="K4" s="375"/>
      <c r="L4" s="375"/>
    </row>
    <row r="5" spans="1:17" ht="13.5" customHeight="1" x14ac:dyDescent="0.2">
      <c r="A5" s="454"/>
      <c r="B5" s="454"/>
      <c r="C5" s="454"/>
      <c r="D5" s="454"/>
      <c r="E5" s="455"/>
      <c r="F5" s="454"/>
      <c r="G5" s="454"/>
      <c r="H5" s="454"/>
      <c r="I5" s="453"/>
      <c r="J5" s="202"/>
      <c r="K5" s="375"/>
      <c r="L5" s="375"/>
    </row>
    <row r="6" spans="1:17" ht="12" customHeight="1" thickBot="1" x14ac:dyDescent="0.25">
      <c r="H6" s="452"/>
      <c r="K6" s="375"/>
      <c r="L6" s="375"/>
      <c r="O6" s="451" t="s">
        <v>531</v>
      </c>
      <c r="P6" s="451"/>
    </row>
    <row r="7" spans="1:17" s="431" customFormat="1" ht="15.75" customHeight="1" x14ac:dyDescent="0.2">
      <c r="A7" s="450" t="s">
        <v>530</v>
      </c>
      <c r="B7" s="449"/>
      <c r="C7" s="449"/>
      <c r="D7" s="448"/>
      <c r="E7" s="447" t="s">
        <v>529</v>
      </c>
      <c r="F7" s="442" t="s">
        <v>528</v>
      </c>
      <c r="G7" s="446"/>
      <c r="H7" s="446"/>
      <c r="I7" s="445" t="s">
        <v>530</v>
      </c>
      <c r="J7" s="444"/>
      <c r="K7" s="444"/>
      <c r="L7" s="198"/>
      <c r="M7" s="443" t="s">
        <v>529</v>
      </c>
      <c r="N7" s="442" t="s">
        <v>528</v>
      </c>
      <c r="O7" s="441"/>
      <c r="P7" s="441"/>
    </row>
    <row r="8" spans="1:17" s="431" customFormat="1" ht="15.75" customHeight="1" x14ac:dyDescent="0.2">
      <c r="A8" s="440"/>
      <c r="B8" s="440"/>
      <c r="C8" s="440"/>
      <c r="D8" s="439"/>
      <c r="E8" s="438"/>
      <c r="F8" s="434" t="s">
        <v>527</v>
      </c>
      <c r="G8" s="433" t="s">
        <v>368</v>
      </c>
      <c r="H8" s="432" t="s">
        <v>367</v>
      </c>
      <c r="I8" s="437"/>
      <c r="J8" s="436"/>
      <c r="K8" s="436"/>
      <c r="L8" s="192"/>
      <c r="M8" s="435"/>
      <c r="N8" s="434" t="s">
        <v>527</v>
      </c>
      <c r="O8" s="433" t="s">
        <v>368</v>
      </c>
      <c r="P8" s="432" t="s">
        <v>367</v>
      </c>
    </row>
    <row r="9" spans="1:17" s="409" customFormat="1" ht="16.5" customHeight="1" x14ac:dyDescent="0.2">
      <c r="A9" s="430" t="s">
        <v>526</v>
      </c>
      <c r="B9" s="429"/>
      <c r="C9" s="429"/>
      <c r="D9" s="428"/>
      <c r="E9" s="427">
        <v>486733</v>
      </c>
      <c r="F9" s="426">
        <v>1043524</v>
      </c>
      <c r="G9" s="426">
        <v>505845</v>
      </c>
      <c r="H9" s="425">
        <v>537679</v>
      </c>
      <c r="I9" s="424"/>
      <c r="J9" s="423"/>
      <c r="K9" s="422" t="s">
        <v>525</v>
      </c>
      <c r="L9" s="421"/>
      <c r="M9" s="420">
        <v>6658</v>
      </c>
      <c r="N9" s="419">
        <v>13370</v>
      </c>
      <c r="O9" s="419">
        <v>6599</v>
      </c>
      <c r="P9" s="419">
        <v>6771</v>
      </c>
    </row>
    <row r="10" spans="1:17" s="414" customFormat="1" ht="11.25" customHeight="1" x14ac:dyDescent="0.2">
      <c r="A10" s="418"/>
      <c r="B10" s="418"/>
      <c r="C10" s="417"/>
      <c r="D10" s="393"/>
      <c r="E10" s="416"/>
      <c r="F10" s="391"/>
      <c r="G10" s="391"/>
      <c r="H10" s="397"/>
      <c r="I10" s="396"/>
      <c r="J10" s="395"/>
      <c r="K10" s="394" t="s">
        <v>524</v>
      </c>
      <c r="L10" s="393"/>
      <c r="M10" s="392">
        <v>3478</v>
      </c>
      <c r="N10" s="391">
        <v>8305</v>
      </c>
      <c r="O10" s="391">
        <v>4024</v>
      </c>
      <c r="P10" s="391">
        <v>4281</v>
      </c>
      <c r="Q10" s="415"/>
    </row>
    <row r="11" spans="1:17" s="409" customFormat="1" ht="12" customHeight="1" x14ac:dyDescent="0.2">
      <c r="A11" s="413"/>
      <c r="B11" s="412" t="s">
        <v>523</v>
      </c>
      <c r="C11" s="412"/>
      <c r="D11" s="411"/>
      <c r="E11" s="410">
        <v>143127</v>
      </c>
      <c r="F11" s="402">
        <v>283905</v>
      </c>
      <c r="G11" s="402">
        <v>135860</v>
      </c>
      <c r="H11" s="401">
        <v>148045</v>
      </c>
      <c r="I11" s="399"/>
      <c r="J11" s="400"/>
      <c r="K11" s="394" t="s">
        <v>522</v>
      </c>
      <c r="L11" s="393"/>
      <c r="M11" s="392">
        <v>3534</v>
      </c>
      <c r="N11" s="391">
        <v>7558</v>
      </c>
      <c r="O11" s="391">
        <v>3922</v>
      </c>
      <c r="P11" s="391">
        <v>3636</v>
      </c>
      <c r="Q11"/>
    </row>
    <row r="12" spans="1:17" ht="12" customHeight="1" x14ac:dyDescent="0.2">
      <c r="A12" s="398"/>
      <c r="B12" s="398"/>
      <c r="C12" s="394" t="s">
        <v>521</v>
      </c>
      <c r="D12" s="393"/>
      <c r="E12" s="392">
        <v>2326</v>
      </c>
      <c r="F12" s="391">
        <v>3996</v>
      </c>
      <c r="G12" s="391">
        <v>1850</v>
      </c>
      <c r="H12" s="397">
        <v>2146</v>
      </c>
      <c r="I12" s="396"/>
      <c r="J12" s="395"/>
      <c r="K12" s="394" t="s">
        <v>520</v>
      </c>
      <c r="L12" s="393"/>
      <c r="M12" s="392">
        <v>3828</v>
      </c>
      <c r="N12" s="391">
        <v>8760</v>
      </c>
      <c r="O12" s="391">
        <v>4437</v>
      </c>
      <c r="P12" s="391">
        <v>4323</v>
      </c>
    </row>
    <row r="13" spans="1:17" ht="12" customHeight="1" x14ac:dyDescent="0.2">
      <c r="A13" s="398"/>
      <c r="B13" s="398"/>
      <c r="C13" s="394" t="s">
        <v>519</v>
      </c>
      <c r="D13" s="393"/>
      <c r="E13" s="392">
        <v>7097</v>
      </c>
      <c r="F13" s="391">
        <v>11984</v>
      </c>
      <c r="G13" s="391">
        <v>5386</v>
      </c>
      <c r="H13" s="397">
        <v>6598</v>
      </c>
      <c r="I13" s="396"/>
      <c r="J13" s="395"/>
      <c r="K13" s="394" t="s">
        <v>518</v>
      </c>
      <c r="L13" s="393"/>
      <c r="M13" s="392">
        <v>2370</v>
      </c>
      <c r="N13" s="391">
        <v>5937</v>
      </c>
      <c r="O13" s="391">
        <v>2922</v>
      </c>
      <c r="P13" s="391">
        <v>3015</v>
      </c>
    </row>
    <row r="14" spans="1:17" ht="12" customHeight="1" x14ac:dyDescent="0.2">
      <c r="A14" s="398"/>
      <c r="B14" s="398"/>
      <c r="C14" s="394" t="s">
        <v>517</v>
      </c>
      <c r="D14" s="393"/>
      <c r="E14" s="392">
        <v>5395</v>
      </c>
      <c r="F14" s="391">
        <v>8186</v>
      </c>
      <c r="G14" s="391">
        <v>4440</v>
      </c>
      <c r="H14" s="397">
        <v>3746</v>
      </c>
      <c r="I14" s="396"/>
      <c r="J14" s="408" t="s">
        <v>516</v>
      </c>
      <c r="K14" s="408"/>
      <c r="L14" s="404"/>
      <c r="M14" s="403">
        <v>100673</v>
      </c>
      <c r="N14" s="407">
        <v>224988</v>
      </c>
      <c r="O14" s="402">
        <v>109086</v>
      </c>
      <c r="P14" s="402">
        <v>115902</v>
      </c>
    </row>
    <row r="15" spans="1:17" ht="12" customHeight="1" x14ac:dyDescent="0.2">
      <c r="A15" s="398"/>
      <c r="B15" s="398"/>
      <c r="C15" s="394" t="s">
        <v>515</v>
      </c>
      <c r="D15" s="393"/>
      <c r="E15" s="392">
        <v>7713</v>
      </c>
      <c r="F15" s="391">
        <v>13155</v>
      </c>
      <c r="G15" s="391">
        <v>6218</v>
      </c>
      <c r="H15" s="397">
        <v>6937</v>
      </c>
      <c r="I15" s="396"/>
      <c r="J15" s="395"/>
      <c r="K15" s="394" t="s">
        <v>514</v>
      </c>
      <c r="L15" s="393"/>
      <c r="M15" s="392">
        <v>7474</v>
      </c>
      <c r="N15" s="391">
        <v>15395</v>
      </c>
      <c r="O15" s="391">
        <v>7206</v>
      </c>
      <c r="P15" s="391">
        <v>8189</v>
      </c>
    </row>
    <row r="16" spans="1:17" ht="12" customHeight="1" x14ac:dyDescent="0.2">
      <c r="A16" s="398"/>
      <c r="B16" s="398"/>
      <c r="C16" s="394" t="s">
        <v>513</v>
      </c>
      <c r="D16" s="393"/>
      <c r="E16" s="392">
        <v>5888</v>
      </c>
      <c r="F16" s="391">
        <v>10554</v>
      </c>
      <c r="G16" s="391">
        <v>4990</v>
      </c>
      <c r="H16" s="397">
        <v>5564</v>
      </c>
      <c r="I16" s="396"/>
      <c r="J16" s="395"/>
      <c r="K16" s="394" t="s">
        <v>512</v>
      </c>
      <c r="L16" s="393"/>
      <c r="M16" s="392">
        <v>5704</v>
      </c>
      <c r="N16" s="391">
        <v>10082</v>
      </c>
      <c r="O16" s="391">
        <v>5266</v>
      </c>
      <c r="P16" s="391">
        <v>4816</v>
      </c>
    </row>
    <row r="17" spans="1:16" ht="12" customHeight="1" x14ac:dyDescent="0.2">
      <c r="A17" s="398"/>
      <c r="B17" s="398"/>
      <c r="C17" s="394" t="s">
        <v>511</v>
      </c>
      <c r="D17" s="393"/>
      <c r="E17" s="392">
        <v>10713</v>
      </c>
      <c r="F17" s="391">
        <v>20167</v>
      </c>
      <c r="G17" s="391">
        <v>9341</v>
      </c>
      <c r="H17" s="397">
        <v>10826</v>
      </c>
      <c r="I17" s="396"/>
      <c r="J17" s="395"/>
      <c r="K17" s="394" t="s">
        <v>510</v>
      </c>
      <c r="L17" s="393"/>
      <c r="M17" s="392">
        <v>4655</v>
      </c>
      <c r="N17" s="391">
        <v>10360</v>
      </c>
      <c r="O17" s="391">
        <v>4989</v>
      </c>
      <c r="P17" s="391">
        <v>5371</v>
      </c>
    </row>
    <row r="18" spans="1:16" ht="12" customHeight="1" x14ac:dyDescent="0.2">
      <c r="A18" s="398"/>
      <c r="B18" s="398"/>
      <c r="C18" s="394" t="s">
        <v>509</v>
      </c>
      <c r="D18" s="393"/>
      <c r="E18" s="392">
        <v>5945</v>
      </c>
      <c r="F18" s="391">
        <v>10330</v>
      </c>
      <c r="G18" s="391">
        <v>4689</v>
      </c>
      <c r="H18" s="397">
        <v>5641</v>
      </c>
      <c r="I18" s="396"/>
      <c r="J18" s="395"/>
      <c r="K18" s="394" t="s">
        <v>508</v>
      </c>
      <c r="L18" s="393"/>
      <c r="M18" s="392">
        <v>4364</v>
      </c>
      <c r="N18" s="391">
        <v>10171</v>
      </c>
      <c r="O18" s="391">
        <v>4905</v>
      </c>
      <c r="P18" s="391">
        <v>5266</v>
      </c>
    </row>
    <row r="19" spans="1:16" ht="12" customHeight="1" x14ac:dyDescent="0.2">
      <c r="A19" s="398"/>
      <c r="B19" s="398"/>
      <c r="C19" s="394" t="s">
        <v>507</v>
      </c>
      <c r="D19" s="393"/>
      <c r="E19" s="392">
        <v>7493</v>
      </c>
      <c r="F19" s="391">
        <v>13911</v>
      </c>
      <c r="G19" s="391">
        <v>6850</v>
      </c>
      <c r="H19" s="397">
        <v>7061</v>
      </c>
      <c r="I19" s="396"/>
      <c r="J19" s="395"/>
      <c r="K19" s="394" t="s">
        <v>506</v>
      </c>
      <c r="L19" s="393"/>
      <c r="M19" s="392">
        <v>4985</v>
      </c>
      <c r="N19" s="391">
        <v>11751</v>
      </c>
      <c r="O19" s="391">
        <v>5730</v>
      </c>
      <c r="P19" s="391">
        <v>6021</v>
      </c>
    </row>
    <row r="20" spans="1:16" ht="12" customHeight="1" x14ac:dyDescent="0.2">
      <c r="A20" s="398"/>
      <c r="B20" s="398"/>
      <c r="C20" s="394" t="s">
        <v>505</v>
      </c>
      <c r="D20" s="393"/>
      <c r="E20" s="392">
        <v>4843</v>
      </c>
      <c r="F20" s="391">
        <v>9031</v>
      </c>
      <c r="G20" s="391">
        <v>4203</v>
      </c>
      <c r="H20" s="397">
        <v>4828</v>
      </c>
      <c r="I20" s="396"/>
      <c r="J20" s="395"/>
      <c r="K20" s="394" t="s">
        <v>504</v>
      </c>
      <c r="L20" s="393"/>
      <c r="M20" s="392">
        <v>916</v>
      </c>
      <c r="N20" s="391">
        <v>2306</v>
      </c>
      <c r="O20" s="391">
        <v>1186</v>
      </c>
      <c r="P20" s="391">
        <v>1120</v>
      </c>
    </row>
    <row r="21" spans="1:16" ht="12" customHeight="1" x14ac:dyDescent="0.2">
      <c r="A21" s="398"/>
      <c r="B21" s="398"/>
      <c r="C21" s="394" t="s">
        <v>503</v>
      </c>
      <c r="D21" s="393"/>
      <c r="E21" s="392">
        <v>5768</v>
      </c>
      <c r="F21" s="391">
        <v>10673</v>
      </c>
      <c r="G21" s="391">
        <v>5100</v>
      </c>
      <c r="H21" s="397">
        <v>5573</v>
      </c>
      <c r="I21" s="396"/>
      <c r="J21" s="395"/>
      <c r="K21" s="394" t="s">
        <v>502</v>
      </c>
      <c r="L21" s="393"/>
      <c r="M21" s="392">
        <v>182</v>
      </c>
      <c r="N21" s="391">
        <v>432</v>
      </c>
      <c r="O21" s="391">
        <v>219</v>
      </c>
      <c r="P21" s="391">
        <v>213</v>
      </c>
    </row>
    <row r="22" spans="1:16" ht="12" customHeight="1" x14ac:dyDescent="0.2">
      <c r="A22" s="398"/>
      <c r="B22" s="398"/>
      <c r="C22" s="394" t="s">
        <v>501</v>
      </c>
      <c r="D22" s="393"/>
      <c r="E22" s="392">
        <v>8613</v>
      </c>
      <c r="F22" s="391">
        <v>16614</v>
      </c>
      <c r="G22" s="391">
        <v>8068</v>
      </c>
      <c r="H22" s="397">
        <v>8546</v>
      </c>
      <c r="I22" s="396"/>
      <c r="J22" s="395"/>
      <c r="K22" s="394" t="s">
        <v>500</v>
      </c>
      <c r="L22" s="393"/>
      <c r="M22" s="392">
        <v>4080</v>
      </c>
      <c r="N22" s="391">
        <v>8653</v>
      </c>
      <c r="O22" s="391">
        <v>4192</v>
      </c>
      <c r="P22" s="391">
        <v>4461</v>
      </c>
    </row>
    <row r="23" spans="1:16" ht="12" customHeight="1" x14ac:dyDescent="0.2">
      <c r="A23" s="398"/>
      <c r="B23" s="398"/>
      <c r="C23" s="394" t="s">
        <v>499</v>
      </c>
      <c r="D23" s="393"/>
      <c r="E23" s="392">
        <v>6020</v>
      </c>
      <c r="F23" s="391">
        <v>10654</v>
      </c>
      <c r="G23" s="391">
        <v>5070</v>
      </c>
      <c r="H23" s="397">
        <v>5584</v>
      </c>
      <c r="I23" s="396"/>
      <c r="J23" s="395"/>
      <c r="K23" s="394" t="s">
        <v>498</v>
      </c>
      <c r="L23" s="393"/>
      <c r="M23" s="392">
        <v>2940</v>
      </c>
      <c r="N23" s="391">
        <v>7061</v>
      </c>
      <c r="O23" s="391">
        <v>3401</v>
      </c>
      <c r="P23" s="391">
        <v>3660</v>
      </c>
    </row>
    <row r="24" spans="1:16" ht="12" customHeight="1" x14ac:dyDescent="0.2">
      <c r="A24" s="398"/>
      <c r="B24" s="398"/>
      <c r="C24" s="394" t="s">
        <v>497</v>
      </c>
      <c r="D24" s="393"/>
      <c r="E24" s="392">
        <v>9725</v>
      </c>
      <c r="F24" s="391">
        <v>17287</v>
      </c>
      <c r="G24" s="391">
        <v>8220</v>
      </c>
      <c r="H24" s="397">
        <v>9067</v>
      </c>
      <c r="I24" s="396"/>
      <c r="J24" s="395"/>
      <c r="K24" s="394" t="s">
        <v>496</v>
      </c>
      <c r="L24" s="393"/>
      <c r="M24" s="392">
        <v>3126</v>
      </c>
      <c r="N24" s="391">
        <v>6749</v>
      </c>
      <c r="O24" s="391">
        <v>3240</v>
      </c>
      <c r="P24" s="391">
        <v>3509</v>
      </c>
    </row>
    <row r="25" spans="1:16" ht="12" customHeight="1" x14ac:dyDescent="0.2">
      <c r="A25" s="398"/>
      <c r="B25" s="398"/>
      <c r="C25" s="394" t="s">
        <v>495</v>
      </c>
      <c r="D25" s="393"/>
      <c r="E25" s="392">
        <v>4048</v>
      </c>
      <c r="F25" s="391">
        <v>7179</v>
      </c>
      <c r="G25" s="391">
        <v>3350</v>
      </c>
      <c r="H25" s="397">
        <v>3829</v>
      </c>
      <c r="I25" s="396"/>
      <c r="J25" s="395"/>
      <c r="K25" s="394" t="s">
        <v>494</v>
      </c>
      <c r="L25" s="393"/>
      <c r="M25" s="392">
        <v>4458</v>
      </c>
      <c r="N25" s="391">
        <v>10191</v>
      </c>
      <c r="O25" s="391">
        <v>4887</v>
      </c>
      <c r="P25" s="391">
        <v>5304</v>
      </c>
    </row>
    <row r="26" spans="1:16" ht="12" customHeight="1" x14ac:dyDescent="0.2">
      <c r="A26" s="398"/>
      <c r="B26" s="398"/>
      <c r="C26" s="394" t="s">
        <v>493</v>
      </c>
      <c r="D26" s="393"/>
      <c r="E26" s="392">
        <v>5100</v>
      </c>
      <c r="F26" s="391">
        <v>10725</v>
      </c>
      <c r="G26" s="391">
        <v>5222</v>
      </c>
      <c r="H26" s="397">
        <v>5503</v>
      </c>
      <c r="I26" s="396"/>
      <c r="J26" s="395"/>
      <c r="K26" s="394" t="s">
        <v>492</v>
      </c>
      <c r="L26" s="393"/>
      <c r="M26" s="392">
        <v>5421</v>
      </c>
      <c r="N26" s="391">
        <v>10644</v>
      </c>
      <c r="O26" s="391">
        <v>5291</v>
      </c>
      <c r="P26" s="391">
        <v>5353</v>
      </c>
    </row>
    <row r="27" spans="1:16" ht="12" customHeight="1" x14ac:dyDescent="0.2">
      <c r="A27" s="398"/>
      <c r="B27" s="398"/>
      <c r="C27" s="394" t="s">
        <v>491</v>
      </c>
      <c r="D27" s="393"/>
      <c r="E27" s="392">
        <v>5934</v>
      </c>
      <c r="F27" s="391">
        <v>12055</v>
      </c>
      <c r="G27" s="391">
        <v>5738</v>
      </c>
      <c r="H27" s="397">
        <v>6317</v>
      </c>
      <c r="I27" s="396"/>
      <c r="J27" s="395"/>
      <c r="K27" s="394" t="s">
        <v>490</v>
      </c>
      <c r="L27" s="393"/>
      <c r="M27" s="392">
        <v>3477</v>
      </c>
      <c r="N27" s="391">
        <v>8069</v>
      </c>
      <c r="O27" s="391">
        <v>3872</v>
      </c>
      <c r="P27" s="391">
        <v>4197</v>
      </c>
    </row>
    <row r="28" spans="1:16" ht="12" customHeight="1" x14ac:dyDescent="0.2">
      <c r="A28" s="398"/>
      <c r="B28" s="398"/>
      <c r="C28" s="394" t="s">
        <v>489</v>
      </c>
      <c r="D28" s="393"/>
      <c r="E28" s="392">
        <v>3217</v>
      </c>
      <c r="F28" s="391">
        <v>7057</v>
      </c>
      <c r="G28" s="391">
        <v>3447</v>
      </c>
      <c r="H28" s="397">
        <v>3610</v>
      </c>
      <c r="I28" s="396"/>
      <c r="J28" s="395"/>
      <c r="K28" s="394" t="s">
        <v>488</v>
      </c>
      <c r="L28" s="393"/>
      <c r="M28" s="392">
        <v>4689</v>
      </c>
      <c r="N28" s="391">
        <v>11083</v>
      </c>
      <c r="O28" s="391">
        <v>5392</v>
      </c>
      <c r="P28" s="391">
        <v>5691</v>
      </c>
    </row>
    <row r="29" spans="1:16" ht="12" customHeight="1" x14ac:dyDescent="0.2">
      <c r="A29" s="398"/>
      <c r="B29" s="398"/>
      <c r="C29" s="394" t="s">
        <v>487</v>
      </c>
      <c r="D29" s="393"/>
      <c r="E29" s="392">
        <v>4620</v>
      </c>
      <c r="F29" s="391">
        <v>9754</v>
      </c>
      <c r="G29" s="391">
        <v>4430</v>
      </c>
      <c r="H29" s="397">
        <v>5324</v>
      </c>
      <c r="I29" s="396"/>
      <c r="J29" s="395"/>
      <c r="K29" s="394" t="s">
        <v>486</v>
      </c>
      <c r="L29" s="393"/>
      <c r="M29" s="392">
        <v>5842</v>
      </c>
      <c r="N29" s="391">
        <v>14834</v>
      </c>
      <c r="O29" s="391">
        <v>7248</v>
      </c>
      <c r="P29" s="391">
        <v>7586</v>
      </c>
    </row>
    <row r="30" spans="1:16" ht="12" customHeight="1" x14ac:dyDescent="0.2">
      <c r="A30" s="398"/>
      <c r="B30" s="398"/>
      <c r="C30" s="394" t="s">
        <v>485</v>
      </c>
      <c r="D30" s="393"/>
      <c r="E30" s="392">
        <v>4430</v>
      </c>
      <c r="F30" s="391">
        <v>10075</v>
      </c>
      <c r="G30" s="391">
        <v>4837</v>
      </c>
      <c r="H30" s="397">
        <v>5238</v>
      </c>
      <c r="I30" s="396"/>
      <c r="J30" s="395"/>
      <c r="K30" s="394" t="s">
        <v>484</v>
      </c>
      <c r="L30" s="393"/>
      <c r="M30" s="392">
        <v>2855</v>
      </c>
      <c r="N30" s="391">
        <v>6069</v>
      </c>
      <c r="O30" s="391">
        <v>2969</v>
      </c>
      <c r="P30" s="391">
        <v>3100</v>
      </c>
    </row>
    <row r="31" spans="1:16" ht="12" customHeight="1" x14ac:dyDescent="0.2">
      <c r="A31" s="398"/>
      <c r="B31" s="398"/>
      <c r="C31" s="394" t="s">
        <v>483</v>
      </c>
      <c r="D31" s="393"/>
      <c r="E31" s="392">
        <v>3519</v>
      </c>
      <c r="F31" s="391">
        <v>8881</v>
      </c>
      <c r="G31" s="391">
        <v>4360</v>
      </c>
      <c r="H31" s="397">
        <v>4521</v>
      </c>
      <c r="I31" s="396"/>
      <c r="J31" s="395"/>
      <c r="K31" s="394" t="s">
        <v>482</v>
      </c>
      <c r="L31" s="393"/>
      <c r="M31" s="392">
        <v>2286</v>
      </c>
      <c r="N31" s="391">
        <v>5081</v>
      </c>
      <c r="O31" s="391">
        <v>2459</v>
      </c>
      <c r="P31" s="391">
        <v>2622</v>
      </c>
    </row>
    <row r="32" spans="1:16" ht="12" customHeight="1" x14ac:dyDescent="0.2">
      <c r="A32" s="398"/>
      <c r="B32" s="398"/>
      <c r="C32" s="394" t="s">
        <v>481</v>
      </c>
      <c r="D32" s="393"/>
      <c r="E32" s="392">
        <v>1125</v>
      </c>
      <c r="F32" s="391">
        <v>2761</v>
      </c>
      <c r="G32" s="391">
        <v>1385</v>
      </c>
      <c r="H32" s="397">
        <v>1376</v>
      </c>
      <c r="I32" s="396"/>
      <c r="J32" s="395"/>
      <c r="K32" s="394" t="s">
        <v>480</v>
      </c>
      <c r="L32" s="393"/>
      <c r="M32" s="392">
        <v>3239</v>
      </c>
      <c r="N32" s="391">
        <v>7039</v>
      </c>
      <c r="O32" s="391">
        <v>3444</v>
      </c>
      <c r="P32" s="391">
        <v>3595</v>
      </c>
    </row>
    <row r="33" spans="1:16" ht="12" customHeight="1" x14ac:dyDescent="0.2">
      <c r="A33" s="398"/>
      <c r="B33" s="398"/>
      <c r="C33" s="394" t="s">
        <v>479</v>
      </c>
      <c r="D33" s="393"/>
      <c r="E33" s="392">
        <v>485</v>
      </c>
      <c r="F33" s="391">
        <v>914</v>
      </c>
      <c r="G33" s="391">
        <v>443</v>
      </c>
      <c r="H33" s="397">
        <v>471</v>
      </c>
      <c r="I33" s="396"/>
      <c r="J33" s="395"/>
      <c r="K33" s="394" t="s">
        <v>478</v>
      </c>
      <c r="L33" s="393"/>
      <c r="M33" s="392">
        <v>2235</v>
      </c>
      <c r="N33" s="391">
        <v>5313</v>
      </c>
      <c r="O33" s="391">
        <v>2540</v>
      </c>
      <c r="P33" s="391">
        <v>2773</v>
      </c>
    </row>
    <row r="34" spans="1:16" ht="12" customHeight="1" x14ac:dyDescent="0.2">
      <c r="A34" s="398"/>
      <c r="B34" s="398"/>
      <c r="C34" s="394" t="s">
        <v>477</v>
      </c>
      <c r="D34" s="393"/>
      <c r="E34" s="392">
        <v>182</v>
      </c>
      <c r="F34" s="391">
        <v>414</v>
      </c>
      <c r="G34" s="391">
        <v>214</v>
      </c>
      <c r="H34" s="397">
        <v>200</v>
      </c>
      <c r="I34" s="396"/>
      <c r="J34" s="395"/>
      <c r="K34" s="394" t="s">
        <v>476</v>
      </c>
      <c r="L34" s="393"/>
      <c r="M34" s="392">
        <v>2882</v>
      </c>
      <c r="N34" s="391">
        <v>6551</v>
      </c>
      <c r="O34" s="391">
        <v>3147</v>
      </c>
      <c r="P34" s="391">
        <v>3404</v>
      </c>
    </row>
    <row r="35" spans="1:16" ht="12" customHeight="1" x14ac:dyDescent="0.2">
      <c r="A35" s="398"/>
      <c r="B35" s="398"/>
      <c r="C35" s="394" t="s">
        <v>475</v>
      </c>
      <c r="D35" s="393"/>
      <c r="E35" s="392">
        <v>2527</v>
      </c>
      <c r="F35" s="391">
        <v>6170</v>
      </c>
      <c r="G35" s="391">
        <v>3021</v>
      </c>
      <c r="H35" s="397">
        <v>3149</v>
      </c>
      <c r="I35" s="396"/>
      <c r="J35" s="395"/>
      <c r="K35" s="394" t="s">
        <v>474</v>
      </c>
      <c r="L35" s="393"/>
      <c r="M35" s="392">
        <v>4404</v>
      </c>
      <c r="N35" s="391">
        <v>10333</v>
      </c>
      <c r="O35" s="391">
        <v>4982</v>
      </c>
      <c r="P35" s="391">
        <v>5351</v>
      </c>
    </row>
    <row r="36" spans="1:16" ht="12" customHeight="1" x14ac:dyDescent="0.2">
      <c r="A36" s="398"/>
      <c r="B36" s="398"/>
      <c r="C36" s="394" t="s">
        <v>473</v>
      </c>
      <c r="D36" s="393"/>
      <c r="E36" s="392">
        <v>2435</v>
      </c>
      <c r="F36" s="391">
        <v>6326</v>
      </c>
      <c r="G36" s="391">
        <v>3064</v>
      </c>
      <c r="H36" s="397">
        <v>3262</v>
      </c>
      <c r="I36" s="396"/>
      <c r="J36" s="395"/>
      <c r="K36" s="394" t="s">
        <v>472</v>
      </c>
      <c r="L36" s="393"/>
      <c r="M36" s="392">
        <v>1996</v>
      </c>
      <c r="N36" s="391">
        <v>4858</v>
      </c>
      <c r="O36" s="391">
        <v>2358</v>
      </c>
      <c r="P36" s="391">
        <v>2500</v>
      </c>
    </row>
    <row r="37" spans="1:16" ht="12" customHeight="1" x14ac:dyDescent="0.2">
      <c r="A37" s="398"/>
      <c r="B37" s="398"/>
      <c r="C37" s="394" t="s">
        <v>471</v>
      </c>
      <c r="D37" s="393"/>
      <c r="E37" s="392">
        <v>131</v>
      </c>
      <c r="F37" s="391">
        <v>395</v>
      </c>
      <c r="G37" s="391">
        <v>192</v>
      </c>
      <c r="H37" s="397">
        <v>203</v>
      </c>
      <c r="I37" s="396"/>
      <c r="J37" s="395"/>
      <c r="K37" s="394" t="s">
        <v>470</v>
      </c>
      <c r="L37" s="393"/>
      <c r="M37" s="392">
        <v>2689</v>
      </c>
      <c r="N37" s="391">
        <v>6319</v>
      </c>
      <c r="O37" s="391">
        <v>2970</v>
      </c>
      <c r="P37" s="391">
        <v>3349</v>
      </c>
    </row>
    <row r="38" spans="1:16" ht="12" customHeight="1" x14ac:dyDescent="0.2">
      <c r="A38" s="398"/>
      <c r="B38" s="398"/>
      <c r="C38" s="394" t="s">
        <v>469</v>
      </c>
      <c r="D38" s="393"/>
      <c r="E38" s="392">
        <v>2899</v>
      </c>
      <c r="F38" s="391">
        <v>7211</v>
      </c>
      <c r="G38" s="391">
        <v>3516</v>
      </c>
      <c r="H38" s="397">
        <v>3695</v>
      </c>
      <c r="I38" s="396"/>
      <c r="J38" s="395"/>
      <c r="K38" s="394" t="s">
        <v>468</v>
      </c>
      <c r="L38" s="393"/>
      <c r="M38" s="392">
        <v>523</v>
      </c>
      <c r="N38" s="391">
        <v>1353</v>
      </c>
      <c r="O38" s="391">
        <v>637</v>
      </c>
      <c r="P38" s="391">
        <v>716</v>
      </c>
    </row>
    <row r="39" spans="1:16" ht="12" customHeight="1" x14ac:dyDescent="0.2">
      <c r="A39" s="398"/>
      <c r="B39" s="398"/>
      <c r="C39" s="394" t="s">
        <v>467</v>
      </c>
      <c r="D39" s="393"/>
      <c r="E39" s="392">
        <v>4415</v>
      </c>
      <c r="F39" s="391">
        <v>10828</v>
      </c>
      <c r="G39" s="391">
        <v>5164</v>
      </c>
      <c r="H39" s="397">
        <v>5664</v>
      </c>
      <c r="I39" s="396"/>
      <c r="J39" s="395"/>
      <c r="K39" s="394" t="s">
        <v>466</v>
      </c>
      <c r="L39" s="393"/>
      <c r="M39" s="392">
        <v>262</v>
      </c>
      <c r="N39" s="391">
        <v>736</v>
      </c>
      <c r="O39" s="391">
        <v>368</v>
      </c>
      <c r="P39" s="391">
        <v>368</v>
      </c>
    </row>
    <row r="40" spans="1:16" ht="12" customHeight="1" x14ac:dyDescent="0.2">
      <c r="A40" s="398"/>
      <c r="B40" s="398"/>
      <c r="C40" s="394" t="s">
        <v>465</v>
      </c>
      <c r="D40" s="393"/>
      <c r="E40" s="392">
        <v>4403</v>
      </c>
      <c r="F40" s="391">
        <v>10369</v>
      </c>
      <c r="G40" s="391">
        <v>5086</v>
      </c>
      <c r="H40" s="397">
        <v>5283</v>
      </c>
      <c r="I40" s="396"/>
      <c r="J40" s="395"/>
      <c r="K40" s="394" t="s">
        <v>464</v>
      </c>
      <c r="L40" s="393"/>
      <c r="M40" s="392">
        <v>1148</v>
      </c>
      <c r="N40" s="391">
        <v>2195</v>
      </c>
      <c r="O40" s="391">
        <v>1000</v>
      </c>
      <c r="P40" s="391">
        <v>1195</v>
      </c>
    </row>
    <row r="41" spans="1:16" ht="12" customHeight="1" x14ac:dyDescent="0.2">
      <c r="A41" s="398"/>
      <c r="B41" s="398"/>
      <c r="C41" s="394" t="s">
        <v>463</v>
      </c>
      <c r="D41" s="393"/>
      <c r="E41" s="392">
        <v>3830</v>
      </c>
      <c r="F41" s="391">
        <v>9134</v>
      </c>
      <c r="G41" s="391">
        <v>4463</v>
      </c>
      <c r="H41" s="397">
        <v>4671</v>
      </c>
      <c r="I41" s="396"/>
      <c r="J41" s="395"/>
      <c r="K41" s="394" t="s">
        <v>462</v>
      </c>
      <c r="L41" s="393"/>
      <c r="M41" s="392">
        <v>6956</v>
      </c>
      <c r="N41" s="391">
        <v>13957</v>
      </c>
      <c r="O41" s="391">
        <v>6605</v>
      </c>
      <c r="P41" s="391">
        <v>7352</v>
      </c>
    </row>
    <row r="42" spans="1:16" ht="12" customHeight="1" x14ac:dyDescent="0.2">
      <c r="A42" s="398"/>
      <c r="B42" s="398"/>
      <c r="C42" s="394" t="s">
        <v>461</v>
      </c>
      <c r="D42" s="393"/>
      <c r="E42" s="392">
        <v>2288</v>
      </c>
      <c r="F42" s="391">
        <v>7115</v>
      </c>
      <c r="G42" s="391">
        <v>3503</v>
      </c>
      <c r="H42" s="397">
        <v>3612</v>
      </c>
      <c r="I42" s="396"/>
      <c r="J42" s="395"/>
      <c r="K42" s="394" t="s">
        <v>460</v>
      </c>
      <c r="L42" s="393"/>
      <c r="M42" s="392">
        <v>4016</v>
      </c>
      <c r="N42" s="391">
        <v>10328</v>
      </c>
      <c r="O42" s="391">
        <v>5054</v>
      </c>
      <c r="P42" s="391">
        <v>5274</v>
      </c>
    </row>
    <row r="43" spans="1:16" ht="12" customHeight="1" x14ac:dyDescent="0.2">
      <c r="A43" s="398"/>
      <c r="B43" s="405" t="s">
        <v>459</v>
      </c>
      <c r="C43" s="405"/>
      <c r="D43" s="404"/>
      <c r="E43" s="403">
        <v>86690</v>
      </c>
      <c r="F43" s="402">
        <v>183102</v>
      </c>
      <c r="G43" s="402">
        <v>89837</v>
      </c>
      <c r="H43" s="401">
        <v>93265</v>
      </c>
      <c r="I43" s="399"/>
      <c r="J43" s="400"/>
      <c r="K43" s="394" t="s">
        <v>458</v>
      </c>
      <c r="L43" s="393"/>
      <c r="M43" s="392">
        <v>2869</v>
      </c>
      <c r="N43" s="391">
        <v>7075</v>
      </c>
      <c r="O43" s="391">
        <v>3529</v>
      </c>
      <c r="P43" s="391">
        <v>3546</v>
      </c>
    </row>
    <row r="44" spans="1:16" ht="12" customHeight="1" x14ac:dyDescent="0.2">
      <c r="A44" s="398"/>
      <c r="B44" s="398"/>
      <c r="C44" s="394" t="s">
        <v>457</v>
      </c>
      <c r="D44" s="393"/>
      <c r="E44" s="392">
        <v>7849</v>
      </c>
      <c r="F44" s="391">
        <v>14257</v>
      </c>
      <c r="G44" s="391">
        <v>6771</v>
      </c>
      <c r="H44" s="397">
        <v>7486</v>
      </c>
      <c r="I44" s="396"/>
      <c r="J44" s="395"/>
      <c r="K44" s="394"/>
      <c r="L44" s="393"/>
      <c r="M44" s="392"/>
      <c r="N44" s="391"/>
      <c r="O44" s="391"/>
      <c r="P44" s="391"/>
    </row>
    <row r="45" spans="1:16" ht="12" customHeight="1" x14ac:dyDescent="0.2">
      <c r="A45" s="398"/>
      <c r="B45" s="398"/>
      <c r="C45" s="394" t="s">
        <v>456</v>
      </c>
      <c r="D45" s="393"/>
      <c r="E45" s="392">
        <v>8358</v>
      </c>
      <c r="F45" s="391">
        <v>15066</v>
      </c>
      <c r="G45" s="391">
        <v>7280</v>
      </c>
      <c r="H45" s="397">
        <v>7786</v>
      </c>
      <c r="I45" s="396"/>
      <c r="J45" s="408" t="s">
        <v>455</v>
      </c>
      <c r="K45" s="408"/>
      <c r="L45" s="404"/>
      <c r="M45" s="403">
        <v>91815</v>
      </c>
      <c r="N45" s="407">
        <v>215832</v>
      </c>
      <c r="O45" s="402">
        <v>104852</v>
      </c>
      <c r="P45" s="402">
        <v>110980</v>
      </c>
    </row>
    <row r="46" spans="1:16" ht="12" customHeight="1" x14ac:dyDescent="0.2">
      <c r="A46" s="398"/>
      <c r="B46" s="398"/>
      <c r="C46" s="394" t="s">
        <v>454</v>
      </c>
      <c r="D46" s="393"/>
      <c r="E46" s="392">
        <v>7201</v>
      </c>
      <c r="F46" s="391">
        <v>17620</v>
      </c>
      <c r="G46" s="391">
        <v>8742</v>
      </c>
      <c r="H46" s="397">
        <v>8878</v>
      </c>
      <c r="I46" s="396"/>
      <c r="J46" s="395"/>
      <c r="K46" s="394" t="s">
        <v>453</v>
      </c>
      <c r="L46" s="393"/>
      <c r="M46" s="392">
        <v>6691</v>
      </c>
      <c r="N46" s="391">
        <v>13147</v>
      </c>
      <c r="O46" s="391">
        <v>6543</v>
      </c>
      <c r="P46" s="391">
        <v>6604</v>
      </c>
    </row>
    <row r="47" spans="1:16" ht="12" customHeight="1" x14ac:dyDescent="0.2">
      <c r="A47" s="398"/>
      <c r="B47" s="398"/>
      <c r="C47" s="394" t="s">
        <v>452</v>
      </c>
      <c r="D47" s="393"/>
      <c r="E47" s="392">
        <v>4803</v>
      </c>
      <c r="F47" s="391">
        <v>10094</v>
      </c>
      <c r="G47" s="391">
        <v>5073</v>
      </c>
      <c r="H47" s="397">
        <v>5021</v>
      </c>
      <c r="I47" s="396"/>
      <c r="J47" s="395"/>
      <c r="K47" s="51" t="s">
        <v>451</v>
      </c>
      <c r="L47" s="96"/>
      <c r="M47" s="392">
        <v>472</v>
      </c>
      <c r="N47" s="391">
        <v>1242</v>
      </c>
      <c r="O47" s="391">
        <v>605</v>
      </c>
      <c r="P47" s="391">
        <v>637</v>
      </c>
    </row>
    <row r="48" spans="1:16" ht="12" customHeight="1" x14ac:dyDescent="0.2">
      <c r="A48" s="398"/>
      <c r="B48" s="398"/>
      <c r="C48" s="394" t="s">
        <v>450</v>
      </c>
      <c r="D48" s="393"/>
      <c r="E48" s="392">
        <v>188</v>
      </c>
      <c r="F48" s="391">
        <v>432</v>
      </c>
      <c r="G48" s="391">
        <v>232</v>
      </c>
      <c r="H48" s="397">
        <v>200</v>
      </c>
      <c r="I48" s="396"/>
      <c r="J48" s="395"/>
      <c r="K48" s="394" t="s">
        <v>449</v>
      </c>
      <c r="L48" s="393"/>
      <c r="M48" s="392">
        <v>739</v>
      </c>
      <c r="N48" s="391">
        <v>2013</v>
      </c>
      <c r="O48" s="391">
        <v>978</v>
      </c>
      <c r="P48" s="391">
        <v>1035</v>
      </c>
    </row>
    <row r="49" spans="1:16" ht="12" customHeight="1" x14ac:dyDescent="0.2">
      <c r="A49" s="398"/>
      <c r="B49" s="398"/>
      <c r="C49" s="394" t="s">
        <v>448</v>
      </c>
      <c r="D49" s="393"/>
      <c r="E49" s="392">
        <v>1336</v>
      </c>
      <c r="F49" s="391">
        <v>3748</v>
      </c>
      <c r="G49" s="391">
        <v>1902</v>
      </c>
      <c r="H49" s="397">
        <v>1846</v>
      </c>
      <c r="I49" s="396"/>
      <c r="J49" s="395"/>
      <c r="K49" s="394" t="s">
        <v>447</v>
      </c>
      <c r="L49" s="393"/>
      <c r="M49" s="392">
        <v>361</v>
      </c>
      <c r="N49" s="391">
        <v>987</v>
      </c>
      <c r="O49" s="391">
        <v>487</v>
      </c>
      <c r="P49" s="391">
        <v>500</v>
      </c>
    </row>
    <row r="50" spans="1:16" ht="12" customHeight="1" x14ac:dyDescent="0.2">
      <c r="A50" s="398"/>
      <c r="B50" s="398"/>
      <c r="C50" s="394" t="s">
        <v>446</v>
      </c>
      <c r="D50" s="393"/>
      <c r="E50" s="392">
        <v>4719</v>
      </c>
      <c r="F50" s="391">
        <v>9631</v>
      </c>
      <c r="G50" s="391">
        <v>4615</v>
      </c>
      <c r="H50" s="397">
        <v>5016</v>
      </c>
      <c r="I50" s="396"/>
      <c r="J50" s="395"/>
      <c r="K50" s="394" t="s">
        <v>445</v>
      </c>
      <c r="L50" s="393"/>
      <c r="M50" s="392">
        <v>488</v>
      </c>
      <c r="N50" s="391">
        <v>1371</v>
      </c>
      <c r="O50" s="391">
        <v>677</v>
      </c>
      <c r="P50" s="391">
        <v>694</v>
      </c>
    </row>
    <row r="51" spans="1:16" ht="12" customHeight="1" x14ac:dyDescent="0.2">
      <c r="A51" s="398"/>
      <c r="B51" s="398"/>
      <c r="C51" s="394" t="s">
        <v>444</v>
      </c>
      <c r="D51" s="393"/>
      <c r="E51" s="392">
        <v>5739</v>
      </c>
      <c r="F51" s="391">
        <v>10743</v>
      </c>
      <c r="G51" s="391">
        <v>5504</v>
      </c>
      <c r="H51" s="397">
        <v>5239</v>
      </c>
      <c r="I51" s="396"/>
      <c r="J51" s="395"/>
      <c r="K51" s="394" t="s">
        <v>443</v>
      </c>
      <c r="L51" s="393"/>
      <c r="M51" s="392">
        <v>6219</v>
      </c>
      <c r="N51" s="391">
        <v>12517</v>
      </c>
      <c r="O51" s="391">
        <v>5884</v>
      </c>
      <c r="P51" s="391">
        <v>6633</v>
      </c>
    </row>
    <row r="52" spans="1:16" ht="12" customHeight="1" x14ac:dyDescent="0.2">
      <c r="A52" s="398"/>
      <c r="B52" s="398"/>
      <c r="C52" s="394" t="s">
        <v>442</v>
      </c>
      <c r="D52" s="393"/>
      <c r="E52" s="392">
        <v>7620</v>
      </c>
      <c r="F52" s="391">
        <v>16534</v>
      </c>
      <c r="G52" s="391">
        <v>8300</v>
      </c>
      <c r="H52" s="397">
        <v>8234</v>
      </c>
      <c r="I52" s="396"/>
      <c r="J52" s="395"/>
      <c r="K52" s="394" t="s">
        <v>441</v>
      </c>
      <c r="L52" s="393"/>
      <c r="M52" s="392">
        <v>7046</v>
      </c>
      <c r="N52" s="391">
        <v>14986</v>
      </c>
      <c r="O52" s="391">
        <v>7275</v>
      </c>
      <c r="P52" s="391">
        <v>7711</v>
      </c>
    </row>
    <row r="53" spans="1:16" ht="12" customHeight="1" x14ac:dyDescent="0.2">
      <c r="A53" s="398"/>
      <c r="B53" s="398"/>
      <c r="C53" s="394" t="s">
        <v>440</v>
      </c>
      <c r="D53" s="393"/>
      <c r="E53" s="392">
        <v>4989</v>
      </c>
      <c r="F53" s="391">
        <v>11538</v>
      </c>
      <c r="G53" s="391">
        <v>5545</v>
      </c>
      <c r="H53" s="397">
        <v>5993</v>
      </c>
      <c r="I53" s="396"/>
      <c r="J53" s="395"/>
      <c r="K53" s="394" t="s">
        <v>439</v>
      </c>
      <c r="L53" s="393"/>
      <c r="M53" s="392">
        <v>3505</v>
      </c>
      <c r="N53" s="391">
        <v>7744</v>
      </c>
      <c r="O53" s="391">
        <v>3682</v>
      </c>
      <c r="P53" s="391">
        <v>4062</v>
      </c>
    </row>
    <row r="54" spans="1:16" ht="12" customHeight="1" x14ac:dyDescent="0.2">
      <c r="A54" s="398"/>
      <c r="B54" s="398"/>
      <c r="C54" s="394" t="s">
        <v>438</v>
      </c>
      <c r="D54" s="393"/>
      <c r="E54" s="392">
        <v>4244</v>
      </c>
      <c r="F54" s="391">
        <v>8913</v>
      </c>
      <c r="G54" s="391">
        <v>4165</v>
      </c>
      <c r="H54" s="397">
        <v>4748</v>
      </c>
      <c r="I54" s="396"/>
      <c r="J54" s="395"/>
      <c r="K54" s="394" t="s">
        <v>437</v>
      </c>
      <c r="L54" s="393"/>
      <c r="M54" s="392">
        <v>5561</v>
      </c>
      <c r="N54" s="391">
        <v>13730</v>
      </c>
      <c r="O54" s="391">
        <v>6702</v>
      </c>
      <c r="P54" s="391">
        <v>7028</v>
      </c>
    </row>
    <row r="55" spans="1:16" ht="12" customHeight="1" x14ac:dyDescent="0.2">
      <c r="A55" s="398"/>
      <c r="B55" s="398"/>
      <c r="C55" s="394" t="s">
        <v>436</v>
      </c>
      <c r="D55" s="393"/>
      <c r="E55" s="392">
        <v>2802</v>
      </c>
      <c r="F55" s="391">
        <v>5689</v>
      </c>
      <c r="G55" s="391">
        <v>2701</v>
      </c>
      <c r="H55" s="397">
        <v>2988</v>
      </c>
      <c r="I55" s="396"/>
      <c r="J55" s="395"/>
      <c r="K55" s="394" t="s">
        <v>435</v>
      </c>
      <c r="L55" s="393"/>
      <c r="M55" s="392">
        <v>1727</v>
      </c>
      <c r="N55" s="391">
        <v>3798</v>
      </c>
      <c r="O55" s="391">
        <v>1847</v>
      </c>
      <c r="P55" s="391">
        <v>1951</v>
      </c>
    </row>
    <row r="56" spans="1:16" ht="12" customHeight="1" x14ac:dyDescent="0.2">
      <c r="A56" s="398"/>
      <c r="B56" s="398"/>
      <c r="C56" s="394" t="s">
        <v>434</v>
      </c>
      <c r="D56" s="393"/>
      <c r="E56" s="392">
        <v>2701</v>
      </c>
      <c r="F56" s="391">
        <v>5507</v>
      </c>
      <c r="G56" s="391">
        <v>2579</v>
      </c>
      <c r="H56" s="397">
        <v>2928</v>
      </c>
      <c r="I56" s="396"/>
      <c r="J56" s="395"/>
      <c r="K56" s="394" t="s">
        <v>433</v>
      </c>
      <c r="L56" s="393"/>
      <c r="M56" s="392">
        <v>3279</v>
      </c>
      <c r="N56" s="391">
        <v>7775</v>
      </c>
      <c r="O56" s="391">
        <v>3784</v>
      </c>
      <c r="P56" s="391">
        <v>3991</v>
      </c>
    </row>
    <row r="57" spans="1:16" ht="12" customHeight="1" x14ac:dyDescent="0.2">
      <c r="A57" s="398"/>
      <c r="B57" s="398"/>
      <c r="C57" s="394" t="s">
        <v>432</v>
      </c>
      <c r="D57" s="393"/>
      <c r="E57" s="392">
        <v>3221</v>
      </c>
      <c r="F57" s="391">
        <v>7380</v>
      </c>
      <c r="G57" s="391">
        <v>3654</v>
      </c>
      <c r="H57" s="397">
        <v>3726</v>
      </c>
      <c r="I57" s="396"/>
      <c r="J57" s="395"/>
      <c r="K57" s="394" t="s">
        <v>431</v>
      </c>
      <c r="L57" s="393"/>
      <c r="M57" s="392">
        <v>1683</v>
      </c>
      <c r="N57" s="391">
        <v>4060</v>
      </c>
      <c r="O57" s="391">
        <v>1933</v>
      </c>
      <c r="P57" s="391">
        <v>2127</v>
      </c>
    </row>
    <row r="58" spans="1:16" ht="12" customHeight="1" x14ac:dyDescent="0.2">
      <c r="A58" s="398"/>
      <c r="B58" s="398"/>
      <c r="C58" s="394" t="s">
        <v>430</v>
      </c>
      <c r="D58" s="393"/>
      <c r="E58" s="392">
        <v>4300</v>
      </c>
      <c r="F58" s="391">
        <v>9482</v>
      </c>
      <c r="G58" s="391">
        <v>4767</v>
      </c>
      <c r="H58" s="397">
        <v>4715</v>
      </c>
      <c r="I58" s="396"/>
      <c r="J58" s="395"/>
      <c r="K58" s="394" t="s">
        <v>429</v>
      </c>
      <c r="L58" s="393"/>
      <c r="M58" s="392">
        <v>2192</v>
      </c>
      <c r="N58" s="391">
        <v>5308</v>
      </c>
      <c r="O58" s="391">
        <v>2602</v>
      </c>
      <c r="P58" s="391">
        <v>2706</v>
      </c>
    </row>
    <row r="59" spans="1:16" ht="12" customHeight="1" x14ac:dyDescent="0.2">
      <c r="A59" s="398"/>
      <c r="B59" s="398"/>
      <c r="C59" s="394" t="s">
        <v>428</v>
      </c>
      <c r="D59" s="393"/>
      <c r="E59" s="392">
        <v>1861</v>
      </c>
      <c r="F59" s="391">
        <v>4004</v>
      </c>
      <c r="G59" s="391">
        <v>1983</v>
      </c>
      <c r="H59" s="397">
        <v>2021</v>
      </c>
      <c r="I59" s="396"/>
      <c r="J59" s="395"/>
      <c r="K59" s="394" t="s">
        <v>427</v>
      </c>
      <c r="L59" s="393"/>
      <c r="M59" s="392">
        <v>2302</v>
      </c>
      <c r="N59" s="391">
        <v>6148</v>
      </c>
      <c r="O59" s="391">
        <v>2944</v>
      </c>
      <c r="P59" s="391">
        <v>3204</v>
      </c>
    </row>
    <row r="60" spans="1:16" ht="12" customHeight="1" x14ac:dyDescent="0.2">
      <c r="A60" s="398"/>
      <c r="B60" s="398"/>
      <c r="C60" s="394" t="s">
        <v>426</v>
      </c>
      <c r="D60" s="393"/>
      <c r="E60" s="392">
        <v>3690</v>
      </c>
      <c r="F60" s="391">
        <v>8382</v>
      </c>
      <c r="G60" s="391">
        <v>4334</v>
      </c>
      <c r="H60" s="397">
        <v>4048</v>
      </c>
      <c r="I60" s="396"/>
      <c r="J60" s="395"/>
      <c r="K60" s="394" t="s">
        <v>425</v>
      </c>
      <c r="L60" s="393"/>
      <c r="M60" s="392">
        <v>2719</v>
      </c>
      <c r="N60" s="391">
        <v>5679</v>
      </c>
      <c r="O60" s="391">
        <v>2827</v>
      </c>
      <c r="P60" s="391">
        <v>2852</v>
      </c>
    </row>
    <row r="61" spans="1:16" ht="12" customHeight="1" x14ac:dyDescent="0.2">
      <c r="A61" s="398"/>
      <c r="B61" s="398"/>
      <c r="C61" s="394" t="s">
        <v>424</v>
      </c>
      <c r="D61" s="393"/>
      <c r="E61" s="392">
        <v>2472</v>
      </c>
      <c r="F61" s="391">
        <v>4780</v>
      </c>
      <c r="G61" s="391">
        <v>2424</v>
      </c>
      <c r="H61" s="397">
        <v>2356</v>
      </c>
      <c r="I61" s="396"/>
      <c r="J61" s="395"/>
      <c r="K61" s="394" t="s">
        <v>423</v>
      </c>
      <c r="L61" s="393"/>
      <c r="M61" s="392">
        <v>4645</v>
      </c>
      <c r="N61" s="391">
        <v>10502</v>
      </c>
      <c r="O61" s="391">
        <v>5112</v>
      </c>
      <c r="P61" s="391">
        <v>5390</v>
      </c>
    </row>
    <row r="62" spans="1:16" ht="12" customHeight="1" x14ac:dyDescent="0.2">
      <c r="A62" s="398"/>
      <c r="B62" s="398"/>
      <c r="C62" s="394" t="s">
        <v>422</v>
      </c>
      <c r="D62" s="393"/>
      <c r="E62" s="392">
        <v>3511</v>
      </c>
      <c r="F62" s="391">
        <v>8087</v>
      </c>
      <c r="G62" s="391">
        <v>4041</v>
      </c>
      <c r="H62" s="397">
        <v>4046</v>
      </c>
      <c r="I62" s="396"/>
      <c r="J62" s="395"/>
      <c r="K62" s="394" t="s">
        <v>421</v>
      </c>
      <c r="L62" s="393"/>
      <c r="M62" s="392">
        <v>3433</v>
      </c>
      <c r="N62" s="391">
        <v>7908</v>
      </c>
      <c r="O62" s="391">
        <v>3848</v>
      </c>
      <c r="P62" s="391">
        <v>4060</v>
      </c>
    </row>
    <row r="63" spans="1:16" ht="12" customHeight="1" x14ac:dyDescent="0.2">
      <c r="A63" s="398"/>
      <c r="B63" s="398"/>
      <c r="C63" s="406" t="s">
        <v>420</v>
      </c>
      <c r="D63" s="393"/>
      <c r="E63" s="392">
        <v>2235</v>
      </c>
      <c r="F63" s="391">
        <v>4900</v>
      </c>
      <c r="G63" s="391">
        <v>2234</v>
      </c>
      <c r="H63" s="397">
        <v>2666</v>
      </c>
      <c r="I63" s="396"/>
      <c r="J63" s="395"/>
      <c r="K63" s="394" t="s">
        <v>419</v>
      </c>
      <c r="L63" s="393"/>
      <c r="M63" s="392">
        <v>4830</v>
      </c>
      <c r="N63" s="391">
        <v>10805</v>
      </c>
      <c r="O63" s="391">
        <v>5271</v>
      </c>
      <c r="P63" s="391">
        <v>5534</v>
      </c>
    </row>
    <row r="64" spans="1:16" ht="12" customHeight="1" x14ac:dyDescent="0.2">
      <c r="A64" s="398"/>
      <c r="B64" s="398"/>
      <c r="C64" s="394" t="s">
        <v>418</v>
      </c>
      <c r="D64" s="393"/>
      <c r="E64" s="392">
        <v>2851</v>
      </c>
      <c r="F64" s="391">
        <v>6315</v>
      </c>
      <c r="G64" s="391">
        <v>2991</v>
      </c>
      <c r="H64" s="397">
        <v>3324</v>
      </c>
      <c r="I64" s="396"/>
      <c r="J64" s="395"/>
      <c r="K64" s="394" t="s">
        <v>417</v>
      </c>
      <c r="L64" s="393"/>
      <c r="M64" s="392">
        <v>2349</v>
      </c>
      <c r="N64" s="391">
        <v>5778</v>
      </c>
      <c r="O64" s="391">
        <v>2780</v>
      </c>
      <c r="P64" s="391">
        <v>2998</v>
      </c>
    </row>
    <row r="65" spans="1:16" ht="12" customHeight="1" x14ac:dyDescent="0.2">
      <c r="A65" s="398"/>
      <c r="B65" s="405" t="s">
        <v>416</v>
      </c>
      <c r="C65" s="405"/>
      <c r="D65" s="404"/>
      <c r="E65" s="403">
        <v>64428</v>
      </c>
      <c r="F65" s="402">
        <v>135697</v>
      </c>
      <c r="G65" s="402">
        <v>66210</v>
      </c>
      <c r="H65" s="401">
        <v>69487</v>
      </c>
      <c r="I65" s="396"/>
      <c r="J65" s="395"/>
      <c r="K65" s="394" t="s">
        <v>415</v>
      </c>
      <c r="L65" s="393"/>
      <c r="M65" s="392">
        <v>4106</v>
      </c>
      <c r="N65" s="391">
        <v>11277</v>
      </c>
      <c r="O65" s="391">
        <v>5352</v>
      </c>
      <c r="P65" s="391">
        <v>5925</v>
      </c>
    </row>
    <row r="66" spans="1:16" ht="12" customHeight="1" x14ac:dyDescent="0.2">
      <c r="A66" s="398"/>
      <c r="B66" s="398"/>
      <c r="C66" s="394" t="s">
        <v>414</v>
      </c>
      <c r="D66" s="393"/>
      <c r="E66" s="392">
        <v>5191</v>
      </c>
      <c r="F66" s="391">
        <v>9245</v>
      </c>
      <c r="G66" s="391">
        <v>4336</v>
      </c>
      <c r="H66" s="397">
        <v>4909</v>
      </c>
      <c r="I66" s="396"/>
      <c r="J66" s="400"/>
      <c r="K66" s="394" t="s">
        <v>413</v>
      </c>
      <c r="L66" s="393"/>
      <c r="M66" s="392">
        <v>2833</v>
      </c>
      <c r="N66" s="391">
        <v>7350</v>
      </c>
      <c r="O66" s="391">
        <v>3563</v>
      </c>
      <c r="P66" s="391">
        <v>3787</v>
      </c>
    </row>
    <row r="67" spans="1:16" ht="12" customHeight="1" x14ac:dyDescent="0.2">
      <c r="A67" s="398"/>
      <c r="B67" s="398"/>
      <c r="C67" s="394" t="s">
        <v>412</v>
      </c>
      <c r="D67" s="393"/>
      <c r="E67" s="392">
        <v>6452</v>
      </c>
      <c r="F67" s="391">
        <v>11473</v>
      </c>
      <c r="G67" s="391">
        <v>5265</v>
      </c>
      <c r="H67" s="397">
        <v>6208</v>
      </c>
      <c r="I67" s="399"/>
      <c r="J67" s="395"/>
      <c r="K67" s="394" t="s">
        <v>411</v>
      </c>
      <c r="L67" s="393"/>
      <c r="M67" s="392">
        <v>2870</v>
      </c>
      <c r="N67" s="391">
        <v>6673</v>
      </c>
      <c r="O67" s="391">
        <v>3237</v>
      </c>
      <c r="P67" s="391">
        <v>3436</v>
      </c>
    </row>
    <row r="68" spans="1:16" ht="12" customHeight="1" x14ac:dyDescent="0.2">
      <c r="A68" s="398"/>
      <c r="B68" s="398"/>
      <c r="C68" s="394" t="s">
        <v>410</v>
      </c>
      <c r="D68" s="393"/>
      <c r="E68" s="392">
        <v>8190</v>
      </c>
      <c r="F68" s="391">
        <v>14739</v>
      </c>
      <c r="G68" s="391">
        <v>7049</v>
      </c>
      <c r="H68" s="397">
        <v>7690</v>
      </c>
      <c r="I68" s="396"/>
      <c r="J68" s="395"/>
      <c r="K68" s="394" t="s">
        <v>409</v>
      </c>
      <c r="L68" s="393"/>
      <c r="M68" s="392">
        <v>2864</v>
      </c>
      <c r="N68" s="391">
        <v>7975</v>
      </c>
      <c r="O68" s="391">
        <v>3882</v>
      </c>
      <c r="P68" s="391">
        <v>4093</v>
      </c>
    </row>
    <row r="69" spans="1:16" ht="12" customHeight="1" x14ac:dyDescent="0.2">
      <c r="A69" s="398"/>
      <c r="B69" s="398"/>
      <c r="C69" s="394" t="s">
        <v>408</v>
      </c>
      <c r="D69" s="393"/>
      <c r="E69" s="392">
        <v>5464</v>
      </c>
      <c r="F69" s="391">
        <v>11313</v>
      </c>
      <c r="G69" s="391">
        <v>5441</v>
      </c>
      <c r="H69" s="397">
        <v>5872</v>
      </c>
      <c r="I69" s="396"/>
      <c r="J69" s="395"/>
      <c r="K69" s="394" t="s">
        <v>407</v>
      </c>
      <c r="L69" s="393"/>
      <c r="M69" s="392">
        <v>2806</v>
      </c>
      <c r="N69" s="391">
        <v>7667</v>
      </c>
      <c r="O69" s="391">
        <v>3723</v>
      </c>
      <c r="P69" s="391">
        <v>3944</v>
      </c>
    </row>
    <row r="70" spans="1:16" ht="12" customHeight="1" x14ac:dyDescent="0.2">
      <c r="A70" s="398"/>
      <c r="B70" s="398"/>
      <c r="C70" s="394" t="s">
        <v>406</v>
      </c>
      <c r="D70" s="393"/>
      <c r="E70" s="392">
        <v>4951</v>
      </c>
      <c r="F70" s="391">
        <v>12617</v>
      </c>
      <c r="G70" s="391">
        <v>6158</v>
      </c>
      <c r="H70" s="397">
        <v>6459</v>
      </c>
      <c r="I70" s="396"/>
      <c r="J70" s="395"/>
      <c r="K70" s="394" t="s">
        <v>405</v>
      </c>
      <c r="L70" s="393"/>
      <c r="M70" s="392">
        <v>2137</v>
      </c>
      <c r="N70" s="391">
        <v>5621</v>
      </c>
      <c r="O70" s="391">
        <v>2725</v>
      </c>
      <c r="P70" s="391">
        <v>2896</v>
      </c>
    </row>
    <row r="71" spans="1:16" ht="12" customHeight="1" x14ac:dyDescent="0.2">
      <c r="A71" s="398"/>
      <c r="B71" s="398"/>
      <c r="C71" s="394" t="s">
        <v>404</v>
      </c>
      <c r="D71" s="393"/>
      <c r="E71" s="392">
        <v>6289</v>
      </c>
      <c r="F71" s="391">
        <v>15258</v>
      </c>
      <c r="G71" s="391">
        <v>7659</v>
      </c>
      <c r="H71" s="397">
        <v>7599</v>
      </c>
      <c r="I71" s="396"/>
      <c r="J71" s="395"/>
      <c r="K71" s="394" t="s">
        <v>403</v>
      </c>
      <c r="L71" s="393"/>
      <c r="M71" s="392">
        <v>2927</v>
      </c>
      <c r="N71" s="391">
        <v>8042</v>
      </c>
      <c r="O71" s="391">
        <v>3935</v>
      </c>
      <c r="P71" s="391">
        <v>4107</v>
      </c>
    </row>
    <row r="72" spans="1:16" ht="12" customHeight="1" x14ac:dyDescent="0.2">
      <c r="A72" s="398"/>
      <c r="B72" s="398"/>
      <c r="C72" s="394" t="s">
        <v>402</v>
      </c>
      <c r="D72" s="393"/>
      <c r="E72" s="392">
        <v>173</v>
      </c>
      <c r="F72" s="391">
        <v>441</v>
      </c>
      <c r="G72" s="391">
        <v>232</v>
      </c>
      <c r="H72" s="397">
        <v>209</v>
      </c>
      <c r="I72" s="396"/>
      <c r="J72" s="395"/>
      <c r="K72" s="394" t="s">
        <v>401</v>
      </c>
      <c r="L72" s="393"/>
      <c r="M72" s="392">
        <v>2352</v>
      </c>
      <c r="N72" s="391">
        <v>6342</v>
      </c>
      <c r="O72" s="391">
        <v>2980</v>
      </c>
      <c r="P72" s="391">
        <v>3362</v>
      </c>
    </row>
    <row r="73" spans="1:16" ht="12" customHeight="1" x14ac:dyDescent="0.2">
      <c r="A73" s="398"/>
      <c r="B73" s="398"/>
      <c r="C73" s="394" t="s">
        <v>400</v>
      </c>
      <c r="D73" s="393"/>
      <c r="E73" s="392">
        <v>4141</v>
      </c>
      <c r="F73" s="391">
        <v>8423</v>
      </c>
      <c r="G73" s="391">
        <v>4139</v>
      </c>
      <c r="H73" s="397">
        <v>4284</v>
      </c>
      <c r="I73" s="396"/>
      <c r="J73" s="395"/>
      <c r="K73" s="394" t="s">
        <v>399</v>
      </c>
      <c r="L73" s="393"/>
      <c r="M73" s="392">
        <v>4610</v>
      </c>
      <c r="N73" s="391">
        <v>9908</v>
      </c>
      <c r="O73" s="391">
        <v>4956</v>
      </c>
      <c r="P73" s="391">
        <v>4952</v>
      </c>
    </row>
    <row r="74" spans="1:16" ht="12" customHeight="1" x14ac:dyDescent="0.2">
      <c r="A74" s="398"/>
      <c r="B74" s="398"/>
      <c r="C74" s="394" t="s">
        <v>398</v>
      </c>
      <c r="D74" s="393"/>
      <c r="E74" s="392">
        <v>201</v>
      </c>
      <c r="F74" s="391">
        <v>527</v>
      </c>
      <c r="G74" s="391">
        <v>262</v>
      </c>
      <c r="H74" s="397">
        <v>265</v>
      </c>
      <c r="I74" s="396"/>
      <c r="J74" s="395"/>
      <c r="K74" s="394" t="s">
        <v>397</v>
      </c>
      <c r="L74" s="393"/>
      <c r="M74" s="392">
        <v>4069</v>
      </c>
      <c r="N74" s="391">
        <v>9479</v>
      </c>
      <c r="O74" s="391">
        <v>4718</v>
      </c>
      <c r="P74" s="391">
        <v>4761</v>
      </c>
    </row>
    <row r="75" spans="1:16" ht="12" customHeight="1" x14ac:dyDescent="0.2">
      <c r="A75" s="398"/>
      <c r="B75" s="398"/>
      <c r="C75" s="394" t="s">
        <v>396</v>
      </c>
      <c r="D75" s="393"/>
      <c r="E75" s="392">
        <v>3508</v>
      </c>
      <c r="F75" s="391">
        <v>7731</v>
      </c>
      <c r="G75" s="391">
        <v>3765</v>
      </c>
      <c r="H75" s="397">
        <v>3966</v>
      </c>
      <c r="I75" s="396"/>
      <c r="J75" s="395"/>
      <c r="K75" s="394"/>
      <c r="L75" s="393"/>
      <c r="M75" s="392"/>
      <c r="N75" s="391"/>
      <c r="O75" s="391"/>
      <c r="P75" s="391"/>
    </row>
    <row r="76" spans="1:16" ht="3.75" customHeight="1" x14ac:dyDescent="0.2">
      <c r="A76" s="390"/>
      <c r="B76" s="390"/>
      <c r="C76" s="389"/>
      <c r="D76" s="388"/>
      <c r="E76" s="387"/>
      <c r="F76" s="384"/>
      <c r="G76" s="384"/>
      <c r="H76" s="386"/>
      <c r="I76" s="385"/>
      <c r="J76" s="384"/>
      <c r="K76" s="82"/>
      <c r="L76" s="383"/>
      <c r="M76" s="382"/>
      <c r="N76" s="381"/>
      <c r="O76" s="380"/>
      <c r="P76" s="380"/>
    </row>
    <row r="77" spans="1:16" ht="11.25" customHeight="1" x14ac:dyDescent="0.2">
      <c r="A77" s="379" t="s">
        <v>395</v>
      </c>
      <c r="B77" s="379"/>
      <c r="C77" s="379"/>
      <c r="D77" s="379"/>
      <c r="E77" s="379"/>
      <c r="F77" s="377"/>
      <c r="G77" s="377"/>
      <c r="H77" s="377"/>
      <c r="I77" s="378"/>
      <c r="J77" s="377"/>
      <c r="K77" s="375"/>
      <c r="L77" s="375"/>
    </row>
    <row r="78" spans="1:16" ht="14.65" customHeight="1" x14ac:dyDescent="0.2">
      <c r="I78" s="377"/>
    </row>
  </sheetData>
  <mergeCells count="14">
    <mergeCell ref="N7:P7"/>
    <mergeCell ref="A77:E77"/>
    <mergeCell ref="J45:K45"/>
    <mergeCell ref="B65:C65"/>
    <mergeCell ref="O6:P6"/>
    <mergeCell ref="A9:D9"/>
    <mergeCell ref="B11:C11"/>
    <mergeCell ref="J14:K14"/>
    <mergeCell ref="B43:C43"/>
    <mergeCell ref="A7:D8"/>
    <mergeCell ref="E7:E8"/>
    <mergeCell ref="F7:H7"/>
    <mergeCell ref="I7:L8"/>
    <mergeCell ref="M7:M8"/>
  </mergeCells>
  <phoneticPr fontId="3"/>
  <printOptions horizontalCentered="1"/>
  <pageMargins left="0.59055118110236227" right="0.59055118110236227" top="0.39370078740157483" bottom="0.19685039370078741" header="0.51181102362204722" footer="0.51181102362204722"/>
  <pageSetup paperSize="9" scale="90"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3B902-B7F3-4FF3-9DD8-612C95E9BB99}">
  <dimension ref="A1:Q58"/>
  <sheetViews>
    <sheetView workbookViewId="0">
      <selection activeCell="B7" sqref="B7"/>
    </sheetView>
  </sheetViews>
  <sheetFormatPr defaultColWidth="8.90625" defaultRowHeight="14.65" customHeight="1" x14ac:dyDescent="0.2"/>
  <cols>
    <col min="1" max="2" width="1.7265625" style="375" customWidth="1"/>
    <col min="3" max="3" width="9.6328125" style="375" customWidth="1"/>
    <col min="4" max="4" width="1.6328125" style="375" customWidth="1"/>
    <col min="5" max="5" width="7.6328125" style="375" customWidth="1"/>
    <col min="6" max="6" width="10.26953125" style="375" bestFit="1" customWidth="1"/>
    <col min="7" max="8" width="8.6328125" style="375" customWidth="1"/>
    <col min="9" max="9" width="1.7265625" style="375" customWidth="1"/>
    <col min="10" max="10" width="1.6328125" style="375" customWidth="1"/>
    <col min="11" max="11" width="9.6328125" style="462" customWidth="1"/>
    <col min="12" max="12" width="1.6328125" style="462" customWidth="1"/>
    <col min="13" max="13" width="7.90625" style="375" customWidth="1"/>
    <col min="14" max="14" width="8.7265625" style="375" customWidth="1"/>
    <col min="15" max="16" width="8.6328125" style="375" customWidth="1"/>
    <col min="17" max="17" width="8.90625" style="375" customWidth="1"/>
    <col min="18" max="16384" width="8.90625" style="375"/>
  </cols>
  <sheetData>
    <row r="1" spans="1:17" ht="30" customHeight="1" x14ac:dyDescent="0.2">
      <c r="A1" s="476" t="s">
        <v>598</v>
      </c>
      <c r="B1" s="476"/>
      <c r="C1" s="476"/>
      <c r="D1" s="476"/>
      <c r="E1" s="476"/>
      <c r="F1" s="476"/>
      <c r="G1" s="476"/>
      <c r="H1" s="476"/>
      <c r="I1" s="476"/>
      <c r="J1" s="476"/>
      <c r="K1" s="476"/>
      <c r="L1" s="476"/>
      <c r="M1" s="476"/>
      <c r="N1" s="476"/>
      <c r="O1" s="476"/>
      <c r="P1" s="476"/>
    </row>
    <row r="2" spans="1:17" ht="13.5" customHeight="1" x14ac:dyDescent="0.2">
      <c r="A2" s="454"/>
      <c r="B2" s="454"/>
      <c r="C2" s="454"/>
      <c r="D2" s="454"/>
      <c r="E2" s="474" t="s">
        <v>597</v>
      </c>
      <c r="F2" s="454"/>
      <c r="G2" s="454"/>
      <c r="H2" s="454"/>
      <c r="I2" s="454"/>
      <c r="J2" s="454"/>
      <c r="K2" s="457"/>
      <c r="L2" s="457"/>
      <c r="M2" s="454"/>
      <c r="N2" s="456"/>
      <c r="O2" s="454"/>
      <c r="P2" s="454"/>
      <c r="Q2" s="475"/>
    </row>
    <row r="3" spans="1:17" ht="13.5" customHeight="1" x14ac:dyDescent="0.2">
      <c r="A3" s="454"/>
      <c r="B3" s="454"/>
      <c r="C3" s="454"/>
      <c r="D3" s="454"/>
      <c r="E3" s="474" t="s">
        <v>596</v>
      </c>
      <c r="F3" s="454"/>
      <c r="G3" s="454"/>
      <c r="H3" s="454"/>
      <c r="I3" s="454"/>
      <c r="J3" s="454"/>
      <c r="K3" s="457"/>
      <c r="L3" s="457"/>
      <c r="M3" s="454"/>
      <c r="N3" s="456"/>
      <c r="O3" s="454"/>
      <c r="P3" s="454"/>
      <c r="Q3" s="302"/>
    </row>
    <row r="4" spans="1:17" ht="13.5" customHeight="1" x14ac:dyDescent="0.2">
      <c r="A4" s="454"/>
      <c r="B4" s="454"/>
      <c r="C4" s="454"/>
      <c r="D4" s="454"/>
      <c r="E4" s="474" t="s">
        <v>595</v>
      </c>
      <c r="F4" s="454"/>
      <c r="G4" s="454"/>
      <c r="H4" s="454"/>
      <c r="I4" s="454"/>
      <c r="J4" s="454"/>
      <c r="K4" s="455"/>
      <c r="L4" s="455"/>
      <c r="M4" s="454"/>
      <c r="N4" s="454"/>
      <c r="O4" s="454"/>
      <c r="P4" s="453"/>
      <c r="Q4" s="302"/>
    </row>
    <row r="5" spans="1:17" ht="12" customHeight="1" thickBot="1" x14ac:dyDescent="0.25">
      <c r="K5" s="375"/>
      <c r="L5" s="375"/>
      <c r="O5" s="451" t="s">
        <v>531</v>
      </c>
      <c r="P5" s="451"/>
    </row>
    <row r="6" spans="1:17" s="431" customFormat="1" ht="15.75" customHeight="1" x14ac:dyDescent="0.2">
      <c r="A6" s="450" t="s">
        <v>594</v>
      </c>
      <c r="B6" s="449"/>
      <c r="C6" s="449"/>
      <c r="D6" s="448"/>
      <c r="E6" s="447" t="s">
        <v>593</v>
      </c>
      <c r="F6" s="442" t="s">
        <v>592</v>
      </c>
      <c r="G6" s="446"/>
      <c r="H6" s="446"/>
      <c r="I6" s="445" t="s">
        <v>594</v>
      </c>
      <c r="J6" s="444"/>
      <c r="K6" s="444"/>
      <c r="L6" s="198"/>
      <c r="M6" s="443" t="s">
        <v>593</v>
      </c>
      <c r="N6" s="442" t="s">
        <v>592</v>
      </c>
      <c r="O6" s="441"/>
      <c r="P6" s="441"/>
    </row>
    <row r="7" spans="1:17" s="431" customFormat="1" ht="15.75" customHeight="1" x14ac:dyDescent="0.2">
      <c r="A7" s="440"/>
      <c r="B7" s="440"/>
      <c r="C7" s="440"/>
      <c r="D7" s="439"/>
      <c r="E7" s="438"/>
      <c r="F7" s="434" t="s">
        <v>591</v>
      </c>
      <c r="G7" s="433" t="s">
        <v>368</v>
      </c>
      <c r="H7" s="432" t="s">
        <v>367</v>
      </c>
      <c r="I7" s="437"/>
      <c r="J7" s="436"/>
      <c r="K7" s="436"/>
      <c r="L7" s="192"/>
      <c r="M7" s="435"/>
      <c r="N7" s="434" t="s">
        <v>591</v>
      </c>
      <c r="O7" s="433" t="s">
        <v>368</v>
      </c>
      <c r="P7" s="432" t="s">
        <v>367</v>
      </c>
    </row>
    <row r="8" spans="1:17" s="409" customFormat="1" ht="16.5" customHeight="1" x14ac:dyDescent="0.2">
      <c r="A8" s="430" t="s">
        <v>590</v>
      </c>
      <c r="B8" s="429"/>
      <c r="C8" s="429"/>
      <c r="D8" s="428"/>
      <c r="E8" s="427">
        <v>486733</v>
      </c>
      <c r="F8" s="426">
        <v>1043524</v>
      </c>
      <c r="G8" s="426">
        <v>505845</v>
      </c>
      <c r="H8" s="425">
        <v>537679</v>
      </c>
      <c r="I8" s="415"/>
      <c r="J8" s="408" t="s">
        <v>589</v>
      </c>
      <c r="K8" s="469"/>
      <c r="L8" s="468"/>
      <c r="M8" s="403">
        <v>100673</v>
      </c>
      <c r="N8" s="402">
        <v>224988</v>
      </c>
      <c r="O8" s="402">
        <v>109086</v>
      </c>
      <c r="P8" s="402">
        <v>115902</v>
      </c>
    </row>
    <row r="9" spans="1:17" s="414" customFormat="1" ht="11.25" customHeight="1" x14ac:dyDescent="0.2">
      <c r="A9" s="418"/>
      <c r="B9" s="418"/>
      <c r="C9" s="417"/>
      <c r="D9" s="393"/>
      <c r="E9" s="416"/>
      <c r="F9" s="391"/>
      <c r="G9" s="391"/>
      <c r="H9" s="397"/>
      <c r="I9" s="398"/>
      <c r="J9" s="398"/>
      <c r="K9" s="394" t="s">
        <v>588</v>
      </c>
      <c r="L9" s="393"/>
      <c r="M9" s="392">
        <v>5704</v>
      </c>
      <c r="N9" s="391">
        <v>10082</v>
      </c>
      <c r="O9" s="391">
        <v>5266</v>
      </c>
      <c r="P9" s="391">
        <v>4816</v>
      </c>
    </row>
    <row r="10" spans="1:17" s="409" customFormat="1" ht="12" customHeight="1" x14ac:dyDescent="0.2">
      <c r="A10" s="413"/>
      <c r="B10" s="412" t="s">
        <v>523</v>
      </c>
      <c r="C10" s="412"/>
      <c r="D10" s="411"/>
      <c r="E10" s="410">
        <v>148314</v>
      </c>
      <c r="F10" s="402">
        <v>292614</v>
      </c>
      <c r="G10" s="402">
        <v>139774</v>
      </c>
      <c r="H10" s="401">
        <v>152840</v>
      </c>
      <c r="I10" s="398"/>
      <c r="J10" s="398"/>
      <c r="K10" s="394" t="s">
        <v>587</v>
      </c>
      <c r="L10" s="393"/>
      <c r="M10" s="392">
        <v>17115</v>
      </c>
      <c r="N10" s="391">
        <v>35388</v>
      </c>
      <c r="O10" s="391">
        <v>16808</v>
      </c>
      <c r="P10" s="391">
        <v>18580</v>
      </c>
    </row>
    <row r="11" spans="1:17" ht="12" customHeight="1" x14ac:dyDescent="0.2">
      <c r="A11" s="398"/>
      <c r="B11" s="398"/>
      <c r="C11" s="394" t="s">
        <v>586</v>
      </c>
      <c r="D11" s="393"/>
      <c r="E11" s="392">
        <v>13317</v>
      </c>
      <c r="F11" s="391">
        <v>25568</v>
      </c>
      <c r="G11" s="391">
        <v>12601</v>
      </c>
      <c r="H11" s="397">
        <v>12967</v>
      </c>
      <c r="I11" s="398"/>
      <c r="J11" s="398"/>
      <c r="K11" s="394" t="s">
        <v>508</v>
      </c>
      <c r="L11" s="393"/>
      <c r="M11" s="392">
        <v>8512</v>
      </c>
      <c r="N11" s="391">
        <v>20858</v>
      </c>
      <c r="O11" s="391">
        <v>10105</v>
      </c>
      <c r="P11" s="391">
        <v>10753</v>
      </c>
    </row>
    <row r="12" spans="1:17" ht="12" customHeight="1" x14ac:dyDescent="0.2">
      <c r="A12" s="398"/>
      <c r="B12" s="398"/>
      <c r="C12" s="394" t="s">
        <v>585</v>
      </c>
      <c r="D12" s="393"/>
      <c r="E12" s="392">
        <v>13604</v>
      </c>
      <c r="F12" s="391">
        <v>21995</v>
      </c>
      <c r="G12" s="391">
        <v>10635</v>
      </c>
      <c r="H12" s="397">
        <v>11360</v>
      </c>
      <c r="I12" s="398"/>
      <c r="J12" s="398"/>
      <c r="K12" s="394" t="s">
        <v>584</v>
      </c>
      <c r="L12" s="393"/>
      <c r="M12" s="392">
        <v>6658</v>
      </c>
      <c r="N12" s="391">
        <v>15099</v>
      </c>
      <c r="O12" s="391">
        <v>7270</v>
      </c>
      <c r="P12" s="391">
        <v>7829</v>
      </c>
    </row>
    <row r="13" spans="1:17" ht="12" customHeight="1" x14ac:dyDescent="0.2">
      <c r="A13" s="398"/>
      <c r="B13" s="398"/>
      <c r="C13" s="394" t="s">
        <v>583</v>
      </c>
      <c r="D13" s="393"/>
      <c r="E13" s="392">
        <v>9794</v>
      </c>
      <c r="F13" s="391">
        <v>17392</v>
      </c>
      <c r="G13" s="391">
        <v>8194</v>
      </c>
      <c r="H13" s="397">
        <v>9198</v>
      </c>
      <c r="I13" s="398"/>
      <c r="J13" s="398"/>
      <c r="K13" s="394" t="s">
        <v>582</v>
      </c>
      <c r="L13" s="393"/>
      <c r="M13" s="392">
        <v>1105</v>
      </c>
      <c r="N13" s="391">
        <v>2759</v>
      </c>
      <c r="O13" s="391">
        <v>1415</v>
      </c>
      <c r="P13" s="391">
        <v>1344</v>
      </c>
    </row>
    <row r="14" spans="1:17" ht="12" customHeight="1" x14ac:dyDescent="0.2">
      <c r="A14" s="398"/>
      <c r="B14" s="398"/>
      <c r="C14" s="394" t="s">
        <v>581</v>
      </c>
      <c r="D14" s="393"/>
      <c r="E14" s="392">
        <v>12528</v>
      </c>
      <c r="F14" s="391">
        <v>23351</v>
      </c>
      <c r="G14" s="391">
        <v>10772</v>
      </c>
      <c r="H14" s="397">
        <v>12579</v>
      </c>
      <c r="I14" s="398"/>
      <c r="J14" s="398"/>
      <c r="K14" s="394" t="s">
        <v>580</v>
      </c>
      <c r="L14" s="393"/>
      <c r="M14" s="392">
        <v>10107</v>
      </c>
      <c r="N14" s="391">
        <v>23358</v>
      </c>
      <c r="O14" s="391">
        <v>11328</v>
      </c>
      <c r="P14" s="391">
        <v>12030</v>
      </c>
    </row>
    <row r="15" spans="1:17" ht="12" customHeight="1" x14ac:dyDescent="0.2">
      <c r="A15" s="398"/>
      <c r="B15" s="398"/>
      <c r="C15" s="394" t="s">
        <v>579</v>
      </c>
      <c r="D15" s="393"/>
      <c r="E15" s="392">
        <v>13542</v>
      </c>
      <c r="F15" s="391">
        <v>24060</v>
      </c>
      <c r="G15" s="391">
        <v>11315</v>
      </c>
      <c r="H15" s="397">
        <v>12745</v>
      </c>
      <c r="I15" s="398"/>
      <c r="J15" s="398"/>
      <c r="K15" s="394" t="s">
        <v>578</v>
      </c>
      <c r="L15" s="393"/>
      <c r="M15" s="392">
        <v>9279</v>
      </c>
      <c r="N15" s="391">
        <v>18710</v>
      </c>
      <c r="O15" s="391">
        <v>9240</v>
      </c>
      <c r="P15" s="391">
        <v>9470</v>
      </c>
    </row>
    <row r="16" spans="1:17" ht="12" customHeight="1" x14ac:dyDescent="0.2">
      <c r="A16" s="398"/>
      <c r="B16" s="398"/>
      <c r="C16" s="394" t="s">
        <v>577</v>
      </c>
      <c r="D16" s="393"/>
      <c r="E16" s="392">
        <v>16274</v>
      </c>
      <c r="F16" s="391">
        <v>28822</v>
      </c>
      <c r="G16" s="391">
        <v>13398</v>
      </c>
      <c r="H16" s="397">
        <v>15424</v>
      </c>
      <c r="I16" s="398"/>
      <c r="J16" s="398"/>
      <c r="K16" s="394" t="s">
        <v>576</v>
      </c>
      <c r="L16" s="393"/>
      <c r="M16" s="392">
        <v>6020</v>
      </c>
      <c r="N16" s="391">
        <v>13482</v>
      </c>
      <c r="O16" s="391">
        <v>6463</v>
      </c>
      <c r="P16" s="391">
        <v>7019</v>
      </c>
    </row>
    <row r="17" spans="1:16" ht="12" customHeight="1" x14ac:dyDescent="0.2">
      <c r="A17" s="398"/>
      <c r="B17" s="398"/>
      <c r="C17" s="394" t="s">
        <v>575</v>
      </c>
      <c r="D17" s="393"/>
      <c r="E17" s="392">
        <v>15181</v>
      </c>
      <c r="F17" s="391">
        <v>26859</v>
      </c>
      <c r="G17" s="391">
        <v>12728</v>
      </c>
      <c r="H17" s="397">
        <v>14131</v>
      </c>
      <c r="I17" s="398"/>
      <c r="J17" s="398"/>
      <c r="K17" s="394" t="s">
        <v>486</v>
      </c>
      <c r="L17" s="393"/>
      <c r="M17" s="392">
        <v>6869</v>
      </c>
      <c r="N17" s="391">
        <v>16521</v>
      </c>
      <c r="O17" s="391">
        <v>7989</v>
      </c>
      <c r="P17" s="391">
        <v>8532</v>
      </c>
    </row>
    <row r="18" spans="1:16" ht="12" customHeight="1" x14ac:dyDescent="0.2">
      <c r="A18" s="398"/>
      <c r="B18" s="398"/>
      <c r="C18" s="394" t="s">
        <v>574</v>
      </c>
      <c r="D18" s="393"/>
      <c r="E18" s="392">
        <v>8468</v>
      </c>
      <c r="F18" s="391">
        <v>16438</v>
      </c>
      <c r="G18" s="391">
        <v>7784</v>
      </c>
      <c r="H18" s="397">
        <v>8654</v>
      </c>
      <c r="I18" s="398"/>
      <c r="J18" s="398"/>
      <c r="K18" s="394" t="s">
        <v>476</v>
      </c>
      <c r="L18" s="393"/>
      <c r="M18" s="392">
        <v>2884</v>
      </c>
      <c r="N18" s="391">
        <v>6723</v>
      </c>
      <c r="O18" s="391">
        <v>3240</v>
      </c>
      <c r="P18" s="391">
        <v>3483</v>
      </c>
    </row>
    <row r="19" spans="1:16" ht="12" customHeight="1" x14ac:dyDescent="0.2">
      <c r="A19" s="398"/>
      <c r="B19" s="398"/>
      <c r="C19" s="394" t="s">
        <v>573</v>
      </c>
      <c r="D19" s="393"/>
      <c r="E19" s="392">
        <v>7637</v>
      </c>
      <c r="F19" s="391">
        <v>16449</v>
      </c>
      <c r="G19" s="391">
        <v>7970</v>
      </c>
      <c r="H19" s="397">
        <v>8479</v>
      </c>
      <c r="I19" s="398"/>
      <c r="J19" s="398"/>
      <c r="K19" s="394" t="s">
        <v>468</v>
      </c>
      <c r="L19" s="393"/>
      <c r="M19" s="392">
        <v>1933</v>
      </c>
      <c r="N19" s="391">
        <v>4284</v>
      </c>
      <c r="O19" s="391">
        <v>2005</v>
      </c>
      <c r="P19" s="391">
        <v>2279</v>
      </c>
    </row>
    <row r="20" spans="1:16" ht="12" customHeight="1" x14ac:dyDescent="0.2">
      <c r="A20" s="398"/>
      <c r="B20" s="398"/>
      <c r="C20" s="394" t="s">
        <v>572</v>
      </c>
      <c r="D20" s="393"/>
      <c r="E20" s="392">
        <v>6513</v>
      </c>
      <c r="F20" s="391">
        <v>14105</v>
      </c>
      <c r="G20" s="391">
        <v>6519</v>
      </c>
      <c r="H20" s="397">
        <v>7586</v>
      </c>
      <c r="I20" s="398"/>
      <c r="J20" s="398"/>
      <c r="K20" s="394" t="s">
        <v>458</v>
      </c>
      <c r="L20" s="393"/>
      <c r="M20" s="392">
        <v>13378</v>
      </c>
      <c r="N20" s="391">
        <v>30744</v>
      </c>
      <c r="O20" s="391">
        <v>14951</v>
      </c>
      <c r="P20" s="391">
        <v>15793</v>
      </c>
    </row>
    <row r="21" spans="1:16" ht="12" customHeight="1" x14ac:dyDescent="0.2">
      <c r="A21" s="398"/>
      <c r="B21" s="398"/>
      <c r="C21" s="394" t="s">
        <v>571</v>
      </c>
      <c r="D21" s="393"/>
      <c r="E21" s="392">
        <v>3226</v>
      </c>
      <c r="F21" s="391">
        <v>7077</v>
      </c>
      <c r="G21" s="391">
        <v>3460</v>
      </c>
      <c r="H21" s="397">
        <v>3617</v>
      </c>
      <c r="I21" s="398"/>
      <c r="J21" s="398"/>
      <c r="K21" s="394" t="s">
        <v>570</v>
      </c>
      <c r="L21" s="393"/>
      <c r="M21" s="392">
        <v>2689</v>
      </c>
      <c r="N21" s="391">
        <v>6319</v>
      </c>
      <c r="O21" s="391">
        <v>2970</v>
      </c>
      <c r="P21" s="391">
        <v>3349</v>
      </c>
    </row>
    <row r="22" spans="1:16" ht="12" customHeight="1" x14ac:dyDescent="0.2">
      <c r="A22" s="398"/>
      <c r="B22" s="398"/>
      <c r="C22" s="394" t="s">
        <v>569</v>
      </c>
      <c r="D22" s="393"/>
      <c r="E22" s="392">
        <v>14629</v>
      </c>
      <c r="F22" s="391">
        <v>36976</v>
      </c>
      <c r="G22" s="391">
        <v>18172</v>
      </c>
      <c r="H22" s="397">
        <v>18804</v>
      </c>
      <c r="I22" s="398"/>
      <c r="J22" s="398"/>
      <c r="K22" s="394" t="s">
        <v>568</v>
      </c>
      <c r="L22" s="393"/>
      <c r="M22" s="392">
        <v>8420</v>
      </c>
      <c r="N22" s="391">
        <v>20661</v>
      </c>
      <c r="O22" s="391">
        <v>10036</v>
      </c>
      <c r="P22" s="391">
        <v>10625</v>
      </c>
    </row>
    <row r="23" spans="1:16" ht="12" customHeight="1" x14ac:dyDescent="0.2">
      <c r="A23" s="398"/>
      <c r="B23" s="398"/>
      <c r="C23" s="394" t="s">
        <v>567</v>
      </c>
      <c r="D23" s="393"/>
      <c r="E23" s="392">
        <v>4962</v>
      </c>
      <c r="F23" s="391">
        <v>12496</v>
      </c>
      <c r="G23" s="391">
        <v>6085</v>
      </c>
      <c r="H23" s="397">
        <v>6411</v>
      </c>
      <c r="I23" s="398"/>
      <c r="J23" s="408" t="s">
        <v>566</v>
      </c>
      <c r="K23" s="469"/>
      <c r="L23" s="468"/>
      <c r="M23" s="403">
        <v>91815</v>
      </c>
      <c r="N23" s="407">
        <v>215832</v>
      </c>
      <c r="O23" s="407">
        <v>104852</v>
      </c>
      <c r="P23" s="407">
        <v>110980</v>
      </c>
    </row>
    <row r="24" spans="1:16" ht="12" customHeight="1" x14ac:dyDescent="0.2">
      <c r="A24" s="398"/>
      <c r="B24" s="398"/>
      <c r="C24" s="394" t="s">
        <v>565</v>
      </c>
      <c r="D24" s="393"/>
      <c r="E24" s="392">
        <v>2899</v>
      </c>
      <c r="F24" s="391">
        <v>7211</v>
      </c>
      <c r="G24" s="391">
        <v>3516</v>
      </c>
      <c r="H24" s="397">
        <v>3695</v>
      </c>
      <c r="I24" s="398"/>
      <c r="J24" s="398"/>
      <c r="K24" s="394" t="s">
        <v>453</v>
      </c>
      <c r="L24" s="393"/>
      <c r="M24" s="392">
        <v>11679</v>
      </c>
      <c r="N24" s="391">
        <v>24001</v>
      </c>
      <c r="O24" s="391">
        <v>11956</v>
      </c>
      <c r="P24" s="391">
        <v>12045</v>
      </c>
    </row>
    <row r="25" spans="1:16" ht="12" customHeight="1" x14ac:dyDescent="0.2">
      <c r="A25" s="398"/>
      <c r="B25" s="398"/>
      <c r="C25" s="394" t="s">
        <v>564</v>
      </c>
      <c r="D25" s="393"/>
      <c r="E25" s="392">
        <v>4415</v>
      </c>
      <c r="F25" s="391">
        <v>10828</v>
      </c>
      <c r="G25" s="391">
        <v>5164</v>
      </c>
      <c r="H25" s="397">
        <v>5664</v>
      </c>
      <c r="I25" s="398"/>
      <c r="J25" s="398"/>
      <c r="K25" s="394" t="s">
        <v>563</v>
      </c>
      <c r="L25" s="393"/>
      <c r="M25" s="392">
        <v>1588</v>
      </c>
      <c r="N25" s="391">
        <v>4371</v>
      </c>
      <c r="O25" s="391">
        <v>2142</v>
      </c>
      <c r="P25" s="391">
        <v>2229</v>
      </c>
    </row>
    <row r="26" spans="1:16" ht="12" customHeight="1" x14ac:dyDescent="0.2">
      <c r="A26" s="398"/>
      <c r="B26" s="398"/>
      <c r="C26" s="394" t="s">
        <v>562</v>
      </c>
      <c r="D26" s="393"/>
      <c r="E26" s="392">
        <v>1325</v>
      </c>
      <c r="F26" s="391">
        <v>2987</v>
      </c>
      <c r="G26" s="391">
        <v>1461</v>
      </c>
      <c r="H26" s="397">
        <v>1526</v>
      </c>
      <c r="I26" s="398"/>
      <c r="J26" s="467"/>
      <c r="K26" s="473" t="s">
        <v>561</v>
      </c>
      <c r="L26" s="470"/>
      <c r="M26" s="392">
        <v>10610</v>
      </c>
      <c r="N26" s="391">
        <v>22357</v>
      </c>
      <c r="O26" s="391">
        <v>10677</v>
      </c>
      <c r="P26" s="391">
        <v>11680</v>
      </c>
    </row>
    <row r="27" spans="1:16" ht="12" customHeight="1" x14ac:dyDescent="0.2">
      <c r="A27" s="398"/>
      <c r="B27" s="405" t="s">
        <v>560</v>
      </c>
      <c r="C27" s="469"/>
      <c r="D27" s="468"/>
      <c r="E27" s="403">
        <v>96387</v>
      </c>
      <c r="F27" s="402">
        <v>201144</v>
      </c>
      <c r="G27" s="402">
        <v>98487</v>
      </c>
      <c r="H27" s="401">
        <v>102657</v>
      </c>
      <c r="I27" s="398"/>
      <c r="J27" s="398"/>
      <c r="K27" s="394" t="s">
        <v>559</v>
      </c>
      <c r="L27" s="393"/>
      <c r="M27" s="392">
        <v>6381</v>
      </c>
      <c r="N27" s="391">
        <v>16288</v>
      </c>
      <c r="O27" s="391">
        <v>7771</v>
      </c>
      <c r="P27" s="391">
        <v>8517</v>
      </c>
    </row>
    <row r="28" spans="1:16" ht="12" customHeight="1" x14ac:dyDescent="0.2">
      <c r="A28" s="398"/>
      <c r="B28" s="398"/>
      <c r="C28" s="394" t="s">
        <v>558</v>
      </c>
      <c r="D28" s="393"/>
      <c r="E28" s="392">
        <v>18311</v>
      </c>
      <c r="F28" s="391">
        <v>33370</v>
      </c>
      <c r="G28" s="391">
        <v>16409</v>
      </c>
      <c r="H28" s="397">
        <v>16961</v>
      </c>
      <c r="I28" s="398"/>
      <c r="J28" s="398"/>
      <c r="K28" s="394" t="s">
        <v>557</v>
      </c>
      <c r="L28" s="393"/>
      <c r="M28" s="392">
        <v>7485</v>
      </c>
      <c r="N28" s="391">
        <v>15951</v>
      </c>
      <c r="O28" s="391">
        <v>7753</v>
      </c>
      <c r="P28" s="391">
        <v>8198</v>
      </c>
    </row>
    <row r="29" spans="1:16" ht="12" customHeight="1" x14ac:dyDescent="0.2">
      <c r="A29" s="398"/>
      <c r="B29" s="398"/>
      <c r="C29" s="394" t="s">
        <v>556</v>
      </c>
      <c r="D29" s="393"/>
      <c r="E29" s="392">
        <v>12337</v>
      </c>
      <c r="F29" s="391">
        <v>26162</v>
      </c>
      <c r="G29" s="391">
        <v>12914</v>
      </c>
      <c r="H29" s="397">
        <v>13248</v>
      </c>
      <c r="I29" s="472"/>
      <c r="J29" s="398"/>
      <c r="K29" s="394" t="s">
        <v>555</v>
      </c>
      <c r="L29" s="393"/>
      <c r="M29" s="392">
        <v>5561</v>
      </c>
      <c r="N29" s="391">
        <v>13730</v>
      </c>
      <c r="O29" s="391">
        <v>6702</v>
      </c>
      <c r="P29" s="391">
        <v>7028</v>
      </c>
    </row>
    <row r="30" spans="1:16" ht="12" customHeight="1" x14ac:dyDescent="0.2">
      <c r="A30" s="398"/>
      <c r="B30" s="398"/>
      <c r="C30" s="394" t="s">
        <v>554</v>
      </c>
      <c r="D30" s="393"/>
      <c r="E30" s="392">
        <v>13212</v>
      </c>
      <c r="F30" s="391">
        <v>24454</v>
      </c>
      <c r="G30" s="391">
        <v>11824</v>
      </c>
      <c r="H30" s="397">
        <v>12630</v>
      </c>
      <c r="I30" s="399"/>
      <c r="J30" s="400"/>
      <c r="K30" s="394" t="s">
        <v>553</v>
      </c>
      <c r="L30" s="393"/>
      <c r="M30" s="392">
        <v>7609</v>
      </c>
      <c r="N30" s="391">
        <v>17471</v>
      </c>
      <c r="O30" s="391">
        <v>8497</v>
      </c>
      <c r="P30" s="391">
        <v>8974</v>
      </c>
    </row>
    <row r="31" spans="1:16" ht="12" customHeight="1" x14ac:dyDescent="0.2">
      <c r="A31" s="398"/>
      <c r="B31" s="398"/>
      <c r="C31" s="394" t="s">
        <v>552</v>
      </c>
      <c r="D31" s="393"/>
      <c r="E31" s="392">
        <v>8216</v>
      </c>
      <c r="F31" s="391">
        <v>19031</v>
      </c>
      <c r="G31" s="391">
        <v>9683</v>
      </c>
      <c r="H31" s="397">
        <v>9348</v>
      </c>
      <c r="I31" s="396"/>
      <c r="J31" s="395"/>
      <c r="K31" s="394" t="s">
        <v>551</v>
      </c>
      <c r="L31" s="393"/>
      <c r="M31" s="392">
        <v>6224</v>
      </c>
      <c r="N31" s="391">
        <v>13423</v>
      </c>
      <c r="O31" s="391">
        <v>6509</v>
      </c>
      <c r="P31" s="391">
        <v>6914</v>
      </c>
    </row>
    <row r="32" spans="1:16" ht="12" customHeight="1" x14ac:dyDescent="0.2">
      <c r="A32" s="398"/>
      <c r="B32" s="398"/>
      <c r="C32" s="394" t="s">
        <v>454</v>
      </c>
      <c r="D32" s="393"/>
      <c r="E32" s="392">
        <v>7201</v>
      </c>
      <c r="F32" s="391">
        <v>17620</v>
      </c>
      <c r="G32" s="391">
        <v>8742</v>
      </c>
      <c r="H32" s="397">
        <v>8878</v>
      </c>
      <c r="I32" s="396"/>
      <c r="J32" s="400"/>
      <c r="K32" s="394" t="s">
        <v>417</v>
      </c>
      <c r="L32" s="393"/>
      <c r="M32" s="392">
        <v>4541</v>
      </c>
      <c r="N32" s="391">
        <v>11086</v>
      </c>
      <c r="O32" s="391">
        <v>5382</v>
      </c>
      <c r="P32" s="391">
        <v>5704</v>
      </c>
    </row>
    <row r="33" spans="1:16" ht="12" customHeight="1" x14ac:dyDescent="0.2">
      <c r="A33" s="398"/>
      <c r="B33" s="398"/>
      <c r="C33" s="394" t="s">
        <v>438</v>
      </c>
      <c r="D33" s="393"/>
      <c r="E33" s="392">
        <v>5992</v>
      </c>
      <c r="F33" s="391">
        <v>12360</v>
      </c>
      <c r="G33" s="391">
        <v>5762</v>
      </c>
      <c r="H33" s="397">
        <v>6598</v>
      </c>
      <c r="I33" s="396"/>
      <c r="J33" s="395"/>
      <c r="K33" s="394" t="s">
        <v>550</v>
      </c>
      <c r="L33" s="393"/>
      <c r="M33" s="392">
        <v>4106</v>
      </c>
      <c r="N33" s="391">
        <v>11277</v>
      </c>
      <c r="O33" s="391">
        <v>5352</v>
      </c>
      <c r="P33" s="391">
        <v>5925</v>
      </c>
    </row>
    <row r="34" spans="1:16" ht="12" customHeight="1" x14ac:dyDescent="0.2">
      <c r="A34" s="398"/>
      <c r="B34" s="398"/>
      <c r="C34" s="394" t="s">
        <v>450</v>
      </c>
      <c r="D34" s="393"/>
      <c r="E34" s="392">
        <v>8844</v>
      </c>
      <c r="F34" s="391">
        <v>19850</v>
      </c>
      <c r="G34" s="391">
        <v>9716</v>
      </c>
      <c r="H34" s="397">
        <v>10134</v>
      </c>
      <c r="I34" s="396"/>
      <c r="J34" s="395"/>
      <c r="K34" s="394" t="s">
        <v>433</v>
      </c>
      <c r="L34" s="393"/>
      <c r="M34" s="392">
        <v>3279</v>
      </c>
      <c r="N34" s="391">
        <v>7775</v>
      </c>
      <c r="O34" s="391">
        <v>3784</v>
      </c>
      <c r="P34" s="391">
        <v>3991</v>
      </c>
    </row>
    <row r="35" spans="1:16" ht="12" customHeight="1" x14ac:dyDescent="0.2">
      <c r="A35" s="398"/>
      <c r="B35" s="398"/>
      <c r="C35" s="394" t="s">
        <v>549</v>
      </c>
      <c r="D35" s="393"/>
      <c r="E35" s="392">
        <v>8560</v>
      </c>
      <c r="F35" s="391">
        <v>17581</v>
      </c>
      <c r="G35" s="391">
        <v>8287</v>
      </c>
      <c r="H35" s="397">
        <v>9294</v>
      </c>
      <c r="I35" s="396"/>
      <c r="J35" s="471"/>
      <c r="K35" s="466" t="s">
        <v>548</v>
      </c>
      <c r="L35" s="470"/>
      <c r="M35" s="392">
        <v>3433</v>
      </c>
      <c r="N35" s="391">
        <v>7908</v>
      </c>
      <c r="O35" s="391">
        <v>3848</v>
      </c>
      <c r="P35" s="391">
        <v>4060</v>
      </c>
    </row>
    <row r="36" spans="1:16" ht="12" customHeight="1" x14ac:dyDescent="0.2">
      <c r="A36" s="398"/>
      <c r="B36" s="398"/>
      <c r="C36" s="394" t="s">
        <v>547</v>
      </c>
      <c r="D36" s="393"/>
      <c r="E36" s="392">
        <v>7957</v>
      </c>
      <c r="F36" s="391">
        <v>17834</v>
      </c>
      <c r="G36" s="391">
        <v>8655</v>
      </c>
      <c r="H36" s="397">
        <v>9179</v>
      </c>
      <c r="I36" s="396"/>
      <c r="J36" s="395"/>
      <c r="K36" s="394" t="s">
        <v>546</v>
      </c>
      <c r="L36" s="393"/>
      <c r="M36" s="392">
        <v>5760</v>
      </c>
      <c r="N36" s="391">
        <v>15392</v>
      </c>
      <c r="O36" s="391">
        <v>7498</v>
      </c>
      <c r="P36" s="391">
        <v>7894</v>
      </c>
    </row>
    <row r="37" spans="1:16" ht="12" customHeight="1" x14ac:dyDescent="0.2">
      <c r="A37" s="398"/>
      <c r="B37" s="398"/>
      <c r="C37" s="394" t="s">
        <v>422</v>
      </c>
      <c r="D37" s="393"/>
      <c r="E37" s="392">
        <v>5757</v>
      </c>
      <c r="F37" s="391">
        <v>12882</v>
      </c>
      <c r="G37" s="391">
        <v>6495</v>
      </c>
      <c r="H37" s="397">
        <v>6387</v>
      </c>
      <c r="I37" s="396"/>
      <c r="J37" s="395"/>
      <c r="K37" s="394" t="s">
        <v>545</v>
      </c>
      <c r="L37" s="393"/>
      <c r="M37" s="392">
        <v>3820</v>
      </c>
      <c r="N37" s="391">
        <v>9681</v>
      </c>
      <c r="O37" s="391">
        <v>4658</v>
      </c>
      <c r="P37" s="391">
        <v>5023</v>
      </c>
    </row>
    <row r="38" spans="1:16" ht="12" customHeight="1" x14ac:dyDescent="0.2">
      <c r="A38" s="398"/>
      <c r="B38" s="405" t="s">
        <v>544</v>
      </c>
      <c r="C38" s="469"/>
      <c r="D38" s="468"/>
      <c r="E38" s="403">
        <v>49544</v>
      </c>
      <c r="F38" s="402">
        <v>108946</v>
      </c>
      <c r="G38" s="402">
        <v>53646</v>
      </c>
      <c r="H38" s="401">
        <v>55300</v>
      </c>
      <c r="I38" s="396"/>
      <c r="J38" s="395"/>
      <c r="K38" s="394" t="s">
        <v>543</v>
      </c>
      <c r="L38" s="393"/>
      <c r="M38" s="392">
        <v>2864</v>
      </c>
      <c r="N38" s="391">
        <v>7975</v>
      </c>
      <c r="O38" s="391">
        <v>3882</v>
      </c>
      <c r="P38" s="391">
        <v>4093</v>
      </c>
    </row>
    <row r="39" spans="1:16" ht="12" customHeight="1" x14ac:dyDescent="0.2">
      <c r="A39" s="398"/>
      <c r="B39" s="398"/>
      <c r="C39" s="394" t="s">
        <v>542</v>
      </c>
      <c r="D39" s="393"/>
      <c r="E39" s="392">
        <v>11713</v>
      </c>
      <c r="F39" s="391">
        <v>22879</v>
      </c>
      <c r="G39" s="391">
        <v>11266</v>
      </c>
      <c r="H39" s="397">
        <v>11613</v>
      </c>
      <c r="I39" s="396"/>
      <c r="J39" s="395"/>
      <c r="K39" s="394" t="s">
        <v>541</v>
      </c>
      <c r="L39" s="393"/>
      <c r="M39" s="392">
        <v>4069</v>
      </c>
      <c r="N39" s="391">
        <v>9479</v>
      </c>
      <c r="O39" s="391">
        <v>4718</v>
      </c>
      <c r="P39" s="391">
        <v>4761</v>
      </c>
    </row>
    <row r="40" spans="1:16" ht="12" customHeight="1" x14ac:dyDescent="0.2">
      <c r="A40" s="398"/>
      <c r="B40" s="398"/>
      <c r="C40" s="394" t="s">
        <v>540</v>
      </c>
      <c r="D40" s="393"/>
      <c r="E40" s="392">
        <v>9883</v>
      </c>
      <c r="F40" s="391">
        <v>20852</v>
      </c>
      <c r="G40" s="391">
        <v>10087</v>
      </c>
      <c r="H40" s="397">
        <v>10765</v>
      </c>
      <c r="I40" s="396"/>
      <c r="J40" s="395"/>
      <c r="K40" s="394" t="s">
        <v>407</v>
      </c>
      <c r="L40" s="393"/>
      <c r="M40" s="392">
        <v>2806</v>
      </c>
      <c r="N40" s="391">
        <v>7667</v>
      </c>
      <c r="O40" s="391">
        <v>3723</v>
      </c>
      <c r="P40" s="391">
        <v>3944</v>
      </c>
    </row>
    <row r="41" spans="1:16" ht="12" customHeight="1" x14ac:dyDescent="0.2">
      <c r="A41" s="398"/>
      <c r="B41" s="467"/>
      <c r="C41" s="466" t="s">
        <v>406</v>
      </c>
      <c r="D41" s="465"/>
      <c r="E41" s="392">
        <v>5152</v>
      </c>
      <c r="F41" s="391">
        <v>13144</v>
      </c>
      <c r="G41" s="391">
        <v>6420</v>
      </c>
      <c r="H41" s="397">
        <v>6724</v>
      </c>
      <c r="I41" s="396"/>
      <c r="J41" s="395"/>
      <c r="K41" s="394"/>
      <c r="L41" s="393"/>
      <c r="M41" s="392"/>
      <c r="N41" s="464"/>
      <c r="O41" s="391"/>
      <c r="P41" s="391"/>
    </row>
    <row r="42" spans="1:16" ht="12" customHeight="1" x14ac:dyDescent="0.2">
      <c r="A42" s="398"/>
      <c r="B42" s="398"/>
      <c r="C42" s="394" t="s">
        <v>539</v>
      </c>
      <c r="D42" s="393"/>
      <c r="E42" s="392">
        <v>6462</v>
      </c>
      <c r="F42" s="391">
        <v>15699</v>
      </c>
      <c r="G42" s="391">
        <v>7891</v>
      </c>
      <c r="H42" s="397">
        <v>7808</v>
      </c>
      <c r="I42" s="396"/>
      <c r="J42" s="395"/>
      <c r="K42" s="394"/>
      <c r="L42" s="393"/>
      <c r="M42" s="392"/>
      <c r="N42" s="464"/>
      <c r="O42" s="391"/>
      <c r="P42" s="391"/>
    </row>
    <row r="43" spans="1:16" ht="12" customHeight="1" x14ac:dyDescent="0.2">
      <c r="A43" s="398"/>
      <c r="B43" s="398"/>
      <c r="C43" s="394" t="s">
        <v>520</v>
      </c>
      <c r="D43" s="393"/>
      <c r="E43" s="392">
        <v>10486</v>
      </c>
      <c r="F43" s="391">
        <v>22130</v>
      </c>
      <c r="G43" s="391">
        <v>11036</v>
      </c>
      <c r="H43" s="397">
        <v>11094</v>
      </c>
      <c r="I43" s="396"/>
      <c r="J43" s="395"/>
      <c r="K43" s="394"/>
      <c r="L43" s="393"/>
      <c r="M43" s="392"/>
      <c r="N43" s="464"/>
      <c r="O43" s="391"/>
      <c r="P43" s="391"/>
    </row>
    <row r="44" spans="1:16" ht="12" customHeight="1" x14ac:dyDescent="0.2">
      <c r="A44" s="398"/>
      <c r="B44" s="398"/>
      <c r="C44" s="394" t="s">
        <v>538</v>
      </c>
      <c r="D44" s="393"/>
      <c r="E44" s="392">
        <v>5848</v>
      </c>
      <c r="F44" s="391">
        <v>14242</v>
      </c>
      <c r="G44" s="391">
        <v>6946</v>
      </c>
      <c r="H44" s="397">
        <v>7296</v>
      </c>
      <c r="I44" s="396"/>
      <c r="J44" s="395"/>
      <c r="K44" s="394"/>
      <c r="L44" s="393"/>
      <c r="M44" s="392"/>
      <c r="N44" s="464"/>
      <c r="O44" s="391"/>
      <c r="P44" s="391"/>
    </row>
    <row r="45" spans="1:16" ht="3.75" customHeight="1" x14ac:dyDescent="0.2">
      <c r="A45" s="390"/>
      <c r="B45" s="390"/>
      <c r="C45" s="389"/>
      <c r="D45" s="388"/>
      <c r="E45" s="387"/>
      <c r="F45" s="384"/>
      <c r="G45" s="384"/>
      <c r="H45" s="386"/>
      <c r="I45" s="385"/>
      <c r="J45" s="384"/>
      <c r="K45" s="82"/>
      <c r="L45" s="383"/>
      <c r="M45" s="382"/>
      <c r="N45" s="381"/>
      <c r="O45" s="380"/>
      <c r="P45" s="380"/>
    </row>
    <row r="46" spans="1:16" ht="11.25" customHeight="1" x14ac:dyDescent="0.2">
      <c r="B46" s="463"/>
      <c r="C46" s="463"/>
      <c r="D46" s="463"/>
      <c r="E46" s="377"/>
      <c r="F46" s="377"/>
      <c r="G46" s="377"/>
      <c r="H46" s="377"/>
      <c r="I46" s="377"/>
      <c r="J46" s="377"/>
      <c r="K46" s="375"/>
      <c r="L46" s="375"/>
    </row>
    <row r="47" spans="1:16" ht="12" customHeight="1" x14ac:dyDescent="0.2">
      <c r="I47" s="377"/>
      <c r="J47" s="377"/>
      <c r="K47" s="375"/>
      <c r="L47" s="375"/>
    </row>
    <row r="48" spans="1:16" ht="12" customHeight="1" x14ac:dyDescent="0.2"/>
    <row r="49" spans="2:8" ht="12" customHeight="1" x14ac:dyDescent="0.2"/>
    <row r="50" spans="2:8" ht="12" customHeight="1" x14ac:dyDescent="0.2"/>
    <row r="51" spans="2:8" ht="12" customHeight="1" x14ac:dyDescent="0.2"/>
    <row r="52" spans="2:8" ht="12" customHeight="1" x14ac:dyDescent="0.2"/>
    <row r="53" spans="2:8" ht="12" customHeight="1" x14ac:dyDescent="0.2"/>
    <row r="54" spans="2:8" ht="12" customHeight="1" x14ac:dyDescent="0.2"/>
    <row r="55" spans="2:8" ht="12" customHeight="1" x14ac:dyDescent="0.2"/>
    <row r="56" spans="2:8" ht="12" customHeight="1" x14ac:dyDescent="0.2"/>
    <row r="57" spans="2:8" ht="12" customHeight="1" x14ac:dyDescent="0.2"/>
    <row r="58" spans="2:8" ht="14.65" customHeight="1" x14ac:dyDescent="0.2">
      <c r="B58" s="463"/>
      <c r="C58" s="463"/>
      <c r="D58" s="463"/>
      <c r="E58" s="377"/>
      <c r="F58" s="377"/>
      <c r="G58" s="377"/>
      <c r="H58" s="377"/>
    </row>
  </sheetData>
  <mergeCells count="14">
    <mergeCell ref="J8:K8"/>
    <mergeCell ref="B10:C10"/>
    <mergeCell ref="J23:K23"/>
    <mergeCell ref="B27:C27"/>
    <mergeCell ref="B38:C38"/>
    <mergeCell ref="A8:D8"/>
    <mergeCell ref="A1:P1"/>
    <mergeCell ref="O5:P5"/>
    <mergeCell ref="A6:D7"/>
    <mergeCell ref="E6:E7"/>
    <mergeCell ref="F6:H6"/>
    <mergeCell ref="I6:L7"/>
    <mergeCell ref="M6:M7"/>
    <mergeCell ref="N6:P6"/>
  </mergeCells>
  <phoneticPr fontId="3"/>
  <printOptions horizontalCentered="1"/>
  <pageMargins left="0.59055118110236227" right="0.59055118110236227" top="0.59055118110236227" bottom="0.59055118110236227" header="0.51181102362204722" footer="0.51181102362204722"/>
  <pageSetup paperSize="9" scale="90"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FD595-E8C0-4455-A405-602AF2A94649}">
  <dimension ref="A1:Z61"/>
  <sheetViews>
    <sheetView zoomScaleNormal="110" zoomScaleSheetLayoutView="100" workbookViewId="0">
      <selection activeCell="B7" sqref="B7"/>
    </sheetView>
  </sheetViews>
  <sheetFormatPr defaultColWidth="8.90625" defaultRowHeight="13" x14ac:dyDescent="0.2"/>
  <cols>
    <col min="1" max="2" width="1.6328125" style="478" customWidth="1"/>
    <col min="3" max="3" width="10.6328125" style="478" customWidth="1"/>
    <col min="4" max="4" width="0.90625" style="478" customWidth="1"/>
    <col min="5" max="5" width="10.26953125" style="477" customWidth="1"/>
    <col min="6" max="6" width="9.36328125" style="477" customWidth="1"/>
    <col min="7" max="9" width="9.6328125" style="477" customWidth="1"/>
    <col min="10" max="10" width="9.36328125" style="477" customWidth="1"/>
    <col min="11" max="13" width="9.6328125" style="477" customWidth="1"/>
    <col min="14" max="15" width="1.6328125" style="478" customWidth="1"/>
    <col min="16" max="16" width="10.6328125" style="478" customWidth="1"/>
    <col min="17" max="17" width="0.90625" style="478" customWidth="1"/>
    <col min="18" max="26" width="9.6328125" style="477" customWidth="1"/>
    <col min="27" max="16384" width="8.90625" style="477"/>
  </cols>
  <sheetData>
    <row r="1" spans="1:26" ht="20.149999999999999" customHeight="1" x14ac:dyDescent="0.2"/>
    <row r="2" spans="1:26" ht="30" customHeight="1" x14ac:dyDescent="0.2">
      <c r="B2" s="107"/>
      <c r="M2" s="532" t="s">
        <v>655</v>
      </c>
      <c r="N2" s="531" t="s">
        <v>654</v>
      </c>
      <c r="O2" s="107"/>
      <c r="P2" s="107"/>
      <c r="Q2" s="107"/>
      <c r="R2" s="107"/>
    </row>
    <row r="3" spans="1:26" ht="13.5" customHeight="1" x14ac:dyDescent="0.2">
      <c r="B3" s="107"/>
      <c r="M3" s="532"/>
      <c r="N3" s="531"/>
      <c r="O3" s="107"/>
      <c r="P3" s="107"/>
      <c r="Q3" s="107"/>
      <c r="R3" s="107"/>
    </row>
    <row r="4" spans="1:26" ht="13.5" customHeight="1" x14ac:dyDescent="0.2">
      <c r="E4" s="530" t="s">
        <v>653</v>
      </c>
      <c r="O4" s="528" t="s">
        <v>652</v>
      </c>
    </row>
    <row r="5" spans="1:26" ht="13.5" customHeight="1" x14ac:dyDescent="0.2">
      <c r="D5" s="77"/>
      <c r="E5" s="530" t="s">
        <v>651</v>
      </c>
      <c r="O5" s="528" t="s">
        <v>650</v>
      </c>
    </row>
    <row r="6" spans="1:26" ht="13.5" customHeight="1" x14ac:dyDescent="0.2">
      <c r="D6" s="77"/>
      <c r="E6" s="530" t="s">
        <v>649</v>
      </c>
      <c r="O6" s="528" t="s">
        <v>648</v>
      </c>
    </row>
    <row r="7" spans="1:26" ht="13.5" customHeight="1" x14ac:dyDescent="0.2">
      <c r="D7" s="77"/>
      <c r="E7" s="528" t="s">
        <v>647</v>
      </c>
      <c r="O7" s="528" t="s">
        <v>646</v>
      </c>
    </row>
    <row r="8" spans="1:26" ht="13.5" customHeight="1" x14ac:dyDescent="0.2">
      <c r="D8" s="77"/>
      <c r="E8" s="528" t="s">
        <v>645</v>
      </c>
      <c r="O8" s="528" t="s">
        <v>644</v>
      </c>
    </row>
    <row r="9" spans="1:26" ht="13.5" customHeight="1" x14ac:dyDescent="0.2">
      <c r="D9" s="77"/>
      <c r="E9" s="528"/>
      <c r="N9" s="527"/>
      <c r="O9" s="477"/>
      <c r="P9" s="527"/>
      <c r="Q9" s="527"/>
      <c r="R9" s="375"/>
      <c r="S9" s="375"/>
      <c r="T9" s="375"/>
      <c r="U9" s="375"/>
      <c r="V9" s="375"/>
      <c r="W9" s="375"/>
      <c r="X9" s="375"/>
      <c r="Y9" s="375"/>
      <c r="Z9" s="375"/>
    </row>
    <row r="10" spans="1:26" s="375" customFormat="1" ht="13.5" customHeight="1" x14ac:dyDescent="0.2">
      <c r="D10" s="529"/>
      <c r="F10" s="462"/>
      <c r="G10" s="462"/>
      <c r="N10" s="527"/>
      <c r="O10" s="528"/>
      <c r="P10" s="527"/>
      <c r="Q10" s="527"/>
    </row>
    <row r="11" spans="1:26" ht="12" customHeight="1" thickBot="1" x14ac:dyDescent="0.25">
      <c r="A11" s="526"/>
      <c r="B11" s="526"/>
      <c r="C11" s="526"/>
      <c r="D11" s="526"/>
      <c r="E11" s="525"/>
      <c r="F11" s="525"/>
      <c r="G11" s="525"/>
      <c r="H11" s="525"/>
      <c r="I11" s="525"/>
      <c r="J11" s="525"/>
      <c r="K11" s="525"/>
      <c r="M11" s="524"/>
      <c r="Z11" s="367" t="s">
        <v>643</v>
      </c>
    </row>
    <row r="12" spans="1:26" s="478" customFormat="1" ht="16.149999999999999" customHeight="1" x14ac:dyDescent="0.2">
      <c r="A12" s="143" t="s">
        <v>642</v>
      </c>
      <c r="B12" s="523"/>
      <c r="C12" s="523"/>
      <c r="D12" s="522"/>
      <c r="E12" s="521" t="s">
        <v>641</v>
      </c>
      <c r="F12" s="61"/>
      <c r="G12" s="520" t="s">
        <v>640</v>
      </c>
      <c r="H12" s="520"/>
      <c r="I12" s="10"/>
      <c r="J12" s="61"/>
      <c r="K12" s="520" t="s">
        <v>639</v>
      </c>
      <c r="L12" s="520"/>
      <c r="M12" s="10"/>
      <c r="N12" s="143" t="s">
        <v>642</v>
      </c>
      <c r="O12" s="523"/>
      <c r="P12" s="523"/>
      <c r="Q12" s="522"/>
      <c r="R12" s="521" t="s">
        <v>641</v>
      </c>
      <c r="S12" s="61"/>
      <c r="T12" s="520" t="s">
        <v>640</v>
      </c>
      <c r="U12" s="520"/>
      <c r="V12" s="10"/>
      <c r="W12" s="61"/>
      <c r="X12" s="520" t="s">
        <v>639</v>
      </c>
      <c r="Y12" s="520"/>
      <c r="Z12" s="10"/>
    </row>
    <row r="13" spans="1:26" s="478" customFormat="1" ht="16.149999999999999" customHeight="1" x14ac:dyDescent="0.2">
      <c r="A13" s="220"/>
      <c r="B13" s="220"/>
      <c r="C13" s="220"/>
      <c r="D13" s="519"/>
      <c r="E13" s="157"/>
      <c r="F13" s="331" t="s">
        <v>638</v>
      </c>
      <c r="G13" s="518" t="s">
        <v>637</v>
      </c>
      <c r="H13" s="335"/>
      <c r="I13" s="335"/>
      <c r="J13" s="331" t="s">
        <v>638</v>
      </c>
      <c r="K13" s="518" t="s">
        <v>637</v>
      </c>
      <c r="L13" s="335"/>
      <c r="M13" s="335"/>
      <c r="N13" s="220"/>
      <c r="O13" s="220"/>
      <c r="P13" s="220"/>
      <c r="Q13" s="519"/>
      <c r="R13" s="157"/>
      <c r="S13" s="331" t="s">
        <v>638</v>
      </c>
      <c r="T13" s="518" t="s">
        <v>637</v>
      </c>
      <c r="U13" s="335"/>
      <c r="V13" s="335"/>
      <c r="W13" s="331" t="s">
        <v>638</v>
      </c>
      <c r="X13" s="518" t="s">
        <v>637</v>
      </c>
      <c r="Y13" s="335"/>
      <c r="Z13" s="335"/>
    </row>
    <row r="14" spans="1:26" s="478" customFormat="1" ht="16.149999999999999" customHeight="1" x14ac:dyDescent="0.2">
      <c r="A14" s="216"/>
      <c r="B14" s="216"/>
      <c r="C14" s="216"/>
      <c r="D14" s="517"/>
      <c r="E14" s="146"/>
      <c r="F14" s="516"/>
      <c r="G14" s="327" t="s">
        <v>636</v>
      </c>
      <c r="H14" s="327" t="s">
        <v>368</v>
      </c>
      <c r="I14" s="515" t="s">
        <v>367</v>
      </c>
      <c r="J14" s="516"/>
      <c r="K14" s="327" t="s">
        <v>636</v>
      </c>
      <c r="L14" s="327" t="s">
        <v>368</v>
      </c>
      <c r="M14" s="515" t="s">
        <v>367</v>
      </c>
      <c r="N14" s="216"/>
      <c r="O14" s="216"/>
      <c r="P14" s="216"/>
      <c r="Q14" s="517"/>
      <c r="R14" s="146"/>
      <c r="S14" s="516"/>
      <c r="T14" s="327" t="s">
        <v>636</v>
      </c>
      <c r="U14" s="327" t="s">
        <v>368</v>
      </c>
      <c r="V14" s="515" t="s">
        <v>367</v>
      </c>
      <c r="W14" s="516"/>
      <c r="X14" s="327" t="s">
        <v>636</v>
      </c>
      <c r="Y14" s="327" t="s">
        <v>368</v>
      </c>
      <c r="Z14" s="515" t="s">
        <v>367</v>
      </c>
    </row>
    <row r="15" spans="1:26" s="479" customFormat="1" ht="21" customHeight="1" x14ac:dyDescent="0.2">
      <c r="A15" s="514" t="s">
        <v>635</v>
      </c>
      <c r="B15" s="514"/>
      <c r="C15" s="514"/>
      <c r="D15" s="513"/>
      <c r="E15" s="511">
        <v>7282.14</v>
      </c>
      <c r="F15" s="491">
        <f>F17+F37</f>
        <v>960294</v>
      </c>
      <c r="G15" s="491">
        <f>G17+G37</f>
        <v>2328401</v>
      </c>
      <c r="H15" s="491">
        <f>H17+H37</f>
        <v>1134986</v>
      </c>
      <c r="I15" s="491">
        <f>I17+I37</f>
        <v>1193415</v>
      </c>
      <c r="J15" s="491">
        <f>J17+J37</f>
        <v>970181</v>
      </c>
      <c r="K15" s="491">
        <f>K17+K37</f>
        <v>2325091</v>
      </c>
      <c r="L15" s="491">
        <f>L17+L37</f>
        <v>1133880</v>
      </c>
      <c r="M15" s="491">
        <f>M17+M37</f>
        <v>1191211</v>
      </c>
      <c r="N15" s="103"/>
      <c r="O15" s="140" t="s">
        <v>634</v>
      </c>
      <c r="P15" s="140"/>
      <c r="Q15" s="493"/>
      <c r="R15" s="492">
        <v>417</v>
      </c>
      <c r="S15" s="491">
        <f>SUM(S16:S19)</f>
        <v>33105</v>
      </c>
      <c r="T15" s="491">
        <f>SUM(T16:T19)</f>
        <v>93635</v>
      </c>
      <c r="U15" s="491">
        <f>SUM(U16:U19)</f>
        <v>46620</v>
      </c>
      <c r="V15" s="491">
        <f>SUM(V16:V19)</f>
        <v>47015</v>
      </c>
      <c r="W15" s="491">
        <f>SUM(W16:W19)</f>
        <v>34010</v>
      </c>
      <c r="X15" s="491">
        <f>SUM(X16:X19)</f>
        <v>94772</v>
      </c>
      <c r="Y15" s="491">
        <f>SUM(Y16:Y19)</f>
        <v>47291</v>
      </c>
      <c r="Z15" s="491">
        <f>SUM(Z16:Z19)</f>
        <v>47481</v>
      </c>
    </row>
    <row r="16" spans="1:26" s="479" customFormat="1" ht="15" customHeight="1" x14ac:dyDescent="0.2">
      <c r="A16" s="46"/>
      <c r="B16" s="46"/>
      <c r="C16" s="46"/>
      <c r="D16" s="493"/>
      <c r="E16" s="492"/>
      <c r="F16" s="512"/>
      <c r="G16" s="512"/>
      <c r="H16" s="512"/>
      <c r="I16" s="512"/>
      <c r="J16" s="512"/>
      <c r="K16" s="512"/>
      <c r="L16" s="512"/>
      <c r="M16" s="512"/>
      <c r="N16" s="51"/>
      <c r="O16" s="51"/>
      <c r="P16" s="51" t="s">
        <v>79</v>
      </c>
      <c r="Q16" s="488"/>
      <c r="R16" s="487">
        <v>225.49</v>
      </c>
      <c r="S16" s="486">
        <v>10530</v>
      </c>
      <c r="T16" s="486">
        <f>SUM(U16:V16)</f>
        <v>27655</v>
      </c>
      <c r="U16" s="486">
        <v>14127</v>
      </c>
      <c r="V16" s="486">
        <v>13528</v>
      </c>
      <c r="W16" s="486">
        <v>10927</v>
      </c>
      <c r="X16" s="486">
        <f>SUM(Y16:Z16)</f>
        <v>28198</v>
      </c>
      <c r="Y16" s="486">
        <v>14466</v>
      </c>
      <c r="Z16" s="486">
        <v>13732</v>
      </c>
    </row>
    <row r="17" spans="1:26" ht="15" customHeight="1" x14ac:dyDescent="0.2">
      <c r="A17" s="103"/>
      <c r="B17" s="140" t="s">
        <v>633</v>
      </c>
      <c r="C17" s="140"/>
      <c r="D17" s="493"/>
      <c r="E17" s="511">
        <f>E18+SUM(E24:E35)</f>
        <v>4542.18</v>
      </c>
      <c r="F17" s="491">
        <f>F18+SUM(F24:F35)</f>
        <v>811401</v>
      </c>
      <c r="G17" s="491">
        <f>G18+SUM(G24:G35)</f>
        <v>1907948</v>
      </c>
      <c r="H17" s="491">
        <f>H18+SUM(H24:H35)</f>
        <v>927909</v>
      </c>
      <c r="I17" s="491">
        <f>I18+SUM(I24:I35)</f>
        <v>980039</v>
      </c>
      <c r="J17" s="491">
        <f>J18+SUM(J24:J35)</f>
        <v>819544</v>
      </c>
      <c r="K17" s="491">
        <f>K18+SUM(K24:K35)</f>
        <v>1906252</v>
      </c>
      <c r="L17" s="491">
        <f>L18+SUM(L24:L35)</f>
        <v>927405</v>
      </c>
      <c r="M17" s="491">
        <f>M18+SUM(M24:M35)</f>
        <v>978847</v>
      </c>
      <c r="N17" s="51"/>
      <c r="O17" s="51"/>
      <c r="P17" s="51" t="s">
        <v>80</v>
      </c>
      <c r="Q17" s="488"/>
      <c r="R17" s="487">
        <v>82.01</v>
      </c>
      <c r="S17" s="486">
        <v>2730</v>
      </c>
      <c r="T17" s="486">
        <f>SUM(U17:V17)</f>
        <v>8640</v>
      </c>
      <c r="U17" s="486">
        <v>4240</v>
      </c>
      <c r="V17" s="486">
        <v>4400</v>
      </c>
      <c r="W17" s="486">
        <v>2729</v>
      </c>
      <c r="X17" s="486">
        <f>SUM(Y17:Z17)</f>
        <v>8511</v>
      </c>
      <c r="Y17" s="486">
        <v>4185</v>
      </c>
      <c r="Z17" s="486">
        <v>4326</v>
      </c>
    </row>
    <row r="18" spans="1:26" ht="15" customHeight="1" x14ac:dyDescent="0.2">
      <c r="A18" s="51"/>
      <c r="B18" s="51"/>
      <c r="C18" s="51" t="s">
        <v>632</v>
      </c>
      <c r="D18" s="488"/>
      <c r="E18" s="487">
        <v>786.3</v>
      </c>
      <c r="F18" s="486">
        <f>SUM(F19:F23)</f>
        <v>489476</v>
      </c>
      <c r="G18" s="486">
        <f>SUM(G19:G23)</f>
        <v>1052825</v>
      </c>
      <c r="H18" s="486">
        <f>SUM(H19:H23)</f>
        <v>510774</v>
      </c>
      <c r="I18" s="486">
        <f>SUM(I19:I23)</f>
        <v>542051</v>
      </c>
      <c r="J18" s="486">
        <f>SUM(J19:J23)</f>
        <v>494989</v>
      </c>
      <c r="K18" s="486">
        <f>SUM(K19:K23)</f>
        <v>1055613</v>
      </c>
      <c r="L18" s="486">
        <f>SUM(L19:L23)</f>
        <v>512114</v>
      </c>
      <c r="M18" s="486">
        <f>SUM(M19:M23)</f>
        <v>543499</v>
      </c>
      <c r="N18" s="51"/>
      <c r="O18" s="51"/>
      <c r="P18" s="51" t="s">
        <v>81</v>
      </c>
      <c r="Q18" s="488"/>
      <c r="R18" s="487">
        <v>49.18</v>
      </c>
      <c r="S18" s="486">
        <v>17994</v>
      </c>
      <c r="T18" s="486">
        <f>SUM(U18:V18)</f>
        <v>51595</v>
      </c>
      <c r="U18" s="486">
        <v>25370</v>
      </c>
      <c r="V18" s="486">
        <v>26225</v>
      </c>
      <c r="W18" s="486">
        <v>18411</v>
      </c>
      <c r="X18" s="486">
        <f>SUM(Y18:Z18)</f>
        <v>52239</v>
      </c>
      <c r="Y18" s="486">
        <v>25721</v>
      </c>
      <c r="Z18" s="486">
        <v>26518</v>
      </c>
    </row>
    <row r="19" spans="1:26" ht="15" customHeight="1" x14ac:dyDescent="0.2">
      <c r="A19" s="51"/>
      <c r="B19" s="51"/>
      <c r="C19" s="51" t="s">
        <v>631</v>
      </c>
      <c r="D19" s="488"/>
      <c r="E19" s="510">
        <v>302.24</v>
      </c>
      <c r="F19" s="486">
        <v>147102</v>
      </c>
      <c r="G19" s="486">
        <f>SUM(H19:I19)</f>
        <v>291071</v>
      </c>
      <c r="H19" s="486">
        <v>139561</v>
      </c>
      <c r="I19" s="486">
        <v>151510</v>
      </c>
      <c r="J19" s="486">
        <v>148295</v>
      </c>
      <c r="K19" s="486">
        <f>SUM(L19:M19)</f>
        <v>291789</v>
      </c>
      <c r="L19" s="486">
        <v>139931</v>
      </c>
      <c r="M19" s="486">
        <v>151858</v>
      </c>
      <c r="N19" s="51"/>
      <c r="O19" s="51"/>
      <c r="P19" s="51" t="s">
        <v>82</v>
      </c>
      <c r="Q19" s="488"/>
      <c r="R19" s="487">
        <v>60.32</v>
      </c>
      <c r="S19" s="486">
        <v>1851</v>
      </c>
      <c r="T19" s="486">
        <f>SUM(U19:V19)</f>
        <v>5745</v>
      </c>
      <c r="U19" s="486">
        <v>2883</v>
      </c>
      <c r="V19" s="486">
        <v>2862</v>
      </c>
      <c r="W19" s="486">
        <v>1943</v>
      </c>
      <c r="X19" s="486">
        <f>SUM(Y19:Z19)</f>
        <v>5824</v>
      </c>
      <c r="Y19" s="486">
        <v>2919</v>
      </c>
      <c r="Z19" s="486">
        <v>2905</v>
      </c>
    </row>
    <row r="20" spans="1:26" ht="15" customHeight="1" x14ac:dyDescent="0.2">
      <c r="A20" s="51"/>
      <c r="B20" s="51"/>
      <c r="C20" s="51" t="s">
        <v>630</v>
      </c>
      <c r="D20" s="488"/>
      <c r="E20" s="509">
        <v>58.19</v>
      </c>
      <c r="F20" s="486">
        <v>88631</v>
      </c>
      <c r="G20" s="486">
        <f>SUM(H20:I20)</f>
        <v>188082</v>
      </c>
      <c r="H20" s="486">
        <v>92176</v>
      </c>
      <c r="I20" s="486">
        <v>95906</v>
      </c>
      <c r="J20" s="486">
        <v>89726</v>
      </c>
      <c r="K20" s="486">
        <f>SUM(L20:M20)</f>
        <v>188557</v>
      </c>
      <c r="L20" s="486">
        <v>92474</v>
      </c>
      <c r="M20" s="486">
        <v>96083</v>
      </c>
      <c r="N20" s="103"/>
      <c r="O20" s="140" t="s">
        <v>629</v>
      </c>
      <c r="P20" s="507"/>
      <c r="Q20" s="493"/>
      <c r="R20" s="492">
        <v>569.94000000000005</v>
      </c>
      <c r="S20" s="491">
        <f>SUM(S21:S22)</f>
        <v>10202</v>
      </c>
      <c r="T20" s="491">
        <f>SUM(T21:T22)</f>
        <v>32436</v>
      </c>
      <c r="U20" s="491">
        <f>SUM(U21:U22)</f>
        <v>15834</v>
      </c>
      <c r="V20" s="491">
        <f>SUM(V21:V22)</f>
        <v>16602</v>
      </c>
      <c r="W20" s="491">
        <f>SUM(W21:W22)</f>
        <v>10183</v>
      </c>
      <c r="X20" s="491">
        <f>SUM(X21:X22)</f>
        <v>31882</v>
      </c>
      <c r="Y20" s="491">
        <f>SUM(Y21:Y22)</f>
        <v>15516</v>
      </c>
      <c r="Z20" s="491">
        <f>SUM(Z21:Z22)</f>
        <v>16366</v>
      </c>
    </row>
    <row r="21" spans="1:26" ht="15" customHeight="1" x14ac:dyDescent="0.2">
      <c r="A21" s="51"/>
      <c r="B21" s="51"/>
      <c r="C21" s="51" t="s">
        <v>628</v>
      </c>
      <c r="D21" s="488"/>
      <c r="E21" s="487">
        <v>50.86</v>
      </c>
      <c r="F21" s="486">
        <v>61535</v>
      </c>
      <c r="G21" s="486">
        <f>SUM(H21:I21)</f>
        <v>130814</v>
      </c>
      <c r="H21" s="486">
        <v>64077</v>
      </c>
      <c r="I21" s="486">
        <v>66737</v>
      </c>
      <c r="J21" s="486">
        <v>62667</v>
      </c>
      <c r="K21" s="486">
        <f>SUM(L21:M21)</f>
        <v>131727</v>
      </c>
      <c r="L21" s="486">
        <v>64584</v>
      </c>
      <c r="M21" s="486">
        <v>67143</v>
      </c>
      <c r="N21" s="51"/>
      <c r="O21" s="51"/>
      <c r="P21" s="51" t="s">
        <v>83</v>
      </c>
      <c r="Q21" s="488"/>
      <c r="R21" s="487">
        <v>109.28</v>
      </c>
      <c r="S21" s="486">
        <v>2118</v>
      </c>
      <c r="T21" s="486">
        <f>SUM(U21:V21)</f>
        <v>7351</v>
      </c>
      <c r="U21" s="486">
        <v>3546</v>
      </c>
      <c r="V21" s="486">
        <v>3805</v>
      </c>
      <c r="W21" s="486">
        <v>2105</v>
      </c>
      <c r="X21" s="486">
        <f>SUM(Y21:Z21)</f>
        <v>7292</v>
      </c>
      <c r="Y21" s="486">
        <v>3511</v>
      </c>
      <c r="Z21" s="486">
        <v>3781</v>
      </c>
    </row>
    <row r="22" spans="1:26" ht="15" customHeight="1" x14ac:dyDescent="0.2">
      <c r="A22" s="51"/>
      <c r="B22" s="51"/>
      <c r="C22" s="51" t="s">
        <v>627</v>
      </c>
      <c r="D22" s="488"/>
      <c r="E22" s="487">
        <v>228.39</v>
      </c>
      <c r="F22" s="486">
        <v>100545</v>
      </c>
      <c r="G22" s="486">
        <f>SUM(H22:I22)</f>
        <v>225691</v>
      </c>
      <c r="H22" s="486">
        <v>109605</v>
      </c>
      <c r="I22" s="486">
        <v>116086</v>
      </c>
      <c r="J22" s="486">
        <v>101797</v>
      </c>
      <c r="K22" s="486">
        <f>SUM(L22:M22)</f>
        <v>226763</v>
      </c>
      <c r="L22" s="486">
        <v>109946</v>
      </c>
      <c r="M22" s="486">
        <v>116817</v>
      </c>
      <c r="N22" s="51"/>
      <c r="O22" s="51"/>
      <c r="P22" s="51" t="s">
        <v>626</v>
      </c>
      <c r="Q22" s="488"/>
      <c r="R22" s="487">
        <v>460.67</v>
      </c>
      <c r="S22" s="486">
        <v>8084</v>
      </c>
      <c r="T22" s="486">
        <f>SUM(U22:V22)</f>
        <v>25085</v>
      </c>
      <c r="U22" s="486">
        <v>12288</v>
      </c>
      <c r="V22" s="486">
        <v>12797</v>
      </c>
      <c r="W22" s="486">
        <v>8078</v>
      </c>
      <c r="X22" s="486">
        <f>SUM(Y22:Z22)</f>
        <v>24590</v>
      </c>
      <c r="Y22" s="486">
        <v>12005</v>
      </c>
      <c r="Z22" s="486">
        <v>12585</v>
      </c>
    </row>
    <row r="23" spans="1:26" ht="15" customHeight="1" x14ac:dyDescent="0.2">
      <c r="A23" s="51"/>
      <c r="B23" s="51"/>
      <c r="C23" s="51" t="s">
        <v>625</v>
      </c>
      <c r="D23" s="488"/>
      <c r="E23" s="487">
        <v>146.61000000000001</v>
      </c>
      <c r="F23" s="486">
        <v>91663</v>
      </c>
      <c r="G23" s="486">
        <f>SUM(H23:I23)</f>
        <v>217167</v>
      </c>
      <c r="H23" s="486">
        <v>105355</v>
      </c>
      <c r="I23" s="486">
        <v>111812</v>
      </c>
      <c r="J23" s="486">
        <v>92504</v>
      </c>
      <c r="K23" s="486">
        <f>SUM(L23:M23)</f>
        <v>216777</v>
      </c>
      <c r="L23" s="486">
        <v>105179</v>
      </c>
      <c r="M23" s="486">
        <v>111598</v>
      </c>
      <c r="N23" s="51"/>
      <c r="O23" s="140" t="s">
        <v>624</v>
      </c>
      <c r="P23" s="507"/>
      <c r="Q23" s="493"/>
      <c r="R23" s="492">
        <v>157.06</v>
      </c>
      <c r="S23" s="491">
        <f>SUM(S24:S25)</f>
        <v>14833</v>
      </c>
      <c r="T23" s="491">
        <f>SUM(T24:T25)</f>
        <v>42469</v>
      </c>
      <c r="U23" s="491">
        <f>SUM(U24:U25)</f>
        <v>20574</v>
      </c>
      <c r="V23" s="491">
        <f>SUM(V24:V25)</f>
        <v>21895</v>
      </c>
      <c r="W23" s="491">
        <f>SUM(W24:W25)</f>
        <v>14956</v>
      </c>
      <c r="X23" s="491">
        <f>SUM(X24:X25)</f>
        <v>42247</v>
      </c>
      <c r="Y23" s="491">
        <f>SUM(Y24:Y25)</f>
        <v>20491</v>
      </c>
      <c r="Z23" s="491">
        <f>SUM(Z24:Z25)</f>
        <v>21756</v>
      </c>
    </row>
    <row r="24" spans="1:26" ht="15" customHeight="1" x14ac:dyDescent="0.2">
      <c r="A24" s="51"/>
      <c r="B24" s="51"/>
      <c r="C24" s="51" t="s">
        <v>54</v>
      </c>
      <c r="D24" s="488"/>
      <c r="E24" s="487">
        <v>554.5</v>
      </c>
      <c r="F24" s="486">
        <v>60165</v>
      </c>
      <c r="G24" s="486">
        <f>SUM(H24:I24)</f>
        <v>150114</v>
      </c>
      <c r="H24" s="486">
        <v>72913</v>
      </c>
      <c r="I24" s="486">
        <v>77201</v>
      </c>
      <c r="J24" s="486">
        <v>60412</v>
      </c>
      <c r="K24" s="486">
        <f>SUM(L24:M24)</f>
        <v>148968</v>
      </c>
      <c r="L24" s="486">
        <v>72446</v>
      </c>
      <c r="M24" s="486">
        <v>76522</v>
      </c>
      <c r="N24" s="51"/>
      <c r="O24" s="51"/>
      <c r="P24" s="51" t="s">
        <v>85</v>
      </c>
      <c r="Q24" s="488"/>
      <c r="R24" s="487">
        <v>82.16</v>
      </c>
      <c r="S24" s="310">
        <v>5990</v>
      </c>
      <c r="T24" s="486">
        <f>SUM(U24:V24)</f>
        <v>17211</v>
      </c>
      <c r="U24" s="310">
        <v>8350</v>
      </c>
      <c r="V24" s="310">
        <v>8861</v>
      </c>
      <c r="W24" s="310">
        <v>6017</v>
      </c>
      <c r="X24" s="486">
        <f>SUM(Y24:Z24)</f>
        <v>17035</v>
      </c>
      <c r="Y24" s="310">
        <v>8298</v>
      </c>
      <c r="Z24" s="310">
        <v>8737</v>
      </c>
    </row>
    <row r="25" spans="1:26" ht="15" customHeight="1" x14ac:dyDescent="0.2">
      <c r="A25" s="51"/>
      <c r="B25" s="51"/>
      <c r="C25" s="51" t="s">
        <v>623</v>
      </c>
      <c r="D25" s="488"/>
      <c r="E25" s="487">
        <v>17.37</v>
      </c>
      <c r="F25" s="486">
        <v>22935</v>
      </c>
      <c r="G25" s="486">
        <f>SUM(H25:I25)</f>
        <v>56067</v>
      </c>
      <c r="H25" s="486">
        <v>26745</v>
      </c>
      <c r="I25" s="486">
        <v>29322</v>
      </c>
      <c r="J25" s="486">
        <v>23027</v>
      </c>
      <c r="K25" s="486">
        <f>SUM(L25:M25)</f>
        <v>55632</v>
      </c>
      <c r="L25" s="486">
        <v>26553</v>
      </c>
      <c r="M25" s="486">
        <v>29079</v>
      </c>
      <c r="N25" s="51"/>
      <c r="O25" s="51"/>
      <c r="P25" s="51" t="s">
        <v>622</v>
      </c>
      <c r="Q25" s="488"/>
      <c r="R25" s="487">
        <v>74.900000000000006</v>
      </c>
      <c r="S25" s="310">
        <v>8843</v>
      </c>
      <c r="T25" s="486">
        <f>SUM(U25:V25)</f>
        <v>25258</v>
      </c>
      <c r="U25" s="310">
        <v>12224</v>
      </c>
      <c r="V25" s="310">
        <v>13034</v>
      </c>
      <c r="W25" s="310">
        <v>8939</v>
      </c>
      <c r="X25" s="486">
        <f>SUM(Y25:Z25)</f>
        <v>25212</v>
      </c>
      <c r="Y25" s="310">
        <v>12193</v>
      </c>
      <c r="Z25" s="310">
        <v>13019</v>
      </c>
    </row>
    <row r="26" spans="1:26" ht="15" customHeight="1" x14ac:dyDescent="0.2">
      <c r="A26" s="51"/>
      <c r="B26" s="51"/>
      <c r="C26" s="51" t="s">
        <v>56</v>
      </c>
      <c r="D26" s="488"/>
      <c r="E26" s="508">
        <v>332.44</v>
      </c>
      <c r="F26" s="310">
        <v>26043</v>
      </c>
      <c r="G26" s="486">
        <f>SUM(H26:I26)</f>
        <v>67767</v>
      </c>
      <c r="H26" s="310">
        <v>32930</v>
      </c>
      <c r="I26" s="310">
        <v>34837</v>
      </c>
      <c r="J26" s="310">
        <v>26219</v>
      </c>
      <c r="K26" s="486">
        <f>SUM(L26:M26)</f>
        <v>66929</v>
      </c>
      <c r="L26" s="310">
        <v>32539</v>
      </c>
      <c r="M26" s="310">
        <v>34390</v>
      </c>
      <c r="N26" s="51"/>
      <c r="O26" s="140" t="s">
        <v>621</v>
      </c>
      <c r="P26" s="507"/>
      <c r="Q26" s="493"/>
      <c r="R26" s="492">
        <v>65.349999999999994</v>
      </c>
      <c r="S26" s="491">
        <f>S27</f>
        <v>3237</v>
      </c>
      <c r="T26" s="491">
        <f>T27</f>
        <v>7229</v>
      </c>
      <c r="U26" s="491">
        <f>U27</f>
        <v>3556</v>
      </c>
      <c r="V26" s="491">
        <f>V27</f>
        <v>3673</v>
      </c>
      <c r="W26" s="491">
        <f>W27</f>
        <v>3171</v>
      </c>
      <c r="X26" s="491">
        <f>X27</f>
        <v>6930</v>
      </c>
      <c r="Y26" s="491">
        <f>Y27</f>
        <v>3431</v>
      </c>
      <c r="Z26" s="491">
        <f>Z27</f>
        <v>3499</v>
      </c>
    </row>
    <row r="27" spans="1:26" ht="15" customHeight="1" x14ac:dyDescent="0.2">
      <c r="A27" s="51"/>
      <c r="B27" s="51"/>
      <c r="C27" s="51" t="s">
        <v>57</v>
      </c>
      <c r="D27" s="488"/>
      <c r="E27" s="487">
        <v>286.48</v>
      </c>
      <c r="F27" s="486">
        <v>14120</v>
      </c>
      <c r="G27" s="486">
        <f>SUM(H27:I27)</f>
        <v>36199</v>
      </c>
      <c r="H27" s="310">
        <v>17695</v>
      </c>
      <c r="I27" s="310">
        <v>18504</v>
      </c>
      <c r="J27" s="486">
        <v>14110</v>
      </c>
      <c r="K27" s="486">
        <f>SUM(L27:M27)</f>
        <v>35701</v>
      </c>
      <c r="L27" s="310">
        <v>17450</v>
      </c>
      <c r="M27" s="310">
        <v>18251</v>
      </c>
      <c r="N27" s="51"/>
      <c r="O27" s="51"/>
      <c r="P27" s="51" t="s">
        <v>87</v>
      </c>
      <c r="Q27" s="488"/>
      <c r="R27" s="487">
        <v>65.349999999999994</v>
      </c>
      <c r="S27" s="310">
        <v>3237</v>
      </c>
      <c r="T27" s="486">
        <f>SUM(U27:V27)</f>
        <v>7229</v>
      </c>
      <c r="U27" s="310">
        <v>3556</v>
      </c>
      <c r="V27" s="310">
        <v>3673</v>
      </c>
      <c r="W27" s="310">
        <v>3171</v>
      </c>
      <c r="X27" s="486">
        <f>SUM(Y27:Z27)</f>
        <v>6930</v>
      </c>
      <c r="Y27" s="310">
        <v>3431</v>
      </c>
      <c r="Z27" s="310">
        <v>3499</v>
      </c>
    </row>
    <row r="28" spans="1:26" ht="15" customHeight="1" x14ac:dyDescent="0.2">
      <c r="A28" s="51"/>
      <c r="B28" s="77"/>
      <c r="C28" s="51" t="s">
        <v>58</v>
      </c>
      <c r="D28" s="488"/>
      <c r="E28" s="487">
        <v>98.17</v>
      </c>
      <c r="F28" s="486">
        <v>28404</v>
      </c>
      <c r="G28" s="486">
        <f>SUM(H28:I28)</f>
        <v>75774</v>
      </c>
      <c r="H28" s="310">
        <v>37199</v>
      </c>
      <c r="I28" s="310">
        <v>38575</v>
      </c>
      <c r="J28" s="486">
        <v>29081</v>
      </c>
      <c r="K28" s="486">
        <f>SUM(L28:M28)</f>
        <v>76940</v>
      </c>
      <c r="L28" s="310">
        <v>37840</v>
      </c>
      <c r="M28" s="310">
        <v>39100</v>
      </c>
      <c r="N28" s="77"/>
      <c r="O28" s="140" t="s">
        <v>620</v>
      </c>
      <c r="P28" s="507"/>
      <c r="Q28" s="493"/>
      <c r="R28" s="492">
        <v>163.4</v>
      </c>
      <c r="S28" s="491">
        <f>SUM(S29:S29)</f>
        <v>4697</v>
      </c>
      <c r="T28" s="491">
        <f>SUM(T29:T29)</f>
        <v>14276</v>
      </c>
      <c r="U28" s="491">
        <f>SUM(U29:U29)</f>
        <v>6984</v>
      </c>
      <c r="V28" s="491">
        <f>SUM(V29:V29)</f>
        <v>7292</v>
      </c>
      <c r="W28" s="491">
        <f>SUM(W29:W29)</f>
        <v>4615</v>
      </c>
      <c r="X28" s="491">
        <f>SUM(X29:X29)</f>
        <v>13890</v>
      </c>
      <c r="Y28" s="491">
        <f>SUM(Y29:Y29)</f>
        <v>6799</v>
      </c>
      <c r="Z28" s="491">
        <f>SUM(Z29:Z29)</f>
        <v>7091</v>
      </c>
    </row>
    <row r="29" spans="1:26" ht="15" customHeight="1" x14ac:dyDescent="0.2">
      <c r="A29" s="51"/>
      <c r="B29" s="51"/>
      <c r="C29" s="51" t="s">
        <v>59</v>
      </c>
      <c r="D29" s="488"/>
      <c r="E29" s="487">
        <v>147.53</v>
      </c>
      <c r="F29" s="486">
        <v>11174</v>
      </c>
      <c r="G29" s="486">
        <f>SUM(H29:I29)</f>
        <v>30847</v>
      </c>
      <c r="H29" s="486">
        <v>15220</v>
      </c>
      <c r="I29" s="486">
        <v>15627</v>
      </c>
      <c r="J29" s="486">
        <v>11257</v>
      </c>
      <c r="K29" s="486">
        <f>SUM(L29:M29)</f>
        <v>30478</v>
      </c>
      <c r="L29" s="486">
        <v>15045</v>
      </c>
      <c r="M29" s="486">
        <v>15433</v>
      </c>
      <c r="N29" s="51"/>
      <c r="P29" s="51" t="s">
        <v>619</v>
      </c>
      <c r="Q29" s="488"/>
      <c r="R29" s="487">
        <v>163.4</v>
      </c>
      <c r="S29" s="486">
        <v>4697</v>
      </c>
      <c r="T29" s="486">
        <f>SUM(U29:V29)</f>
        <v>14276</v>
      </c>
      <c r="U29" s="486">
        <v>6984</v>
      </c>
      <c r="V29" s="486">
        <v>7292</v>
      </c>
      <c r="W29" s="486">
        <v>4615</v>
      </c>
      <c r="X29" s="486">
        <f>SUM(Y29:Z29)</f>
        <v>13890</v>
      </c>
      <c r="Y29" s="486">
        <v>6799</v>
      </c>
      <c r="Z29" s="486">
        <v>7091</v>
      </c>
    </row>
    <row r="30" spans="1:26" ht="15" customHeight="1" x14ac:dyDescent="0.2">
      <c r="A30" s="51"/>
      <c r="B30" s="51"/>
      <c r="C30" s="51" t="s">
        <v>60</v>
      </c>
      <c r="D30" s="488"/>
      <c r="E30" s="487">
        <v>19.690000000000001</v>
      </c>
      <c r="F30" s="486">
        <v>25502</v>
      </c>
      <c r="G30" s="486">
        <f>SUM(H30:I30)</f>
        <v>62480</v>
      </c>
      <c r="H30" s="486">
        <v>31207</v>
      </c>
      <c r="I30" s="486">
        <v>31273</v>
      </c>
      <c r="J30" s="486">
        <v>25806</v>
      </c>
      <c r="K30" s="486">
        <f>SUM(L30:M30)</f>
        <v>62444</v>
      </c>
      <c r="L30" s="486">
        <v>31199</v>
      </c>
      <c r="M30" s="486">
        <v>31245</v>
      </c>
      <c r="N30" s="51"/>
      <c r="O30" s="506"/>
      <c r="P30" s="506"/>
      <c r="R30" s="505"/>
      <c r="S30" s="504"/>
      <c r="T30" s="504"/>
      <c r="U30" s="504"/>
      <c r="V30" s="504"/>
      <c r="W30" s="504"/>
      <c r="X30" s="504"/>
      <c r="Y30" s="504"/>
      <c r="Z30" s="504"/>
    </row>
    <row r="31" spans="1:26" ht="15" customHeight="1" x14ac:dyDescent="0.2">
      <c r="A31" s="51"/>
      <c r="B31" s="51"/>
      <c r="C31" s="51" t="s">
        <v>61</v>
      </c>
      <c r="D31" s="488"/>
      <c r="E31" s="487">
        <v>60.45</v>
      </c>
      <c r="F31" s="486">
        <v>16873</v>
      </c>
      <c r="G31" s="486">
        <f>SUM(H31:I31)</f>
        <v>44040</v>
      </c>
      <c r="H31" s="486">
        <v>21710</v>
      </c>
      <c r="I31" s="486">
        <v>22330</v>
      </c>
      <c r="J31" s="486">
        <v>17133</v>
      </c>
      <c r="K31" s="486">
        <f>SUM(L31:M31)</f>
        <v>44256</v>
      </c>
      <c r="L31" s="486">
        <v>21863</v>
      </c>
      <c r="M31" s="486">
        <v>22393</v>
      </c>
      <c r="N31" s="103"/>
      <c r="O31" s="51"/>
      <c r="P31" s="51"/>
      <c r="Q31" s="488"/>
      <c r="R31" s="78"/>
      <c r="S31" s="78"/>
      <c r="T31" s="78"/>
      <c r="U31" s="78"/>
      <c r="V31" s="78"/>
      <c r="W31" s="78"/>
      <c r="X31" s="78"/>
      <c r="Y31" s="78"/>
      <c r="Z31" s="78"/>
    </row>
    <row r="32" spans="1:26" ht="15" customHeight="1" x14ac:dyDescent="0.2">
      <c r="A32" s="51"/>
      <c r="B32" s="51"/>
      <c r="C32" s="51" t="s">
        <v>618</v>
      </c>
      <c r="D32" s="488"/>
      <c r="E32" s="487">
        <v>536.12</v>
      </c>
      <c r="F32" s="486">
        <v>27094</v>
      </c>
      <c r="G32" s="486">
        <f>SUM(H32:I32)</f>
        <v>83758</v>
      </c>
      <c r="H32" s="486">
        <v>40684</v>
      </c>
      <c r="I32" s="486">
        <v>43074</v>
      </c>
      <c r="J32" s="486">
        <v>27155</v>
      </c>
      <c r="K32" s="486">
        <f>SUM(L32:M32)</f>
        <v>83007</v>
      </c>
      <c r="L32" s="486">
        <v>40379</v>
      </c>
      <c r="M32" s="486">
        <v>42628</v>
      </c>
      <c r="N32" s="51"/>
      <c r="O32" s="140" t="s">
        <v>617</v>
      </c>
      <c r="P32" s="140"/>
      <c r="Q32" s="493"/>
      <c r="R32" s="492"/>
      <c r="S32" s="78"/>
      <c r="T32" s="78"/>
      <c r="U32" s="78"/>
      <c r="V32" s="78"/>
      <c r="W32" s="78"/>
      <c r="X32" s="78"/>
      <c r="Y32" s="78"/>
      <c r="Z32" s="78"/>
    </row>
    <row r="33" spans="1:26" ht="15" customHeight="1" x14ac:dyDescent="0.2">
      <c r="A33" s="51"/>
      <c r="B33" s="51"/>
      <c r="C33" s="51" t="s">
        <v>616</v>
      </c>
      <c r="D33" s="488"/>
      <c r="E33" s="487">
        <v>804.97</v>
      </c>
      <c r="F33" s="486">
        <v>24839</v>
      </c>
      <c r="G33" s="486">
        <f>SUM(H33:I33)</f>
        <v>72958</v>
      </c>
      <c r="H33" s="486">
        <v>35250</v>
      </c>
      <c r="I33" s="486">
        <v>37708</v>
      </c>
      <c r="J33" s="486">
        <v>24886</v>
      </c>
      <c r="K33" s="486">
        <f>SUM(L33:M33)</f>
        <v>71934</v>
      </c>
      <c r="L33" s="486">
        <v>34718</v>
      </c>
      <c r="M33" s="486">
        <v>37216</v>
      </c>
      <c r="N33" s="51"/>
      <c r="O33" s="51"/>
      <c r="P33" s="51" t="s">
        <v>615</v>
      </c>
      <c r="Q33" s="488"/>
      <c r="R33" s="487">
        <v>1648.8000000000002</v>
      </c>
      <c r="S33" s="503">
        <f>F18+F25+F28+F30+F31+F48+F51+S15</f>
        <v>657258</v>
      </c>
      <c r="T33" s="503">
        <f>G18+G25+G28+G30+G31+G48+G51+T15</f>
        <v>1502597</v>
      </c>
      <c r="U33" s="503">
        <f>H18+H25+H28+H30+H31+H48+H51+U15</f>
        <v>732117</v>
      </c>
      <c r="V33" s="503">
        <f>I18+I25+I28+I30+I31+I48+I51+V15</f>
        <v>770480</v>
      </c>
      <c r="W33" s="503">
        <f>J18+J25+J28+J30+J31+J48+J51+W15</f>
        <v>665543</v>
      </c>
      <c r="X33" s="503">
        <f>K18+K25+K28+K30+K31+K48+K51+X15</f>
        <v>1507038</v>
      </c>
      <c r="Y33" s="503">
        <f>L18+L25+L28+L30+L31+L48+L51+Y15</f>
        <v>734515</v>
      </c>
      <c r="Z33" s="503">
        <f>M18+M25+M28+M30+M31+M48+M51+Z15</f>
        <v>772523</v>
      </c>
    </row>
    <row r="34" spans="1:26" ht="15" customHeight="1" x14ac:dyDescent="0.2">
      <c r="A34" s="51"/>
      <c r="B34" s="51"/>
      <c r="C34" s="51" t="s">
        <v>614</v>
      </c>
      <c r="D34" s="488"/>
      <c r="E34" s="487">
        <v>101.36</v>
      </c>
      <c r="F34" s="486">
        <v>15078</v>
      </c>
      <c r="G34" s="486">
        <f>SUM(H34:I34)</f>
        <v>40169</v>
      </c>
      <c r="H34" s="486">
        <v>19753</v>
      </c>
      <c r="I34" s="486">
        <v>20416</v>
      </c>
      <c r="J34" s="486">
        <v>15287</v>
      </c>
      <c r="K34" s="486">
        <f>SUM(L34:M34)</f>
        <v>40181</v>
      </c>
      <c r="L34" s="486">
        <v>19761</v>
      </c>
      <c r="M34" s="486">
        <v>20420</v>
      </c>
      <c r="N34" s="51"/>
      <c r="O34" s="51"/>
      <c r="P34" s="51" t="s">
        <v>613</v>
      </c>
      <c r="Q34" s="488"/>
      <c r="R34" s="487">
        <v>1551.3999999999999</v>
      </c>
      <c r="S34" s="503">
        <f>F27+F29+F38+F41+F46</f>
        <v>67150</v>
      </c>
      <c r="T34" s="503">
        <f>G27+G29+G38+G41+G46</f>
        <v>179678</v>
      </c>
      <c r="U34" s="503">
        <f>H27+H29+H38+H41+H46</f>
        <v>88562</v>
      </c>
      <c r="V34" s="503">
        <f>I27+I29+I38+I41+I46</f>
        <v>91116</v>
      </c>
      <c r="W34" s="503">
        <f>J27+J29+J38+J41+J46</f>
        <v>67572</v>
      </c>
      <c r="X34" s="503">
        <f>K27+K29+K38+K41+K46</f>
        <v>177916</v>
      </c>
      <c r="Y34" s="503">
        <f>L27+L29+L38+L41+L46</f>
        <v>87787</v>
      </c>
      <c r="Z34" s="503">
        <f>M27+M29+M38+M41+M46</f>
        <v>90129</v>
      </c>
    </row>
    <row r="35" spans="1:26" ht="15" customHeight="1" x14ac:dyDescent="0.2">
      <c r="A35" s="51"/>
      <c r="B35" s="51"/>
      <c r="C35" s="51" t="s">
        <v>612</v>
      </c>
      <c r="D35" s="488"/>
      <c r="E35" s="487">
        <v>796.8</v>
      </c>
      <c r="F35" s="486">
        <v>49698</v>
      </c>
      <c r="G35" s="486">
        <f>SUM(H35:I35)</f>
        <v>134950</v>
      </c>
      <c r="H35" s="486">
        <v>65829</v>
      </c>
      <c r="I35" s="486">
        <v>69121</v>
      </c>
      <c r="J35" s="486">
        <v>50182</v>
      </c>
      <c r="K35" s="486">
        <f>SUM(L35:M35)</f>
        <v>134169</v>
      </c>
      <c r="L35" s="486">
        <v>65498</v>
      </c>
      <c r="M35" s="486">
        <v>68671</v>
      </c>
      <c r="N35" s="51"/>
      <c r="O35" s="51"/>
      <c r="P35" s="51" t="s">
        <v>611</v>
      </c>
      <c r="Q35" s="488"/>
      <c r="R35" s="487">
        <v>1523.8</v>
      </c>
      <c r="S35" s="503">
        <f>F35+S20+S23</f>
        <v>74733</v>
      </c>
      <c r="T35" s="503">
        <f>G35+T20+T23</f>
        <v>209855</v>
      </c>
      <c r="U35" s="503">
        <f>H35+U20+U23</f>
        <v>102237</v>
      </c>
      <c r="V35" s="503">
        <f>I35+V20+V23</f>
        <v>107618</v>
      </c>
      <c r="W35" s="503">
        <f>J35+W20+W23</f>
        <v>75321</v>
      </c>
      <c r="X35" s="503">
        <f>K35+X20+X23</f>
        <v>208298</v>
      </c>
      <c r="Y35" s="503">
        <f>L35+Y20+Y23</f>
        <v>101505</v>
      </c>
      <c r="Z35" s="503">
        <f>M35+Z20+Z23</f>
        <v>106793</v>
      </c>
    </row>
    <row r="36" spans="1:26" ht="15" customHeight="1" x14ac:dyDescent="0.2">
      <c r="A36" s="51"/>
      <c r="B36" s="51"/>
      <c r="C36" s="51"/>
      <c r="D36" s="488"/>
      <c r="E36" s="487"/>
      <c r="F36" s="486"/>
      <c r="G36" s="486"/>
      <c r="H36" s="486"/>
      <c r="I36" s="486"/>
      <c r="J36" s="486"/>
      <c r="K36" s="486"/>
      <c r="L36" s="486"/>
      <c r="M36" s="486"/>
      <c r="N36" s="51"/>
      <c r="O36" s="51"/>
      <c r="P36" s="51" t="s">
        <v>610</v>
      </c>
      <c r="Q36" s="488"/>
      <c r="R36" s="487">
        <v>804.97</v>
      </c>
      <c r="S36" s="503">
        <f>F33</f>
        <v>24839</v>
      </c>
      <c r="T36" s="503">
        <f>G33</f>
        <v>72958</v>
      </c>
      <c r="U36" s="503">
        <f>H33</f>
        <v>35250</v>
      </c>
      <c r="V36" s="503">
        <f>I33</f>
        <v>37708</v>
      </c>
      <c r="W36" s="503">
        <f>J33</f>
        <v>24886</v>
      </c>
      <c r="X36" s="503">
        <f>K33</f>
        <v>71934</v>
      </c>
      <c r="Y36" s="503">
        <f>L33</f>
        <v>34718</v>
      </c>
      <c r="Z36" s="503">
        <f>M33</f>
        <v>37216</v>
      </c>
    </row>
    <row r="37" spans="1:26" ht="15" customHeight="1" x14ac:dyDescent="0.2">
      <c r="A37" s="51"/>
      <c r="B37" s="140" t="s">
        <v>609</v>
      </c>
      <c r="C37" s="140"/>
      <c r="D37" s="493"/>
      <c r="E37" s="492">
        <v>2739.95</v>
      </c>
      <c r="F37" s="491">
        <f>F38+F41+F46+F48+F51+S15+S20+S23+S26+S28</f>
        <v>148893</v>
      </c>
      <c r="G37" s="491">
        <f>G38+G41+G46+G48+G51+T15+T20+T23+T26+T28</f>
        <v>420453</v>
      </c>
      <c r="H37" s="491">
        <f>H38+H41+H46+H48+H51+U15+U20+U23+U26+U28</f>
        <v>207077</v>
      </c>
      <c r="I37" s="491">
        <f>I38+I41+I46+I48+I51+V15+V20+V23+V26+V28</f>
        <v>213376</v>
      </c>
      <c r="J37" s="491">
        <f>J38+J41+J46+J48+J51+W15+W20+W23+W26+W28</f>
        <v>150637</v>
      </c>
      <c r="K37" s="491">
        <f>K38+K41+K46+K48+K51+X15+X20+X23+X26+X28</f>
        <v>418839</v>
      </c>
      <c r="L37" s="491">
        <f>L38+L41+L46+L48+L51+Y15+Y20+Y23+Y26+Y28</f>
        <v>206475</v>
      </c>
      <c r="M37" s="491">
        <f>M38+M41+M46+M48+M51+Z15+Z20+Z23+Z26+Z28</f>
        <v>212364</v>
      </c>
      <c r="N37" s="51"/>
      <c r="O37" s="51"/>
      <c r="P37" s="51" t="s">
        <v>608</v>
      </c>
      <c r="Q37" s="488"/>
      <c r="R37" s="487">
        <v>536.12</v>
      </c>
      <c r="S37" s="503">
        <f>F32</f>
        <v>27094</v>
      </c>
      <c r="T37" s="503">
        <f>G32</f>
        <v>83758</v>
      </c>
      <c r="U37" s="503">
        <f>H32</f>
        <v>40684</v>
      </c>
      <c r="V37" s="503">
        <f>I32</f>
        <v>43074</v>
      </c>
      <c r="W37" s="503">
        <f>J32</f>
        <v>27155</v>
      </c>
      <c r="X37" s="503">
        <f>K32</f>
        <v>83007</v>
      </c>
      <c r="Y37" s="503">
        <f>L32</f>
        <v>40379</v>
      </c>
      <c r="Z37" s="503">
        <f>M32</f>
        <v>42628</v>
      </c>
    </row>
    <row r="38" spans="1:26" s="479" customFormat="1" ht="15" customHeight="1" x14ac:dyDescent="0.2">
      <c r="A38" s="51"/>
      <c r="B38" s="140" t="s">
        <v>607</v>
      </c>
      <c r="C38" s="140"/>
      <c r="D38" s="493"/>
      <c r="E38" s="492">
        <v>415.91999999999996</v>
      </c>
      <c r="F38" s="491">
        <f>SUM(F39:F40)</f>
        <v>5116</v>
      </c>
      <c r="G38" s="491">
        <f>SUM(G39:G40)</f>
        <v>14380</v>
      </c>
      <c r="H38" s="491">
        <f>SUM(H39:H40)</f>
        <v>7080</v>
      </c>
      <c r="I38" s="491">
        <f>SUM(I39:I40)</f>
        <v>7300</v>
      </c>
      <c r="J38" s="491">
        <f>SUM(J39:J40)</f>
        <v>5130</v>
      </c>
      <c r="K38" s="491">
        <f>SUM(K39:K40)</f>
        <v>14183</v>
      </c>
      <c r="L38" s="491">
        <f>SUM(L39:L40)</f>
        <v>6990</v>
      </c>
      <c r="M38" s="491">
        <f>SUM(M39:M40)</f>
        <v>7193</v>
      </c>
      <c r="N38" s="51"/>
      <c r="O38" s="51"/>
      <c r="P38" s="51" t="s">
        <v>606</v>
      </c>
      <c r="Q38" s="488"/>
      <c r="R38" s="487">
        <v>721.21</v>
      </c>
      <c r="S38" s="503">
        <f>F24+F34+S26</f>
        <v>78480</v>
      </c>
      <c r="T38" s="503">
        <f>G24+G34+T26</f>
        <v>197512</v>
      </c>
      <c r="U38" s="503">
        <f>H24+H34+U26</f>
        <v>96222</v>
      </c>
      <c r="V38" s="503">
        <f>I24+I34+V26</f>
        <v>101290</v>
      </c>
      <c r="W38" s="503">
        <f>J24+J34+W26</f>
        <v>78870</v>
      </c>
      <c r="X38" s="503">
        <f>K24+K34+X26</f>
        <v>196079</v>
      </c>
      <c r="Y38" s="503">
        <f>L24+L34+Y26</f>
        <v>95638</v>
      </c>
      <c r="Z38" s="503">
        <f>M24+M34+Z26</f>
        <v>100441</v>
      </c>
    </row>
    <row r="39" spans="1:26" ht="15" customHeight="1" x14ac:dyDescent="0.2">
      <c r="A39" s="103"/>
      <c r="C39" s="51" t="s">
        <v>67</v>
      </c>
      <c r="D39" s="488"/>
      <c r="E39" s="487">
        <v>152.83000000000001</v>
      </c>
      <c r="F39" s="486">
        <v>4438</v>
      </c>
      <c r="G39" s="486">
        <f>SUM(H39:I39)</f>
        <v>12791</v>
      </c>
      <c r="H39" s="486">
        <v>6308</v>
      </c>
      <c r="I39" s="486">
        <v>6483</v>
      </c>
      <c r="J39" s="486">
        <v>4458</v>
      </c>
      <c r="K39" s="486">
        <f>SUM(L39:M39)</f>
        <v>12646</v>
      </c>
      <c r="L39" s="486">
        <v>6231</v>
      </c>
      <c r="M39" s="486">
        <v>6415</v>
      </c>
      <c r="N39" s="51"/>
      <c r="O39" s="82"/>
      <c r="P39" s="502" t="s">
        <v>605</v>
      </c>
      <c r="Q39" s="484"/>
      <c r="R39" s="501">
        <v>495.84000000000003</v>
      </c>
      <c r="S39" s="500">
        <f>S28+F26</f>
        <v>30740</v>
      </c>
      <c r="T39" s="500">
        <f>T28+G26</f>
        <v>82043</v>
      </c>
      <c r="U39" s="500">
        <f>U28+H26</f>
        <v>39914</v>
      </c>
      <c r="V39" s="500">
        <f>V28+I26</f>
        <v>42129</v>
      </c>
      <c r="W39" s="500">
        <f>W28+J26</f>
        <v>30834</v>
      </c>
      <c r="X39" s="500">
        <f>X28+K26</f>
        <v>80819</v>
      </c>
      <c r="Y39" s="500">
        <f>Y28+L26</f>
        <v>39338</v>
      </c>
      <c r="Z39" s="500">
        <f>Z28+M26</f>
        <v>41481</v>
      </c>
    </row>
    <row r="40" spans="1:26" s="479" customFormat="1" ht="15" customHeight="1" x14ac:dyDescent="0.2">
      <c r="A40" s="103"/>
      <c r="C40" s="51" t="s">
        <v>68</v>
      </c>
      <c r="D40" s="488"/>
      <c r="E40" s="487">
        <v>263.08999999999997</v>
      </c>
      <c r="F40" s="486">
        <v>678</v>
      </c>
      <c r="G40" s="486">
        <f>SUM(H40:I40)</f>
        <v>1589</v>
      </c>
      <c r="H40" s="486">
        <v>772</v>
      </c>
      <c r="I40" s="486">
        <v>817</v>
      </c>
      <c r="J40" s="486">
        <v>672</v>
      </c>
      <c r="K40" s="486">
        <f>SUM(L40:M40)</f>
        <v>1537</v>
      </c>
      <c r="L40" s="486">
        <v>759</v>
      </c>
      <c r="M40" s="486">
        <v>778</v>
      </c>
      <c r="N40" s="51"/>
      <c r="O40" s="51"/>
      <c r="P40" s="499"/>
      <c r="Q40" s="499"/>
      <c r="R40" s="499"/>
      <c r="S40" s="477"/>
      <c r="T40" s="477"/>
      <c r="U40" s="477"/>
      <c r="V40" s="477"/>
      <c r="W40" s="489"/>
      <c r="X40" s="489"/>
      <c r="Y40" s="489"/>
      <c r="Z40" s="489"/>
    </row>
    <row r="41" spans="1:26" ht="15" customHeight="1" x14ac:dyDescent="0.2">
      <c r="A41" s="103"/>
      <c r="B41" s="140" t="s">
        <v>604</v>
      </c>
      <c r="C41" s="140"/>
      <c r="D41" s="493"/>
      <c r="E41" s="492">
        <v>428.16999999999996</v>
      </c>
      <c r="F41" s="491">
        <f>SUM(F42:F45)</f>
        <v>31626</v>
      </c>
      <c r="G41" s="491">
        <f>SUM(G42:G45)</f>
        <v>83379</v>
      </c>
      <c r="H41" s="491">
        <f>SUM(H42:H45)</f>
        <v>41227</v>
      </c>
      <c r="I41" s="491">
        <f>SUM(I42:I45)</f>
        <v>42152</v>
      </c>
      <c r="J41" s="491">
        <f>SUM(J42:J45)</f>
        <v>31988</v>
      </c>
      <c r="K41" s="491">
        <f>SUM(K42:K45)</f>
        <v>83000</v>
      </c>
      <c r="L41" s="491">
        <f>SUM(L42:L45)</f>
        <v>41097</v>
      </c>
      <c r="M41" s="491">
        <f>SUM(M42:M45)</f>
        <v>41903</v>
      </c>
      <c r="N41" s="51"/>
      <c r="O41" s="51"/>
      <c r="P41" s="498"/>
      <c r="Q41" s="51"/>
      <c r="R41" s="497"/>
      <c r="S41" s="489"/>
      <c r="T41" s="489"/>
      <c r="U41" s="489"/>
      <c r="V41" s="489"/>
      <c r="W41" s="489"/>
      <c r="X41" s="489"/>
      <c r="Y41" s="489"/>
      <c r="Z41" s="489"/>
    </row>
    <row r="42" spans="1:26" ht="15" customHeight="1" x14ac:dyDescent="0.2">
      <c r="A42" s="51"/>
      <c r="B42" s="51"/>
      <c r="C42" s="51" t="s">
        <v>69</v>
      </c>
      <c r="D42" s="488"/>
      <c r="E42" s="487">
        <v>24.99</v>
      </c>
      <c r="F42" s="486">
        <v>9302</v>
      </c>
      <c r="G42" s="486">
        <f>SUM(H42:I42)</f>
        <v>23796</v>
      </c>
      <c r="H42" s="486">
        <v>11608</v>
      </c>
      <c r="I42" s="486">
        <v>12188</v>
      </c>
      <c r="J42" s="486">
        <v>9382</v>
      </c>
      <c r="K42" s="486">
        <f>SUM(L42:M42)</f>
        <v>23736</v>
      </c>
      <c r="L42" s="486">
        <v>11599</v>
      </c>
      <c r="M42" s="486">
        <v>12137</v>
      </c>
      <c r="N42" s="51"/>
      <c r="O42" s="51"/>
      <c r="P42" s="77"/>
      <c r="Q42" s="51"/>
      <c r="R42" s="497"/>
      <c r="S42" s="489"/>
      <c r="T42" s="489"/>
      <c r="U42" s="489"/>
      <c r="V42" s="489"/>
      <c r="W42" s="489"/>
      <c r="X42" s="489"/>
      <c r="Y42" s="489"/>
      <c r="Z42" s="489"/>
    </row>
    <row r="43" spans="1:26" ht="15" customHeight="1" x14ac:dyDescent="0.2">
      <c r="A43" s="51"/>
      <c r="B43" s="51"/>
      <c r="C43" s="51" t="s">
        <v>70</v>
      </c>
      <c r="D43" s="488"/>
      <c r="E43" s="487">
        <v>78.38</v>
      </c>
      <c r="F43" s="486">
        <v>3896</v>
      </c>
      <c r="G43" s="486">
        <f>SUM(H43:I43)</f>
        <v>11674</v>
      </c>
      <c r="H43" s="486">
        <v>5801</v>
      </c>
      <c r="I43" s="486">
        <v>5873</v>
      </c>
      <c r="J43" s="486">
        <v>3971</v>
      </c>
      <c r="K43" s="486">
        <f>SUM(L43:M43)</f>
        <v>11562</v>
      </c>
      <c r="L43" s="486">
        <v>5753</v>
      </c>
      <c r="M43" s="486">
        <v>5809</v>
      </c>
      <c r="N43" s="51"/>
      <c r="O43" s="51"/>
      <c r="P43" s="51"/>
      <c r="Q43" s="51"/>
      <c r="R43" s="497"/>
      <c r="S43" s="489"/>
      <c r="T43" s="489"/>
      <c r="U43" s="489"/>
      <c r="V43" s="489"/>
      <c r="W43" s="489"/>
      <c r="X43" s="489"/>
      <c r="Y43" s="489"/>
      <c r="Z43" s="489"/>
    </row>
    <row r="44" spans="1:26" ht="15" customHeight="1" x14ac:dyDescent="0.2">
      <c r="A44" s="51"/>
      <c r="B44" s="51"/>
      <c r="C44" s="51" t="s">
        <v>71</v>
      </c>
      <c r="D44" s="488"/>
      <c r="E44" s="487">
        <v>54.03</v>
      </c>
      <c r="F44" s="486">
        <v>15162</v>
      </c>
      <c r="G44" s="486">
        <f>SUM(H44:I44)</f>
        <v>38455</v>
      </c>
      <c r="H44" s="486">
        <v>19124</v>
      </c>
      <c r="I44" s="486">
        <v>19331</v>
      </c>
      <c r="J44" s="486">
        <v>15351</v>
      </c>
      <c r="K44" s="486">
        <f>SUM(L44:M44)</f>
        <v>38399</v>
      </c>
      <c r="L44" s="486">
        <v>19117</v>
      </c>
      <c r="M44" s="486">
        <v>19282</v>
      </c>
      <c r="N44" s="103"/>
      <c r="O44" s="479"/>
      <c r="P44" s="479"/>
      <c r="Q44" s="479"/>
      <c r="R44" s="479"/>
      <c r="S44" s="479"/>
      <c r="T44" s="479"/>
      <c r="U44" s="479"/>
      <c r="V44" s="479"/>
      <c r="W44" s="496"/>
      <c r="X44" s="489"/>
      <c r="Y44" s="496"/>
      <c r="Z44" s="496"/>
    </row>
    <row r="45" spans="1:26" s="479" customFormat="1" ht="15" customHeight="1" x14ac:dyDescent="0.2">
      <c r="A45" s="51"/>
      <c r="B45" s="51"/>
      <c r="C45" s="51" t="s">
        <v>72</v>
      </c>
      <c r="D45" s="488"/>
      <c r="E45" s="487">
        <v>270.77</v>
      </c>
      <c r="F45" s="486">
        <v>3266</v>
      </c>
      <c r="G45" s="486">
        <f>SUM(H45:I45)</f>
        <v>9454</v>
      </c>
      <c r="H45" s="486">
        <v>4694</v>
      </c>
      <c r="I45" s="486">
        <v>4760</v>
      </c>
      <c r="J45" s="486">
        <v>3284</v>
      </c>
      <c r="K45" s="486">
        <f>SUM(L45:M45)</f>
        <v>9303</v>
      </c>
      <c r="L45" s="486">
        <v>4628</v>
      </c>
      <c r="M45" s="486">
        <v>4675</v>
      </c>
      <c r="N45" s="51"/>
      <c r="O45" s="477"/>
      <c r="P45" s="477"/>
      <c r="Q45" s="477"/>
      <c r="R45" s="477"/>
      <c r="S45" s="477"/>
      <c r="T45" s="477"/>
      <c r="U45" s="477"/>
      <c r="V45" s="477"/>
      <c r="W45" s="494"/>
      <c r="X45" s="489"/>
      <c r="Y45" s="494"/>
      <c r="Z45" s="494"/>
    </row>
    <row r="46" spans="1:26" ht="15" customHeight="1" x14ac:dyDescent="0.2">
      <c r="A46" s="103"/>
      <c r="B46" s="140" t="s">
        <v>603</v>
      </c>
      <c r="C46" s="140"/>
      <c r="D46" s="493"/>
      <c r="E46" s="495">
        <v>273.3</v>
      </c>
      <c r="F46" s="491">
        <f>F47</f>
        <v>5114</v>
      </c>
      <c r="G46" s="491">
        <f>G47</f>
        <v>14873</v>
      </c>
      <c r="H46" s="491">
        <f>H47</f>
        <v>7340</v>
      </c>
      <c r="I46" s="491">
        <f>I47</f>
        <v>7533</v>
      </c>
      <c r="J46" s="491">
        <f>J47</f>
        <v>5087</v>
      </c>
      <c r="K46" s="491">
        <f>K47</f>
        <v>14554</v>
      </c>
      <c r="L46" s="491">
        <f>L47</f>
        <v>7205</v>
      </c>
      <c r="M46" s="491">
        <f>M47</f>
        <v>7349</v>
      </c>
      <c r="N46" s="51"/>
      <c r="O46" s="479"/>
      <c r="P46" s="479"/>
      <c r="Q46" s="479"/>
      <c r="R46" s="479"/>
      <c r="S46" s="479"/>
      <c r="T46" s="479"/>
      <c r="U46" s="479"/>
      <c r="V46" s="479"/>
      <c r="W46" s="494"/>
      <c r="X46" s="489"/>
      <c r="Y46" s="494"/>
      <c r="Z46" s="494"/>
    </row>
    <row r="47" spans="1:26" s="479" customFormat="1" ht="15" customHeight="1" x14ac:dyDescent="0.2">
      <c r="A47" s="51"/>
      <c r="B47" s="51"/>
      <c r="C47" s="51" t="s">
        <v>73</v>
      </c>
      <c r="D47" s="488"/>
      <c r="E47" s="487">
        <v>273.3</v>
      </c>
      <c r="F47" s="486">
        <v>5114</v>
      </c>
      <c r="G47" s="486">
        <f>SUM(H47:I47)</f>
        <v>14873</v>
      </c>
      <c r="H47" s="486">
        <v>7340</v>
      </c>
      <c r="I47" s="486">
        <v>7533</v>
      </c>
      <c r="J47" s="486">
        <v>5087</v>
      </c>
      <c r="K47" s="486">
        <f>SUM(L47:M47)</f>
        <v>14554</v>
      </c>
      <c r="L47" s="486">
        <v>7205</v>
      </c>
      <c r="M47" s="486">
        <v>7349</v>
      </c>
      <c r="N47" s="51"/>
      <c r="O47" s="477"/>
      <c r="P47" s="477"/>
      <c r="Q47" s="477"/>
      <c r="R47" s="477"/>
      <c r="S47" s="477"/>
      <c r="T47" s="477"/>
      <c r="U47" s="477"/>
      <c r="V47" s="477"/>
      <c r="W47" s="494"/>
      <c r="X47" s="489"/>
      <c r="Y47" s="494"/>
      <c r="Z47" s="494"/>
    </row>
    <row r="48" spans="1:26" ht="15" customHeight="1" x14ac:dyDescent="0.2">
      <c r="A48" s="103"/>
      <c r="B48" s="140" t="s">
        <v>602</v>
      </c>
      <c r="C48" s="140"/>
      <c r="D48" s="493"/>
      <c r="E48" s="492">
        <v>138.18</v>
      </c>
      <c r="F48" s="491">
        <f>SUM(F49:F50)</f>
        <v>16256</v>
      </c>
      <c r="G48" s="491">
        <f>SUM(G49:G50)</f>
        <v>47032</v>
      </c>
      <c r="H48" s="491">
        <f>SUM(H49:H50)</f>
        <v>23026</v>
      </c>
      <c r="I48" s="491">
        <f>SUM(I49:I50)</f>
        <v>24006</v>
      </c>
      <c r="J48" s="491">
        <f>SUM(J49:J50)</f>
        <v>16459</v>
      </c>
      <c r="K48" s="491">
        <f>SUM(K49:K50)</f>
        <v>46808</v>
      </c>
      <c r="L48" s="491">
        <f>SUM(L49:L50)</f>
        <v>22959</v>
      </c>
      <c r="M48" s="491">
        <f>SUM(M49:M50)</f>
        <v>23849</v>
      </c>
      <c r="N48" s="51"/>
      <c r="O48" s="477"/>
      <c r="P48" s="477"/>
      <c r="Q48" s="477"/>
      <c r="W48" s="494"/>
      <c r="X48" s="489"/>
      <c r="Y48" s="494"/>
      <c r="Z48" s="494"/>
    </row>
    <row r="49" spans="1:26" ht="15" customHeight="1" x14ac:dyDescent="0.2">
      <c r="A49" s="51"/>
      <c r="B49" s="51"/>
      <c r="C49" s="51" t="s">
        <v>74</v>
      </c>
      <c r="D49" s="488"/>
      <c r="E49" s="487">
        <v>73.599999999999994</v>
      </c>
      <c r="F49" s="486">
        <v>11690</v>
      </c>
      <c r="G49" s="486">
        <f>SUM(H49:I49)</f>
        <v>34092</v>
      </c>
      <c r="H49" s="486">
        <v>16657</v>
      </c>
      <c r="I49" s="486">
        <v>17435</v>
      </c>
      <c r="J49" s="486">
        <v>11895</v>
      </c>
      <c r="K49" s="486">
        <f>SUM(L49:M49)</f>
        <v>34162</v>
      </c>
      <c r="L49" s="486">
        <v>16708</v>
      </c>
      <c r="M49" s="486">
        <v>17454</v>
      </c>
      <c r="N49" s="51"/>
      <c r="O49" s="479"/>
      <c r="P49" s="479"/>
      <c r="Q49" s="479"/>
      <c r="R49" s="479"/>
      <c r="S49" s="479"/>
      <c r="T49" s="479"/>
      <c r="U49" s="479"/>
      <c r="V49" s="479"/>
      <c r="W49" s="494"/>
      <c r="X49" s="489"/>
      <c r="Y49" s="494"/>
      <c r="Z49" s="494"/>
    </row>
    <row r="50" spans="1:26" s="479" customFormat="1" ht="15" customHeight="1" x14ac:dyDescent="0.2">
      <c r="A50" s="51"/>
      <c r="B50" s="51"/>
      <c r="C50" s="51" t="s">
        <v>75</v>
      </c>
      <c r="D50" s="488"/>
      <c r="E50" s="487">
        <v>64.58</v>
      </c>
      <c r="F50" s="486">
        <v>4566</v>
      </c>
      <c r="G50" s="486">
        <f>SUM(H50:I50)</f>
        <v>12940</v>
      </c>
      <c r="H50" s="486">
        <v>6369</v>
      </c>
      <c r="I50" s="486">
        <v>6571</v>
      </c>
      <c r="J50" s="486">
        <v>4564</v>
      </c>
      <c r="K50" s="486">
        <f>SUM(L50:M50)</f>
        <v>12646</v>
      </c>
      <c r="L50" s="486">
        <v>6251</v>
      </c>
      <c r="M50" s="486">
        <v>6395</v>
      </c>
      <c r="N50" s="51"/>
      <c r="O50" s="477"/>
      <c r="P50" s="477"/>
      <c r="Q50" s="477"/>
      <c r="R50" s="477"/>
      <c r="S50" s="477"/>
      <c r="T50" s="477"/>
      <c r="U50" s="477"/>
      <c r="V50" s="477"/>
      <c r="W50" s="494"/>
      <c r="X50" s="489"/>
      <c r="Y50" s="494"/>
      <c r="Z50" s="494"/>
    </row>
    <row r="51" spans="1:26" ht="15" customHeight="1" x14ac:dyDescent="0.2">
      <c r="A51" s="103"/>
      <c r="B51" s="140" t="s">
        <v>601</v>
      </c>
      <c r="C51" s="140"/>
      <c r="D51" s="493"/>
      <c r="E51" s="492">
        <v>111.64</v>
      </c>
      <c r="F51" s="491">
        <f>SUM(F52:F54)</f>
        <v>24707</v>
      </c>
      <c r="G51" s="491">
        <f>SUM(G52:G54)</f>
        <v>70744</v>
      </c>
      <c r="H51" s="491">
        <f>SUM(H52:H54)</f>
        <v>34836</v>
      </c>
      <c r="I51" s="491">
        <f>SUM(I52:I54)</f>
        <v>35908</v>
      </c>
      <c r="J51" s="491">
        <f>SUM(J52:J54)</f>
        <v>25038</v>
      </c>
      <c r="K51" s="491">
        <f>SUM(K52:K54)</f>
        <v>70573</v>
      </c>
      <c r="L51" s="491">
        <f>SUM(L52:L54)</f>
        <v>34696</v>
      </c>
      <c r="M51" s="491">
        <f>SUM(M52:M54)</f>
        <v>35877</v>
      </c>
      <c r="N51" s="51"/>
      <c r="O51" s="477"/>
      <c r="P51" s="477"/>
      <c r="Q51" s="477"/>
      <c r="W51" s="489"/>
      <c r="X51" s="489"/>
      <c r="Y51" s="489"/>
      <c r="Z51" s="489"/>
    </row>
    <row r="52" spans="1:26" ht="15" customHeight="1" x14ac:dyDescent="0.2">
      <c r="A52" s="51"/>
      <c r="B52" s="51"/>
      <c r="C52" s="51" t="s">
        <v>76</v>
      </c>
      <c r="D52" s="488"/>
      <c r="E52" s="487">
        <v>53.56</v>
      </c>
      <c r="F52" s="486">
        <v>5607</v>
      </c>
      <c r="G52" s="486">
        <f>SUM(H52:I52)</f>
        <v>14966</v>
      </c>
      <c r="H52" s="486">
        <v>7266</v>
      </c>
      <c r="I52" s="486">
        <v>7700</v>
      </c>
      <c r="J52" s="486">
        <v>5688</v>
      </c>
      <c r="K52" s="486">
        <f>SUM(L52:M52)</f>
        <v>14893</v>
      </c>
      <c r="L52" s="486">
        <v>7219</v>
      </c>
      <c r="M52" s="486">
        <v>7674</v>
      </c>
      <c r="N52" s="51"/>
      <c r="O52" s="51"/>
      <c r="P52" s="123"/>
      <c r="Q52" s="51"/>
      <c r="R52" s="490"/>
      <c r="S52" s="489"/>
      <c r="T52" s="489"/>
      <c r="U52" s="489"/>
      <c r="V52" s="489"/>
      <c r="W52" s="489"/>
      <c r="X52" s="489"/>
      <c r="Y52" s="489"/>
      <c r="Z52" s="489"/>
    </row>
    <row r="53" spans="1:26" ht="15" customHeight="1" x14ac:dyDescent="0.2">
      <c r="A53" s="51"/>
      <c r="B53" s="51"/>
      <c r="C53" s="51" t="s">
        <v>600</v>
      </c>
      <c r="D53" s="488"/>
      <c r="E53" s="487">
        <v>13.19</v>
      </c>
      <c r="F53" s="486">
        <v>6439</v>
      </c>
      <c r="G53" s="486">
        <f>SUM(H53:I53)</f>
        <v>19498</v>
      </c>
      <c r="H53" s="486">
        <v>9699</v>
      </c>
      <c r="I53" s="486">
        <v>9799</v>
      </c>
      <c r="J53" s="486">
        <v>6450</v>
      </c>
      <c r="K53" s="486">
        <f>SUM(L53:M53)</f>
        <v>19279</v>
      </c>
      <c r="L53" s="486">
        <v>9588</v>
      </c>
      <c r="M53" s="486">
        <v>9691</v>
      </c>
      <c r="N53" s="481"/>
      <c r="O53" s="481"/>
      <c r="P53" s="481"/>
      <c r="Q53" s="481"/>
      <c r="R53" s="480"/>
      <c r="S53" s="480"/>
      <c r="T53" s="480"/>
      <c r="U53" s="480"/>
      <c r="V53" s="480"/>
      <c r="W53" s="480"/>
      <c r="X53" s="480"/>
      <c r="Y53" s="480"/>
      <c r="Z53" s="480"/>
    </row>
    <row r="54" spans="1:26" s="485" customFormat="1" ht="15" customHeight="1" x14ac:dyDescent="0.2">
      <c r="A54" s="51"/>
      <c r="B54" s="51"/>
      <c r="C54" s="51" t="s">
        <v>78</v>
      </c>
      <c r="D54" s="488"/>
      <c r="E54" s="487">
        <v>44.89</v>
      </c>
      <c r="F54" s="486">
        <v>12661</v>
      </c>
      <c r="G54" s="486">
        <f>SUM(H54:I54)</f>
        <v>36280</v>
      </c>
      <c r="H54" s="486">
        <v>17871</v>
      </c>
      <c r="I54" s="486">
        <v>18409</v>
      </c>
      <c r="J54" s="486">
        <v>12900</v>
      </c>
      <c r="K54" s="486">
        <f>SUM(L54:M54)</f>
        <v>36401</v>
      </c>
      <c r="L54" s="486">
        <v>17889</v>
      </c>
      <c r="M54" s="486">
        <v>18512</v>
      </c>
      <c r="N54" s="478"/>
      <c r="O54" s="478"/>
      <c r="P54" s="478"/>
      <c r="Q54" s="478"/>
      <c r="R54" s="477"/>
      <c r="S54" s="477"/>
      <c r="T54" s="477"/>
      <c r="U54" s="477"/>
      <c r="V54" s="477"/>
      <c r="W54" s="477"/>
      <c r="X54" s="477"/>
      <c r="Y54" s="477"/>
      <c r="Z54" s="477"/>
    </row>
    <row r="55" spans="1:26" ht="6" customHeight="1" x14ac:dyDescent="0.2">
      <c r="A55" s="82"/>
      <c r="B55" s="82"/>
      <c r="C55" s="82"/>
      <c r="D55" s="484"/>
      <c r="E55" s="483"/>
      <c r="F55" s="380"/>
      <c r="G55" s="380"/>
      <c r="H55" s="380"/>
      <c r="I55" s="380"/>
      <c r="J55" s="380"/>
      <c r="K55" s="380"/>
      <c r="L55" s="380"/>
      <c r="M55" s="380"/>
    </row>
    <row r="56" spans="1:26" ht="13.5" customHeight="1" x14ac:dyDescent="0.2">
      <c r="A56" s="482" t="s">
        <v>599</v>
      </c>
      <c r="C56" s="481"/>
      <c r="D56" s="481"/>
      <c r="E56" s="480"/>
      <c r="F56" s="480"/>
      <c r="G56" s="480"/>
      <c r="H56" s="480"/>
      <c r="I56" s="480"/>
      <c r="J56" s="480"/>
      <c r="K56" s="480"/>
      <c r="L56" s="480"/>
      <c r="M56" s="480"/>
    </row>
    <row r="57" spans="1:26" ht="13.5" customHeight="1" x14ac:dyDescent="0.2"/>
    <row r="58" spans="1:26" ht="13.5" customHeight="1" x14ac:dyDescent="0.2"/>
    <row r="59" spans="1:26" s="479" customFormat="1" ht="6" customHeight="1" x14ac:dyDescent="0.2">
      <c r="A59" s="478"/>
      <c r="B59" s="478"/>
      <c r="C59" s="478"/>
      <c r="D59" s="478"/>
      <c r="E59" s="477"/>
      <c r="F59" s="477"/>
      <c r="G59" s="477"/>
      <c r="H59" s="477"/>
      <c r="I59" s="477"/>
      <c r="J59" s="477"/>
      <c r="K59" s="477"/>
      <c r="L59" s="477"/>
      <c r="M59" s="477"/>
      <c r="N59" s="478"/>
      <c r="O59" s="478"/>
      <c r="P59" s="478"/>
      <c r="Q59" s="478"/>
      <c r="R59" s="477"/>
      <c r="S59" s="477"/>
      <c r="T59" s="477"/>
      <c r="U59" s="477"/>
      <c r="V59" s="477"/>
      <c r="W59" s="477"/>
      <c r="X59" s="477"/>
      <c r="Y59" s="477"/>
      <c r="Z59" s="477"/>
    </row>
    <row r="60" spans="1:26" ht="13.5" customHeight="1" x14ac:dyDescent="0.2"/>
    <row r="61" spans="1:26" ht="10.5" customHeight="1" x14ac:dyDescent="0.2"/>
  </sheetData>
  <mergeCells count="31">
    <mergeCell ref="B46:C46"/>
    <mergeCell ref="B48:C48"/>
    <mergeCell ref="B51:C51"/>
    <mergeCell ref="O28:P28"/>
    <mergeCell ref="O30:P30"/>
    <mergeCell ref="O32:P32"/>
    <mergeCell ref="B37:C37"/>
    <mergeCell ref="B38:C38"/>
    <mergeCell ref="B41:C41"/>
    <mergeCell ref="A15:C15"/>
    <mergeCell ref="O15:P15"/>
    <mergeCell ref="B17:C17"/>
    <mergeCell ref="O20:P20"/>
    <mergeCell ref="A12:D14"/>
    <mergeCell ref="E12:E14"/>
    <mergeCell ref="W13:W14"/>
    <mergeCell ref="X13:Z13"/>
    <mergeCell ref="G12:H12"/>
    <mergeCell ref="K12:L12"/>
    <mergeCell ref="N12:Q14"/>
    <mergeCell ref="R12:R14"/>
    <mergeCell ref="O26:P26"/>
    <mergeCell ref="O23:P23"/>
    <mergeCell ref="T12:U12"/>
    <mergeCell ref="X12:Y12"/>
    <mergeCell ref="F13:F14"/>
    <mergeCell ref="G13:I13"/>
    <mergeCell ref="J13:J14"/>
    <mergeCell ref="K13:M13"/>
    <mergeCell ref="S13:S14"/>
    <mergeCell ref="T13:V13"/>
  </mergeCells>
  <phoneticPr fontId="3"/>
  <printOptions horizontalCentered="1"/>
  <pageMargins left="0.59055118110236227" right="0.59055118110236227" top="0.39370078740157483" bottom="0.59055118110236227" header="0.51181102362204722" footer="0.51181102362204722"/>
  <pageSetup paperSize="9" scale="85" orientation="portrait" horizontalDpi="300" verticalDpi="300" r:id="rId1"/>
  <headerFooter alignWithMargins="0"/>
  <colBreaks count="1" manualBreakCount="1">
    <brk id="13"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B2169-14F5-460C-95A0-8A0D493AB9E3}">
  <dimension ref="A1:L37"/>
  <sheetViews>
    <sheetView zoomScaleNormal="100" zoomScaleSheetLayoutView="100" workbookViewId="0">
      <selection activeCell="B7" sqref="B7"/>
    </sheetView>
  </sheetViews>
  <sheetFormatPr defaultRowHeight="13" x14ac:dyDescent="0.2"/>
  <cols>
    <col min="1" max="2" width="10.36328125" customWidth="1"/>
    <col min="3" max="9" width="10.08984375" customWidth="1"/>
    <col min="10" max="10" width="10.36328125" customWidth="1"/>
  </cols>
  <sheetData>
    <row r="1" spans="1:12" ht="20.149999999999999" customHeight="1" x14ac:dyDescent="0.2"/>
    <row r="2" spans="1:12" s="580" customFormat="1" ht="30" customHeight="1" x14ac:dyDescent="0.2">
      <c r="A2" s="132" t="s">
        <v>698</v>
      </c>
      <c r="B2" s="132"/>
      <c r="C2" s="132"/>
      <c r="D2" s="132"/>
      <c r="E2" s="132"/>
      <c r="F2" s="132"/>
      <c r="G2" s="132"/>
      <c r="H2" s="132"/>
      <c r="I2" s="132"/>
      <c r="J2" s="132"/>
    </row>
    <row r="3" spans="1:12" s="580" customFormat="1" ht="30" customHeight="1" x14ac:dyDescent="0.2">
      <c r="A3" s="132" t="s">
        <v>697</v>
      </c>
      <c r="B3" s="132"/>
      <c r="C3" s="132"/>
      <c r="D3" s="132"/>
      <c r="E3" s="132"/>
      <c r="F3" s="132"/>
      <c r="G3" s="132"/>
      <c r="H3" s="132"/>
      <c r="I3" s="132"/>
      <c r="J3" s="132"/>
    </row>
    <row r="4" spans="1:12" s="580" customFormat="1" x14ac:dyDescent="0.2">
      <c r="A4" s="298"/>
      <c r="B4" s="298"/>
      <c r="C4" s="298"/>
      <c r="D4" s="298"/>
      <c r="E4" s="298"/>
      <c r="F4" s="298"/>
      <c r="G4" s="298"/>
      <c r="H4" s="298"/>
      <c r="I4" s="298"/>
      <c r="J4" s="298"/>
    </row>
    <row r="5" spans="1:12" s="580" customFormat="1" ht="296.25" customHeight="1" x14ac:dyDescent="0.2">
      <c r="A5" s="587"/>
      <c r="B5" s="586" t="s">
        <v>696</v>
      </c>
      <c r="C5" s="586"/>
      <c r="D5" s="586"/>
      <c r="E5" s="586"/>
      <c r="F5" s="586"/>
      <c r="G5" s="586"/>
      <c r="H5" s="586"/>
      <c r="I5" s="586"/>
      <c r="J5" s="585"/>
      <c r="K5" s="584"/>
      <c r="L5" s="584"/>
    </row>
    <row r="6" spans="1:12" s="580" customFormat="1" ht="26.25" customHeight="1" x14ac:dyDescent="0.2">
      <c r="A6" s="298"/>
      <c r="B6" s="298"/>
      <c r="C6" s="298"/>
      <c r="D6" s="298"/>
      <c r="E6" s="298"/>
      <c r="F6" s="298"/>
      <c r="G6" s="298"/>
      <c r="H6" s="298"/>
      <c r="I6" s="298"/>
      <c r="J6" s="298"/>
    </row>
    <row r="7" spans="1:12" s="580" customFormat="1" ht="30" customHeight="1" x14ac:dyDescent="0.2">
      <c r="A7" s="583" t="s">
        <v>695</v>
      </c>
      <c r="B7" s="583"/>
      <c r="C7" s="583"/>
      <c r="D7" s="583"/>
      <c r="E7" s="583"/>
      <c r="F7" s="583"/>
      <c r="G7" s="583"/>
      <c r="H7" s="583"/>
      <c r="I7" s="583"/>
      <c r="J7" s="583"/>
    </row>
    <row r="8" spans="1:12" s="580" customFormat="1" x14ac:dyDescent="0.2">
      <c r="A8" s="582"/>
      <c r="B8" s="582"/>
      <c r="C8" s="581"/>
      <c r="D8" s="581"/>
      <c r="E8" s="581"/>
      <c r="F8" s="581"/>
      <c r="G8" s="581"/>
      <c r="H8" s="581"/>
      <c r="I8" s="581"/>
      <c r="J8" s="581"/>
    </row>
    <row r="9" spans="1:12" s="578" customFormat="1" x14ac:dyDescent="0.2">
      <c r="B9" s="555"/>
      <c r="C9" s="555" t="s">
        <v>694</v>
      </c>
      <c r="E9" s="555"/>
      <c r="F9" s="555"/>
      <c r="G9" s="555"/>
      <c r="H9" s="555"/>
      <c r="I9" s="555"/>
      <c r="J9" s="555"/>
    </row>
    <row r="10" spans="1:12" s="578" customFormat="1" ht="13.5" customHeight="1" x14ac:dyDescent="0.2">
      <c r="B10" s="579"/>
      <c r="C10" s="579" t="s">
        <v>693</v>
      </c>
      <c r="E10" s="579"/>
      <c r="F10" s="579"/>
      <c r="G10" s="579"/>
      <c r="H10" s="579"/>
      <c r="I10" s="579"/>
      <c r="J10" s="579"/>
      <c r="K10" s="579"/>
    </row>
    <row r="11" spans="1:12" s="68" customFormat="1" ht="7.5" customHeight="1" x14ac:dyDescent="0.2">
      <c r="A11" s="577"/>
      <c r="B11" s="577"/>
      <c r="C11" s="577"/>
      <c r="D11" s="577"/>
      <c r="E11" s="577"/>
      <c r="F11" s="577"/>
      <c r="G11" s="577"/>
      <c r="H11" s="577"/>
      <c r="I11" s="577"/>
      <c r="J11" s="577"/>
    </row>
    <row r="12" spans="1:12" s="68" customFormat="1" ht="12" customHeight="1" x14ac:dyDescent="0.2">
      <c r="A12" s="576"/>
      <c r="B12" s="576"/>
      <c r="C12" s="576"/>
      <c r="D12" s="576"/>
      <c r="E12" s="576"/>
      <c r="F12" s="576"/>
      <c r="G12" s="576"/>
      <c r="H12" s="576"/>
      <c r="I12" s="576"/>
      <c r="J12" s="575" t="s">
        <v>692</v>
      </c>
    </row>
    <row r="13" spans="1:12" s="68" customFormat="1" ht="12.75" customHeight="1" x14ac:dyDescent="0.2">
      <c r="A13" s="573"/>
      <c r="B13" s="574"/>
      <c r="C13" s="573"/>
      <c r="D13" s="572" t="s">
        <v>691</v>
      </c>
      <c r="E13" s="571"/>
      <c r="F13" s="570"/>
      <c r="G13" s="569" t="s">
        <v>690</v>
      </c>
      <c r="H13" s="569" t="s">
        <v>689</v>
      </c>
      <c r="I13" s="569" t="s">
        <v>688</v>
      </c>
      <c r="J13" s="569" t="s">
        <v>687</v>
      </c>
    </row>
    <row r="14" spans="1:12" s="68" customFormat="1" ht="12.75" customHeight="1" x14ac:dyDescent="0.2">
      <c r="A14" s="568" t="s">
        <v>686</v>
      </c>
      <c r="B14" s="567"/>
      <c r="C14" s="566" t="s">
        <v>685</v>
      </c>
      <c r="D14" s="565" t="s">
        <v>684</v>
      </c>
      <c r="E14" s="565" t="s">
        <v>368</v>
      </c>
      <c r="F14" s="565" t="s">
        <v>367</v>
      </c>
      <c r="G14" s="563" t="s">
        <v>683</v>
      </c>
      <c r="H14" s="563" t="s">
        <v>682</v>
      </c>
      <c r="I14" s="564" t="s">
        <v>681</v>
      </c>
      <c r="J14" s="563" t="s">
        <v>680</v>
      </c>
    </row>
    <row r="15" spans="1:12" s="68" customFormat="1" ht="12.75" customHeight="1" x14ac:dyDescent="0.2">
      <c r="A15" s="561"/>
      <c r="B15" s="562"/>
      <c r="C15" s="561"/>
      <c r="D15" s="560"/>
      <c r="E15" s="560"/>
      <c r="F15" s="560"/>
      <c r="G15" s="558" t="s">
        <v>679</v>
      </c>
      <c r="H15" s="558" t="s">
        <v>678</v>
      </c>
      <c r="I15" s="559" t="s">
        <v>677</v>
      </c>
      <c r="J15" s="558" t="s">
        <v>676</v>
      </c>
    </row>
    <row r="16" spans="1:12" s="68" customFormat="1" ht="6" customHeight="1" x14ac:dyDescent="0.2">
      <c r="A16" s="557"/>
      <c r="B16" s="556"/>
      <c r="C16" s="555"/>
      <c r="D16" s="554"/>
      <c r="E16" s="554"/>
      <c r="F16" s="554"/>
      <c r="G16" s="553"/>
      <c r="H16" s="553"/>
      <c r="I16" s="554"/>
      <c r="J16" s="553"/>
    </row>
    <row r="17" spans="1:11" s="68" customFormat="1" ht="15.75" customHeight="1" x14ac:dyDescent="0.2">
      <c r="A17" s="552" t="s">
        <v>675</v>
      </c>
      <c r="B17" s="551"/>
      <c r="C17" s="545">
        <v>33160</v>
      </c>
      <c r="D17" s="545">
        <v>190013</v>
      </c>
      <c r="E17" s="545">
        <v>98625</v>
      </c>
      <c r="F17" s="545">
        <v>91388</v>
      </c>
      <c r="G17" s="547">
        <v>100</v>
      </c>
      <c r="H17" s="547">
        <v>107.9</v>
      </c>
      <c r="I17" s="546">
        <v>5.7301869722557299</v>
      </c>
      <c r="J17" s="545">
        <v>241</v>
      </c>
      <c r="K17" s="544"/>
    </row>
    <row r="18" spans="1:11" s="68" customFormat="1" ht="15.75" customHeight="1" x14ac:dyDescent="0.2">
      <c r="A18" s="550" t="s">
        <v>674</v>
      </c>
      <c r="B18" s="549"/>
      <c r="C18" s="545">
        <v>39353</v>
      </c>
      <c r="D18" s="545">
        <v>221709</v>
      </c>
      <c r="E18" s="545">
        <v>113038</v>
      </c>
      <c r="F18" s="545">
        <v>108671</v>
      </c>
      <c r="G18" s="547">
        <v>116.7</v>
      </c>
      <c r="H18" s="547">
        <v>104</v>
      </c>
      <c r="I18" s="546">
        <v>5.633852565242802</v>
      </c>
      <c r="J18" s="545">
        <v>281</v>
      </c>
      <c r="K18" s="544"/>
    </row>
    <row r="19" spans="1:11" s="68" customFormat="1" ht="15.75" customHeight="1" x14ac:dyDescent="0.2">
      <c r="A19" s="552" t="s">
        <v>673</v>
      </c>
      <c r="B19" s="551"/>
      <c r="C19" s="545">
        <v>44507</v>
      </c>
      <c r="D19" s="545">
        <v>252017</v>
      </c>
      <c r="E19" s="545">
        <v>127909</v>
      </c>
      <c r="F19" s="545">
        <v>124108</v>
      </c>
      <c r="G19" s="547">
        <v>132.6</v>
      </c>
      <c r="H19" s="547">
        <v>103.1</v>
      </c>
      <c r="I19" s="546">
        <v>5.6624126541892288</v>
      </c>
      <c r="J19" s="545">
        <v>320</v>
      </c>
      <c r="K19" s="544"/>
    </row>
    <row r="20" spans="1:11" s="68" customFormat="1" ht="15.75" customHeight="1" x14ac:dyDescent="0.2">
      <c r="A20" s="550" t="s">
        <v>672</v>
      </c>
      <c r="B20" s="549"/>
      <c r="C20" s="545">
        <v>48716</v>
      </c>
      <c r="D20" s="545">
        <v>278821</v>
      </c>
      <c r="E20" s="545">
        <v>140477</v>
      </c>
      <c r="F20" s="545">
        <v>138344</v>
      </c>
      <c r="G20" s="547">
        <v>146.69999999999999</v>
      </c>
      <c r="H20" s="547">
        <v>101.5</v>
      </c>
      <c r="I20" s="546">
        <v>5.7233968306100662</v>
      </c>
      <c r="J20" s="545">
        <v>354</v>
      </c>
      <c r="K20" s="544"/>
    </row>
    <row r="21" spans="1:11" s="68" customFormat="1" ht="15.75" customHeight="1" x14ac:dyDescent="0.2">
      <c r="A21" s="550" t="s">
        <v>671</v>
      </c>
      <c r="B21" s="549"/>
      <c r="C21" s="545">
        <v>50509</v>
      </c>
      <c r="D21" s="545">
        <v>284132</v>
      </c>
      <c r="E21" s="545">
        <v>139854</v>
      </c>
      <c r="F21" s="545">
        <v>144278</v>
      </c>
      <c r="G21" s="547">
        <v>149.5</v>
      </c>
      <c r="H21" s="547">
        <v>96.9</v>
      </c>
      <c r="I21" s="546">
        <v>5.6253736957769904</v>
      </c>
      <c r="J21" s="545">
        <v>361</v>
      </c>
      <c r="K21" s="544"/>
    </row>
    <row r="22" spans="1:11" s="68" customFormat="1" ht="15.75" customHeight="1" x14ac:dyDescent="0.2">
      <c r="A22" s="550" t="s">
        <v>670</v>
      </c>
      <c r="B22" s="549"/>
      <c r="C22" s="545">
        <v>64534</v>
      </c>
      <c r="D22" s="545">
        <v>331570</v>
      </c>
      <c r="E22" s="545">
        <v>164886</v>
      </c>
      <c r="F22" s="545">
        <v>166684</v>
      </c>
      <c r="G22" s="547">
        <v>174.5</v>
      </c>
      <c r="H22" s="547">
        <v>98.9</v>
      </c>
      <c r="I22" s="546">
        <v>5.1379117984318343</v>
      </c>
      <c r="J22" s="545">
        <v>421</v>
      </c>
      <c r="K22" s="544"/>
    </row>
    <row r="23" spans="1:11" s="68" customFormat="1" ht="15.75" customHeight="1" x14ac:dyDescent="0.2">
      <c r="A23" s="550" t="s">
        <v>669</v>
      </c>
      <c r="B23" s="549"/>
      <c r="C23" s="545">
        <v>73308</v>
      </c>
      <c r="D23" s="545">
        <v>380217</v>
      </c>
      <c r="E23" s="545">
        <v>194285</v>
      </c>
      <c r="F23" s="545">
        <v>185932</v>
      </c>
      <c r="G23" s="547">
        <v>200.1</v>
      </c>
      <c r="H23" s="547">
        <v>104.5</v>
      </c>
      <c r="I23" s="546">
        <v>5.1865689965624489</v>
      </c>
      <c r="J23" s="545">
        <v>482</v>
      </c>
      <c r="K23" s="544"/>
    </row>
    <row r="24" spans="1:11" s="68" customFormat="1" ht="15.75" customHeight="1" x14ac:dyDescent="0.2">
      <c r="A24" s="550" t="s">
        <v>668</v>
      </c>
      <c r="B24" s="549"/>
      <c r="C24" s="545">
        <v>84790</v>
      </c>
      <c r="D24" s="545">
        <v>414775</v>
      </c>
      <c r="E24" s="545">
        <v>204534</v>
      </c>
      <c r="F24" s="545">
        <v>210241</v>
      </c>
      <c r="G24" s="547">
        <v>218.3</v>
      </c>
      <c r="H24" s="547">
        <v>97.3</v>
      </c>
      <c r="I24" s="546">
        <v>4.8917914848449113</v>
      </c>
      <c r="J24" s="545">
        <v>526</v>
      </c>
      <c r="K24" s="544"/>
    </row>
    <row r="25" spans="1:11" s="68" customFormat="1" ht="15.75" customHeight="1" x14ac:dyDescent="0.2">
      <c r="A25" s="550" t="s">
        <v>667</v>
      </c>
      <c r="B25" s="549"/>
      <c r="C25" s="545">
        <v>108644</v>
      </c>
      <c r="D25" s="545">
        <v>459876</v>
      </c>
      <c r="E25" s="545">
        <v>227201</v>
      </c>
      <c r="F25" s="545">
        <v>232675</v>
      </c>
      <c r="G25" s="547">
        <v>242</v>
      </c>
      <c r="H25" s="547">
        <v>97.6</v>
      </c>
      <c r="I25" s="546">
        <v>4.2328706601376975</v>
      </c>
      <c r="J25" s="545">
        <v>584</v>
      </c>
      <c r="K25" s="544"/>
    </row>
    <row r="26" spans="1:11" s="68" customFormat="1" ht="15.75" customHeight="1" x14ac:dyDescent="0.2">
      <c r="A26" s="550" t="s">
        <v>666</v>
      </c>
      <c r="B26" s="549"/>
      <c r="C26" s="545">
        <v>137205</v>
      </c>
      <c r="D26" s="545">
        <v>520059</v>
      </c>
      <c r="E26" s="545">
        <v>256965</v>
      </c>
      <c r="F26" s="545">
        <v>263094</v>
      </c>
      <c r="G26" s="547">
        <v>273.7</v>
      </c>
      <c r="H26" s="547">
        <v>97.7</v>
      </c>
      <c r="I26" s="546">
        <v>3.7903793593527935</v>
      </c>
      <c r="J26" s="545">
        <v>660</v>
      </c>
      <c r="K26" s="544"/>
    </row>
    <row r="27" spans="1:11" s="68" customFormat="1" ht="15.75" customHeight="1" x14ac:dyDescent="0.2">
      <c r="A27" s="550" t="s">
        <v>665</v>
      </c>
      <c r="B27" s="549"/>
      <c r="C27" s="545">
        <v>176348</v>
      </c>
      <c r="D27" s="545">
        <v>598950</v>
      </c>
      <c r="E27" s="545">
        <v>296898</v>
      </c>
      <c r="F27" s="545">
        <v>302052</v>
      </c>
      <c r="G27" s="547">
        <v>315.2</v>
      </c>
      <c r="H27" s="547">
        <v>98.3</v>
      </c>
      <c r="I27" s="546">
        <v>3.3964093723773447</v>
      </c>
      <c r="J27" s="545">
        <v>760</v>
      </c>
      <c r="K27" s="544"/>
    </row>
    <row r="28" spans="1:11" s="68" customFormat="1" ht="15.75" customHeight="1" x14ac:dyDescent="0.2">
      <c r="A28" s="550" t="s">
        <v>664</v>
      </c>
      <c r="B28" s="549"/>
      <c r="C28" s="545">
        <v>225854</v>
      </c>
      <c r="D28" s="545">
        <v>709326</v>
      </c>
      <c r="E28" s="545">
        <v>351623</v>
      </c>
      <c r="F28" s="545">
        <v>357703</v>
      </c>
      <c r="G28" s="547">
        <v>373.3</v>
      </c>
      <c r="H28" s="547">
        <v>98.3</v>
      </c>
      <c r="I28" s="546">
        <v>3.140639528190778</v>
      </c>
      <c r="J28" s="545">
        <v>900</v>
      </c>
      <c r="K28" s="544"/>
    </row>
    <row r="29" spans="1:11" s="68" customFormat="1" ht="15.75" customHeight="1" x14ac:dyDescent="0.2">
      <c r="A29" s="550" t="s">
        <v>663</v>
      </c>
      <c r="B29" s="549"/>
      <c r="C29" s="545">
        <v>273142</v>
      </c>
      <c r="D29" s="545">
        <v>792036</v>
      </c>
      <c r="E29" s="545">
        <v>393642</v>
      </c>
      <c r="F29" s="545">
        <v>398394</v>
      </c>
      <c r="G29" s="547">
        <v>416.8</v>
      </c>
      <c r="H29" s="547">
        <v>98.8</v>
      </c>
      <c r="I29" s="546">
        <v>2.8997224886688975</v>
      </c>
      <c r="J29" s="545">
        <v>1005</v>
      </c>
      <c r="K29" s="544"/>
    </row>
    <row r="30" spans="1:11" s="68" customFormat="1" ht="15.75" customHeight="1" x14ac:dyDescent="0.2">
      <c r="A30" s="550" t="s">
        <v>662</v>
      </c>
      <c r="B30" s="549"/>
      <c r="C30" s="545">
        <v>300713</v>
      </c>
      <c r="D30" s="545">
        <v>857335</v>
      </c>
      <c r="E30" s="545">
        <v>425984</v>
      </c>
      <c r="F30" s="545">
        <v>431351</v>
      </c>
      <c r="G30" s="547">
        <v>451.2</v>
      </c>
      <c r="H30" s="547">
        <v>98.8</v>
      </c>
      <c r="I30" s="546">
        <v>2.8510074389866751</v>
      </c>
      <c r="J30" s="545">
        <v>1088</v>
      </c>
      <c r="K30" s="544"/>
    </row>
    <row r="31" spans="1:11" s="68" customFormat="1" ht="15.75" customHeight="1" x14ac:dyDescent="0.2">
      <c r="A31" s="552" t="s">
        <v>661</v>
      </c>
      <c r="B31" s="551"/>
      <c r="C31" s="545">
        <v>340904</v>
      </c>
      <c r="D31" s="545">
        <v>918398</v>
      </c>
      <c r="E31" s="545">
        <v>454954</v>
      </c>
      <c r="F31" s="545">
        <v>463444</v>
      </c>
      <c r="G31" s="547">
        <v>483.3</v>
      </c>
      <c r="H31" s="547">
        <v>98.2</v>
      </c>
      <c r="I31" s="546">
        <v>2.6940076971816111</v>
      </c>
      <c r="J31" s="545">
        <v>1165</v>
      </c>
      <c r="K31" s="544"/>
    </row>
    <row r="32" spans="1:11" s="68" customFormat="1" ht="15.75" customHeight="1" x14ac:dyDescent="0.2">
      <c r="A32" s="550" t="s">
        <v>660</v>
      </c>
      <c r="B32" s="549"/>
      <c r="C32" s="548">
        <v>387292</v>
      </c>
      <c r="D32" s="545">
        <v>971297</v>
      </c>
      <c r="E32" s="548">
        <v>480684</v>
      </c>
      <c r="F32" s="548">
        <v>490613</v>
      </c>
      <c r="G32" s="547">
        <v>511.2</v>
      </c>
      <c r="H32" s="547">
        <v>98</v>
      </c>
      <c r="I32" s="546">
        <v>2.5079190894725425</v>
      </c>
      <c r="J32" s="545">
        <v>1232</v>
      </c>
      <c r="K32" s="544"/>
    </row>
    <row r="33" spans="1:11" s="68" customFormat="1" ht="15.75" customHeight="1" x14ac:dyDescent="0.2">
      <c r="A33" s="550" t="s">
        <v>659</v>
      </c>
      <c r="B33" s="549"/>
      <c r="C33" s="548">
        <v>421182</v>
      </c>
      <c r="D33" s="545">
        <v>1008130</v>
      </c>
      <c r="E33" s="548">
        <v>496270</v>
      </c>
      <c r="F33" s="548">
        <v>511860</v>
      </c>
      <c r="G33" s="547">
        <v>530.6</v>
      </c>
      <c r="H33" s="547">
        <v>97</v>
      </c>
      <c r="I33" s="546">
        <v>2.393573324596018</v>
      </c>
      <c r="J33" s="545">
        <v>1279</v>
      </c>
      <c r="K33" s="544"/>
    </row>
    <row r="34" spans="1:11" s="68" customFormat="1" ht="15.75" customHeight="1" x14ac:dyDescent="0.2">
      <c r="A34" s="550" t="s">
        <v>658</v>
      </c>
      <c r="B34" s="549"/>
      <c r="C34" s="548">
        <v>439579</v>
      </c>
      <c r="D34" s="545">
        <v>1025098</v>
      </c>
      <c r="E34" s="548">
        <v>500597</v>
      </c>
      <c r="F34" s="548">
        <v>524501</v>
      </c>
      <c r="G34" s="547">
        <v>539.48835079705077</v>
      </c>
      <c r="H34" s="547">
        <v>95.4</v>
      </c>
      <c r="I34" s="546">
        <v>2.3319994813219012</v>
      </c>
      <c r="J34" s="545">
        <v>1301</v>
      </c>
      <c r="K34" s="544"/>
    </row>
    <row r="35" spans="1:11" s="68" customFormat="1" ht="15.75" customHeight="1" x14ac:dyDescent="0.2">
      <c r="A35" s="550" t="s">
        <v>657</v>
      </c>
      <c r="B35" s="549"/>
      <c r="C35" s="548">
        <v>465260</v>
      </c>
      <c r="D35" s="545">
        <v>1045986</v>
      </c>
      <c r="E35" s="548">
        <v>507833</v>
      </c>
      <c r="F35" s="548">
        <v>538153</v>
      </c>
      <c r="G35" s="547">
        <v>550.48128285899998</v>
      </c>
      <c r="H35" s="547">
        <v>94.36</v>
      </c>
      <c r="I35" s="546">
        <v>2.2480000000000002</v>
      </c>
      <c r="J35" s="545">
        <v>1327</v>
      </c>
      <c r="K35" s="544"/>
    </row>
    <row r="36" spans="1:11" s="68" customFormat="1" ht="6" customHeight="1" x14ac:dyDescent="0.2">
      <c r="A36" s="543"/>
      <c r="B36" s="542"/>
      <c r="C36" s="541"/>
      <c r="D36" s="538"/>
      <c r="E36" s="541"/>
      <c r="F36" s="541"/>
      <c r="G36" s="540"/>
      <c r="H36" s="540"/>
      <c r="I36" s="539"/>
      <c r="J36" s="538"/>
    </row>
    <row r="37" spans="1:11" s="68" customFormat="1" ht="15" customHeight="1" x14ac:dyDescent="0.2">
      <c r="A37" s="537" t="s">
        <v>656</v>
      </c>
      <c r="B37" s="185"/>
      <c r="C37" s="536"/>
      <c r="D37" s="533"/>
      <c r="E37" s="536"/>
      <c r="F37" s="536"/>
      <c r="G37" s="535"/>
      <c r="H37" s="535"/>
      <c r="I37" s="534"/>
      <c r="J37" s="533"/>
    </row>
  </sheetData>
  <mergeCells count="9">
    <mergeCell ref="A14:B14"/>
    <mergeCell ref="D14:D15"/>
    <mergeCell ref="E14:E15"/>
    <mergeCell ref="F14:F15"/>
    <mergeCell ref="A2:J2"/>
    <mergeCell ref="A3:J3"/>
    <mergeCell ref="B5:I5"/>
    <mergeCell ref="A7:J7"/>
    <mergeCell ref="D13:F13"/>
  </mergeCells>
  <phoneticPr fontId="3"/>
  <printOptions horizontalCentered="1"/>
  <pageMargins left="0.59055118110236227" right="0.59055118110236227" top="0.39370078740157483" bottom="0.59055118110236227" header="0.51181102362204722" footer="0.51181102362204722"/>
  <pageSetup paperSize="9" scale="88" orientation="portrait"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0D0B4-62F3-43A6-8CA6-79A94BE98E7B}">
  <dimension ref="A1:M37"/>
  <sheetViews>
    <sheetView view="pageBreakPreview" zoomScaleNormal="100" workbookViewId="0">
      <selection activeCell="B7" sqref="B7"/>
    </sheetView>
  </sheetViews>
  <sheetFormatPr defaultRowHeight="13" x14ac:dyDescent="0.2"/>
  <cols>
    <col min="1" max="1" width="1.6328125" customWidth="1"/>
    <col min="2" max="2" width="12.08984375" customWidth="1"/>
    <col min="3" max="3" width="1.6328125" customWidth="1"/>
    <col min="4" max="11" width="10.6328125" customWidth="1"/>
  </cols>
  <sheetData>
    <row r="1" spans="1:11" ht="20.149999999999999" customHeight="1" x14ac:dyDescent="0.2"/>
    <row r="2" spans="1:11" ht="30" customHeight="1" x14ac:dyDescent="0.2">
      <c r="A2" s="634" t="s">
        <v>720</v>
      </c>
      <c r="B2" s="634"/>
      <c r="C2" s="634"/>
      <c r="D2" s="634"/>
      <c r="E2" s="634"/>
      <c r="F2" s="634"/>
      <c r="G2" s="634"/>
      <c r="H2" s="634"/>
      <c r="I2" s="634"/>
      <c r="J2" s="634"/>
      <c r="K2" s="634"/>
    </row>
    <row r="3" spans="1:11" x14ac:dyDescent="0.2">
      <c r="A3" s="263"/>
      <c r="B3" s="263"/>
      <c r="C3" s="263"/>
      <c r="D3" s="263"/>
      <c r="E3" s="263"/>
      <c r="F3" s="263"/>
      <c r="G3" s="263"/>
      <c r="H3" s="263"/>
      <c r="I3" s="263"/>
      <c r="J3" s="263"/>
      <c r="K3" s="263"/>
    </row>
    <row r="4" spans="1:11" x14ac:dyDescent="0.2">
      <c r="A4" s="633" t="s">
        <v>719</v>
      </c>
      <c r="B4" s="633"/>
      <c r="C4" s="633"/>
      <c r="D4" s="633"/>
      <c r="E4" s="633"/>
      <c r="F4" s="633"/>
      <c r="G4" s="633"/>
      <c r="H4" s="633"/>
      <c r="I4" s="633"/>
      <c r="J4" s="633"/>
      <c r="K4" s="633"/>
    </row>
    <row r="5" spans="1:11" x14ac:dyDescent="0.2">
      <c r="A5" s="633" t="s">
        <v>718</v>
      </c>
      <c r="B5" s="633"/>
      <c r="C5" s="633"/>
      <c r="D5" s="633"/>
      <c r="E5" s="633"/>
      <c r="F5" s="633"/>
      <c r="G5" s="633"/>
      <c r="H5" s="633"/>
      <c r="I5" s="633"/>
      <c r="J5" s="633"/>
      <c r="K5" s="633"/>
    </row>
    <row r="6" spans="1:11" ht="13.5" thickBot="1" x14ac:dyDescent="0.25">
      <c r="A6" s="298"/>
      <c r="B6" s="298"/>
      <c r="C6" s="298"/>
      <c r="D6" s="298"/>
      <c r="E6" s="298"/>
      <c r="F6" s="298"/>
      <c r="G6" s="298"/>
      <c r="H6" s="298"/>
      <c r="I6" s="298"/>
      <c r="J6" s="632" t="s">
        <v>717</v>
      </c>
      <c r="K6" s="632"/>
    </row>
    <row r="7" spans="1:11" ht="21" customHeight="1" x14ac:dyDescent="0.2">
      <c r="A7" s="143" t="s">
        <v>4</v>
      </c>
      <c r="B7" s="143"/>
      <c r="C7" s="144"/>
      <c r="D7" s="256" t="s">
        <v>322</v>
      </c>
      <c r="E7" s="255"/>
      <c r="F7" s="254"/>
      <c r="G7" s="256" t="s">
        <v>716</v>
      </c>
      <c r="H7" s="255"/>
      <c r="I7" s="254"/>
      <c r="J7" s="256" t="s">
        <v>715</v>
      </c>
      <c r="K7" s="255"/>
    </row>
    <row r="8" spans="1:11" ht="21" customHeight="1" x14ac:dyDescent="0.2">
      <c r="A8" s="156"/>
      <c r="B8" s="156"/>
      <c r="C8" s="157"/>
      <c r="D8" s="629" t="s">
        <v>713</v>
      </c>
      <c r="E8" s="631" t="s">
        <v>712</v>
      </c>
      <c r="F8" s="630" t="s">
        <v>714</v>
      </c>
      <c r="G8" s="629" t="s">
        <v>713</v>
      </c>
      <c r="H8" s="631" t="s">
        <v>712</v>
      </c>
      <c r="I8" s="630" t="s">
        <v>714</v>
      </c>
      <c r="J8" s="629" t="s">
        <v>713</v>
      </c>
      <c r="K8" s="628" t="s">
        <v>712</v>
      </c>
    </row>
    <row r="9" spans="1:11" ht="21" customHeight="1" x14ac:dyDescent="0.2">
      <c r="A9" s="145"/>
      <c r="B9" s="145"/>
      <c r="C9" s="146"/>
      <c r="D9" s="625"/>
      <c r="E9" s="627"/>
      <c r="F9" s="626"/>
      <c r="G9" s="625"/>
      <c r="H9" s="627"/>
      <c r="I9" s="626"/>
      <c r="J9" s="625"/>
      <c r="K9" s="624"/>
    </row>
    <row r="10" spans="1:11" ht="15" customHeight="1" x14ac:dyDescent="0.2">
      <c r="A10" s="4"/>
      <c r="B10" s="204"/>
      <c r="C10" s="623"/>
      <c r="D10" s="1"/>
      <c r="E10" s="1"/>
      <c r="F10" s="42" t="s">
        <v>710</v>
      </c>
      <c r="G10" s="42" t="s">
        <v>711</v>
      </c>
      <c r="H10" s="42" t="s">
        <v>711</v>
      </c>
      <c r="I10" s="42" t="s">
        <v>710</v>
      </c>
      <c r="J10" s="42" t="s">
        <v>709</v>
      </c>
      <c r="K10" s="42" t="s">
        <v>709</v>
      </c>
    </row>
    <row r="11" spans="1:11" ht="18" customHeight="1" x14ac:dyDescent="0.2">
      <c r="A11" s="4"/>
      <c r="B11" s="622" t="s">
        <v>708</v>
      </c>
      <c r="C11" s="621"/>
      <c r="D11" s="603">
        <v>581158</v>
      </c>
      <c r="E11" s="600">
        <v>709326</v>
      </c>
      <c r="F11" s="599">
        <v>81.900000000000006</v>
      </c>
      <c r="G11" s="599">
        <v>76.7</v>
      </c>
      <c r="H11" s="599">
        <v>788.09</v>
      </c>
      <c r="I11" s="599">
        <v>9.6999999999999993</v>
      </c>
      <c r="J11" s="597">
        <v>7577</v>
      </c>
      <c r="K11" s="599">
        <v>900.1</v>
      </c>
    </row>
    <row r="12" spans="1:11" ht="18" customHeight="1" x14ac:dyDescent="0.2">
      <c r="A12" s="4"/>
      <c r="B12" s="186">
        <v>55</v>
      </c>
      <c r="C12" s="619"/>
      <c r="D12" s="603">
        <v>648992</v>
      </c>
      <c r="E12" s="600">
        <v>792036</v>
      </c>
      <c r="F12" s="599">
        <v>81.900000000000006</v>
      </c>
      <c r="G12" s="599">
        <v>86.5</v>
      </c>
      <c r="H12" s="599">
        <v>788.03</v>
      </c>
      <c r="I12" s="598">
        <v>11</v>
      </c>
      <c r="J12" s="597">
        <v>7502.8</v>
      </c>
      <c r="K12" s="597">
        <v>1005.1</v>
      </c>
    </row>
    <row r="13" spans="1:11" ht="18" customHeight="1" x14ac:dyDescent="0.2">
      <c r="A13" s="4"/>
      <c r="B13" s="186">
        <v>60</v>
      </c>
      <c r="C13" s="619"/>
      <c r="D13" s="603">
        <v>723200</v>
      </c>
      <c r="E13" s="600">
        <v>857335</v>
      </c>
      <c r="F13" s="599">
        <v>84.4</v>
      </c>
      <c r="G13" s="599">
        <v>102.9</v>
      </c>
      <c r="H13" s="599">
        <v>788.03</v>
      </c>
      <c r="I13" s="599">
        <v>13.1</v>
      </c>
      <c r="J13" s="597">
        <v>7028.2</v>
      </c>
      <c r="K13" s="613">
        <v>1087.9000000000001</v>
      </c>
    </row>
    <row r="14" spans="1:11" ht="18" customHeight="1" x14ac:dyDescent="0.2">
      <c r="A14" s="4"/>
      <c r="B14" s="622" t="s">
        <v>707</v>
      </c>
      <c r="C14" s="621"/>
      <c r="D14" s="603">
        <v>774143</v>
      </c>
      <c r="E14" s="600">
        <v>918398</v>
      </c>
      <c r="F14" s="599">
        <v>84.3</v>
      </c>
      <c r="G14" s="599">
        <v>113.3</v>
      </c>
      <c r="H14" s="599">
        <v>783.57</v>
      </c>
      <c r="I14" s="599">
        <v>14.5</v>
      </c>
      <c r="J14" s="597">
        <v>6832.7</v>
      </c>
      <c r="K14" s="596">
        <v>1172.0999999999999</v>
      </c>
    </row>
    <row r="15" spans="1:11" ht="18" customHeight="1" x14ac:dyDescent="0.2">
      <c r="A15" s="4"/>
      <c r="B15" s="620" t="s">
        <v>706</v>
      </c>
      <c r="C15" s="619"/>
      <c r="D15" s="600">
        <v>844783</v>
      </c>
      <c r="E15" s="600">
        <v>971297</v>
      </c>
      <c r="F15" s="598">
        <v>87</v>
      </c>
      <c r="G15" s="599">
        <v>123.8</v>
      </c>
      <c r="H15" s="618">
        <v>783.5</v>
      </c>
      <c r="I15" s="599">
        <v>15.8</v>
      </c>
      <c r="J15" s="597">
        <v>6823.8</v>
      </c>
      <c r="K15" s="613">
        <v>1239.7</v>
      </c>
    </row>
    <row r="16" spans="1:11" ht="18" customHeight="1" x14ac:dyDescent="0.2">
      <c r="A16" s="4"/>
      <c r="B16" s="617" t="s">
        <v>705</v>
      </c>
      <c r="C16" s="616"/>
      <c r="D16" s="600">
        <v>892252</v>
      </c>
      <c r="E16" s="600">
        <v>1008130</v>
      </c>
      <c r="F16" s="614">
        <v>88.505649073036224</v>
      </c>
      <c r="G16" s="615">
        <v>129.69</v>
      </c>
      <c r="H16" s="615">
        <v>783.54</v>
      </c>
      <c r="I16" s="614">
        <v>16.551803354008729</v>
      </c>
      <c r="J16" s="614">
        <v>6879.9</v>
      </c>
      <c r="K16" s="613">
        <v>1286.5999999999999</v>
      </c>
    </row>
    <row r="17" spans="1:13" ht="18" customHeight="1" x14ac:dyDescent="0.2">
      <c r="A17" s="4"/>
      <c r="B17" s="617" t="s">
        <v>704</v>
      </c>
      <c r="C17" s="616"/>
      <c r="D17" s="600">
        <v>905139</v>
      </c>
      <c r="E17" s="600">
        <v>1025098</v>
      </c>
      <c r="F17" s="614">
        <v>88.295390030103619</v>
      </c>
      <c r="G17" s="615">
        <v>130.19999999999999</v>
      </c>
      <c r="H17" s="615">
        <v>783.54</v>
      </c>
      <c r="I17" s="614">
        <v>16.600000000000001</v>
      </c>
      <c r="J17" s="614">
        <v>6951.9</v>
      </c>
      <c r="K17" s="613">
        <v>1308.326313908671</v>
      </c>
    </row>
    <row r="18" spans="1:13" ht="23.25" customHeight="1" x14ac:dyDescent="0.2">
      <c r="A18" s="4"/>
      <c r="B18" s="612" t="s">
        <v>703</v>
      </c>
      <c r="C18" s="611"/>
      <c r="D18" s="610">
        <v>931677</v>
      </c>
      <c r="E18" s="609">
        <v>1045986</v>
      </c>
      <c r="F18" s="606">
        <v>89.071651054603024</v>
      </c>
      <c r="G18" s="608">
        <v>134.76</v>
      </c>
      <c r="H18" s="607">
        <v>783.54</v>
      </c>
      <c r="I18" s="606">
        <v>17.198866681981777</v>
      </c>
      <c r="J18" s="605">
        <v>6913.6</v>
      </c>
      <c r="K18" s="604">
        <v>1334.9</v>
      </c>
      <c r="L18" s="39"/>
    </row>
    <row r="19" spans="1:13" ht="18" customHeight="1" x14ac:dyDescent="0.2">
      <c r="A19" s="4"/>
      <c r="B19" s="602" t="s">
        <v>16</v>
      </c>
      <c r="C19" s="601"/>
      <c r="D19" s="603">
        <v>257917</v>
      </c>
      <c r="E19" s="600">
        <v>291436</v>
      </c>
      <c r="F19" s="598">
        <v>88.498675523957232</v>
      </c>
      <c r="G19" s="599">
        <v>34.64</v>
      </c>
      <c r="H19" s="599">
        <v>302.27</v>
      </c>
      <c r="I19" s="598">
        <v>11.459953022132531</v>
      </c>
      <c r="J19" s="597">
        <v>7445.6</v>
      </c>
      <c r="K19" s="596">
        <v>964.2</v>
      </c>
    </row>
    <row r="20" spans="1:13" ht="18" customHeight="1" x14ac:dyDescent="0.2">
      <c r="A20" s="4"/>
      <c r="B20" s="602" t="s">
        <v>702</v>
      </c>
      <c r="C20" s="601"/>
      <c r="D20" s="603">
        <v>173668</v>
      </c>
      <c r="E20" s="600">
        <v>190473</v>
      </c>
      <c r="F20" s="598">
        <v>91.177227218555913</v>
      </c>
      <c r="G20" s="599">
        <v>26.67</v>
      </c>
      <c r="H20" s="599">
        <v>58.1</v>
      </c>
      <c r="I20" s="598">
        <v>45.903614457831324</v>
      </c>
      <c r="J20" s="597">
        <v>6511.7</v>
      </c>
      <c r="K20" s="596">
        <v>3278.4</v>
      </c>
    </row>
    <row r="21" spans="1:13" ht="18" customHeight="1" x14ac:dyDescent="0.2">
      <c r="A21" s="4"/>
      <c r="B21" s="602" t="s">
        <v>109</v>
      </c>
      <c r="C21" s="601"/>
      <c r="D21" s="603">
        <v>123356</v>
      </c>
      <c r="E21" s="600">
        <v>132306</v>
      </c>
      <c r="F21" s="598">
        <v>93.235378592051759</v>
      </c>
      <c r="G21" s="599">
        <v>18.440000000000001</v>
      </c>
      <c r="H21" s="599">
        <v>48.38</v>
      </c>
      <c r="I21" s="598">
        <v>38.114923522116577</v>
      </c>
      <c r="J21" s="597">
        <v>6689.6</v>
      </c>
      <c r="K21" s="596">
        <v>2734.7</v>
      </c>
    </row>
    <row r="22" spans="1:13" ht="18" customHeight="1" x14ac:dyDescent="0.2">
      <c r="A22" s="4"/>
      <c r="B22" s="602" t="s">
        <v>19</v>
      </c>
      <c r="C22" s="601"/>
      <c r="D22" s="600">
        <v>205012</v>
      </c>
      <c r="E22" s="600">
        <v>220588</v>
      </c>
      <c r="F22" s="598">
        <v>92.938872468130626</v>
      </c>
      <c r="G22" s="599">
        <v>29.3</v>
      </c>
      <c r="H22" s="599">
        <v>228.18</v>
      </c>
      <c r="I22" s="598">
        <v>12.840739766850731</v>
      </c>
      <c r="J22" s="597">
        <v>6997</v>
      </c>
      <c r="K22" s="596">
        <v>966.7</v>
      </c>
    </row>
    <row r="23" spans="1:13" ht="18" customHeight="1" x14ac:dyDescent="0.2">
      <c r="A23" s="4"/>
      <c r="B23" s="602" t="s">
        <v>566</v>
      </c>
      <c r="C23" s="601"/>
      <c r="D23" s="600">
        <v>171724</v>
      </c>
      <c r="E23" s="600">
        <v>211183</v>
      </c>
      <c r="F23" s="598">
        <v>81.315257383406816</v>
      </c>
      <c r="G23" s="599">
        <v>25.7</v>
      </c>
      <c r="H23" s="599">
        <v>146.61000000000001</v>
      </c>
      <c r="I23" s="598">
        <v>17.529500034104085</v>
      </c>
      <c r="J23" s="597">
        <v>6681.9</v>
      </c>
      <c r="K23" s="596">
        <v>1440.4</v>
      </c>
    </row>
    <row r="24" spans="1:13" ht="6.75" customHeight="1" x14ac:dyDescent="0.2">
      <c r="A24" s="1"/>
      <c r="B24" s="34"/>
      <c r="C24" s="595"/>
      <c r="D24" s="594"/>
      <c r="E24" s="594"/>
      <c r="F24" s="593"/>
      <c r="G24" s="124"/>
      <c r="H24" s="124"/>
      <c r="I24" s="593"/>
      <c r="J24" s="592"/>
      <c r="K24" s="591"/>
    </row>
    <row r="25" spans="1:13" x14ac:dyDescent="0.2">
      <c r="A25" s="209" t="s">
        <v>656</v>
      </c>
      <c r="B25" s="209"/>
      <c r="C25" s="590"/>
    </row>
    <row r="26" spans="1:13" x14ac:dyDescent="0.2">
      <c r="A26" s="302"/>
    </row>
    <row r="27" spans="1:13" x14ac:dyDescent="0.2">
      <c r="A27" s="302"/>
    </row>
    <row r="31" spans="1:13" s="587" customFormat="1" ht="25.5" customHeight="1" x14ac:dyDescent="0.2">
      <c r="B31" s="589" t="s">
        <v>701</v>
      </c>
    </row>
    <row r="32" spans="1:13" s="587" customFormat="1" ht="189.75" customHeight="1" x14ac:dyDescent="0.2">
      <c r="C32" s="586" t="s">
        <v>700</v>
      </c>
      <c r="D32" s="586"/>
      <c r="E32" s="586"/>
      <c r="F32" s="586"/>
      <c r="G32" s="586"/>
      <c r="H32" s="586"/>
      <c r="I32" s="586"/>
      <c r="J32" s="586"/>
      <c r="K32" s="588"/>
      <c r="L32" s="588"/>
      <c r="M32" s="588"/>
    </row>
    <row r="33" spans="2:2" s="587" customFormat="1" x14ac:dyDescent="0.2">
      <c r="B33" s="3"/>
    </row>
    <row r="34" spans="2:2" s="587" customFormat="1" x14ac:dyDescent="0.2">
      <c r="B34" s="3"/>
    </row>
    <row r="35" spans="2:2" s="587" customFormat="1" x14ac:dyDescent="0.2">
      <c r="B35" s="3" t="s">
        <v>699</v>
      </c>
    </row>
    <row r="36" spans="2:2" s="587" customFormat="1" x14ac:dyDescent="0.2">
      <c r="B36" s="3" t="s">
        <v>699</v>
      </c>
    </row>
    <row r="37" spans="2:2" s="587" customFormat="1" x14ac:dyDescent="0.2">
      <c r="B37" s="3"/>
    </row>
  </sheetData>
  <mergeCells count="17">
    <mergeCell ref="E8:E9"/>
    <mergeCell ref="C32:J32"/>
    <mergeCell ref="F8:F9"/>
    <mergeCell ref="G8:G9"/>
    <mergeCell ref="H8:H9"/>
    <mergeCell ref="I8:I9"/>
    <mergeCell ref="J8:J9"/>
    <mergeCell ref="K8:K9"/>
    <mergeCell ref="A2:K2"/>
    <mergeCell ref="A4:K4"/>
    <mergeCell ref="A5:K5"/>
    <mergeCell ref="J6:K6"/>
    <mergeCell ref="A7:C9"/>
    <mergeCell ref="D7:F7"/>
    <mergeCell ref="G7:I7"/>
    <mergeCell ref="J7:K7"/>
    <mergeCell ref="D8:D9"/>
  </mergeCells>
  <phoneticPr fontId="3"/>
  <pageMargins left="0.59055118110236227" right="0.59055118110236227" top="0.39370078740157483" bottom="0.59055118110236227" header="0.51181102362204722" footer="0.51181102362204722"/>
  <pageSetup paperSize="9" scale="9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270AA-5572-49FE-AD81-A2753CB3F311}">
  <dimension ref="A1:V109"/>
  <sheetViews>
    <sheetView zoomScaleNormal="100" workbookViewId="0">
      <selection activeCell="D15" sqref="D15"/>
    </sheetView>
  </sheetViews>
  <sheetFormatPr defaultColWidth="14.08984375" defaultRowHeight="12" x14ac:dyDescent="0.2"/>
  <cols>
    <col min="1" max="1" width="13.08984375" style="964" customWidth="1"/>
    <col min="2" max="10" width="9.6328125" style="964" customWidth="1"/>
    <col min="11" max="19" width="10" style="964" customWidth="1"/>
    <col min="20" max="20" width="9.6328125" style="964" customWidth="1"/>
    <col min="21" max="16384" width="14.08984375" style="964"/>
  </cols>
  <sheetData>
    <row r="1" spans="1:20" ht="20.149999999999999" customHeight="1" x14ac:dyDescent="0.2"/>
    <row r="2" spans="1:20" s="1010" customFormat="1" ht="30" customHeight="1" x14ac:dyDescent="0.25">
      <c r="J2" s="1012" t="s">
        <v>976</v>
      </c>
      <c r="K2" s="1011" t="s">
        <v>1001</v>
      </c>
    </row>
    <row r="3" spans="1:20" x14ac:dyDescent="0.2">
      <c r="A3" s="1023"/>
    </row>
    <row r="4" spans="1:20" x14ac:dyDescent="0.2">
      <c r="J4" s="1022" t="s">
        <v>1000</v>
      </c>
      <c r="K4" s="1021" t="s">
        <v>999</v>
      </c>
    </row>
    <row r="5" spans="1:20" x14ac:dyDescent="0.2">
      <c r="J5" s="1022" t="s">
        <v>998</v>
      </c>
      <c r="K5" s="1021" t="s">
        <v>997</v>
      </c>
    </row>
    <row r="6" spans="1:20" x14ac:dyDescent="0.2">
      <c r="J6" s="1022" t="s">
        <v>996</v>
      </c>
      <c r="K6" s="1021" t="s">
        <v>995</v>
      </c>
    </row>
    <row r="7" spans="1:20" ht="12.5" thickBot="1" x14ac:dyDescent="0.25">
      <c r="A7" s="1020"/>
      <c r="B7" s="1009"/>
      <c r="C7" s="1008"/>
      <c r="D7" s="1008"/>
      <c r="E7" s="1008"/>
      <c r="F7" s="1009"/>
      <c r="G7" s="1008"/>
      <c r="H7" s="1008"/>
      <c r="I7" s="1008"/>
      <c r="J7" s="1008"/>
      <c r="K7" s="1008"/>
      <c r="L7" s="1008"/>
      <c r="M7" s="1008"/>
      <c r="N7" s="1008"/>
      <c r="O7" s="1008"/>
      <c r="P7" s="1008"/>
      <c r="Q7" s="1008"/>
      <c r="R7" s="1008"/>
      <c r="S7" s="1008"/>
      <c r="T7" s="1009"/>
    </row>
    <row r="8" spans="1:20" s="978" customFormat="1" ht="18" customHeight="1" x14ac:dyDescent="0.2">
      <c r="A8" s="1007" t="s">
        <v>974</v>
      </c>
      <c r="B8" s="1006" t="s">
        <v>973</v>
      </c>
      <c r="C8" s="1005" t="s">
        <v>972</v>
      </c>
      <c r="D8" s="136"/>
      <c r="E8" s="137"/>
      <c r="F8" s="1004"/>
      <c r="G8" s="1003"/>
      <c r="H8" s="1003"/>
      <c r="I8" s="1003" t="s">
        <v>971</v>
      </c>
      <c r="J8" s="1003"/>
      <c r="K8" s="1002" t="s">
        <v>970</v>
      </c>
      <c r="L8" s="1002"/>
      <c r="M8" s="1002"/>
      <c r="N8" s="1002"/>
      <c r="O8" s="1002"/>
      <c r="P8" s="1002"/>
      <c r="Q8" s="1002"/>
      <c r="R8" s="1002"/>
      <c r="S8" s="1002"/>
      <c r="T8" s="1002"/>
    </row>
    <row r="9" spans="1:20" s="978" customFormat="1" ht="18" customHeight="1" x14ac:dyDescent="0.2">
      <c r="A9" s="998"/>
      <c r="B9" s="997"/>
      <c r="C9" s="1001" t="s">
        <v>969</v>
      </c>
      <c r="D9" s="990" t="s">
        <v>968</v>
      </c>
      <c r="E9" s="990" t="s">
        <v>967</v>
      </c>
      <c r="F9" s="1001" t="s">
        <v>966</v>
      </c>
      <c r="G9" s="993" t="s">
        <v>965</v>
      </c>
      <c r="H9" s="992"/>
      <c r="I9" s="992"/>
      <c r="J9" s="992"/>
      <c r="K9" s="1000" t="s">
        <v>964</v>
      </c>
      <c r="L9" s="1000"/>
      <c r="M9" s="1000"/>
      <c r="N9" s="1000"/>
      <c r="O9" s="999"/>
      <c r="P9" s="989" t="s">
        <v>963</v>
      </c>
      <c r="Q9" s="988"/>
      <c r="R9" s="988"/>
      <c r="S9" s="988"/>
      <c r="T9" s="988"/>
    </row>
    <row r="10" spans="1:20" s="978" customFormat="1" ht="18" customHeight="1" x14ac:dyDescent="0.2">
      <c r="A10" s="998"/>
      <c r="B10" s="997"/>
      <c r="C10" s="997"/>
      <c r="D10" s="997"/>
      <c r="E10" s="997"/>
      <c r="F10" s="997"/>
      <c r="G10" s="990" t="s">
        <v>954</v>
      </c>
      <c r="H10" s="996" t="s">
        <v>962</v>
      </c>
      <c r="I10" s="995"/>
      <c r="J10" s="995"/>
      <c r="K10" s="994"/>
      <c r="L10" s="993" t="s">
        <v>961</v>
      </c>
      <c r="M10" s="992"/>
      <c r="N10" s="992"/>
      <c r="O10" s="991"/>
      <c r="P10" s="990" t="s">
        <v>954</v>
      </c>
      <c r="Q10" s="989" t="s">
        <v>960</v>
      </c>
      <c r="R10" s="988"/>
      <c r="S10" s="987"/>
      <c r="T10" s="986" t="s">
        <v>959</v>
      </c>
    </row>
    <row r="11" spans="1:20" s="978" customFormat="1" ht="18" customHeight="1" x14ac:dyDescent="0.2">
      <c r="A11" s="985"/>
      <c r="B11" s="984"/>
      <c r="C11" s="984"/>
      <c r="D11" s="984"/>
      <c r="E11" s="984"/>
      <c r="F11" s="984"/>
      <c r="G11" s="984"/>
      <c r="H11" s="980" t="s">
        <v>958</v>
      </c>
      <c r="I11" s="980" t="s">
        <v>957</v>
      </c>
      <c r="J11" s="983" t="s">
        <v>956</v>
      </c>
      <c r="K11" s="1019" t="s">
        <v>955</v>
      </c>
      <c r="L11" s="980" t="s">
        <v>958</v>
      </c>
      <c r="M11" s="980" t="s">
        <v>957</v>
      </c>
      <c r="N11" s="980" t="s">
        <v>956</v>
      </c>
      <c r="O11" s="980" t="s">
        <v>955</v>
      </c>
      <c r="P11" s="981"/>
      <c r="Q11" s="980" t="s">
        <v>954</v>
      </c>
      <c r="R11" s="980" t="s">
        <v>953</v>
      </c>
      <c r="S11" s="980" t="s">
        <v>952</v>
      </c>
      <c r="T11" s="979"/>
    </row>
    <row r="12" spans="1:20" ht="15" customHeight="1" x14ac:dyDescent="0.2">
      <c r="A12" s="1018" t="s">
        <v>994</v>
      </c>
      <c r="B12" s="1016">
        <v>6568</v>
      </c>
      <c r="C12" s="1016">
        <v>28</v>
      </c>
      <c r="D12" s="1016">
        <v>8867</v>
      </c>
      <c r="E12" s="1016">
        <v>8839</v>
      </c>
      <c r="F12" s="1016">
        <v>6540</v>
      </c>
      <c r="G12" s="1016">
        <v>5931</v>
      </c>
      <c r="H12" s="1015">
        <v>49914</v>
      </c>
      <c r="I12" s="1015">
        <v>16179</v>
      </c>
      <c r="J12" s="1015">
        <v>33188</v>
      </c>
      <c r="K12" s="1015">
        <v>547</v>
      </c>
      <c r="L12" s="1015">
        <v>43983</v>
      </c>
      <c r="M12" s="1015">
        <v>9519</v>
      </c>
      <c r="N12" s="1015">
        <v>33840</v>
      </c>
      <c r="O12" s="1015">
        <v>624</v>
      </c>
      <c r="P12" s="1016">
        <v>609</v>
      </c>
      <c r="Q12" s="1015">
        <v>34</v>
      </c>
      <c r="R12" s="1015">
        <v>23975</v>
      </c>
      <c r="S12" s="1015">
        <v>23941</v>
      </c>
      <c r="T12" s="1015">
        <v>575</v>
      </c>
    </row>
    <row r="13" spans="1:20" ht="15" customHeight="1" x14ac:dyDescent="0.2">
      <c r="A13" s="1017" t="s">
        <v>993</v>
      </c>
      <c r="B13" s="1016">
        <v>10921</v>
      </c>
      <c r="C13" s="1016">
        <v>1548</v>
      </c>
      <c r="D13" s="1016">
        <v>9448</v>
      </c>
      <c r="E13" s="1016">
        <v>7900</v>
      </c>
      <c r="F13" s="1016">
        <v>9373</v>
      </c>
      <c r="G13" s="1016">
        <v>9459</v>
      </c>
      <c r="H13" s="1015">
        <v>50930</v>
      </c>
      <c r="I13" s="1015">
        <v>12257</v>
      </c>
      <c r="J13" s="1015">
        <v>37112</v>
      </c>
      <c r="K13" s="1015">
        <v>1561</v>
      </c>
      <c r="L13" s="1015">
        <v>41471</v>
      </c>
      <c r="M13" s="1015">
        <v>9429</v>
      </c>
      <c r="N13" s="1015">
        <v>31059</v>
      </c>
      <c r="O13" s="1015">
        <v>983</v>
      </c>
      <c r="P13" s="1016">
        <v>-86</v>
      </c>
      <c r="Q13" s="1015">
        <v>11</v>
      </c>
      <c r="R13" s="1015">
        <v>20261</v>
      </c>
      <c r="S13" s="1015">
        <v>20250</v>
      </c>
      <c r="T13" s="1015">
        <v>-97</v>
      </c>
    </row>
    <row r="14" spans="1:20" ht="15" customHeight="1" x14ac:dyDescent="0.2">
      <c r="A14" s="1017" t="s">
        <v>992</v>
      </c>
      <c r="B14" s="1016">
        <v>6892</v>
      </c>
      <c r="C14" s="1016">
        <v>1627</v>
      </c>
      <c r="D14" s="1016">
        <v>9741</v>
      </c>
      <c r="E14" s="1016">
        <v>8114</v>
      </c>
      <c r="F14" s="1016">
        <v>5265</v>
      </c>
      <c r="G14" s="1016">
        <v>5321</v>
      </c>
      <c r="H14" s="1015">
        <v>50105</v>
      </c>
      <c r="I14" s="1015">
        <v>12389</v>
      </c>
      <c r="J14" s="1015">
        <v>35336</v>
      </c>
      <c r="K14" s="1015">
        <v>2380</v>
      </c>
      <c r="L14" s="1015">
        <v>44784</v>
      </c>
      <c r="M14" s="1015">
        <v>11386</v>
      </c>
      <c r="N14" s="1015">
        <v>32143</v>
      </c>
      <c r="O14" s="1015">
        <v>1255</v>
      </c>
      <c r="P14" s="1016">
        <v>-56</v>
      </c>
      <c r="Q14" s="1015">
        <v>13</v>
      </c>
      <c r="R14" s="1015">
        <v>19493</v>
      </c>
      <c r="S14" s="1015">
        <v>19480</v>
      </c>
      <c r="T14" s="1015">
        <v>-69</v>
      </c>
    </row>
    <row r="15" spans="1:20" ht="15" customHeight="1" x14ac:dyDescent="0.2">
      <c r="A15" s="1017" t="s">
        <v>991</v>
      </c>
      <c r="B15" s="1016">
        <v>3931</v>
      </c>
      <c r="C15" s="1016">
        <v>1062</v>
      </c>
      <c r="D15" s="1016">
        <v>9306</v>
      </c>
      <c r="E15" s="1016">
        <v>8244</v>
      </c>
      <c r="F15" s="1016">
        <v>2869</v>
      </c>
      <c r="G15" s="1016">
        <v>3025</v>
      </c>
      <c r="H15" s="1015">
        <v>48146</v>
      </c>
      <c r="I15" s="1015">
        <v>11731</v>
      </c>
      <c r="J15" s="1015">
        <v>33526</v>
      </c>
      <c r="K15" s="1015">
        <v>2889</v>
      </c>
      <c r="L15" s="1015">
        <v>45121</v>
      </c>
      <c r="M15" s="1015">
        <v>11329</v>
      </c>
      <c r="N15" s="1015">
        <v>32389</v>
      </c>
      <c r="O15" s="1015">
        <v>1403</v>
      </c>
      <c r="P15" s="1016">
        <v>-156</v>
      </c>
      <c r="Q15" s="1015">
        <v>4</v>
      </c>
      <c r="R15" s="1015">
        <v>20878</v>
      </c>
      <c r="S15" s="1015">
        <v>20874</v>
      </c>
      <c r="T15" s="1015">
        <v>-160</v>
      </c>
    </row>
    <row r="16" spans="1:20" s="972" customFormat="1" ht="15" customHeight="1" x14ac:dyDescent="0.2">
      <c r="A16" s="1014" t="s">
        <v>990</v>
      </c>
      <c r="B16" s="974">
        <v>2994</v>
      </c>
      <c r="C16" s="973">
        <v>697</v>
      </c>
      <c r="D16" s="973">
        <v>9247</v>
      </c>
      <c r="E16" s="973">
        <v>8550</v>
      </c>
      <c r="F16" s="973">
        <v>2297</v>
      </c>
      <c r="G16" s="973">
        <v>2666</v>
      </c>
      <c r="H16" s="973">
        <v>49211</v>
      </c>
      <c r="I16" s="973">
        <v>12258</v>
      </c>
      <c r="J16" s="973">
        <v>33533</v>
      </c>
      <c r="K16" s="973">
        <v>3420</v>
      </c>
      <c r="L16" s="973">
        <v>46545</v>
      </c>
      <c r="M16" s="973">
        <v>11595</v>
      </c>
      <c r="N16" s="973">
        <v>33311</v>
      </c>
      <c r="O16" s="973">
        <v>1639</v>
      </c>
      <c r="P16" s="973">
        <v>-369</v>
      </c>
      <c r="Q16" s="973">
        <v>8</v>
      </c>
      <c r="R16" s="973">
        <v>21994</v>
      </c>
      <c r="S16" s="973">
        <v>21986</v>
      </c>
      <c r="T16" s="973">
        <v>-377</v>
      </c>
    </row>
    <row r="17" spans="1:22" s="972" customFormat="1" ht="18" customHeight="1" x14ac:dyDescent="0.2">
      <c r="A17" s="971" t="s">
        <v>989</v>
      </c>
      <c r="B17" s="970">
        <v>16</v>
      </c>
      <c r="C17" s="969">
        <v>-168</v>
      </c>
      <c r="D17" s="969">
        <v>841</v>
      </c>
      <c r="E17" s="969">
        <v>1009</v>
      </c>
      <c r="F17" s="969">
        <v>184</v>
      </c>
      <c r="G17" s="969">
        <v>196</v>
      </c>
      <c r="H17" s="969">
        <v>2476</v>
      </c>
      <c r="I17" s="969">
        <v>706</v>
      </c>
      <c r="J17" s="969">
        <v>1554</v>
      </c>
      <c r="K17" s="969">
        <v>216</v>
      </c>
      <c r="L17" s="969">
        <v>2280</v>
      </c>
      <c r="M17" s="969">
        <v>638</v>
      </c>
      <c r="N17" s="969">
        <v>1544</v>
      </c>
      <c r="O17" s="969">
        <v>98</v>
      </c>
      <c r="P17" s="969">
        <v>-12</v>
      </c>
      <c r="Q17" s="969">
        <v>1</v>
      </c>
      <c r="R17" s="969">
        <v>1250</v>
      </c>
      <c r="S17" s="969">
        <v>1249</v>
      </c>
      <c r="T17" s="969">
        <v>-13</v>
      </c>
    </row>
    <row r="18" spans="1:22" ht="15" customHeight="1" x14ac:dyDescent="0.2">
      <c r="A18" s="971" t="s">
        <v>988</v>
      </c>
      <c r="B18" s="970">
        <v>-177</v>
      </c>
      <c r="C18" s="969">
        <v>-16</v>
      </c>
      <c r="D18" s="969">
        <v>661</v>
      </c>
      <c r="E18" s="969">
        <v>677</v>
      </c>
      <c r="F18" s="969">
        <v>-161</v>
      </c>
      <c r="G18" s="969">
        <v>-137</v>
      </c>
      <c r="H18" s="969">
        <v>2376</v>
      </c>
      <c r="I18" s="969">
        <v>753</v>
      </c>
      <c r="J18" s="969">
        <v>1476</v>
      </c>
      <c r="K18" s="969">
        <v>147</v>
      </c>
      <c r="L18" s="969">
        <v>2513</v>
      </c>
      <c r="M18" s="969">
        <v>701</v>
      </c>
      <c r="N18" s="969">
        <v>1718</v>
      </c>
      <c r="O18" s="969">
        <v>94</v>
      </c>
      <c r="P18" s="969">
        <v>-24</v>
      </c>
      <c r="Q18" s="969">
        <v>0</v>
      </c>
      <c r="R18" s="969">
        <v>1538</v>
      </c>
      <c r="S18" s="969">
        <v>1538</v>
      </c>
      <c r="T18" s="969">
        <v>-24</v>
      </c>
      <c r="U18" s="964" t="s">
        <v>699</v>
      </c>
      <c r="V18" s="964" t="s">
        <v>699</v>
      </c>
    </row>
    <row r="19" spans="1:22" ht="15" customHeight="1" x14ac:dyDescent="0.2">
      <c r="A19" s="971" t="s">
        <v>987</v>
      </c>
      <c r="B19" s="970">
        <v>-3052</v>
      </c>
      <c r="C19" s="969">
        <v>16</v>
      </c>
      <c r="D19" s="969">
        <v>756</v>
      </c>
      <c r="E19" s="969">
        <v>740</v>
      </c>
      <c r="F19" s="969">
        <v>-3068</v>
      </c>
      <c r="G19" s="969">
        <v>-3015</v>
      </c>
      <c r="H19" s="969">
        <v>9757</v>
      </c>
      <c r="I19" s="969">
        <v>2043</v>
      </c>
      <c r="J19" s="969">
        <v>7477</v>
      </c>
      <c r="K19" s="969">
        <v>237</v>
      </c>
      <c r="L19" s="969">
        <v>12772</v>
      </c>
      <c r="M19" s="969">
        <v>2332</v>
      </c>
      <c r="N19" s="969">
        <v>10255</v>
      </c>
      <c r="O19" s="969">
        <v>185</v>
      </c>
      <c r="P19" s="969">
        <v>-53</v>
      </c>
      <c r="Q19" s="969">
        <v>4</v>
      </c>
      <c r="R19" s="969">
        <v>2928</v>
      </c>
      <c r="S19" s="969">
        <v>2924</v>
      </c>
      <c r="T19" s="969">
        <v>-57</v>
      </c>
      <c r="U19" s="964" t="s">
        <v>699</v>
      </c>
      <c r="V19" s="964" t="s">
        <v>699</v>
      </c>
    </row>
    <row r="20" spans="1:22" ht="15" customHeight="1" x14ac:dyDescent="0.2">
      <c r="A20" s="971" t="s">
        <v>986</v>
      </c>
      <c r="B20" s="970">
        <v>3782</v>
      </c>
      <c r="C20" s="969">
        <v>80</v>
      </c>
      <c r="D20" s="969">
        <v>782</v>
      </c>
      <c r="E20" s="969">
        <v>702</v>
      </c>
      <c r="F20" s="969">
        <v>3702</v>
      </c>
      <c r="G20" s="969">
        <v>3716</v>
      </c>
      <c r="H20" s="969">
        <v>9757</v>
      </c>
      <c r="I20" s="969">
        <v>1979</v>
      </c>
      <c r="J20" s="969">
        <v>7236</v>
      </c>
      <c r="K20" s="969">
        <v>542</v>
      </c>
      <c r="L20" s="969">
        <v>6041</v>
      </c>
      <c r="M20" s="969">
        <v>1277</v>
      </c>
      <c r="N20" s="969">
        <v>4625</v>
      </c>
      <c r="O20" s="969">
        <v>139</v>
      </c>
      <c r="P20" s="969">
        <v>-14</v>
      </c>
      <c r="Q20" s="969">
        <v>0</v>
      </c>
      <c r="R20" s="969">
        <v>2321</v>
      </c>
      <c r="S20" s="969">
        <v>2321</v>
      </c>
      <c r="T20" s="969">
        <v>-14</v>
      </c>
      <c r="U20" s="964" t="s">
        <v>699</v>
      </c>
      <c r="V20" s="964" t="s">
        <v>699</v>
      </c>
    </row>
    <row r="21" spans="1:22" ht="15" customHeight="1" x14ac:dyDescent="0.2">
      <c r="A21" s="971" t="s">
        <v>985</v>
      </c>
      <c r="B21" s="970">
        <v>433</v>
      </c>
      <c r="C21" s="969">
        <v>85</v>
      </c>
      <c r="D21" s="969">
        <v>745</v>
      </c>
      <c r="E21" s="969">
        <v>660</v>
      </c>
      <c r="F21" s="969">
        <v>348</v>
      </c>
      <c r="G21" s="969">
        <v>399</v>
      </c>
      <c r="H21" s="969">
        <v>3170</v>
      </c>
      <c r="I21" s="969">
        <v>862</v>
      </c>
      <c r="J21" s="969">
        <v>2132</v>
      </c>
      <c r="K21" s="969">
        <v>176</v>
      </c>
      <c r="L21" s="969">
        <v>2771</v>
      </c>
      <c r="M21" s="969">
        <v>862</v>
      </c>
      <c r="N21" s="969">
        <v>1828</v>
      </c>
      <c r="O21" s="969">
        <v>81</v>
      </c>
      <c r="P21" s="969">
        <v>-51</v>
      </c>
      <c r="Q21" s="969">
        <v>2</v>
      </c>
      <c r="R21" s="969">
        <v>1698</v>
      </c>
      <c r="S21" s="969">
        <v>1696</v>
      </c>
      <c r="T21" s="969">
        <v>-53</v>
      </c>
      <c r="U21" s="964" t="s">
        <v>699</v>
      </c>
      <c r="V21" s="964" t="s">
        <v>699</v>
      </c>
    </row>
    <row r="22" spans="1:22" ht="15" customHeight="1" x14ac:dyDescent="0.2">
      <c r="A22" s="971" t="s">
        <v>984</v>
      </c>
      <c r="B22" s="970">
        <v>141</v>
      </c>
      <c r="C22" s="969">
        <v>120</v>
      </c>
      <c r="D22" s="969">
        <v>769</v>
      </c>
      <c r="E22" s="969">
        <v>649</v>
      </c>
      <c r="F22" s="969">
        <v>21</v>
      </c>
      <c r="G22" s="969">
        <v>199</v>
      </c>
      <c r="H22" s="969">
        <v>2945</v>
      </c>
      <c r="I22" s="969">
        <v>815</v>
      </c>
      <c r="J22" s="969">
        <v>1962</v>
      </c>
      <c r="K22" s="969">
        <v>168</v>
      </c>
      <c r="L22" s="969">
        <v>2746</v>
      </c>
      <c r="M22" s="969">
        <v>757</v>
      </c>
      <c r="N22" s="969">
        <v>1794</v>
      </c>
      <c r="O22" s="969">
        <v>195</v>
      </c>
      <c r="P22" s="969">
        <v>-178</v>
      </c>
      <c r="Q22" s="969">
        <v>0</v>
      </c>
      <c r="R22" s="969">
        <v>1897</v>
      </c>
      <c r="S22" s="969">
        <v>1897</v>
      </c>
      <c r="T22" s="969">
        <v>-178</v>
      </c>
      <c r="U22" s="964" t="s">
        <v>699</v>
      </c>
      <c r="V22" s="964" t="s">
        <v>699</v>
      </c>
    </row>
    <row r="23" spans="1:22" ht="15" customHeight="1" x14ac:dyDescent="0.2">
      <c r="A23" s="971" t="s">
        <v>983</v>
      </c>
      <c r="B23" s="970">
        <v>321</v>
      </c>
      <c r="C23" s="969">
        <v>173</v>
      </c>
      <c r="D23" s="969">
        <v>803</v>
      </c>
      <c r="E23" s="969">
        <v>630</v>
      </c>
      <c r="F23" s="969">
        <v>148</v>
      </c>
      <c r="G23" s="969">
        <v>209</v>
      </c>
      <c r="H23" s="969">
        <v>3715</v>
      </c>
      <c r="I23" s="969">
        <v>1031</v>
      </c>
      <c r="J23" s="969">
        <v>2363</v>
      </c>
      <c r="K23" s="969">
        <v>321</v>
      </c>
      <c r="L23" s="969">
        <v>3506</v>
      </c>
      <c r="M23" s="969">
        <v>963</v>
      </c>
      <c r="N23" s="969">
        <v>2407</v>
      </c>
      <c r="O23" s="969">
        <v>136</v>
      </c>
      <c r="P23" s="969">
        <v>-61</v>
      </c>
      <c r="Q23" s="969">
        <v>0</v>
      </c>
      <c r="R23" s="969">
        <v>1838</v>
      </c>
      <c r="S23" s="969">
        <v>1838</v>
      </c>
      <c r="T23" s="969">
        <v>-61</v>
      </c>
      <c r="V23" s="964" t="s">
        <v>699</v>
      </c>
    </row>
    <row r="24" spans="1:22" ht="15" customHeight="1" x14ac:dyDescent="0.2">
      <c r="A24" s="971" t="s">
        <v>982</v>
      </c>
      <c r="B24" s="970">
        <v>423</v>
      </c>
      <c r="C24" s="969">
        <v>161</v>
      </c>
      <c r="D24" s="969">
        <v>816</v>
      </c>
      <c r="E24" s="969">
        <v>655</v>
      </c>
      <c r="F24" s="969">
        <v>262</v>
      </c>
      <c r="G24" s="969">
        <v>256</v>
      </c>
      <c r="H24" s="969">
        <v>3098</v>
      </c>
      <c r="I24" s="969">
        <v>763</v>
      </c>
      <c r="J24" s="969">
        <v>2183</v>
      </c>
      <c r="K24" s="969">
        <v>152</v>
      </c>
      <c r="L24" s="969">
        <v>2842</v>
      </c>
      <c r="M24" s="969">
        <v>756</v>
      </c>
      <c r="N24" s="969">
        <v>1817</v>
      </c>
      <c r="O24" s="969">
        <v>269</v>
      </c>
      <c r="P24" s="969">
        <v>6</v>
      </c>
      <c r="Q24" s="969">
        <v>0</v>
      </c>
      <c r="R24" s="969">
        <v>1537</v>
      </c>
      <c r="S24" s="969">
        <v>1537</v>
      </c>
      <c r="T24" s="969">
        <v>6</v>
      </c>
      <c r="V24" s="964" t="s">
        <v>699</v>
      </c>
    </row>
    <row r="25" spans="1:22" ht="15" customHeight="1" x14ac:dyDescent="0.2">
      <c r="A25" s="971" t="s">
        <v>981</v>
      </c>
      <c r="B25" s="970">
        <v>217</v>
      </c>
      <c r="C25" s="969">
        <v>77</v>
      </c>
      <c r="D25" s="969">
        <v>773</v>
      </c>
      <c r="E25" s="969">
        <v>696</v>
      </c>
      <c r="F25" s="969">
        <v>140</v>
      </c>
      <c r="G25" s="969">
        <v>136</v>
      </c>
      <c r="H25" s="969">
        <v>3432</v>
      </c>
      <c r="I25" s="969">
        <v>882</v>
      </c>
      <c r="J25" s="969">
        <v>1998</v>
      </c>
      <c r="K25" s="969">
        <v>552</v>
      </c>
      <c r="L25" s="969">
        <v>3296</v>
      </c>
      <c r="M25" s="969">
        <v>857</v>
      </c>
      <c r="N25" s="969">
        <v>2277</v>
      </c>
      <c r="O25" s="969">
        <v>162</v>
      </c>
      <c r="P25" s="969">
        <v>4</v>
      </c>
      <c r="Q25" s="969">
        <v>0</v>
      </c>
      <c r="R25" s="969">
        <v>1763</v>
      </c>
      <c r="S25" s="969">
        <v>1763</v>
      </c>
      <c r="T25" s="969">
        <v>4</v>
      </c>
      <c r="V25" s="964" t="s">
        <v>699</v>
      </c>
    </row>
    <row r="26" spans="1:22" ht="15" customHeight="1" x14ac:dyDescent="0.2">
      <c r="A26" s="971" t="s">
        <v>980</v>
      </c>
      <c r="B26" s="970">
        <v>597</v>
      </c>
      <c r="C26" s="969">
        <v>140</v>
      </c>
      <c r="D26" s="969">
        <v>814</v>
      </c>
      <c r="E26" s="969">
        <v>674</v>
      </c>
      <c r="F26" s="969">
        <v>457</v>
      </c>
      <c r="G26" s="969">
        <v>491</v>
      </c>
      <c r="H26" s="969">
        <v>3706</v>
      </c>
      <c r="I26" s="969">
        <v>882</v>
      </c>
      <c r="J26" s="969">
        <v>2207</v>
      </c>
      <c r="K26" s="969">
        <v>617</v>
      </c>
      <c r="L26" s="969">
        <v>3215</v>
      </c>
      <c r="M26" s="969">
        <v>878</v>
      </c>
      <c r="N26" s="969">
        <v>2217</v>
      </c>
      <c r="O26" s="969">
        <v>120</v>
      </c>
      <c r="P26" s="969">
        <v>-34</v>
      </c>
      <c r="Q26" s="969">
        <v>0</v>
      </c>
      <c r="R26" s="969">
        <v>1821</v>
      </c>
      <c r="S26" s="969">
        <v>1821</v>
      </c>
      <c r="T26" s="969">
        <v>-34</v>
      </c>
      <c r="V26" s="964" t="s">
        <v>699</v>
      </c>
    </row>
    <row r="27" spans="1:22" ht="15" customHeight="1" x14ac:dyDescent="0.2">
      <c r="A27" s="971" t="s">
        <v>979</v>
      </c>
      <c r="B27" s="970">
        <v>346</v>
      </c>
      <c r="C27" s="969">
        <v>-19</v>
      </c>
      <c r="D27" s="969">
        <v>734</v>
      </c>
      <c r="E27" s="969">
        <v>753</v>
      </c>
      <c r="F27" s="969">
        <v>365</v>
      </c>
      <c r="G27" s="969">
        <v>339</v>
      </c>
      <c r="H27" s="969">
        <v>2487</v>
      </c>
      <c r="I27" s="969">
        <v>790</v>
      </c>
      <c r="J27" s="969">
        <v>1516</v>
      </c>
      <c r="K27" s="969">
        <v>181</v>
      </c>
      <c r="L27" s="969">
        <v>2148</v>
      </c>
      <c r="M27" s="969">
        <v>785</v>
      </c>
      <c r="N27" s="969">
        <v>1309</v>
      </c>
      <c r="O27" s="969">
        <v>54</v>
      </c>
      <c r="P27" s="969">
        <v>26</v>
      </c>
      <c r="Q27" s="969">
        <v>0</v>
      </c>
      <c r="R27" s="969">
        <v>1726</v>
      </c>
      <c r="S27" s="969">
        <v>1726</v>
      </c>
      <c r="T27" s="969">
        <v>26</v>
      </c>
      <c r="V27" s="964" t="s">
        <v>699</v>
      </c>
    </row>
    <row r="28" spans="1:22" ht="15" customHeight="1" x14ac:dyDescent="0.2">
      <c r="A28" s="971" t="s">
        <v>978</v>
      </c>
      <c r="B28" s="970">
        <v>-53</v>
      </c>
      <c r="C28" s="969">
        <v>48</v>
      </c>
      <c r="D28" s="969">
        <v>753</v>
      </c>
      <c r="E28" s="969">
        <v>705</v>
      </c>
      <c r="F28" s="969">
        <v>-101</v>
      </c>
      <c r="G28" s="969">
        <v>-123</v>
      </c>
      <c r="H28" s="969">
        <v>2292</v>
      </c>
      <c r="I28" s="969">
        <v>752</v>
      </c>
      <c r="J28" s="969">
        <v>1429</v>
      </c>
      <c r="K28" s="969">
        <v>111</v>
      </c>
      <c r="L28" s="969">
        <v>2415</v>
      </c>
      <c r="M28" s="969">
        <v>789</v>
      </c>
      <c r="N28" s="969">
        <v>1520</v>
      </c>
      <c r="O28" s="969">
        <v>106</v>
      </c>
      <c r="P28" s="969">
        <v>22</v>
      </c>
      <c r="Q28" s="969">
        <v>1</v>
      </c>
      <c r="R28" s="969">
        <v>1677</v>
      </c>
      <c r="S28" s="969">
        <v>1676</v>
      </c>
      <c r="T28" s="969">
        <v>21</v>
      </c>
      <c r="U28" s="964" t="s">
        <v>699</v>
      </c>
      <c r="V28" s="964" t="s">
        <v>699</v>
      </c>
    </row>
    <row r="29" spans="1:22" ht="15" customHeight="1" x14ac:dyDescent="0.2">
      <c r="A29" s="977"/>
      <c r="B29" s="970"/>
      <c r="C29" s="969"/>
      <c r="D29" s="969"/>
      <c r="E29" s="969"/>
      <c r="F29" s="969"/>
      <c r="G29" s="969" t="s">
        <v>965</v>
      </c>
      <c r="H29" s="1013" t="s">
        <v>699</v>
      </c>
      <c r="I29" s="969" t="s">
        <v>699</v>
      </c>
      <c r="J29" s="969" t="s">
        <v>699</v>
      </c>
      <c r="K29" s="969"/>
      <c r="L29" s="969"/>
      <c r="M29" s="969"/>
      <c r="N29" s="969"/>
      <c r="O29" s="969"/>
      <c r="P29" s="969" t="s">
        <v>699</v>
      </c>
      <c r="Q29" s="969" t="s">
        <v>699</v>
      </c>
      <c r="R29" s="1013" t="s">
        <v>949</v>
      </c>
      <c r="S29" s="1013" t="s">
        <v>949</v>
      </c>
      <c r="T29" s="969" t="s">
        <v>699</v>
      </c>
      <c r="U29" s="964" t="s">
        <v>699</v>
      </c>
      <c r="V29" s="964" t="s">
        <v>699</v>
      </c>
    </row>
    <row r="30" spans="1:22" ht="12.75" customHeight="1" x14ac:dyDescent="0.2">
      <c r="A30" s="975" t="s">
        <v>977</v>
      </c>
      <c r="B30" s="974">
        <v>977</v>
      </c>
      <c r="C30" s="973">
        <v>-234</v>
      </c>
      <c r="D30" s="973">
        <v>2296</v>
      </c>
      <c r="E30" s="973">
        <v>2530</v>
      </c>
      <c r="F30" s="973">
        <v>1211</v>
      </c>
      <c r="G30" s="973">
        <v>1591</v>
      </c>
      <c r="H30" s="973">
        <v>16098</v>
      </c>
      <c r="I30" s="973">
        <v>3129</v>
      </c>
      <c r="J30" s="973">
        <v>11065</v>
      </c>
      <c r="K30" s="973">
        <v>1904</v>
      </c>
      <c r="L30" s="973">
        <v>14507</v>
      </c>
      <c r="M30" s="973">
        <v>2690</v>
      </c>
      <c r="N30" s="973">
        <v>10942</v>
      </c>
      <c r="O30" s="973">
        <v>875</v>
      </c>
      <c r="P30" s="973">
        <v>-380</v>
      </c>
      <c r="Q30" s="973">
        <v>-9</v>
      </c>
      <c r="R30" s="973">
        <v>6011</v>
      </c>
      <c r="S30" s="973">
        <v>6020</v>
      </c>
      <c r="T30" s="973">
        <v>-371</v>
      </c>
    </row>
    <row r="31" spans="1:22" s="972" customFormat="1" ht="18" customHeight="1" x14ac:dyDescent="0.2">
      <c r="A31" s="971" t="s">
        <v>947</v>
      </c>
      <c r="B31" s="970">
        <v>11</v>
      </c>
      <c r="C31" s="969">
        <v>-86</v>
      </c>
      <c r="D31" s="969">
        <v>229</v>
      </c>
      <c r="E31" s="969">
        <v>315</v>
      </c>
      <c r="F31" s="969">
        <v>97</v>
      </c>
      <c r="G31" s="969">
        <v>105</v>
      </c>
      <c r="H31" s="969">
        <v>791</v>
      </c>
      <c r="I31" s="969">
        <v>162</v>
      </c>
      <c r="J31" s="969">
        <v>551</v>
      </c>
      <c r="K31" s="969">
        <v>78</v>
      </c>
      <c r="L31" s="969">
        <v>686</v>
      </c>
      <c r="M31" s="969">
        <v>133</v>
      </c>
      <c r="N31" s="969">
        <v>518</v>
      </c>
      <c r="O31" s="969">
        <v>35</v>
      </c>
      <c r="P31" s="969">
        <v>-8</v>
      </c>
      <c r="Q31" s="969">
        <v>1</v>
      </c>
      <c r="R31" s="969">
        <v>345</v>
      </c>
      <c r="S31" s="969">
        <v>344</v>
      </c>
      <c r="T31" s="969">
        <v>-9</v>
      </c>
    </row>
    <row r="32" spans="1:22" ht="15" customHeight="1" x14ac:dyDescent="0.2">
      <c r="A32" s="971" t="s">
        <v>946</v>
      </c>
      <c r="B32" s="970">
        <v>-194</v>
      </c>
      <c r="C32" s="969">
        <v>-49</v>
      </c>
      <c r="D32" s="969">
        <v>159</v>
      </c>
      <c r="E32" s="969">
        <v>208</v>
      </c>
      <c r="F32" s="969">
        <v>-145</v>
      </c>
      <c r="G32" s="969">
        <v>-122</v>
      </c>
      <c r="H32" s="969">
        <v>690</v>
      </c>
      <c r="I32" s="969">
        <v>192</v>
      </c>
      <c r="J32" s="969">
        <v>455</v>
      </c>
      <c r="K32" s="969">
        <v>43</v>
      </c>
      <c r="L32" s="969">
        <v>812</v>
      </c>
      <c r="M32" s="969">
        <v>144</v>
      </c>
      <c r="N32" s="969">
        <v>604</v>
      </c>
      <c r="O32" s="969">
        <v>64</v>
      </c>
      <c r="P32" s="969">
        <v>-23</v>
      </c>
      <c r="Q32" s="969">
        <v>-17</v>
      </c>
      <c r="R32" s="969">
        <v>428</v>
      </c>
      <c r="S32" s="969">
        <v>445</v>
      </c>
      <c r="T32" s="969">
        <v>-6</v>
      </c>
    </row>
    <row r="33" spans="1:20" ht="15" customHeight="1" x14ac:dyDescent="0.2">
      <c r="A33" s="971" t="s">
        <v>945</v>
      </c>
      <c r="B33" s="970">
        <v>-1254</v>
      </c>
      <c r="C33" s="969">
        <v>-46</v>
      </c>
      <c r="D33" s="969">
        <v>178</v>
      </c>
      <c r="E33" s="969">
        <v>224</v>
      </c>
      <c r="F33" s="969">
        <v>-1208</v>
      </c>
      <c r="G33" s="969">
        <v>-1196</v>
      </c>
      <c r="H33" s="969">
        <v>3211</v>
      </c>
      <c r="I33" s="969">
        <v>575</v>
      </c>
      <c r="J33" s="969">
        <v>2533</v>
      </c>
      <c r="K33" s="969">
        <v>103</v>
      </c>
      <c r="L33" s="969">
        <v>4407</v>
      </c>
      <c r="M33" s="969">
        <v>572</v>
      </c>
      <c r="N33" s="969">
        <v>3722</v>
      </c>
      <c r="O33" s="969">
        <v>113</v>
      </c>
      <c r="P33" s="969">
        <v>-12</v>
      </c>
      <c r="Q33" s="969">
        <v>33</v>
      </c>
      <c r="R33" s="969">
        <v>822</v>
      </c>
      <c r="S33" s="969">
        <v>789</v>
      </c>
      <c r="T33" s="969">
        <v>-45</v>
      </c>
    </row>
    <row r="34" spans="1:20" ht="15" customHeight="1" x14ac:dyDescent="0.2">
      <c r="A34" s="971" t="s">
        <v>944</v>
      </c>
      <c r="B34" s="970">
        <v>1605</v>
      </c>
      <c r="C34" s="969">
        <v>-8</v>
      </c>
      <c r="D34" s="969">
        <v>198</v>
      </c>
      <c r="E34" s="969">
        <v>206</v>
      </c>
      <c r="F34" s="969">
        <v>1613</v>
      </c>
      <c r="G34" s="969">
        <v>1676</v>
      </c>
      <c r="H34" s="969">
        <v>3564</v>
      </c>
      <c r="I34" s="969">
        <v>573</v>
      </c>
      <c r="J34" s="969">
        <v>2634</v>
      </c>
      <c r="K34" s="969">
        <v>357</v>
      </c>
      <c r="L34" s="969">
        <v>1888</v>
      </c>
      <c r="M34" s="969">
        <v>362</v>
      </c>
      <c r="N34" s="969">
        <v>1463</v>
      </c>
      <c r="O34" s="969">
        <v>63</v>
      </c>
      <c r="P34" s="969">
        <v>-63</v>
      </c>
      <c r="Q34" s="969">
        <v>-27</v>
      </c>
      <c r="R34" s="969">
        <v>619</v>
      </c>
      <c r="S34" s="969">
        <v>646</v>
      </c>
      <c r="T34" s="969">
        <v>-36</v>
      </c>
    </row>
    <row r="35" spans="1:20" ht="15" customHeight="1" x14ac:dyDescent="0.2">
      <c r="A35" s="971" t="s">
        <v>943</v>
      </c>
      <c r="B35" s="970">
        <v>62</v>
      </c>
      <c r="C35" s="969">
        <v>-22</v>
      </c>
      <c r="D35" s="969">
        <v>166</v>
      </c>
      <c r="E35" s="969">
        <v>188</v>
      </c>
      <c r="F35" s="969">
        <v>84</v>
      </c>
      <c r="G35" s="969">
        <v>163</v>
      </c>
      <c r="H35" s="969">
        <v>936</v>
      </c>
      <c r="I35" s="969">
        <v>173</v>
      </c>
      <c r="J35" s="969">
        <v>659</v>
      </c>
      <c r="K35" s="969">
        <v>104</v>
      </c>
      <c r="L35" s="969">
        <v>773</v>
      </c>
      <c r="M35" s="969">
        <v>192</v>
      </c>
      <c r="N35" s="969">
        <v>543</v>
      </c>
      <c r="O35" s="969">
        <v>38</v>
      </c>
      <c r="P35" s="969">
        <v>-79</v>
      </c>
      <c r="Q35" s="969">
        <v>-39</v>
      </c>
      <c r="R35" s="969">
        <v>445</v>
      </c>
      <c r="S35" s="969">
        <v>484</v>
      </c>
      <c r="T35" s="969">
        <v>-40</v>
      </c>
    </row>
    <row r="36" spans="1:20" ht="15" customHeight="1" x14ac:dyDescent="0.2">
      <c r="A36" s="971" t="s">
        <v>942</v>
      </c>
      <c r="B36" s="970">
        <v>-123</v>
      </c>
      <c r="C36" s="969">
        <v>14</v>
      </c>
      <c r="D36" s="969">
        <v>202</v>
      </c>
      <c r="E36" s="969">
        <v>188</v>
      </c>
      <c r="F36" s="969">
        <v>-137</v>
      </c>
      <c r="G36" s="969">
        <v>9</v>
      </c>
      <c r="H36" s="969">
        <v>847</v>
      </c>
      <c r="I36" s="969">
        <v>196</v>
      </c>
      <c r="J36" s="969">
        <v>596</v>
      </c>
      <c r="K36" s="969">
        <v>55</v>
      </c>
      <c r="L36" s="969">
        <v>838</v>
      </c>
      <c r="M36" s="969">
        <v>163</v>
      </c>
      <c r="N36" s="969">
        <v>588</v>
      </c>
      <c r="O36" s="969">
        <v>87</v>
      </c>
      <c r="P36" s="969">
        <v>-146</v>
      </c>
      <c r="Q36" s="969">
        <v>-5</v>
      </c>
      <c r="R36" s="969">
        <v>504</v>
      </c>
      <c r="S36" s="969">
        <v>509</v>
      </c>
      <c r="T36" s="969">
        <v>-141</v>
      </c>
    </row>
    <row r="37" spans="1:20" ht="15" customHeight="1" x14ac:dyDescent="0.2">
      <c r="A37" s="971" t="s">
        <v>941</v>
      </c>
      <c r="B37" s="970">
        <v>70</v>
      </c>
      <c r="C37" s="969">
        <v>-8</v>
      </c>
      <c r="D37" s="969">
        <v>181</v>
      </c>
      <c r="E37" s="969">
        <v>189</v>
      </c>
      <c r="F37" s="969">
        <v>78</v>
      </c>
      <c r="G37" s="969">
        <v>144</v>
      </c>
      <c r="H37" s="969">
        <v>1176</v>
      </c>
      <c r="I37" s="969">
        <v>249</v>
      </c>
      <c r="J37" s="969">
        <v>771</v>
      </c>
      <c r="K37" s="969">
        <v>156</v>
      </c>
      <c r="L37" s="969">
        <v>1032</v>
      </c>
      <c r="M37" s="969">
        <v>257</v>
      </c>
      <c r="N37" s="969">
        <v>720</v>
      </c>
      <c r="O37" s="969">
        <v>55</v>
      </c>
      <c r="P37" s="969">
        <v>-66</v>
      </c>
      <c r="Q37" s="969">
        <v>-7</v>
      </c>
      <c r="R37" s="969">
        <v>489</v>
      </c>
      <c r="S37" s="969">
        <v>496</v>
      </c>
      <c r="T37" s="969">
        <v>-59</v>
      </c>
    </row>
    <row r="38" spans="1:20" ht="15" customHeight="1" x14ac:dyDescent="0.2">
      <c r="A38" s="971" t="s">
        <v>940</v>
      </c>
      <c r="B38" s="970">
        <v>52</v>
      </c>
      <c r="C38" s="969">
        <v>11</v>
      </c>
      <c r="D38" s="969">
        <v>200</v>
      </c>
      <c r="E38" s="969">
        <v>189</v>
      </c>
      <c r="F38" s="969">
        <v>41</v>
      </c>
      <c r="G38" s="969">
        <v>46</v>
      </c>
      <c r="H38" s="969">
        <v>946</v>
      </c>
      <c r="I38" s="969">
        <v>203</v>
      </c>
      <c r="J38" s="969">
        <v>680</v>
      </c>
      <c r="K38" s="969">
        <v>63</v>
      </c>
      <c r="L38" s="969">
        <v>900</v>
      </c>
      <c r="M38" s="969">
        <v>141</v>
      </c>
      <c r="N38" s="969">
        <v>565</v>
      </c>
      <c r="O38" s="969">
        <v>194</v>
      </c>
      <c r="P38" s="969">
        <v>-5</v>
      </c>
      <c r="Q38" s="969">
        <v>-2</v>
      </c>
      <c r="R38" s="969">
        <v>420</v>
      </c>
      <c r="S38" s="969">
        <v>422</v>
      </c>
      <c r="T38" s="969">
        <v>-3</v>
      </c>
    </row>
    <row r="39" spans="1:20" ht="15" customHeight="1" x14ac:dyDescent="0.2">
      <c r="A39" s="971" t="s">
        <v>939</v>
      </c>
      <c r="B39" s="970">
        <v>275</v>
      </c>
      <c r="C39" s="969">
        <v>15</v>
      </c>
      <c r="D39" s="969">
        <v>202</v>
      </c>
      <c r="E39" s="969">
        <v>187</v>
      </c>
      <c r="F39" s="969">
        <v>260</v>
      </c>
      <c r="G39" s="969">
        <v>289</v>
      </c>
      <c r="H39" s="969">
        <v>1298</v>
      </c>
      <c r="I39" s="969">
        <v>236</v>
      </c>
      <c r="J39" s="969">
        <v>633</v>
      </c>
      <c r="K39" s="969">
        <v>429</v>
      </c>
      <c r="L39" s="969">
        <v>1009</v>
      </c>
      <c r="M39" s="969">
        <v>198</v>
      </c>
      <c r="N39" s="969">
        <v>712</v>
      </c>
      <c r="O39" s="969">
        <v>99</v>
      </c>
      <c r="P39" s="969">
        <v>-29</v>
      </c>
      <c r="Q39" s="969">
        <v>-24</v>
      </c>
      <c r="R39" s="969">
        <v>467</v>
      </c>
      <c r="S39" s="969">
        <v>491</v>
      </c>
      <c r="T39" s="969">
        <v>-5</v>
      </c>
    </row>
    <row r="40" spans="1:20" ht="15" customHeight="1" x14ac:dyDescent="0.2">
      <c r="A40" s="971" t="s">
        <v>938</v>
      </c>
      <c r="B40" s="970">
        <v>442</v>
      </c>
      <c r="C40" s="969">
        <v>-7</v>
      </c>
      <c r="D40" s="969">
        <v>191</v>
      </c>
      <c r="E40" s="969">
        <v>198</v>
      </c>
      <c r="F40" s="969">
        <v>449</v>
      </c>
      <c r="G40" s="969">
        <v>408</v>
      </c>
      <c r="H40" s="969">
        <v>1325</v>
      </c>
      <c r="I40" s="969">
        <v>219</v>
      </c>
      <c r="J40" s="969">
        <v>683</v>
      </c>
      <c r="K40" s="969">
        <v>423</v>
      </c>
      <c r="L40" s="969">
        <v>917</v>
      </c>
      <c r="M40" s="969">
        <v>189</v>
      </c>
      <c r="N40" s="969">
        <v>675</v>
      </c>
      <c r="O40" s="969">
        <v>53</v>
      </c>
      <c r="P40" s="969">
        <v>41</v>
      </c>
      <c r="Q40" s="969">
        <v>67</v>
      </c>
      <c r="R40" s="969">
        <v>520</v>
      </c>
      <c r="S40" s="969">
        <v>453</v>
      </c>
      <c r="T40" s="969">
        <v>-26</v>
      </c>
    </row>
    <row r="41" spans="1:20" ht="15" customHeight="1" x14ac:dyDescent="0.2">
      <c r="A41" s="971" t="s">
        <v>937</v>
      </c>
      <c r="B41" s="970">
        <v>58</v>
      </c>
      <c r="C41" s="969">
        <v>-41</v>
      </c>
      <c r="D41" s="969">
        <v>180</v>
      </c>
      <c r="E41" s="969">
        <v>221</v>
      </c>
      <c r="F41" s="969">
        <v>99</v>
      </c>
      <c r="G41" s="969">
        <v>119</v>
      </c>
      <c r="H41" s="969">
        <v>676</v>
      </c>
      <c r="I41" s="969">
        <v>187</v>
      </c>
      <c r="J41" s="969">
        <v>426</v>
      </c>
      <c r="K41" s="969">
        <v>63</v>
      </c>
      <c r="L41" s="969">
        <v>557</v>
      </c>
      <c r="M41" s="969">
        <v>166</v>
      </c>
      <c r="N41" s="969">
        <v>366</v>
      </c>
      <c r="O41" s="969">
        <v>25</v>
      </c>
      <c r="P41" s="969">
        <v>-20</v>
      </c>
      <c r="Q41" s="969">
        <v>-27</v>
      </c>
      <c r="R41" s="969">
        <v>479</v>
      </c>
      <c r="S41" s="969">
        <v>506</v>
      </c>
      <c r="T41" s="969">
        <v>7</v>
      </c>
    </row>
    <row r="42" spans="1:20" ht="15" customHeight="1" x14ac:dyDescent="0.2">
      <c r="A42" s="971" t="s">
        <v>936</v>
      </c>
      <c r="B42" s="970">
        <v>-27</v>
      </c>
      <c r="C42" s="969">
        <v>-7</v>
      </c>
      <c r="D42" s="969">
        <v>210</v>
      </c>
      <c r="E42" s="969">
        <v>217</v>
      </c>
      <c r="F42" s="969">
        <v>-20</v>
      </c>
      <c r="G42" s="969">
        <v>-50</v>
      </c>
      <c r="H42" s="969">
        <v>638</v>
      </c>
      <c r="I42" s="969">
        <v>164</v>
      </c>
      <c r="J42" s="969">
        <v>444</v>
      </c>
      <c r="K42" s="969">
        <v>30</v>
      </c>
      <c r="L42" s="969">
        <v>688</v>
      </c>
      <c r="M42" s="969">
        <v>173</v>
      </c>
      <c r="N42" s="969">
        <v>466</v>
      </c>
      <c r="O42" s="969">
        <v>49</v>
      </c>
      <c r="P42" s="969">
        <v>30</v>
      </c>
      <c r="Q42" s="969">
        <v>38</v>
      </c>
      <c r="R42" s="969">
        <v>473</v>
      </c>
      <c r="S42" s="969">
        <v>435</v>
      </c>
      <c r="T42" s="969">
        <v>-8</v>
      </c>
    </row>
    <row r="43" spans="1:20" ht="15" customHeight="1" x14ac:dyDescent="0.2">
      <c r="A43" s="977"/>
      <c r="B43" s="970"/>
      <c r="C43" s="969"/>
      <c r="D43" s="969"/>
      <c r="E43" s="969"/>
      <c r="F43" s="969"/>
      <c r="G43" s="969"/>
      <c r="H43" s="969"/>
      <c r="I43" s="969"/>
      <c r="J43" s="969"/>
      <c r="K43" s="969"/>
      <c r="L43" s="969"/>
      <c r="M43" s="969" t="s">
        <v>699</v>
      </c>
      <c r="N43" s="969"/>
      <c r="O43" s="969"/>
      <c r="P43" s="969" t="s">
        <v>699</v>
      </c>
      <c r="Q43" s="969"/>
      <c r="R43" s="969"/>
      <c r="S43" s="969"/>
      <c r="T43" s="969"/>
    </row>
    <row r="44" spans="1:20" ht="12.75" customHeight="1" x14ac:dyDescent="0.2">
      <c r="A44" s="975" t="s">
        <v>560</v>
      </c>
      <c r="B44" s="974">
        <v>576</v>
      </c>
      <c r="C44" s="973">
        <v>548</v>
      </c>
      <c r="D44" s="973">
        <v>2009</v>
      </c>
      <c r="E44" s="973">
        <v>1461</v>
      </c>
      <c r="F44" s="973">
        <v>28</v>
      </c>
      <c r="G44" s="973">
        <v>391</v>
      </c>
      <c r="H44" s="973">
        <v>9849</v>
      </c>
      <c r="I44" s="973">
        <v>2828</v>
      </c>
      <c r="J44" s="973">
        <v>6626</v>
      </c>
      <c r="K44" s="973">
        <v>395</v>
      </c>
      <c r="L44" s="973">
        <v>9458</v>
      </c>
      <c r="M44" s="973">
        <v>2770</v>
      </c>
      <c r="N44" s="973">
        <v>6536</v>
      </c>
      <c r="O44" s="973">
        <v>152</v>
      </c>
      <c r="P44" s="973">
        <v>-363</v>
      </c>
      <c r="Q44" s="973">
        <v>-344</v>
      </c>
      <c r="R44" s="973">
        <v>4561</v>
      </c>
      <c r="S44" s="973">
        <v>4905</v>
      </c>
      <c r="T44" s="973">
        <v>-19</v>
      </c>
    </row>
    <row r="45" spans="1:20" s="972" customFormat="1" ht="18" customHeight="1" x14ac:dyDescent="0.2">
      <c r="A45" s="971" t="s">
        <v>947</v>
      </c>
      <c r="B45" s="970">
        <v>127</v>
      </c>
      <c r="C45" s="969">
        <v>13</v>
      </c>
      <c r="D45" s="969">
        <v>160</v>
      </c>
      <c r="E45" s="969">
        <v>147</v>
      </c>
      <c r="F45" s="969">
        <v>114</v>
      </c>
      <c r="G45" s="969">
        <v>113</v>
      </c>
      <c r="H45" s="969">
        <v>573</v>
      </c>
      <c r="I45" s="969">
        <v>166</v>
      </c>
      <c r="J45" s="969">
        <v>298</v>
      </c>
      <c r="K45" s="969">
        <v>109</v>
      </c>
      <c r="L45" s="969">
        <v>460</v>
      </c>
      <c r="M45" s="969">
        <v>152</v>
      </c>
      <c r="N45" s="969">
        <v>289</v>
      </c>
      <c r="O45" s="969">
        <v>19</v>
      </c>
      <c r="P45" s="969">
        <v>1</v>
      </c>
      <c r="Q45" s="969">
        <v>-1</v>
      </c>
      <c r="R45" s="969">
        <v>272</v>
      </c>
      <c r="S45" s="969">
        <v>273</v>
      </c>
      <c r="T45" s="969">
        <v>2</v>
      </c>
    </row>
    <row r="46" spans="1:20" ht="15" customHeight="1" x14ac:dyDescent="0.2">
      <c r="A46" s="971" t="s">
        <v>946</v>
      </c>
      <c r="B46" s="970">
        <v>11</v>
      </c>
      <c r="C46" s="969">
        <v>20</v>
      </c>
      <c r="D46" s="969">
        <v>134</v>
      </c>
      <c r="E46" s="969">
        <v>114</v>
      </c>
      <c r="F46" s="969">
        <v>-9</v>
      </c>
      <c r="G46" s="969">
        <v>14</v>
      </c>
      <c r="H46" s="969">
        <v>483</v>
      </c>
      <c r="I46" s="969">
        <v>170</v>
      </c>
      <c r="J46" s="969">
        <v>306</v>
      </c>
      <c r="K46" s="969">
        <v>7</v>
      </c>
      <c r="L46" s="969">
        <v>469</v>
      </c>
      <c r="M46" s="969">
        <v>173</v>
      </c>
      <c r="N46" s="969">
        <v>291</v>
      </c>
      <c r="O46" s="969">
        <v>5</v>
      </c>
      <c r="P46" s="969">
        <v>-23</v>
      </c>
      <c r="Q46" s="969">
        <v>-13</v>
      </c>
      <c r="R46" s="969">
        <v>300</v>
      </c>
      <c r="S46" s="969">
        <v>313</v>
      </c>
      <c r="T46" s="969">
        <v>-10</v>
      </c>
    </row>
    <row r="47" spans="1:20" ht="15" customHeight="1" x14ac:dyDescent="0.2">
      <c r="A47" s="971" t="s">
        <v>945</v>
      </c>
      <c r="B47" s="970">
        <v>-600</v>
      </c>
      <c r="C47" s="969">
        <v>16</v>
      </c>
      <c r="D47" s="969">
        <v>146</v>
      </c>
      <c r="E47" s="969">
        <v>130</v>
      </c>
      <c r="F47" s="969">
        <v>-616</v>
      </c>
      <c r="G47" s="969">
        <v>-509</v>
      </c>
      <c r="H47" s="969">
        <v>1849</v>
      </c>
      <c r="I47" s="969">
        <v>415</v>
      </c>
      <c r="J47" s="969">
        <v>1404</v>
      </c>
      <c r="K47" s="969">
        <v>30</v>
      </c>
      <c r="L47" s="969">
        <v>2358</v>
      </c>
      <c r="M47" s="969">
        <v>538</v>
      </c>
      <c r="N47" s="969">
        <v>1804</v>
      </c>
      <c r="O47" s="969">
        <v>16</v>
      </c>
      <c r="P47" s="969">
        <v>-107</v>
      </c>
      <c r="Q47" s="969">
        <v>-122</v>
      </c>
      <c r="R47" s="969">
        <v>588</v>
      </c>
      <c r="S47" s="969">
        <v>710</v>
      </c>
      <c r="T47" s="969">
        <v>15</v>
      </c>
    </row>
    <row r="48" spans="1:20" ht="15" customHeight="1" x14ac:dyDescent="0.2">
      <c r="A48" s="971" t="s">
        <v>944</v>
      </c>
      <c r="B48" s="970">
        <v>456</v>
      </c>
      <c r="C48" s="969">
        <v>65</v>
      </c>
      <c r="D48" s="969">
        <v>174</v>
      </c>
      <c r="E48" s="969">
        <v>109</v>
      </c>
      <c r="F48" s="969">
        <v>391</v>
      </c>
      <c r="G48" s="969">
        <v>549</v>
      </c>
      <c r="H48" s="969">
        <v>1783</v>
      </c>
      <c r="I48" s="969">
        <v>381</v>
      </c>
      <c r="J48" s="969">
        <v>1351</v>
      </c>
      <c r="K48" s="969">
        <v>51</v>
      </c>
      <c r="L48" s="969">
        <v>1234</v>
      </c>
      <c r="M48" s="969">
        <v>273</v>
      </c>
      <c r="N48" s="969">
        <v>946</v>
      </c>
      <c r="O48" s="969">
        <v>15</v>
      </c>
      <c r="P48" s="969">
        <v>-158</v>
      </c>
      <c r="Q48" s="969">
        <v>-158</v>
      </c>
      <c r="R48" s="969">
        <v>392</v>
      </c>
      <c r="S48" s="969">
        <v>550</v>
      </c>
      <c r="T48" s="969">
        <v>0</v>
      </c>
    </row>
    <row r="49" spans="1:20" ht="15" customHeight="1" x14ac:dyDescent="0.2">
      <c r="A49" s="971" t="s">
        <v>943</v>
      </c>
      <c r="B49" s="970">
        <v>61</v>
      </c>
      <c r="C49" s="969">
        <v>46</v>
      </c>
      <c r="D49" s="969">
        <v>157</v>
      </c>
      <c r="E49" s="969">
        <v>111</v>
      </c>
      <c r="F49" s="969">
        <v>15</v>
      </c>
      <c r="G49" s="969">
        <v>73</v>
      </c>
      <c r="H49" s="969">
        <v>662</v>
      </c>
      <c r="I49" s="969">
        <v>223</v>
      </c>
      <c r="J49" s="969">
        <v>416</v>
      </c>
      <c r="K49" s="969">
        <v>23</v>
      </c>
      <c r="L49" s="969">
        <v>589</v>
      </c>
      <c r="M49" s="969">
        <v>236</v>
      </c>
      <c r="N49" s="969">
        <v>341</v>
      </c>
      <c r="O49" s="969">
        <v>12</v>
      </c>
      <c r="P49" s="969">
        <v>-58</v>
      </c>
      <c r="Q49" s="969">
        <v>-58</v>
      </c>
      <c r="R49" s="969">
        <v>327</v>
      </c>
      <c r="S49" s="969">
        <v>385</v>
      </c>
      <c r="T49" s="969">
        <v>0</v>
      </c>
    </row>
    <row r="50" spans="1:20" ht="15" customHeight="1" x14ac:dyDescent="0.2">
      <c r="A50" s="971" t="s">
        <v>942</v>
      </c>
      <c r="B50" s="970">
        <v>-28</v>
      </c>
      <c r="C50" s="969">
        <v>84</v>
      </c>
      <c r="D50" s="969">
        <v>182</v>
      </c>
      <c r="E50" s="969">
        <v>98</v>
      </c>
      <c r="F50" s="969">
        <v>-112</v>
      </c>
      <c r="G50" s="969">
        <v>15</v>
      </c>
      <c r="H50" s="969">
        <v>576</v>
      </c>
      <c r="I50" s="969">
        <v>187</v>
      </c>
      <c r="J50" s="969">
        <v>374</v>
      </c>
      <c r="K50" s="969">
        <v>15</v>
      </c>
      <c r="L50" s="969">
        <v>561</v>
      </c>
      <c r="M50" s="969">
        <v>169</v>
      </c>
      <c r="N50" s="969">
        <v>382</v>
      </c>
      <c r="O50" s="969">
        <v>10</v>
      </c>
      <c r="P50" s="969">
        <v>-127</v>
      </c>
      <c r="Q50" s="969">
        <v>-83</v>
      </c>
      <c r="R50" s="969">
        <v>347</v>
      </c>
      <c r="S50" s="969">
        <v>430</v>
      </c>
      <c r="T50" s="969">
        <v>-44</v>
      </c>
    </row>
    <row r="51" spans="1:20" ht="15" customHeight="1" x14ac:dyDescent="0.2">
      <c r="A51" s="971" t="s">
        <v>941</v>
      </c>
      <c r="B51" s="970">
        <v>120</v>
      </c>
      <c r="C51" s="969">
        <v>66</v>
      </c>
      <c r="D51" s="969">
        <v>174</v>
      </c>
      <c r="E51" s="969">
        <v>108</v>
      </c>
      <c r="F51" s="969">
        <v>54</v>
      </c>
      <c r="G51" s="969">
        <v>11</v>
      </c>
      <c r="H51" s="969">
        <v>796</v>
      </c>
      <c r="I51" s="969">
        <v>282</v>
      </c>
      <c r="J51" s="969">
        <v>477</v>
      </c>
      <c r="K51" s="969">
        <v>37</v>
      </c>
      <c r="L51" s="969">
        <v>785</v>
      </c>
      <c r="M51" s="969">
        <v>192</v>
      </c>
      <c r="N51" s="969">
        <v>576</v>
      </c>
      <c r="O51" s="969">
        <v>17</v>
      </c>
      <c r="P51" s="969">
        <v>43</v>
      </c>
      <c r="Q51" s="969">
        <v>47</v>
      </c>
      <c r="R51" s="969">
        <v>434</v>
      </c>
      <c r="S51" s="969">
        <v>387</v>
      </c>
      <c r="T51" s="969">
        <v>-4</v>
      </c>
    </row>
    <row r="52" spans="1:20" ht="15" customHeight="1" x14ac:dyDescent="0.2">
      <c r="A52" s="971" t="s">
        <v>940</v>
      </c>
      <c r="B52" s="970">
        <v>182</v>
      </c>
      <c r="C52" s="969">
        <v>56</v>
      </c>
      <c r="D52" s="969">
        <v>185</v>
      </c>
      <c r="E52" s="969">
        <v>129</v>
      </c>
      <c r="F52" s="969">
        <v>126</v>
      </c>
      <c r="G52" s="969">
        <v>129</v>
      </c>
      <c r="H52" s="969">
        <v>728</v>
      </c>
      <c r="I52" s="969">
        <v>197</v>
      </c>
      <c r="J52" s="969">
        <v>520</v>
      </c>
      <c r="K52" s="969">
        <v>11</v>
      </c>
      <c r="L52" s="969">
        <v>599</v>
      </c>
      <c r="M52" s="969">
        <v>206</v>
      </c>
      <c r="N52" s="969">
        <v>376</v>
      </c>
      <c r="O52" s="969">
        <v>17</v>
      </c>
      <c r="P52" s="969">
        <v>-3</v>
      </c>
      <c r="Q52" s="969">
        <v>-9</v>
      </c>
      <c r="R52" s="969">
        <v>337</v>
      </c>
      <c r="S52" s="969">
        <v>346</v>
      </c>
      <c r="T52" s="969">
        <v>6</v>
      </c>
    </row>
    <row r="53" spans="1:20" ht="15" customHeight="1" x14ac:dyDescent="0.2">
      <c r="A53" s="971" t="s">
        <v>939</v>
      </c>
      <c r="B53" s="970">
        <v>34</v>
      </c>
      <c r="C53" s="969">
        <v>40</v>
      </c>
      <c r="D53" s="969">
        <v>168</v>
      </c>
      <c r="E53" s="969">
        <v>128</v>
      </c>
      <c r="F53" s="969">
        <v>-6</v>
      </c>
      <c r="G53" s="969">
        <v>-27</v>
      </c>
      <c r="H53" s="969">
        <v>666</v>
      </c>
      <c r="I53" s="969">
        <v>218</v>
      </c>
      <c r="J53" s="969">
        <v>417</v>
      </c>
      <c r="K53" s="969">
        <v>31</v>
      </c>
      <c r="L53" s="969">
        <v>693</v>
      </c>
      <c r="M53" s="969">
        <v>207</v>
      </c>
      <c r="N53" s="969">
        <v>471</v>
      </c>
      <c r="O53" s="969">
        <v>15</v>
      </c>
      <c r="P53" s="969">
        <v>21</v>
      </c>
      <c r="Q53" s="969">
        <v>14</v>
      </c>
      <c r="R53" s="969">
        <v>408</v>
      </c>
      <c r="S53" s="969">
        <v>394</v>
      </c>
      <c r="T53" s="969">
        <v>7</v>
      </c>
    </row>
    <row r="54" spans="1:20" ht="15" customHeight="1" x14ac:dyDescent="0.2">
      <c r="A54" s="971" t="s">
        <v>938</v>
      </c>
      <c r="B54" s="970">
        <v>98</v>
      </c>
      <c r="C54" s="969">
        <v>68</v>
      </c>
      <c r="D54" s="969">
        <v>187</v>
      </c>
      <c r="E54" s="969">
        <v>119</v>
      </c>
      <c r="F54" s="969">
        <v>30</v>
      </c>
      <c r="G54" s="969">
        <v>12</v>
      </c>
      <c r="H54" s="969">
        <v>726</v>
      </c>
      <c r="I54" s="969">
        <v>220</v>
      </c>
      <c r="J54" s="969">
        <v>453</v>
      </c>
      <c r="K54" s="969">
        <v>53</v>
      </c>
      <c r="L54" s="969">
        <v>714</v>
      </c>
      <c r="M54" s="969">
        <v>240</v>
      </c>
      <c r="N54" s="969">
        <v>458</v>
      </c>
      <c r="O54" s="969">
        <v>16</v>
      </c>
      <c r="P54" s="969">
        <v>18</v>
      </c>
      <c r="Q54" s="969">
        <v>27</v>
      </c>
      <c r="R54" s="969">
        <v>409</v>
      </c>
      <c r="S54" s="969">
        <v>382</v>
      </c>
      <c r="T54" s="969">
        <v>-9</v>
      </c>
    </row>
    <row r="55" spans="1:20" ht="15" customHeight="1" x14ac:dyDescent="0.2">
      <c r="A55" s="971" t="s">
        <v>937</v>
      </c>
      <c r="B55" s="970">
        <v>64</v>
      </c>
      <c r="C55" s="969">
        <v>5</v>
      </c>
      <c r="D55" s="969">
        <v>158</v>
      </c>
      <c r="E55" s="969">
        <v>153</v>
      </c>
      <c r="F55" s="969">
        <v>59</v>
      </c>
      <c r="G55" s="969">
        <v>20</v>
      </c>
      <c r="H55" s="969">
        <v>513</v>
      </c>
      <c r="I55" s="969">
        <v>182</v>
      </c>
      <c r="J55" s="969">
        <v>314</v>
      </c>
      <c r="K55" s="969">
        <v>17</v>
      </c>
      <c r="L55" s="969">
        <v>493</v>
      </c>
      <c r="M55" s="969">
        <v>200</v>
      </c>
      <c r="N55" s="969">
        <v>288</v>
      </c>
      <c r="O55" s="969">
        <v>5</v>
      </c>
      <c r="P55" s="969">
        <v>39</v>
      </c>
      <c r="Q55" s="969">
        <v>29</v>
      </c>
      <c r="R55" s="969">
        <v>405</v>
      </c>
      <c r="S55" s="969">
        <v>376</v>
      </c>
      <c r="T55" s="969">
        <v>10</v>
      </c>
    </row>
    <row r="56" spans="1:20" ht="15" customHeight="1" x14ac:dyDescent="0.2">
      <c r="A56" s="968" t="s">
        <v>936</v>
      </c>
      <c r="B56" s="967">
        <v>51</v>
      </c>
      <c r="C56" s="966">
        <v>69</v>
      </c>
      <c r="D56" s="966">
        <v>184</v>
      </c>
      <c r="E56" s="966">
        <v>115</v>
      </c>
      <c r="F56" s="966">
        <v>-18</v>
      </c>
      <c r="G56" s="966">
        <v>-9</v>
      </c>
      <c r="H56" s="966">
        <v>494</v>
      </c>
      <c r="I56" s="966">
        <v>187</v>
      </c>
      <c r="J56" s="966">
        <v>296</v>
      </c>
      <c r="K56" s="966">
        <v>11</v>
      </c>
      <c r="L56" s="966">
        <v>503</v>
      </c>
      <c r="M56" s="966">
        <v>184</v>
      </c>
      <c r="N56" s="966">
        <v>314</v>
      </c>
      <c r="O56" s="966">
        <v>5</v>
      </c>
      <c r="P56" s="966">
        <v>-9</v>
      </c>
      <c r="Q56" s="966">
        <v>-17</v>
      </c>
      <c r="R56" s="966">
        <v>342</v>
      </c>
      <c r="S56" s="966">
        <v>359</v>
      </c>
      <c r="T56" s="966">
        <v>8</v>
      </c>
    </row>
    <row r="57" spans="1:20" ht="15" customHeight="1" x14ac:dyDescent="0.2">
      <c r="A57" s="965" t="s">
        <v>935</v>
      </c>
      <c r="P57" s="964" t="s">
        <v>699</v>
      </c>
      <c r="R57" s="964" t="s">
        <v>699</v>
      </c>
      <c r="S57" s="964" t="s">
        <v>699</v>
      </c>
      <c r="T57" s="964" t="s">
        <v>699</v>
      </c>
    </row>
    <row r="58" spans="1:20" x14ac:dyDescent="0.2">
      <c r="A58" s="965"/>
    </row>
    <row r="59" spans="1:20" ht="20.149999999999999" customHeight="1" x14ac:dyDescent="0.25">
      <c r="A59" s="1010"/>
      <c r="B59" s="1010"/>
      <c r="C59" s="1010"/>
      <c r="D59" s="1010"/>
      <c r="E59" s="1010"/>
      <c r="F59" s="1010"/>
      <c r="G59" s="1010"/>
      <c r="H59" s="1010"/>
      <c r="I59" s="1010"/>
      <c r="J59" s="1012" t="s">
        <v>976</v>
      </c>
      <c r="K59" s="1011" t="s">
        <v>975</v>
      </c>
      <c r="L59" s="1010"/>
      <c r="M59" s="1010"/>
      <c r="N59" s="1010"/>
      <c r="O59" s="1010"/>
      <c r="P59" s="1010"/>
      <c r="Q59" s="1010"/>
      <c r="R59" s="1010"/>
      <c r="S59" s="1010"/>
      <c r="T59" s="1010"/>
    </row>
    <row r="60" spans="1:20" s="1010" customFormat="1" ht="30" customHeight="1" x14ac:dyDescent="0.25">
      <c r="A60" s="964"/>
      <c r="B60" s="964"/>
      <c r="C60" s="964"/>
      <c r="D60" s="964"/>
      <c r="E60" s="964"/>
      <c r="F60" s="964"/>
      <c r="G60" s="964"/>
      <c r="H60" s="964"/>
      <c r="I60" s="964"/>
      <c r="J60" s="964"/>
      <c r="K60" s="964"/>
      <c r="L60" s="964"/>
      <c r="M60" s="964"/>
      <c r="N60" s="964"/>
      <c r="O60" s="964"/>
      <c r="P60" s="964"/>
      <c r="Q60" s="964"/>
      <c r="R60" s="964"/>
      <c r="S60" s="964"/>
      <c r="T60" s="964"/>
    </row>
    <row r="61" spans="1:20" s="1010" customFormat="1" ht="12" customHeight="1" x14ac:dyDescent="0.25">
      <c r="A61" s="964"/>
      <c r="B61" s="964"/>
      <c r="C61" s="964"/>
      <c r="D61" s="964"/>
      <c r="E61" s="964"/>
      <c r="F61" s="964"/>
      <c r="G61" s="964"/>
      <c r="H61" s="964"/>
      <c r="I61" s="964"/>
      <c r="J61" s="964"/>
      <c r="K61" s="964"/>
      <c r="L61" s="964"/>
      <c r="M61" s="964"/>
      <c r="N61" s="964"/>
      <c r="O61" s="964"/>
      <c r="P61" s="964"/>
      <c r="Q61" s="964"/>
      <c r="R61" s="964"/>
      <c r="S61" s="964"/>
      <c r="T61" s="964"/>
    </row>
    <row r="62" spans="1:20" s="1010" customFormat="1" ht="12" customHeight="1" x14ac:dyDescent="0.25">
      <c r="A62" s="964"/>
      <c r="B62" s="964"/>
      <c r="C62" s="964"/>
      <c r="D62" s="964"/>
      <c r="E62" s="964"/>
      <c r="F62" s="964"/>
      <c r="G62" s="964"/>
      <c r="H62" s="964"/>
      <c r="I62" s="964"/>
      <c r="J62" s="964"/>
      <c r="K62" s="964"/>
      <c r="L62" s="964"/>
      <c r="M62" s="964"/>
      <c r="N62" s="964"/>
      <c r="O62" s="964"/>
      <c r="P62" s="964"/>
      <c r="Q62" s="964"/>
      <c r="R62" s="964"/>
      <c r="S62" s="964"/>
      <c r="T62" s="964"/>
    </row>
    <row r="63" spans="1:20" ht="12.5" thickBot="1" x14ac:dyDescent="0.25">
      <c r="A63" s="1009"/>
      <c r="B63" s="1008"/>
      <c r="C63" s="1008"/>
      <c r="D63" s="1008"/>
      <c r="E63" s="1008"/>
      <c r="F63" s="1009"/>
      <c r="G63" s="1008"/>
      <c r="H63" s="1008"/>
      <c r="I63" s="1008"/>
      <c r="J63" s="1008"/>
      <c r="K63" s="1008"/>
      <c r="L63" s="1008"/>
      <c r="M63" s="1008"/>
      <c r="N63" s="1008"/>
      <c r="O63" s="1008"/>
      <c r="P63" s="1008" t="s">
        <v>699</v>
      </c>
      <c r="Q63" s="1008"/>
      <c r="R63" s="1008"/>
      <c r="S63" s="1008"/>
      <c r="T63" s="1008"/>
    </row>
    <row r="64" spans="1:20" ht="13" x14ac:dyDescent="0.2">
      <c r="A64" s="1007" t="s">
        <v>974</v>
      </c>
      <c r="B64" s="1006" t="s">
        <v>973</v>
      </c>
      <c r="C64" s="1005" t="s">
        <v>972</v>
      </c>
      <c r="D64" s="136"/>
      <c r="E64" s="137"/>
      <c r="F64" s="1004"/>
      <c r="G64" s="1003"/>
      <c r="H64" s="1003"/>
      <c r="I64" s="1003" t="s">
        <v>971</v>
      </c>
      <c r="J64" s="1003"/>
      <c r="K64" s="1002" t="s">
        <v>970</v>
      </c>
      <c r="L64" s="1002"/>
      <c r="M64" s="1002"/>
      <c r="N64" s="1002"/>
      <c r="O64" s="1002"/>
      <c r="P64" s="1002"/>
      <c r="Q64" s="1002"/>
      <c r="R64" s="1002"/>
      <c r="S64" s="1002"/>
      <c r="T64" s="1002"/>
    </row>
    <row r="65" spans="1:20" s="978" customFormat="1" ht="18" customHeight="1" x14ac:dyDescent="0.2">
      <c r="A65" s="998"/>
      <c r="B65" s="997"/>
      <c r="C65" s="1001" t="s">
        <v>969</v>
      </c>
      <c r="D65" s="990" t="s">
        <v>968</v>
      </c>
      <c r="E65" s="990" t="s">
        <v>967</v>
      </c>
      <c r="F65" s="1001" t="s">
        <v>966</v>
      </c>
      <c r="G65" s="993" t="s">
        <v>965</v>
      </c>
      <c r="H65" s="992"/>
      <c r="I65" s="992"/>
      <c r="J65" s="992"/>
      <c r="K65" s="1000" t="s">
        <v>964</v>
      </c>
      <c r="L65" s="1000"/>
      <c r="M65" s="1000"/>
      <c r="N65" s="1000"/>
      <c r="O65" s="999"/>
      <c r="P65" s="989" t="s">
        <v>963</v>
      </c>
      <c r="Q65" s="988"/>
      <c r="R65" s="988"/>
      <c r="S65" s="988"/>
      <c r="T65" s="988"/>
    </row>
    <row r="66" spans="1:20" s="978" customFormat="1" ht="18" customHeight="1" x14ac:dyDescent="0.2">
      <c r="A66" s="998"/>
      <c r="B66" s="997"/>
      <c r="C66" s="997"/>
      <c r="D66" s="997"/>
      <c r="E66" s="997"/>
      <c r="F66" s="997"/>
      <c r="G66" s="990" t="s">
        <v>954</v>
      </c>
      <c r="H66" s="996" t="s">
        <v>962</v>
      </c>
      <c r="I66" s="995"/>
      <c r="J66" s="995"/>
      <c r="K66" s="994"/>
      <c r="L66" s="993" t="s">
        <v>961</v>
      </c>
      <c r="M66" s="992"/>
      <c r="N66" s="992"/>
      <c r="O66" s="991"/>
      <c r="P66" s="990" t="s">
        <v>954</v>
      </c>
      <c r="Q66" s="989" t="s">
        <v>960</v>
      </c>
      <c r="R66" s="988"/>
      <c r="S66" s="987"/>
      <c r="T66" s="986" t="s">
        <v>959</v>
      </c>
    </row>
    <row r="67" spans="1:20" s="978" customFormat="1" ht="18" customHeight="1" x14ac:dyDescent="0.2">
      <c r="A67" s="985"/>
      <c r="B67" s="984"/>
      <c r="C67" s="984"/>
      <c r="D67" s="984"/>
      <c r="E67" s="984"/>
      <c r="F67" s="984"/>
      <c r="G67" s="984"/>
      <c r="H67" s="980" t="s">
        <v>958</v>
      </c>
      <c r="I67" s="980" t="s">
        <v>957</v>
      </c>
      <c r="J67" s="983" t="s">
        <v>956</v>
      </c>
      <c r="K67" s="982" t="s">
        <v>955</v>
      </c>
      <c r="L67" s="980" t="s">
        <v>958</v>
      </c>
      <c r="M67" s="980" t="s">
        <v>957</v>
      </c>
      <c r="N67" s="980" t="s">
        <v>956</v>
      </c>
      <c r="O67" s="980" t="s">
        <v>955</v>
      </c>
      <c r="P67" s="981"/>
      <c r="Q67" s="980" t="s">
        <v>954</v>
      </c>
      <c r="R67" s="980" t="s">
        <v>953</v>
      </c>
      <c r="S67" s="980" t="s">
        <v>952</v>
      </c>
      <c r="T67" s="979"/>
    </row>
    <row r="68" spans="1:20" s="978" customFormat="1" ht="18" customHeight="1" x14ac:dyDescent="0.2">
      <c r="A68" s="975" t="s">
        <v>951</v>
      </c>
      <c r="B68" s="974">
        <v>1273</v>
      </c>
      <c r="C68" s="973">
        <v>181</v>
      </c>
      <c r="D68" s="973">
        <v>1178</v>
      </c>
      <c r="E68" s="973">
        <v>997</v>
      </c>
      <c r="F68" s="973">
        <v>1092</v>
      </c>
      <c r="G68" s="973">
        <v>459</v>
      </c>
      <c r="H68" s="973">
        <v>6047</v>
      </c>
      <c r="I68" s="973">
        <v>1521</v>
      </c>
      <c r="J68" s="973">
        <v>4069</v>
      </c>
      <c r="K68" s="973">
        <v>457</v>
      </c>
      <c r="L68" s="973">
        <v>5588</v>
      </c>
      <c r="M68" s="973">
        <v>1356</v>
      </c>
      <c r="N68" s="973">
        <v>4081</v>
      </c>
      <c r="O68" s="973">
        <v>151</v>
      </c>
      <c r="P68" s="973">
        <v>633</v>
      </c>
      <c r="Q68" s="973">
        <v>621</v>
      </c>
      <c r="R68" s="973">
        <v>4017</v>
      </c>
      <c r="S68" s="973">
        <v>3396</v>
      </c>
      <c r="T68" s="973">
        <v>12</v>
      </c>
    </row>
    <row r="69" spans="1:20" s="972" customFormat="1" ht="21" customHeight="1" x14ac:dyDescent="0.2">
      <c r="A69" s="971" t="s">
        <v>947</v>
      </c>
      <c r="B69" s="970">
        <v>-15</v>
      </c>
      <c r="C69" s="969">
        <v>-9</v>
      </c>
      <c r="D69" s="969">
        <v>110</v>
      </c>
      <c r="E69" s="969">
        <v>119</v>
      </c>
      <c r="F69" s="969">
        <v>-6</v>
      </c>
      <c r="G69" s="969">
        <v>-5</v>
      </c>
      <c r="H69" s="969">
        <v>274</v>
      </c>
      <c r="I69" s="969">
        <v>106</v>
      </c>
      <c r="J69" s="969">
        <v>164</v>
      </c>
      <c r="K69" s="969">
        <v>4</v>
      </c>
      <c r="L69" s="969">
        <v>279</v>
      </c>
      <c r="M69" s="969">
        <v>71</v>
      </c>
      <c r="N69" s="969">
        <v>201</v>
      </c>
      <c r="O69" s="969">
        <v>7</v>
      </c>
      <c r="P69" s="969">
        <v>-1</v>
      </c>
      <c r="Q69" s="969">
        <v>-5</v>
      </c>
      <c r="R69" s="969">
        <v>213</v>
      </c>
      <c r="S69" s="969">
        <v>218</v>
      </c>
      <c r="T69" s="969">
        <v>4</v>
      </c>
    </row>
    <row r="70" spans="1:20" ht="16.5" customHeight="1" x14ac:dyDescent="0.2">
      <c r="A70" s="971" t="s">
        <v>946</v>
      </c>
      <c r="B70" s="970">
        <v>-19</v>
      </c>
      <c r="C70" s="969">
        <v>9</v>
      </c>
      <c r="D70" s="969">
        <v>89</v>
      </c>
      <c r="E70" s="969">
        <v>80</v>
      </c>
      <c r="F70" s="969">
        <v>-28</v>
      </c>
      <c r="G70" s="969">
        <v>-11</v>
      </c>
      <c r="H70" s="969">
        <v>305</v>
      </c>
      <c r="I70" s="969">
        <v>83</v>
      </c>
      <c r="J70" s="969">
        <v>179</v>
      </c>
      <c r="K70" s="969">
        <v>43</v>
      </c>
      <c r="L70" s="969">
        <v>316</v>
      </c>
      <c r="M70" s="969">
        <v>94</v>
      </c>
      <c r="N70" s="969">
        <v>216</v>
      </c>
      <c r="O70" s="969">
        <v>6</v>
      </c>
      <c r="P70" s="969">
        <v>-17</v>
      </c>
      <c r="Q70" s="969">
        <v>-1</v>
      </c>
      <c r="R70" s="969">
        <v>236</v>
      </c>
      <c r="S70" s="969">
        <v>237</v>
      </c>
      <c r="T70" s="969">
        <v>-16</v>
      </c>
    </row>
    <row r="71" spans="1:20" ht="16.5" customHeight="1" x14ac:dyDescent="0.2">
      <c r="A71" s="971" t="s">
        <v>945</v>
      </c>
      <c r="B71" s="970">
        <v>-277</v>
      </c>
      <c r="C71" s="969">
        <v>22</v>
      </c>
      <c r="D71" s="969">
        <v>103</v>
      </c>
      <c r="E71" s="969">
        <v>81</v>
      </c>
      <c r="F71" s="969">
        <v>-299</v>
      </c>
      <c r="G71" s="969">
        <v>-386</v>
      </c>
      <c r="H71" s="969">
        <v>1093</v>
      </c>
      <c r="I71" s="969">
        <v>206</v>
      </c>
      <c r="J71" s="969">
        <v>857</v>
      </c>
      <c r="K71" s="969">
        <v>30</v>
      </c>
      <c r="L71" s="969">
        <v>1479</v>
      </c>
      <c r="M71" s="969">
        <v>250</v>
      </c>
      <c r="N71" s="969">
        <v>1224</v>
      </c>
      <c r="O71" s="969">
        <v>5</v>
      </c>
      <c r="P71" s="969">
        <v>87</v>
      </c>
      <c r="Q71" s="969">
        <v>88</v>
      </c>
      <c r="R71" s="969">
        <v>500</v>
      </c>
      <c r="S71" s="969">
        <v>412</v>
      </c>
      <c r="T71" s="969">
        <v>-1</v>
      </c>
    </row>
    <row r="72" spans="1:20" ht="16.5" customHeight="1" x14ac:dyDescent="0.2">
      <c r="A72" s="971" t="s">
        <v>944</v>
      </c>
      <c r="B72" s="970">
        <v>475</v>
      </c>
      <c r="C72" s="969">
        <v>12</v>
      </c>
      <c r="D72" s="969">
        <v>91</v>
      </c>
      <c r="E72" s="969">
        <v>79</v>
      </c>
      <c r="F72" s="969">
        <v>463</v>
      </c>
      <c r="G72" s="969">
        <v>404</v>
      </c>
      <c r="H72" s="969">
        <v>1102</v>
      </c>
      <c r="I72" s="969">
        <v>211</v>
      </c>
      <c r="J72" s="969">
        <v>854</v>
      </c>
      <c r="K72" s="969">
        <v>37</v>
      </c>
      <c r="L72" s="969">
        <v>698</v>
      </c>
      <c r="M72" s="969">
        <v>126</v>
      </c>
      <c r="N72" s="969">
        <v>562</v>
      </c>
      <c r="O72" s="969">
        <v>10</v>
      </c>
      <c r="P72" s="969">
        <v>59</v>
      </c>
      <c r="Q72" s="969">
        <v>56</v>
      </c>
      <c r="R72" s="969">
        <v>392</v>
      </c>
      <c r="S72" s="969">
        <v>336</v>
      </c>
      <c r="T72" s="969">
        <v>3</v>
      </c>
    </row>
    <row r="73" spans="1:20" ht="16.5" customHeight="1" x14ac:dyDescent="0.2">
      <c r="A73" s="971" t="s">
        <v>943</v>
      </c>
      <c r="B73" s="970">
        <v>100</v>
      </c>
      <c r="C73" s="969">
        <v>20</v>
      </c>
      <c r="D73" s="969">
        <v>105</v>
      </c>
      <c r="E73" s="969">
        <v>85</v>
      </c>
      <c r="F73" s="969">
        <v>80</v>
      </c>
      <c r="G73" s="969">
        <v>11</v>
      </c>
      <c r="H73" s="969">
        <v>384</v>
      </c>
      <c r="I73" s="969">
        <v>112</v>
      </c>
      <c r="J73" s="969">
        <v>254</v>
      </c>
      <c r="K73" s="969">
        <v>18</v>
      </c>
      <c r="L73" s="969">
        <v>373</v>
      </c>
      <c r="M73" s="969">
        <v>108</v>
      </c>
      <c r="N73" s="969">
        <v>257</v>
      </c>
      <c r="O73" s="969">
        <v>8</v>
      </c>
      <c r="P73" s="969">
        <v>69</v>
      </c>
      <c r="Q73" s="969">
        <v>65</v>
      </c>
      <c r="R73" s="969">
        <v>316</v>
      </c>
      <c r="S73" s="969">
        <v>251</v>
      </c>
      <c r="T73" s="969">
        <v>4</v>
      </c>
    </row>
    <row r="74" spans="1:20" ht="16.5" customHeight="1" x14ac:dyDescent="0.2">
      <c r="A74" s="971" t="s">
        <v>942</v>
      </c>
      <c r="B74" s="970">
        <v>125</v>
      </c>
      <c r="C74" s="969">
        <v>2</v>
      </c>
      <c r="D74" s="969">
        <v>85</v>
      </c>
      <c r="E74" s="969">
        <v>83</v>
      </c>
      <c r="F74" s="969">
        <v>123</v>
      </c>
      <c r="G74" s="969">
        <v>54</v>
      </c>
      <c r="H74" s="969">
        <v>422</v>
      </c>
      <c r="I74" s="969">
        <v>96</v>
      </c>
      <c r="J74" s="969">
        <v>279</v>
      </c>
      <c r="K74" s="969">
        <v>47</v>
      </c>
      <c r="L74" s="969">
        <v>368</v>
      </c>
      <c r="M74" s="969">
        <v>99</v>
      </c>
      <c r="N74" s="969">
        <v>204</v>
      </c>
      <c r="O74" s="969">
        <v>65</v>
      </c>
      <c r="P74" s="969">
        <v>69</v>
      </c>
      <c r="Q74" s="969">
        <v>66</v>
      </c>
      <c r="R74" s="969">
        <v>354</v>
      </c>
      <c r="S74" s="969">
        <v>288</v>
      </c>
      <c r="T74" s="969">
        <v>3</v>
      </c>
    </row>
    <row r="75" spans="1:20" ht="16.5" customHeight="1" x14ac:dyDescent="0.2">
      <c r="A75" s="971" t="s">
        <v>941</v>
      </c>
      <c r="B75" s="970">
        <v>111</v>
      </c>
      <c r="C75" s="969">
        <v>22</v>
      </c>
      <c r="D75" s="969">
        <v>101</v>
      </c>
      <c r="E75" s="969">
        <v>79</v>
      </c>
      <c r="F75" s="969">
        <v>89</v>
      </c>
      <c r="G75" s="969">
        <v>52</v>
      </c>
      <c r="H75" s="969">
        <v>506</v>
      </c>
      <c r="I75" s="969">
        <v>126</v>
      </c>
      <c r="J75" s="969">
        <v>324</v>
      </c>
      <c r="K75" s="969">
        <v>56</v>
      </c>
      <c r="L75" s="969">
        <v>454</v>
      </c>
      <c r="M75" s="969">
        <v>141</v>
      </c>
      <c r="N75" s="969">
        <v>297</v>
      </c>
      <c r="O75" s="969">
        <v>16</v>
      </c>
      <c r="P75" s="969">
        <v>37</v>
      </c>
      <c r="Q75" s="969">
        <v>35</v>
      </c>
      <c r="R75" s="969">
        <v>330</v>
      </c>
      <c r="S75" s="969">
        <v>295</v>
      </c>
      <c r="T75" s="969">
        <v>2</v>
      </c>
    </row>
    <row r="76" spans="1:20" ht="16.5" customHeight="1" x14ac:dyDescent="0.2">
      <c r="A76" s="971" t="s">
        <v>940</v>
      </c>
      <c r="B76" s="970">
        <v>192</v>
      </c>
      <c r="C76" s="969">
        <v>44</v>
      </c>
      <c r="D76" s="969">
        <v>115</v>
      </c>
      <c r="E76" s="969">
        <v>71</v>
      </c>
      <c r="F76" s="969">
        <v>148</v>
      </c>
      <c r="G76" s="969">
        <v>81</v>
      </c>
      <c r="H76" s="969">
        <v>403</v>
      </c>
      <c r="I76" s="969">
        <v>79</v>
      </c>
      <c r="J76" s="969">
        <v>286</v>
      </c>
      <c r="K76" s="969">
        <v>38</v>
      </c>
      <c r="L76" s="969">
        <v>322</v>
      </c>
      <c r="M76" s="969">
        <v>87</v>
      </c>
      <c r="N76" s="969">
        <v>228</v>
      </c>
      <c r="O76" s="969">
        <v>7</v>
      </c>
      <c r="P76" s="969">
        <v>67</v>
      </c>
      <c r="Q76" s="969">
        <v>67</v>
      </c>
      <c r="R76" s="969">
        <v>274</v>
      </c>
      <c r="S76" s="969">
        <v>207</v>
      </c>
      <c r="T76" s="969">
        <v>0</v>
      </c>
    </row>
    <row r="77" spans="1:20" ht="16.5" customHeight="1" x14ac:dyDescent="0.2">
      <c r="A77" s="971" t="s">
        <v>939</v>
      </c>
      <c r="B77" s="970">
        <v>147</v>
      </c>
      <c r="C77" s="969">
        <v>10</v>
      </c>
      <c r="D77" s="969">
        <v>98</v>
      </c>
      <c r="E77" s="969">
        <v>88</v>
      </c>
      <c r="F77" s="969">
        <v>137</v>
      </c>
      <c r="G77" s="969">
        <v>13</v>
      </c>
      <c r="H77" s="969">
        <v>389</v>
      </c>
      <c r="I77" s="969">
        <v>116</v>
      </c>
      <c r="J77" s="969">
        <v>246</v>
      </c>
      <c r="K77" s="969">
        <v>27</v>
      </c>
      <c r="L77" s="969">
        <v>376</v>
      </c>
      <c r="M77" s="969">
        <v>88</v>
      </c>
      <c r="N77" s="969">
        <v>278</v>
      </c>
      <c r="O77" s="969">
        <v>10</v>
      </c>
      <c r="P77" s="969">
        <v>124</v>
      </c>
      <c r="Q77" s="969">
        <v>113</v>
      </c>
      <c r="R77" s="969">
        <v>373</v>
      </c>
      <c r="S77" s="969">
        <v>260</v>
      </c>
      <c r="T77" s="969">
        <v>11</v>
      </c>
    </row>
    <row r="78" spans="1:20" ht="16.5" customHeight="1" x14ac:dyDescent="0.2">
      <c r="A78" s="971" t="s">
        <v>938</v>
      </c>
      <c r="B78" s="970">
        <v>87</v>
      </c>
      <c r="C78" s="969">
        <v>20</v>
      </c>
      <c r="D78" s="969">
        <v>110</v>
      </c>
      <c r="E78" s="969">
        <v>90</v>
      </c>
      <c r="F78" s="969">
        <v>67</v>
      </c>
      <c r="G78" s="969">
        <v>75</v>
      </c>
      <c r="H78" s="969">
        <v>455</v>
      </c>
      <c r="I78" s="969">
        <v>154</v>
      </c>
      <c r="J78" s="969">
        <v>231</v>
      </c>
      <c r="K78" s="969">
        <v>70</v>
      </c>
      <c r="L78" s="969">
        <v>380</v>
      </c>
      <c r="M78" s="969">
        <v>118</v>
      </c>
      <c r="N78" s="969">
        <v>251</v>
      </c>
      <c r="O78" s="969">
        <v>11</v>
      </c>
      <c r="P78" s="969">
        <v>-8</v>
      </c>
      <c r="Q78" s="969">
        <v>-3</v>
      </c>
      <c r="R78" s="969">
        <v>326</v>
      </c>
      <c r="S78" s="969">
        <v>329</v>
      </c>
      <c r="T78" s="969">
        <v>-5</v>
      </c>
    </row>
    <row r="79" spans="1:20" ht="16.5" customHeight="1" x14ac:dyDescent="0.2">
      <c r="A79" s="971" t="s">
        <v>937</v>
      </c>
      <c r="B79" s="970">
        <v>176</v>
      </c>
      <c r="C79" s="969">
        <v>16</v>
      </c>
      <c r="D79" s="969">
        <v>89</v>
      </c>
      <c r="E79" s="969">
        <v>73</v>
      </c>
      <c r="F79" s="969">
        <v>160</v>
      </c>
      <c r="G79" s="969">
        <v>126</v>
      </c>
      <c r="H79" s="969">
        <v>367</v>
      </c>
      <c r="I79" s="969">
        <v>122</v>
      </c>
      <c r="J79" s="969">
        <v>190</v>
      </c>
      <c r="K79" s="969">
        <v>55</v>
      </c>
      <c r="L79" s="969">
        <v>241</v>
      </c>
      <c r="M79" s="969">
        <v>77</v>
      </c>
      <c r="N79" s="969">
        <v>162</v>
      </c>
      <c r="O79" s="969">
        <v>2</v>
      </c>
      <c r="P79" s="969">
        <v>34</v>
      </c>
      <c r="Q79" s="969">
        <v>27</v>
      </c>
      <c r="R79" s="969">
        <v>311</v>
      </c>
      <c r="S79" s="969">
        <v>284</v>
      </c>
      <c r="T79" s="969">
        <v>7</v>
      </c>
    </row>
    <row r="80" spans="1:20" ht="16.5" customHeight="1" x14ac:dyDescent="0.2">
      <c r="A80" s="971" t="s">
        <v>936</v>
      </c>
      <c r="B80" s="970">
        <v>171</v>
      </c>
      <c r="C80" s="969">
        <v>13</v>
      </c>
      <c r="D80" s="969">
        <v>82</v>
      </c>
      <c r="E80" s="969">
        <v>69</v>
      </c>
      <c r="F80" s="969">
        <v>158</v>
      </c>
      <c r="G80" s="969">
        <v>45</v>
      </c>
      <c r="H80" s="969">
        <v>347</v>
      </c>
      <c r="I80" s="969">
        <v>110</v>
      </c>
      <c r="J80" s="969">
        <v>205</v>
      </c>
      <c r="K80" s="969">
        <v>32</v>
      </c>
      <c r="L80" s="969">
        <v>302</v>
      </c>
      <c r="M80" s="969">
        <v>97</v>
      </c>
      <c r="N80" s="969">
        <v>201</v>
      </c>
      <c r="O80" s="969">
        <v>4</v>
      </c>
      <c r="P80" s="969">
        <v>113</v>
      </c>
      <c r="Q80" s="969">
        <v>113</v>
      </c>
      <c r="R80" s="969">
        <v>392</v>
      </c>
      <c r="S80" s="969">
        <v>279</v>
      </c>
      <c r="T80" s="969">
        <v>0</v>
      </c>
    </row>
    <row r="81" spans="1:20" ht="16.5" customHeight="1" x14ac:dyDescent="0.2">
      <c r="A81" s="977"/>
      <c r="B81" s="970"/>
      <c r="C81" s="969"/>
      <c r="D81" s="969"/>
      <c r="E81" s="969"/>
      <c r="F81" s="969"/>
      <c r="G81" s="969"/>
      <c r="H81" s="969"/>
      <c r="I81" s="969"/>
      <c r="J81" s="969"/>
      <c r="K81" s="969"/>
      <c r="L81" s="969"/>
      <c r="M81" s="969"/>
      <c r="N81" s="969"/>
      <c r="O81" s="969"/>
      <c r="P81" s="969"/>
      <c r="Q81" s="969"/>
      <c r="R81" s="964" t="s">
        <v>699</v>
      </c>
      <c r="S81" s="964" t="s">
        <v>699</v>
      </c>
      <c r="T81" s="969" t="s">
        <v>699</v>
      </c>
    </row>
    <row r="82" spans="1:20" ht="12.75" customHeight="1" x14ac:dyDescent="0.2">
      <c r="A82" s="975" t="s">
        <v>950</v>
      </c>
      <c r="B82" s="974">
        <v>742</v>
      </c>
      <c r="C82" s="973">
        <v>137</v>
      </c>
      <c r="D82" s="973">
        <v>2118</v>
      </c>
      <c r="E82" s="973">
        <v>1981</v>
      </c>
      <c r="F82" s="973">
        <v>605</v>
      </c>
      <c r="G82" s="973">
        <v>511</v>
      </c>
      <c r="H82" s="973">
        <v>9594</v>
      </c>
      <c r="I82" s="973">
        <v>2742</v>
      </c>
      <c r="J82" s="973">
        <v>6446</v>
      </c>
      <c r="K82" s="973">
        <v>406</v>
      </c>
      <c r="L82" s="973">
        <v>9083</v>
      </c>
      <c r="M82" s="973">
        <v>2603</v>
      </c>
      <c r="N82" s="973">
        <v>6228</v>
      </c>
      <c r="O82" s="973">
        <v>252</v>
      </c>
      <c r="P82" s="973">
        <v>94</v>
      </c>
      <c r="Q82" s="973">
        <v>77</v>
      </c>
      <c r="R82" s="973">
        <v>3859</v>
      </c>
      <c r="S82" s="973">
        <v>3782</v>
      </c>
      <c r="T82" s="973">
        <v>17</v>
      </c>
    </row>
    <row r="83" spans="1:20" s="972" customFormat="1" ht="21" customHeight="1" x14ac:dyDescent="0.2">
      <c r="A83" s="971" t="s">
        <v>947</v>
      </c>
      <c r="B83" s="970">
        <v>-38</v>
      </c>
      <c r="C83" s="969">
        <v>-60</v>
      </c>
      <c r="D83" s="969">
        <v>174</v>
      </c>
      <c r="E83" s="969">
        <v>234</v>
      </c>
      <c r="F83" s="969">
        <v>22</v>
      </c>
      <c r="G83" s="969">
        <v>7</v>
      </c>
      <c r="H83" s="969">
        <v>447</v>
      </c>
      <c r="I83" s="969">
        <v>147</v>
      </c>
      <c r="J83" s="969">
        <v>287</v>
      </c>
      <c r="K83" s="969">
        <v>13</v>
      </c>
      <c r="L83" s="969">
        <v>440</v>
      </c>
      <c r="M83" s="969">
        <v>154</v>
      </c>
      <c r="N83" s="969">
        <v>266</v>
      </c>
      <c r="O83" s="969">
        <v>20</v>
      </c>
      <c r="P83" s="969">
        <v>15</v>
      </c>
      <c r="Q83" s="969">
        <v>24</v>
      </c>
      <c r="R83" s="969">
        <v>231</v>
      </c>
      <c r="S83" s="969">
        <v>207</v>
      </c>
      <c r="T83" s="969">
        <v>-9</v>
      </c>
    </row>
    <row r="84" spans="1:20" ht="16.5" customHeight="1" x14ac:dyDescent="0.2">
      <c r="A84" s="971" t="s">
        <v>946</v>
      </c>
      <c r="B84" s="970">
        <v>-6</v>
      </c>
      <c r="C84" s="969">
        <v>-8</v>
      </c>
      <c r="D84" s="969">
        <v>154</v>
      </c>
      <c r="E84" s="969">
        <v>162</v>
      </c>
      <c r="F84" s="969">
        <v>2</v>
      </c>
      <c r="G84" s="969">
        <v>-3</v>
      </c>
      <c r="H84" s="969">
        <v>469</v>
      </c>
      <c r="I84" s="969">
        <v>180</v>
      </c>
      <c r="J84" s="969">
        <v>262</v>
      </c>
      <c r="K84" s="969">
        <v>27</v>
      </c>
      <c r="L84" s="969">
        <v>472</v>
      </c>
      <c r="M84" s="969">
        <v>150</v>
      </c>
      <c r="N84" s="969">
        <v>314</v>
      </c>
      <c r="O84" s="969">
        <v>8</v>
      </c>
      <c r="P84" s="969">
        <v>5</v>
      </c>
      <c r="Q84" s="969">
        <v>2</v>
      </c>
      <c r="R84" s="969">
        <v>255</v>
      </c>
      <c r="S84" s="969">
        <v>253</v>
      </c>
      <c r="T84" s="969">
        <v>3</v>
      </c>
    </row>
    <row r="85" spans="1:20" ht="16.5" customHeight="1" x14ac:dyDescent="0.2">
      <c r="A85" s="971" t="s">
        <v>945</v>
      </c>
      <c r="B85" s="970">
        <v>-336</v>
      </c>
      <c r="C85" s="969">
        <v>-5</v>
      </c>
      <c r="D85" s="969">
        <v>176</v>
      </c>
      <c r="E85" s="969">
        <v>181</v>
      </c>
      <c r="F85" s="969">
        <v>-331</v>
      </c>
      <c r="G85" s="969">
        <v>-401</v>
      </c>
      <c r="H85" s="969">
        <v>1984</v>
      </c>
      <c r="I85" s="969">
        <v>456</v>
      </c>
      <c r="J85" s="969">
        <v>1484</v>
      </c>
      <c r="K85" s="969">
        <v>44</v>
      </c>
      <c r="L85" s="969">
        <v>2385</v>
      </c>
      <c r="M85" s="969">
        <v>499</v>
      </c>
      <c r="N85" s="969">
        <v>1859</v>
      </c>
      <c r="O85" s="969">
        <v>27</v>
      </c>
      <c r="P85" s="969">
        <v>70</v>
      </c>
      <c r="Q85" s="969">
        <v>59</v>
      </c>
      <c r="R85" s="969">
        <v>545</v>
      </c>
      <c r="S85" s="969">
        <v>486</v>
      </c>
      <c r="T85" s="969">
        <v>11</v>
      </c>
    </row>
    <row r="86" spans="1:20" ht="16.5" customHeight="1" x14ac:dyDescent="0.2">
      <c r="A86" s="971" t="s">
        <v>944</v>
      </c>
      <c r="B86" s="970">
        <v>917</v>
      </c>
      <c r="C86" s="969">
        <v>21</v>
      </c>
      <c r="D86" s="969">
        <v>182</v>
      </c>
      <c r="E86" s="969">
        <v>161</v>
      </c>
      <c r="F86" s="969">
        <v>896</v>
      </c>
      <c r="G86" s="969">
        <v>708</v>
      </c>
      <c r="H86" s="969">
        <v>1874</v>
      </c>
      <c r="I86" s="969">
        <v>456</v>
      </c>
      <c r="J86" s="969">
        <v>1354</v>
      </c>
      <c r="K86" s="969">
        <v>64</v>
      </c>
      <c r="L86" s="969">
        <v>1166</v>
      </c>
      <c r="M86" s="969">
        <v>295</v>
      </c>
      <c r="N86" s="969">
        <v>849</v>
      </c>
      <c r="O86" s="969">
        <v>22</v>
      </c>
      <c r="P86" s="969">
        <v>188</v>
      </c>
      <c r="Q86" s="969">
        <v>180</v>
      </c>
      <c r="R86" s="969">
        <v>534</v>
      </c>
      <c r="S86" s="969">
        <v>354</v>
      </c>
      <c r="T86" s="969">
        <v>8</v>
      </c>
    </row>
    <row r="87" spans="1:20" ht="16.5" customHeight="1" x14ac:dyDescent="0.2">
      <c r="A87" s="971" t="s">
        <v>943</v>
      </c>
      <c r="B87" s="970">
        <v>171</v>
      </c>
      <c r="C87" s="969">
        <v>32</v>
      </c>
      <c r="D87" s="969">
        <v>179</v>
      </c>
      <c r="E87" s="969">
        <v>147</v>
      </c>
      <c r="F87" s="969">
        <v>139</v>
      </c>
      <c r="G87" s="969">
        <v>104</v>
      </c>
      <c r="H87" s="969">
        <v>655</v>
      </c>
      <c r="I87" s="969">
        <v>201</v>
      </c>
      <c r="J87" s="969">
        <v>433</v>
      </c>
      <c r="K87" s="969">
        <v>21</v>
      </c>
      <c r="L87" s="969">
        <v>551</v>
      </c>
      <c r="M87" s="969">
        <v>177</v>
      </c>
      <c r="N87" s="969">
        <v>358</v>
      </c>
      <c r="O87" s="969">
        <v>16</v>
      </c>
      <c r="P87" s="969">
        <v>35</v>
      </c>
      <c r="Q87" s="969">
        <v>34</v>
      </c>
      <c r="R87" s="969">
        <v>308</v>
      </c>
      <c r="S87" s="969">
        <v>274</v>
      </c>
      <c r="T87" s="969">
        <v>1</v>
      </c>
    </row>
    <row r="88" spans="1:20" ht="16.5" customHeight="1" x14ac:dyDescent="0.2">
      <c r="A88" s="971" t="s">
        <v>942</v>
      </c>
      <c r="B88" s="970">
        <v>101</v>
      </c>
      <c r="C88" s="969">
        <v>24</v>
      </c>
      <c r="D88" s="969">
        <v>172</v>
      </c>
      <c r="E88" s="969">
        <v>148</v>
      </c>
      <c r="F88" s="969">
        <v>77</v>
      </c>
      <c r="G88" s="969">
        <v>66</v>
      </c>
      <c r="H88" s="969">
        <v>576</v>
      </c>
      <c r="I88" s="969">
        <v>193</v>
      </c>
      <c r="J88" s="969">
        <v>358</v>
      </c>
      <c r="K88" s="969">
        <v>25</v>
      </c>
      <c r="L88" s="969">
        <v>510</v>
      </c>
      <c r="M88" s="969">
        <v>168</v>
      </c>
      <c r="N88" s="969">
        <v>320</v>
      </c>
      <c r="O88" s="969">
        <v>22</v>
      </c>
      <c r="P88" s="969">
        <v>11</v>
      </c>
      <c r="Q88" s="969">
        <v>16</v>
      </c>
      <c r="R88" s="969">
        <v>365</v>
      </c>
      <c r="S88" s="969">
        <v>349</v>
      </c>
      <c r="T88" s="969">
        <v>-5</v>
      </c>
    </row>
    <row r="89" spans="1:20" ht="16.5" customHeight="1" x14ac:dyDescent="0.2">
      <c r="A89" s="971" t="s">
        <v>941</v>
      </c>
      <c r="B89" s="970">
        <v>-2</v>
      </c>
      <c r="C89" s="969">
        <v>50</v>
      </c>
      <c r="D89" s="969">
        <v>194</v>
      </c>
      <c r="E89" s="969">
        <v>144</v>
      </c>
      <c r="F89" s="969">
        <v>-52</v>
      </c>
      <c r="G89" s="969">
        <v>-24</v>
      </c>
      <c r="H89" s="969">
        <v>696</v>
      </c>
      <c r="I89" s="969">
        <v>198</v>
      </c>
      <c r="J89" s="969">
        <v>453</v>
      </c>
      <c r="K89" s="969">
        <v>45</v>
      </c>
      <c r="L89" s="969">
        <v>720</v>
      </c>
      <c r="M89" s="969">
        <v>211</v>
      </c>
      <c r="N89" s="969">
        <v>479</v>
      </c>
      <c r="O89" s="969">
        <v>30</v>
      </c>
      <c r="P89" s="969">
        <v>-28</v>
      </c>
      <c r="Q89" s="969">
        <v>-22</v>
      </c>
      <c r="R89" s="969">
        <v>320</v>
      </c>
      <c r="S89" s="969">
        <v>342</v>
      </c>
      <c r="T89" s="969">
        <v>-6</v>
      </c>
    </row>
    <row r="90" spans="1:20" ht="16.5" customHeight="1" x14ac:dyDescent="0.2">
      <c r="A90" s="971" t="s">
        <v>940</v>
      </c>
      <c r="B90" s="970">
        <v>-60</v>
      </c>
      <c r="C90" s="969">
        <v>28</v>
      </c>
      <c r="D90" s="969">
        <v>183</v>
      </c>
      <c r="E90" s="969">
        <v>155</v>
      </c>
      <c r="F90" s="969">
        <v>-88</v>
      </c>
      <c r="G90" s="969">
        <v>-6</v>
      </c>
      <c r="H90" s="969">
        <v>589</v>
      </c>
      <c r="I90" s="969">
        <v>190</v>
      </c>
      <c r="J90" s="969">
        <v>386</v>
      </c>
      <c r="K90" s="969">
        <v>13</v>
      </c>
      <c r="L90" s="969">
        <v>595</v>
      </c>
      <c r="M90" s="969">
        <v>190</v>
      </c>
      <c r="N90" s="969">
        <v>372</v>
      </c>
      <c r="O90" s="969">
        <v>33</v>
      </c>
      <c r="P90" s="969">
        <v>-82</v>
      </c>
      <c r="Q90" s="969">
        <v>-82</v>
      </c>
      <c r="R90" s="969">
        <v>233</v>
      </c>
      <c r="S90" s="969">
        <v>315</v>
      </c>
      <c r="T90" s="969">
        <v>0</v>
      </c>
    </row>
    <row r="91" spans="1:20" ht="16.5" customHeight="1" x14ac:dyDescent="0.2">
      <c r="A91" s="971" t="s">
        <v>939</v>
      </c>
      <c r="B91" s="970">
        <v>13</v>
      </c>
      <c r="C91" s="969">
        <v>10</v>
      </c>
      <c r="D91" s="969">
        <v>178</v>
      </c>
      <c r="E91" s="969">
        <v>168</v>
      </c>
      <c r="F91" s="969">
        <v>3</v>
      </c>
      <c r="G91" s="969">
        <v>12</v>
      </c>
      <c r="H91" s="969">
        <v>626</v>
      </c>
      <c r="I91" s="969">
        <v>196</v>
      </c>
      <c r="J91" s="969">
        <v>385</v>
      </c>
      <c r="K91" s="969">
        <v>45</v>
      </c>
      <c r="L91" s="969">
        <v>614</v>
      </c>
      <c r="M91" s="969">
        <v>184</v>
      </c>
      <c r="N91" s="969">
        <v>414</v>
      </c>
      <c r="O91" s="969">
        <v>16</v>
      </c>
      <c r="P91" s="969">
        <v>-9</v>
      </c>
      <c r="Q91" s="969">
        <v>-6</v>
      </c>
      <c r="R91" s="969">
        <v>274</v>
      </c>
      <c r="S91" s="969">
        <v>280</v>
      </c>
      <c r="T91" s="969">
        <v>-3</v>
      </c>
    </row>
    <row r="92" spans="1:20" ht="16.5" customHeight="1" x14ac:dyDescent="0.2">
      <c r="A92" s="971" t="s">
        <v>938</v>
      </c>
      <c r="B92" s="970">
        <v>64</v>
      </c>
      <c r="C92" s="969">
        <v>54</v>
      </c>
      <c r="D92" s="969">
        <v>197</v>
      </c>
      <c r="E92" s="969">
        <v>143</v>
      </c>
      <c r="F92" s="969">
        <v>10</v>
      </c>
      <c r="G92" s="969">
        <v>72</v>
      </c>
      <c r="H92" s="969">
        <v>703</v>
      </c>
      <c r="I92" s="969">
        <v>187</v>
      </c>
      <c r="J92" s="969">
        <v>456</v>
      </c>
      <c r="K92" s="969">
        <v>60</v>
      </c>
      <c r="L92" s="969">
        <v>631</v>
      </c>
      <c r="M92" s="969">
        <v>167</v>
      </c>
      <c r="N92" s="969">
        <v>436</v>
      </c>
      <c r="O92" s="969">
        <v>28</v>
      </c>
      <c r="P92" s="969">
        <v>-62</v>
      </c>
      <c r="Q92" s="969">
        <v>-60</v>
      </c>
      <c r="R92" s="969">
        <v>283</v>
      </c>
      <c r="S92" s="969">
        <v>343</v>
      </c>
      <c r="T92" s="969">
        <v>-2</v>
      </c>
    </row>
    <row r="93" spans="1:20" ht="16.5" customHeight="1" x14ac:dyDescent="0.2">
      <c r="A93" s="971" t="s">
        <v>937</v>
      </c>
      <c r="B93" s="970">
        <v>38</v>
      </c>
      <c r="C93" s="969">
        <v>16</v>
      </c>
      <c r="D93" s="969">
        <v>180</v>
      </c>
      <c r="E93" s="969">
        <v>164</v>
      </c>
      <c r="F93" s="969">
        <v>22</v>
      </c>
      <c r="G93" s="969">
        <v>47</v>
      </c>
      <c r="H93" s="969">
        <v>536</v>
      </c>
      <c r="I93" s="969">
        <v>170</v>
      </c>
      <c r="J93" s="969">
        <v>339</v>
      </c>
      <c r="K93" s="969">
        <v>27</v>
      </c>
      <c r="L93" s="969">
        <v>489</v>
      </c>
      <c r="M93" s="969">
        <v>206</v>
      </c>
      <c r="N93" s="969">
        <v>274</v>
      </c>
      <c r="O93" s="969">
        <v>9</v>
      </c>
      <c r="P93" s="969">
        <v>-25</v>
      </c>
      <c r="Q93" s="969">
        <v>-28</v>
      </c>
      <c r="R93" s="969">
        <v>260</v>
      </c>
      <c r="S93" s="969">
        <v>288</v>
      </c>
      <c r="T93" s="969">
        <v>3</v>
      </c>
    </row>
    <row r="94" spans="1:20" ht="16.5" customHeight="1" x14ac:dyDescent="0.2">
      <c r="A94" s="971" t="s">
        <v>936</v>
      </c>
      <c r="B94" s="970">
        <v>-120</v>
      </c>
      <c r="C94" s="969">
        <v>-25</v>
      </c>
      <c r="D94" s="969">
        <v>149</v>
      </c>
      <c r="E94" s="969">
        <v>174</v>
      </c>
      <c r="F94" s="969">
        <v>-95</v>
      </c>
      <c r="G94" s="969">
        <v>-71</v>
      </c>
      <c r="H94" s="969">
        <v>439</v>
      </c>
      <c r="I94" s="969">
        <v>168</v>
      </c>
      <c r="J94" s="969">
        <v>249</v>
      </c>
      <c r="K94" s="969">
        <v>22</v>
      </c>
      <c r="L94" s="969">
        <v>510</v>
      </c>
      <c r="M94" s="969">
        <v>202</v>
      </c>
      <c r="N94" s="969">
        <v>287</v>
      </c>
      <c r="O94" s="969">
        <v>21</v>
      </c>
      <c r="P94" s="969">
        <v>-24</v>
      </c>
      <c r="Q94" s="969">
        <v>-40</v>
      </c>
      <c r="R94" s="969">
        <v>251</v>
      </c>
      <c r="S94" s="969">
        <v>291</v>
      </c>
      <c r="T94" s="969">
        <v>16</v>
      </c>
    </row>
    <row r="95" spans="1:20" ht="16.5" customHeight="1" x14ac:dyDescent="0.2">
      <c r="A95" s="977"/>
      <c r="B95" s="970"/>
      <c r="C95" s="969"/>
      <c r="D95" s="969"/>
      <c r="E95" s="969"/>
      <c r="F95" s="969"/>
      <c r="G95" s="969"/>
      <c r="H95" s="969"/>
      <c r="I95" s="969" t="s">
        <v>699</v>
      </c>
      <c r="J95" s="969"/>
      <c r="K95" s="969"/>
      <c r="L95" s="969"/>
      <c r="M95" s="969"/>
      <c r="N95" s="969"/>
      <c r="O95" s="969"/>
      <c r="P95" s="969" t="s">
        <v>699</v>
      </c>
      <c r="Q95" s="969"/>
      <c r="R95" s="976" t="s">
        <v>949</v>
      </c>
      <c r="S95" s="976" t="s">
        <v>949</v>
      </c>
      <c r="T95" s="969" t="s">
        <v>699</v>
      </c>
    </row>
    <row r="96" spans="1:20" ht="12.75" customHeight="1" x14ac:dyDescent="0.2">
      <c r="A96" s="975" t="s">
        <v>948</v>
      </c>
      <c r="B96" s="974">
        <v>-574</v>
      </c>
      <c r="C96" s="973">
        <v>65</v>
      </c>
      <c r="D96" s="973">
        <v>1646</v>
      </c>
      <c r="E96" s="973">
        <v>1581</v>
      </c>
      <c r="F96" s="973">
        <v>-639</v>
      </c>
      <c r="G96" s="973">
        <v>-286</v>
      </c>
      <c r="H96" s="973">
        <v>7623</v>
      </c>
      <c r="I96" s="973">
        <v>2038</v>
      </c>
      <c r="J96" s="973">
        <v>5327</v>
      </c>
      <c r="K96" s="973">
        <v>258</v>
      </c>
      <c r="L96" s="973">
        <v>7909</v>
      </c>
      <c r="M96" s="973">
        <v>2176</v>
      </c>
      <c r="N96" s="973">
        <v>5524</v>
      </c>
      <c r="O96" s="973">
        <v>209</v>
      </c>
      <c r="P96" s="973">
        <v>-353</v>
      </c>
      <c r="Q96" s="973">
        <v>-337</v>
      </c>
      <c r="R96" s="973">
        <v>3546</v>
      </c>
      <c r="S96" s="973">
        <v>3883</v>
      </c>
      <c r="T96" s="973">
        <v>-16</v>
      </c>
    </row>
    <row r="97" spans="1:20" s="972" customFormat="1" ht="21" customHeight="1" x14ac:dyDescent="0.2">
      <c r="A97" s="971" t="s">
        <v>947</v>
      </c>
      <c r="B97" s="970">
        <v>-69</v>
      </c>
      <c r="C97" s="969">
        <v>-26</v>
      </c>
      <c r="D97" s="969">
        <v>168</v>
      </c>
      <c r="E97" s="969">
        <v>194</v>
      </c>
      <c r="F97" s="969">
        <v>-43</v>
      </c>
      <c r="G97" s="969">
        <v>-24</v>
      </c>
      <c r="H97" s="969">
        <v>391</v>
      </c>
      <c r="I97" s="969">
        <v>125</v>
      </c>
      <c r="J97" s="969">
        <v>254</v>
      </c>
      <c r="K97" s="969">
        <v>12</v>
      </c>
      <c r="L97" s="969">
        <v>415</v>
      </c>
      <c r="M97" s="969">
        <v>128</v>
      </c>
      <c r="N97" s="969">
        <v>270</v>
      </c>
      <c r="O97" s="969">
        <v>17</v>
      </c>
      <c r="P97" s="969">
        <v>-19</v>
      </c>
      <c r="Q97" s="969">
        <v>-18</v>
      </c>
      <c r="R97" s="969">
        <v>189</v>
      </c>
      <c r="S97" s="969">
        <v>207</v>
      </c>
      <c r="T97" s="969">
        <v>-1</v>
      </c>
    </row>
    <row r="98" spans="1:20" ht="16.5" customHeight="1" x14ac:dyDescent="0.2">
      <c r="A98" s="971" t="s">
        <v>946</v>
      </c>
      <c r="B98" s="970">
        <v>31</v>
      </c>
      <c r="C98" s="969">
        <v>12</v>
      </c>
      <c r="D98" s="969">
        <v>125</v>
      </c>
      <c r="E98" s="969">
        <v>113</v>
      </c>
      <c r="F98" s="969">
        <v>19</v>
      </c>
      <c r="G98" s="969">
        <v>-15</v>
      </c>
      <c r="H98" s="969">
        <v>429</v>
      </c>
      <c r="I98" s="969">
        <v>128</v>
      </c>
      <c r="J98" s="969">
        <v>274</v>
      </c>
      <c r="K98" s="969">
        <v>27</v>
      </c>
      <c r="L98" s="969">
        <v>444</v>
      </c>
      <c r="M98" s="969">
        <v>140</v>
      </c>
      <c r="N98" s="969">
        <v>293</v>
      </c>
      <c r="O98" s="969">
        <v>11</v>
      </c>
      <c r="P98" s="969">
        <v>34</v>
      </c>
      <c r="Q98" s="969">
        <v>29</v>
      </c>
      <c r="R98" s="969">
        <v>319</v>
      </c>
      <c r="S98" s="969">
        <v>290</v>
      </c>
      <c r="T98" s="969">
        <v>5</v>
      </c>
    </row>
    <row r="99" spans="1:20" ht="16.5" customHeight="1" x14ac:dyDescent="0.2">
      <c r="A99" s="971" t="s">
        <v>945</v>
      </c>
      <c r="B99" s="970">
        <v>-585</v>
      </c>
      <c r="C99" s="969">
        <v>29</v>
      </c>
      <c r="D99" s="969">
        <v>153</v>
      </c>
      <c r="E99" s="969">
        <v>124</v>
      </c>
      <c r="F99" s="969">
        <v>-614</v>
      </c>
      <c r="G99" s="969">
        <v>-523</v>
      </c>
      <c r="H99" s="969">
        <v>1620</v>
      </c>
      <c r="I99" s="969">
        <v>391</v>
      </c>
      <c r="J99" s="969">
        <v>1199</v>
      </c>
      <c r="K99" s="969">
        <v>30</v>
      </c>
      <c r="L99" s="969">
        <v>2143</v>
      </c>
      <c r="M99" s="969">
        <v>473</v>
      </c>
      <c r="N99" s="969">
        <v>1646</v>
      </c>
      <c r="O99" s="969">
        <v>24</v>
      </c>
      <c r="P99" s="969">
        <v>-91</v>
      </c>
      <c r="Q99" s="969">
        <v>-54</v>
      </c>
      <c r="R99" s="969">
        <v>473</v>
      </c>
      <c r="S99" s="969">
        <v>527</v>
      </c>
      <c r="T99" s="969">
        <v>-37</v>
      </c>
    </row>
    <row r="100" spans="1:20" ht="16.5" customHeight="1" x14ac:dyDescent="0.2">
      <c r="A100" s="971" t="s">
        <v>944</v>
      </c>
      <c r="B100" s="970">
        <v>329</v>
      </c>
      <c r="C100" s="969">
        <v>-10</v>
      </c>
      <c r="D100" s="969">
        <v>137</v>
      </c>
      <c r="E100" s="969">
        <v>147</v>
      </c>
      <c r="F100" s="969">
        <v>339</v>
      </c>
      <c r="G100" s="969">
        <v>379</v>
      </c>
      <c r="H100" s="969">
        <v>1434</v>
      </c>
      <c r="I100" s="969">
        <v>358</v>
      </c>
      <c r="J100" s="969">
        <v>1043</v>
      </c>
      <c r="K100" s="969">
        <v>33</v>
      </c>
      <c r="L100" s="969">
        <v>1055</v>
      </c>
      <c r="M100" s="969">
        <v>221</v>
      </c>
      <c r="N100" s="969">
        <v>805</v>
      </c>
      <c r="O100" s="969">
        <v>29</v>
      </c>
      <c r="P100" s="969">
        <v>-40</v>
      </c>
      <c r="Q100" s="969">
        <v>-51</v>
      </c>
      <c r="R100" s="969">
        <v>384</v>
      </c>
      <c r="S100" s="969">
        <v>435</v>
      </c>
      <c r="T100" s="969">
        <v>11</v>
      </c>
    </row>
    <row r="101" spans="1:20" ht="16.5" customHeight="1" x14ac:dyDescent="0.2">
      <c r="A101" s="971" t="s">
        <v>943</v>
      </c>
      <c r="B101" s="970">
        <v>39</v>
      </c>
      <c r="C101" s="969">
        <v>9</v>
      </c>
      <c r="D101" s="969">
        <v>138</v>
      </c>
      <c r="E101" s="969">
        <v>129</v>
      </c>
      <c r="F101" s="969">
        <v>30</v>
      </c>
      <c r="G101" s="969">
        <v>48</v>
      </c>
      <c r="H101" s="969">
        <v>533</v>
      </c>
      <c r="I101" s="969">
        <v>153</v>
      </c>
      <c r="J101" s="969">
        <v>370</v>
      </c>
      <c r="K101" s="969">
        <v>10</v>
      </c>
      <c r="L101" s="969">
        <v>485</v>
      </c>
      <c r="M101" s="969">
        <v>149</v>
      </c>
      <c r="N101" s="969">
        <v>329</v>
      </c>
      <c r="O101" s="969">
        <v>7</v>
      </c>
      <c r="P101" s="969">
        <v>-18</v>
      </c>
      <c r="Q101" s="969">
        <v>0</v>
      </c>
      <c r="R101" s="969">
        <v>302</v>
      </c>
      <c r="S101" s="969">
        <v>302</v>
      </c>
      <c r="T101" s="969">
        <v>-18</v>
      </c>
    </row>
    <row r="102" spans="1:20" ht="16.5" customHeight="1" x14ac:dyDescent="0.2">
      <c r="A102" s="971" t="s">
        <v>942</v>
      </c>
      <c r="B102" s="970">
        <v>66</v>
      </c>
      <c r="C102" s="969">
        <v>-4</v>
      </c>
      <c r="D102" s="969">
        <v>128</v>
      </c>
      <c r="E102" s="969">
        <v>132</v>
      </c>
      <c r="F102" s="969">
        <v>70</v>
      </c>
      <c r="G102" s="969">
        <v>55</v>
      </c>
      <c r="H102" s="969">
        <v>524</v>
      </c>
      <c r="I102" s="969">
        <v>143</v>
      </c>
      <c r="J102" s="969">
        <v>355</v>
      </c>
      <c r="K102" s="969">
        <v>26</v>
      </c>
      <c r="L102" s="969">
        <v>469</v>
      </c>
      <c r="M102" s="969">
        <v>158</v>
      </c>
      <c r="N102" s="969">
        <v>300</v>
      </c>
      <c r="O102" s="969">
        <v>11</v>
      </c>
      <c r="P102" s="969">
        <v>15</v>
      </c>
      <c r="Q102" s="969">
        <v>6</v>
      </c>
      <c r="R102" s="969">
        <v>327</v>
      </c>
      <c r="S102" s="969">
        <v>321</v>
      </c>
      <c r="T102" s="969">
        <v>9</v>
      </c>
    </row>
    <row r="103" spans="1:20" ht="16.5" customHeight="1" x14ac:dyDescent="0.2">
      <c r="A103" s="971" t="s">
        <v>941</v>
      </c>
      <c r="B103" s="970">
        <v>22</v>
      </c>
      <c r="C103" s="969">
        <v>43</v>
      </c>
      <c r="D103" s="969">
        <v>153</v>
      </c>
      <c r="E103" s="969">
        <v>110</v>
      </c>
      <c r="F103" s="969">
        <v>-21</v>
      </c>
      <c r="G103" s="969">
        <v>26</v>
      </c>
      <c r="H103" s="969">
        <v>541</v>
      </c>
      <c r="I103" s="969">
        <v>176</v>
      </c>
      <c r="J103" s="969">
        <v>338</v>
      </c>
      <c r="K103" s="969">
        <v>27</v>
      </c>
      <c r="L103" s="969">
        <v>515</v>
      </c>
      <c r="M103" s="969">
        <v>162</v>
      </c>
      <c r="N103" s="969">
        <v>335</v>
      </c>
      <c r="O103" s="969">
        <v>18</v>
      </c>
      <c r="P103" s="969">
        <v>-47</v>
      </c>
      <c r="Q103" s="969">
        <v>-53</v>
      </c>
      <c r="R103" s="969">
        <v>265</v>
      </c>
      <c r="S103" s="969">
        <v>318</v>
      </c>
      <c r="T103" s="969">
        <v>6</v>
      </c>
    </row>
    <row r="104" spans="1:20" ht="16.5" customHeight="1" x14ac:dyDescent="0.2">
      <c r="A104" s="971" t="s">
        <v>940</v>
      </c>
      <c r="B104" s="970">
        <v>57</v>
      </c>
      <c r="C104" s="969">
        <v>22</v>
      </c>
      <c r="D104" s="969">
        <v>133</v>
      </c>
      <c r="E104" s="969">
        <v>111</v>
      </c>
      <c r="F104" s="969">
        <v>35</v>
      </c>
      <c r="G104" s="969">
        <v>6</v>
      </c>
      <c r="H104" s="969">
        <v>432</v>
      </c>
      <c r="I104" s="969">
        <v>94</v>
      </c>
      <c r="J104" s="969">
        <v>311</v>
      </c>
      <c r="K104" s="969">
        <v>27</v>
      </c>
      <c r="L104" s="969">
        <v>426</v>
      </c>
      <c r="M104" s="969">
        <v>132</v>
      </c>
      <c r="N104" s="969">
        <v>276</v>
      </c>
      <c r="O104" s="969">
        <v>18</v>
      </c>
      <c r="P104" s="969">
        <v>29</v>
      </c>
      <c r="Q104" s="969">
        <v>26</v>
      </c>
      <c r="R104" s="969">
        <v>273</v>
      </c>
      <c r="S104" s="969">
        <v>247</v>
      </c>
      <c r="T104" s="969">
        <v>3</v>
      </c>
    </row>
    <row r="105" spans="1:20" ht="16.5" customHeight="1" x14ac:dyDescent="0.2">
      <c r="A105" s="971" t="s">
        <v>939</v>
      </c>
      <c r="B105" s="970">
        <v>-252</v>
      </c>
      <c r="C105" s="969">
        <v>2</v>
      </c>
      <c r="D105" s="969">
        <v>127</v>
      </c>
      <c r="E105" s="969">
        <v>125</v>
      </c>
      <c r="F105" s="969">
        <v>-254</v>
      </c>
      <c r="G105" s="969">
        <v>-151</v>
      </c>
      <c r="H105" s="969">
        <v>453</v>
      </c>
      <c r="I105" s="969">
        <v>116</v>
      </c>
      <c r="J105" s="969">
        <v>317</v>
      </c>
      <c r="K105" s="969">
        <v>20</v>
      </c>
      <c r="L105" s="969">
        <v>604</v>
      </c>
      <c r="M105" s="969">
        <v>180</v>
      </c>
      <c r="N105" s="969">
        <v>402</v>
      </c>
      <c r="O105" s="969">
        <v>22</v>
      </c>
      <c r="P105" s="969">
        <v>-103</v>
      </c>
      <c r="Q105" s="969">
        <v>-97</v>
      </c>
      <c r="R105" s="969">
        <v>241</v>
      </c>
      <c r="S105" s="969">
        <v>338</v>
      </c>
      <c r="T105" s="969">
        <v>-6</v>
      </c>
    </row>
    <row r="106" spans="1:20" ht="16.5" customHeight="1" x14ac:dyDescent="0.2">
      <c r="A106" s="971" t="s">
        <v>938</v>
      </c>
      <c r="B106" s="970">
        <v>-94</v>
      </c>
      <c r="C106" s="969">
        <v>5</v>
      </c>
      <c r="D106" s="969">
        <v>129</v>
      </c>
      <c r="E106" s="969">
        <v>124</v>
      </c>
      <c r="F106" s="969">
        <v>-99</v>
      </c>
      <c r="G106" s="969">
        <v>-76</v>
      </c>
      <c r="H106" s="969">
        <v>497</v>
      </c>
      <c r="I106" s="969">
        <v>102</v>
      </c>
      <c r="J106" s="969">
        <v>384</v>
      </c>
      <c r="K106" s="969">
        <v>11</v>
      </c>
      <c r="L106" s="969">
        <v>573</v>
      </c>
      <c r="M106" s="969">
        <v>164</v>
      </c>
      <c r="N106" s="969">
        <v>397</v>
      </c>
      <c r="O106" s="969">
        <v>12</v>
      </c>
      <c r="P106" s="969">
        <v>-23</v>
      </c>
      <c r="Q106" s="969">
        <v>-31</v>
      </c>
      <c r="R106" s="969">
        <v>283</v>
      </c>
      <c r="S106" s="969">
        <v>314</v>
      </c>
      <c r="T106" s="969">
        <v>8</v>
      </c>
    </row>
    <row r="107" spans="1:20" ht="16.5" customHeight="1" x14ac:dyDescent="0.2">
      <c r="A107" s="971" t="s">
        <v>937</v>
      </c>
      <c r="B107" s="970">
        <v>10</v>
      </c>
      <c r="C107" s="969">
        <v>-15</v>
      </c>
      <c r="D107" s="969">
        <v>127</v>
      </c>
      <c r="E107" s="969">
        <v>142</v>
      </c>
      <c r="F107" s="969">
        <v>25</v>
      </c>
      <c r="G107" s="969">
        <v>27</v>
      </c>
      <c r="H107" s="969">
        <v>395</v>
      </c>
      <c r="I107" s="969">
        <v>129</v>
      </c>
      <c r="J107" s="969">
        <v>247</v>
      </c>
      <c r="K107" s="969">
        <v>19</v>
      </c>
      <c r="L107" s="969">
        <v>368</v>
      </c>
      <c r="M107" s="969">
        <v>136</v>
      </c>
      <c r="N107" s="969">
        <v>219</v>
      </c>
      <c r="O107" s="969">
        <v>13</v>
      </c>
      <c r="P107" s="969">
        <v>-2</v>
      </c>
      <c r="Q107" s="969">
        <v>-1</v>
      </c>
      <c r="R107" s="969">
        <v>271</v>
      </c>
      <c r="S107" s="969">
        <v>272</v>
      </c>
      <c r="T107" s="969">
        <v>-1</v>
      </c>
    </row>
    <row r="108" spans="1:20" ht="16.5" customHeight="1" x14ac:dyDescent="0.2">
      <c r="A108" s="968" t="s">
        <v>936</v>
      </c>
      <c r="B108" s="967">
        <v>-128</v>
      </c>
      <c r="C108" s="966">
        <v>-2</v>
      </c>
      <c r="D108" s="966">
        <v>128</v>
      </c>
      <c r="E108" s="966">
        <v>130</v>
      </c>
      <c r="F108" s="966">
        <v>-126</v>
      </c>
      <c r="G108" s="966">
        <v>-38</v>
      </c>
      <c r="H108" s="966">
        <v>374</v>
      </c>
      <c r="I108" s="966">
        <v>123</v>
      </c>
      <c r="J108" s="966">
        <v>235</v>
      </c>
      <c r="K108" s="966">
        <v>16</v>
      </c>
      <c r="L108" s="966">
        <v>412</v>
      </c>
      <c r="M108" s="966">
        <v>133</v>
      </c>
      <c r="N108" s="966">
        <v>252</v>
      </c>
      <c r="O108" s="966">
        <v>27</v>
      </c>
      <c r="P108" s="966">
        <v>-88</v>
      </c>
      <c r="Q108" s="966">
        <v>-93</v>
      </c>
      <c r="R108" s="966">
        <v>219</v>
      </c>
      <c r="S108" s="966">
        <v>312</v>
      </c>
      <c r="T108" s="966">
        <v>5</v>
      </c>
    </row>
    <row r="109" spans="1:20" ht="16.5" customHeight="1" x14ac:dyDescent="0.2">
      <c r="A109" s="965" t="s">
        <v>935</v>
      </c>
      <c r="P109" s="964" t="s">
        <v>699</v>
      </c>
      <c r="R109" s="964" t="s">
        <v>699</v>
      </c>
      <c r="S109" s="964" t="s">
        <v>699</v>
      </c>
      <c r="T109" s="964" t="s">
        <v>699</v>
      </c>
    </row>
  </sheetData>
  <mergeCells count="32">
    <mergeCell ref="P9:T9"/>
    <mergeCell ref="G10:G11"/>
    <mergeCell ref="L10:O10"/>
    <mergeCell ref="P10:P11"/>
    <mergeCell ref="Q10:S10"/>
    <mergeCell ref="T10:T11"/>
    <mergeCell ref="A8:A11"/>
    <mergeCell ref="B8:B11"/>
    <mergeCell ref="C8:E8"/>
    <mergeCell ref="K8:T8"/>
    <mergeCell ref="C9:C11"/>
    <mergeCell ref="D9:D11"/>
    <mergeCell ref="E9:E11"/>
    <mergeCell ref="F9:F11"/>
    <mergeCell ref="G9:J9"/>
    <mergeCell ref="K9:O9"/>
    <mergeCell ref="P65:T65"/>
    <mergeCell ref="G66:G67"/>
    <mergeCell ref="L66:O66"/>
    <mergeCell ref="P66:P67"/>
    <mergeCell ref="Q66:S66"/>
    <mergeCell ref="T66:T67"/>
    <mergeCell ref="A64:A67"/>
    <mergeCell ref="B64:B67"/>
    <mergeCell ref="C64:E64"/>
    <mergeCell ref="K64:T64"/>
    <mergeCell ref="C65:C67"/>
    <mergeCell ref="D65:D67"/>
    <mergeCell ref="E65:E67"/>
    <mergeCell ref="F65:F67"/>
    <mergeCell ref="G65:J65"/>
    <mergeCell ref="K65:O65"/>
  </mergeCells>
  <phoneticPr fontId="3"/>
  <printOptions horizontalCentered="1"/>
  <pageMargins left="0.59055118110236227" right="0.59055118110236227" top="0.39370078740157483" bottom="0.59055118110236227" header="0.51181102362204722" footer="0.51181102362204722"/>
  <pageSetup paperSize="9" scale="90" pageOrder="overThenDown" orientation="portrait" horizontalDpi="300" verticalDpi="300" r:id="rId1"/>
  <headerFooter alignWithMargins="0"/>
  <rowBreaks count="1" manualBreakCount="1">
    <brk id="57" max="19"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32A53-5D6D-4BF5-8564-B59FD768223A}">
  <dimension ref="A1:X55"/>
  <sheetViews>
    <sheetView view="pageBreakPreview" zoomScaleNormal="100" workbookViewId="0">
      <selection activeCell="B7" sqref="B7"/>
    </sheetView>
  </sheetViews>
  <sheetFormatPr defaultRowHeight="13" x14ac:dyDescent="0.2"/>
  <cols>
    <col min="1" max="1" width="5.08984375" customWidth="1"/>
    <col min="2" max="2" width="4.08984375" customWidth="1"/>
    <col min="3" max="3" width="5.08984375" customWidth="1"/>
    <col min="4" max="21" width="9.6328125" customWidth="1"/>
    <col min="22" max="22" width="5.08984375" customWidth="1"/>
    <col min="23" max="23" width="4.08984375" customWidth="1"/>
    <col min="24" max="24" width="5.08984375" customWidth="1"/>
  </cols>
  <sheetData>
    <row r="1" spans="1:24" ht="20.149999999999999" customHeight="1" x14ac:dyDescent="0.2"/>
    <row r="2" spans="1:24" s="298" customFormat="1" ht="30" customHeight="1" x14ac:dyDescent="0.2">
      <c r="B2" s="263"/>
      <c r="C2" s="263"/>
      <c r="D2" s="263"/>
      <c r="E2" s="263"/>
      <c r="F2" s="263"/>
      <c r="G2" s="263"/>
      <c r="H2" s="263"/>
      <c r="I2" s="263"/>
      <c r="J2" s="263"/>
      <c r="K2" s="263"/>
      <c r="L2" s="206" t="s">
        <v>744</v>
      </c>
      <c r="M2" s="205" t="s">
        <v>743</v>
      </c>
      <c r="N2" s="263"/>
      <c r="O2" s="263"/>
      <c r="P2" s="263"/>
      <c r="Q2" s="263"/>
      <c r="R2" s="263"/>
      <c r="S2" s="263"/>
      <c r="T2" s="263"/>
      <c r="U2" s="263"/>
      <c r="V2" s="263"/>
      <c r="W2" s="263"/>
      <c r="X2" s="263"/>
    </row>
    <row r="3" spans="1:24" s="107" customFormat="1" ht="15" customHeight="1" x14ac:dyDescent="0.2">
      <c r="A3" s="680"/>
      <c r="B3" s="680"/>
      <c r="C3" s="680"/>
      <c r="D3" s="680"/>
      <c r="E3" s="680"/>
      <c r="F3" s="680"/>
      <c r="G3" s="680"/>
      <c r="H3" s="680"/>
      <c r="I3" s="680"/>
      <c r="J3" s="680"/>
      <c r="K3" s="680"/>
      <c r="L3" s="203" t="s">
        <v>742</v>
      </c>
      <c r="M3" s="579" t="s">
        <v>741</v>
      </c>
      <c r="N3" s="680"/>
      <c r="O3" s="680"/>
      <c r="P3" s="680"/>
      <c r="Q3" s="680"/>
      <c r="R3" s="680"/>
      <c r="S3" s="680"/>
      <c r="T3" s="680"/>
      <c r="U3" s="680"/>
    </row>
    <row r="4" spans="1:24" s="107" customFormat="1" ht="15" customHeight="1" thickBot="1" x14ac:dyDescent="0.25">
      <c r="A4" s="680"/>
      <c r="B4" s="680"/>
      <c r="C4" s="680"/>
      <c r="D4" s="680"/>
      <c r="E4" s="680"/>
      <c r="F4" s="680"/>
      <c r="G4" s="680"/>
      <c r="H4" s="680"/>
      <c r="I4" s="680"/>
      <c r="J4" s="680"/>
      <c r="K4" s="680"/>
      <c r="L4" s="680"/>
      <c r="M4" s="680"/>
      <c r="N4" s="680"/>
      <c r="O4" s="680"/>
      <c r="P4" s="680"/>
      <c r="Q4" s="680"/>
      <c r="R4" s="680"/>
      <c r="S4" s="680"/>
      <c r="T4" s="680"/>
      <c r="U4" s="680"/>
      <c r="V4" s="679"/>
      <c r="W4" s="679"/>
      <c r="X4" s="679" t="s">
        <v>717</v>
      </c>
    </row>
    <row r="5" spans="1:24" s="107" customFormat="1" ht="22.5" customHeight="1" x14ac:dyDescent="0.2">
      <c r="A5" s="678" t="s">
        <v>734</v>
      </c>
      <c r="B5" s="678"/>
      <c r="C5" s="677"/>
      <c r="D5" s="676" t="s">
        <v>740</v>
      </c>
      <c r="E5" s="675"/>
      <c r="F5" s="674"/>
      <c r="G5" s="676" t="s">
        <v>739</v>
      </c>
      <c r="H5" s="675"/>
      <c r="I5" s="674"/>
      <c r="J5" s="676" t="s">
        <v>738</v>
      </c>
      <c r="K5" s="675"/>
      <c r="L5" s="675"/>
      <c r="M5" s="675" t="s">
        <v>737</v>
      </c>
      <c r="N5" s="675"/>
      <c r="O5" s="674"/>
      <c r="P5" s="676" t="s">
        <v>736</v>
      </c>
      <c r="Q5" s="675"/>
      <c r="R5" s="674"/>
      <c r="S5" s="676" t="s">
        <v>735</v>
      </c>
      <c r="T5" s="675"/>
      <c r="U5" s="674"/>
      <c r="V5" s="673" t="s">
        <v>734</v>
      </c>
      <c r="W5" s="673"/>
      <c r="X5" s="673"/>
    </row>
    <row r="6" spans="1:24" s="667" customFormat="1" ht="22.5" customHeight="1" x14ac:dyDescent="0.2">
      <c r="A6" s="668"/>
      <c r="B6" s="668"/>
      <c r="C6" s="672"/>
      <c r="D6" s="669" t="s">
        <v>733</v>
      </c>
      <c r="E6" s="669" t="s">
        <v>193</v>
      </c>
      <c r="F6" s="669" t="s">
        <v>192</v>
      </c>
      <c r="G6" s="669" t="s">
        <v>733</v>
      </c>
      <c r="H6" s="669" t="s">
        <v>193</v>
      </c>
      <c r="I6" s="669" t="s">
        <v>192</v>
      </c>
      <c r="J6" s="669" t="s">
        <v>733</v>
      </c>
      <c r="K6" s="669" t="s">
        <v>193</v>
      </c>
      <c r="L6" s="671" t="s">
        <v>192</v>
      </c>
      <c r="M6" s="670" t="s">
        <v>733</v>
      </c>
      <c r="N6" s="669" t="s">
        <v>193</v>
      </c>
      <c r="O6" s="669" t="s">
        <v>192</v>
      </c>
      <c r="P6" s="669" t="s">
        <v>733</v>
      </c>
      <c r="Q6" s="669" t="s">
        <v>193</v>
      </c>
      <c r="R6" s="669" t="s">
        <v>192</v>
      </c>
      <c r="S6" s="669" t="s">
        <v>733</v>
      </c>
      <c r="T6" s="669" t="s">
        <v>193</v>
      </c>
      <c r="U6" s="669" t="s">
        <v>192</v>
      </c>
      <c r="V6" s="668"/>
      <c r="W6" s="668"/>
      <c r="X6" s="668"/>
    </row>
    <row r="7" spans="1:24" s="659" customFormat="1" ht="21" customHeight="1" x14ac:dyDescent="0.2">
      <c r="A7" s="660" t="s">
        <v>732</v>
      </c>
      <c r="B7" s="660"/>
      <c r="C7" s="666"/>
      <c r="D7" s="665">
        <v>857335</v>
      </c>
      <c r="E7" s="665">
        <v>425984</v>
      </c>
      <c r="F7" s="665">
        <v>431351</v>
      </c>
      <c r="G7" s="663">
        <v>918398</v>
      </c>
      <c r="H7" s="663">
        <v>454954</v>
      </c>
      <c r="I7" s="663">
        <v>463444</v>
      </c>
      <c r="J7" s="663">
        <v>971297</v>
      </c>
      <c r="K7" s="663">
        <v>480684</v>
      </c>
      <c r="L7" s="663">
        <v>490613</v>
      </c>
      <c r="M7" s="663">
        <v>1008130</v>
      </c>
      <c r="N7" s="663">
        <v>496270</v>
      </c>
      <c r="O7" s="664">
        <v>511860</v>
      </c>
      <c r="P7" s="663">
        <v>1025098</v>
      </c>
      <c r="Q7" s="663">
        <v>500597</v>
      </c>
      <c r="R7" s="664">
        <v>524501</v>
      </c>
      <c r="S7" s="663">
        <v>1045986</v>
      </c>
      <c r="T7" s="663">
        <v>507833</v>
      </c>
      <c r="U7" s="662">
        <v>538153</v>
      </c>
      <c r="V7" s="661" t="s">
        <v>732</v>
      </c>
      <c r="W7" s="660"/>
      <c r="X7" s="660"/>
    </row>
    <row r="8" spans="1:24" ht="9.75" customHeight="1" x14ac:dyDescent="0.2">
      <c r="A8" s="232"/>
      <c r="B8" s="54"/>
      <c r="C8" s="96"/>
      <c r="D8" s="281"/>
      <c r="E8" s="281"/>
      <c r="F8" s="281"/>
      <c r="G8" s="281"/>
      <c r="H8" s="281"/>
      <c r="I8" s="281"/>
      <c r="J8" s="281"/>
      <c r="K8" s="281"/>
      <c r="L8" s="281"/>
      <c r="M8" s="281"/>
      <c r="N8" s="281"/>
      <c r="O8" s="281"/>
      <c r="P8" s="281"/>
      <c r="Q8" s="281"/>
      <c r="R8" s="281"/>
      <c r="S8" s="281"/>
      <c r="T8" s="281"/>
      <c r="U8" s="656"/>
      <c r="V8" s="232"/>
      <c r="W8" s="54"/>
      <c r="X8" s="77"/>
    </row>
    <row r="9" spans="1:24" ht="14.25" customHeight="1" x14ac:dyDescent="0.2">
      <c r="A9" s="232">
        <v>0</v>
      </c>
      <c r="B9" s="54" t="s">
        <v>266</v>
      </c>
      <c r="C9" s="658" t="s">
        <v>731</v>
      </c>
      <c r="D9" s="55">
        <v>58748</v>
      </c>
      <c r="E9" s="55">
        <v>30093</v>
      </c>
      <c r="F9" s="55">
        <v>28655</v>
      </c>
      <c r="G9" s="53">
        <v>52346</v>
      </c>
      <c r="H9" s="53">
        <v>26954</v>
      </c>
      <c r="I9" s="53">
        <v>25392</v>
      </c>
      <c r="J9" s="53">
        <v>48412</v>
      </c>
      <c r="K9" s="53">
        <v>24671</v>
      </c>
      <c r="L9" s="53">
        <v>23741</v>
      </c>
      <c r="M9" s="53">
        <v>48383</v>
      </c>
      <c r="N9" s="53">
        <v>24842</v>
      </c>
      <c r="O9" s="55">
        <v>23541</v>
      </c>
      <c r="P9" s="53">
        <v>46056</v>
      </c>
      <c r="Q9" s="53">
        <v>23578</v>
      </c>
      <c r="R9" s="55">
        <v>22478</v>
      </c>
      <c r="S9" s="53">
        <v>44566</v>
      </c>
      <c r="T9" s="53">
        <v>22715</v>
      </c>
      <c r="U9" s="657">
        <v>21851</v>
      </c>
      <c r="V9" s="232">
        <v>0</v>
      </c>
      <c r="W9" s="54" t="s">
        <v>266</v>
      </c>
      <c r="X9" s="232" t="s">
        <v>731</v>
      </c>
    </row>
    <row r="10" spans="1:24" ht="14.25" customHeight="1" x14ac:dyDescent="0.2">
      <c r="A10" s="232">
        <v>5</v>
      </c>
      <c r="B10" s="54" t="s">
        <v>266</v>
      </c>
      <c r="C10" s="52">
        <v>9</v>
      </c>
      <c r="D10" s="55">
        <v>63347</v>
      </c>
      <c r="E10" s="55">
        <v>32729</v>
      </c>
      <c r="F10" s="55">
        <v>30618</v>
      </c>
      <c r="G10" s="53">
        <v>58802</v>
      </c>
      <c r="H10" s="53">
        <v>30025</v>
      </c>
      <c r="I10" s="53">
        <v>28777</v>
      </c>
      <c r="J10" s="53">
        <v>51576</v>
      </c>
      <c r="K10" s="53">
        <v>26512</v>
      </c>
      <c r="L10" s="53">
        <v>25064</v>
      </c>
      <c r="M10" s="53">
        <v>47250</v>
      </c>
      <c r="N10" s="53">
        <v>24047</v>
      </c>
      <c r="O10" s="55">
        <v>23203</v>
      </c>
      <c r="P10" s="53">
        <v>47126</v>
      </c>
      <c r="Q10" s="53">
        <v>24152</v>
      </c>
      <c r="R10" s="55">
        <v>22974</v>
      </c>
      <c r="S10" s="53">
        <v>45240</v>
      </c>
      <c r="T10" s="53">
        <v>23250</v>
      </c>
      <c r="U10" s="657">
        <v>21990</v>
      </c>
      <c r="V10" s="232">
        <v>5</v>
      </c>
      <c r="W10" s="54" t="s">
        <v>266</v>
      </c>
      <c r="X10" s="54">
        <v>9</v>
      </c>
    </row>
    <row r="11" spans="1:24" ht="14.25" customHeight="1" x14ac:dyDescent="0.2">
      <c r="A11" s="232">
        <v>10</v>
      </c>
      <c r="B11" s="54" t="s">
        <v>266</v>
      </c>
      <c r="C11" s="52">
        <v>14</v>
      </c>
      <c r="D11" s="55">
        <v>68261</v>
      </c>
      <c r="E11" s="55">
        <v>35106</v>
      </c>
      <c r="F11" s="55">
        <v>33155</v>
      </c>
      <c r="G11" s="53">
        <v>63991</v>
      </c>
      <c r="H11" s="53">
        <v>33067</v>
      </c>
      <c r="I11" s="53">
        <v>30924</v>
      </c>
      <c r="J11" s="53">
        <v>58426</v>
      </c>
      <c r="K11" s="53">
        <v>29897</v>
      </c>
      <c r="L11" s="53">
        <v>28529</v>
      </c>
      <c r="M11" s="53">
        <v>51192</v>
      </c>
      <c r="N11" s="53">
        <v>26322</v>
      </c>
      <c r="O11" s="55">
        <v>24870</v>
      </c>
      <c r="P11" s="53">
        <v>46869</v>
      </c>
      <c r="Q11" s="53">
        <v>23918</v>
      </c>
      <c r="R11" s="55">
        <v>22951</v>
      </c>
      <c r="S11" s="53">
        <v>47026</v>
      </c>
      <c r="T11" s="53">
        <v>24115</v>
      </c>
      <c r="U11" s="657">
        <v>22911</v>
      </c>
      <c r="V11" s="232">
        <v>10</v>
      </c>
      <c r="W11" s="54" t="s">
        <v>266</v>
      </c>
      <c r="X11" s="54">
        <v>14</v>
      </c>
    </row>
    <row r="12" spans="1:24" ht="14.25" customHeight="1" x14ac:dyDescent="0.2">
      <c r="A12" s="232">
        <v>15</v>
      </c>
      <c r="B12" s="54" t="s">
        <v>266</v>
      </c>
      <c r="C12" s="52">
        <v>19</v>
      </c>
      <c r="D12" s="55">
        <v>70713</v>
      </c>
      <c r="E12" s="55">
        <v>37400</v>
      </c>
      <c r="F12" s="55">
        <v>33313</v>
      </c>
      <c r="G12" s="53">
        <v>85104</v>
      </c>
      <c r="H12" s="53">
        <v>44681</v>
      </c>
      <c r="I12" s="53">
        <v>40423</v>
      </c>
      <c r="J12" s="53">
        <v>81858</v>
      </c>
      <c r="K12" s="53">
        <v>42865</v>
      </c>
      <c r="L12" s="53">
        <v>38993</v>
      </c>
      <c r="M12" s="53">
        <v>73140</v>
      </c>
      <c r="N12" s="53">
        <v>37545</v>
      </c>
      <c r="O12" s="55">
        <v>35595</v>
      </c>
      <c r="P12" s="53">
        <v>63082</v>
      </c>
      <c r="Q12" s="53">
        <v>32613</v>
      </c>
      <c r="R12" s="55">
        <v>30469</v>
      </c>
      <c r="S12" s="53">
        <v>56571</v>
      </c>
      <c r="T12" s="53">
        <v>28813</v>
      </c>
      <c r="U12" s="657">
        <v>27758</v>
      </c>
      <c r="V12" s="232">
        <v>15</v>
      </c>
      <c r="W12" s="54" t="s">
        <v>266</v>
      </c>
      <c r="X12" s="54">
        <v>19</v>
      </c>
    </row>
    <row r="13" spans="1:24" ht="13.5" customHeight="1" x14ac:dyDescent="0.2">
      <c r="A13" s="232"/>
      <c r="B13" s="54"/>
      <c r="C13" s="52"/>
      <c r="D13" s="281"/>
      <c r="E13" s="281"/>
      <c r="F13" s="281"/>
      <c r="G13" s="281"/>
      <c r="H13" s="281"/>
      <c r="I13" s="281"/>
      <c r="J13" s="281"/>
      <c r="K13" s="281"/>
      <c r="L13" s="281"/>
      <c r="M13" s="281"/>
      <c r="N13" s="281"/>
      <c r="O13" s="281"/>
      <c r="P13" s="281"/>
      <c r="Q13" s="281"/>
      <c r="R13" s="281"/>
      <c r="S13" s="281"/>
      <c r="T13" s="281"/>
      <c r="U13" s="656"/>
      <c r="V13" s="232"/>
      <c r="W13" s="54"/>
      <c r="X13" s="54"/>
    </row>
    <row r="14" spans="1:24" ht="14.25" customHeight="1" x14ac:dyDescent="0.2">
      <c r="A14" s="232">
        <v>20</v>
      </c>
      <c r="B14" s="54" t="s">
        <v>266</v>
      </c>
      <c r="C14" s="52">
        <v>24</v>
      </c>
      <c r="D14" s="55">
        <v>78940</v>
      </c>
      <c r="E14" s="55">
        <v>41689</v>
      </c>
      <c r="F14" s="55">
        <v>37251</v>
      </c>
      <c r="G14" s="53">
        <v>86810</v>
      </c>
      <c r="H14" s="53">
        <v>45139</v>
      </c>
      <c r="I14" s="53">
        <v>41671</v>
      </c>
      <c r="J14" s="53">
        <v>104447</v>
      </c>
      <c r="K14" s="53">
        <v>54236</v>
      </c>
      <c r="L14" s="53">
        <v>50211</v>
      </c>
      <c r="M14" s="53">
        <v>96130</v>
      </c>
      <c r="N14" s="53">
        <v>49548</v>
      </c>
      <c r="O14" s="55">
        <v>46582</v>
      </c>
      <c r="P14" s="53">
        <v>82440</v>
      </c>
      <c r="Q14" s="53">
        <v>41613</v>
      </c>
      <c r="R14" s="55">
        <v>40827</v>
      </c>
      <c r="S14" s="53">
        <v>71620</v>
      </c>
      <c r="T14" s="53">
        <v>36163</v>
      </c>
      <c r="U14" s="657">
        <v>35457</v>
      </c>
      <c r="V14" s="232">
        <v>20</v>
      </c>
      <c r="W14" s="54" t="s">
        <v>266</v>
      </c>
      <c r="X14" s="54">
        <v>24</v>
      </c>
    </row>
    <row r="15" spans="1:24" ht="14.25" customHeight="1" x14ac:dyDescent="0.2">
      <c r="A15" s="232">
        <v>25</v>
      </c>
      <c r="B15" s="54" t="s">
        <v>266</v>
      </c>
      <c r="C15" s="52">
        <v>29</v>
      </c>
      <c r="D15" s="55">
        <v>64806</v>
      </c>
      <c r="E15" s="55">
        <v>31955</v>
      </c>
      <c r="F15" s="55">
        <v>32851</v>
      </c>
      <c r="G15" s="53">
        <v>67326</v>
      </c>
      <c r="H15" s="53">
        <v>33069</v>
      </c>
      <c r="I15" s="53">
        <v>34257</v>
      </c>
      <c r="J15" s="53">
        <v>77541</v>
      </c>
      <c r="K15" s="53">
        <v>38717</v>
      </c>
      <c r="L15" s="53">
        <v>38824</v>
      </c>
      <c r="M15" s="53">
        <v>91860</v>
      </c>
      <c r="N15" s="53">
        <v>45910</v>
      </c>
      <c r="O15" s="55">
        <v>45950</v>
      </c>
      <c r="P15" s="53">
        <v>80174</v>
      </c>
      <c r="Q15" s="53">
        <v>39447</v>
      </c>
      <c r="R15" s="55">
        <v>40727</v>
      </c>
      <c r="S15" s="53">
        <v>71147</v>
      </c>
      <c r="T15" s="53">
        <v>34292</v>
      </c>
      <c r="U15" s="657">
        <v>36855</v>
      </c>
      <c r="V15" s="232">
        <v>25</v>
      </c>
      <c r="W15" s="54" t="s">
        <v>266</v>
      </c>
      <c r="X15" s="54">
        <v>29</v>
      </c>
    </row>
    <row r="16" spans="1:24" ht="14.25" customHeight="1" x14ac:dyDescent="0.2">
      <c r="A16" s="232">
        <v>30</v>
      </c>
      <c r="B16" s="54" t="s">
        <v>266</v>
      </c>
      <c r="C16" s="52">
        <v>34</v>
      </c>
      <c r="D16" s="55">
        <v>71533</v>
      </c>
      <c r="E16" s="55">
        <v>35244</v>
      </c>
      <c r="F16" s="55">
        <v>36289</v>
      </c>
      <c r="G16" s="53">
        <v>64825</v>
      </c>
      <c r="H16" s="53">
        <v>32065</v>
      </c>
      <c r="I16" s="53">
        <v>32760</v>
      </c>
      <c r="J16" s="53">
        <v>69074</v>
      </c>
      <c r="K16" s="53">
        <v>34567</v>
      </c>
      <c r="L16" s="53">
        <v>34507</v>
      </c>
      <c r="M16" s="53">
        <v>76745</v>
      </c>
      <c r="N16" s="53">
        <v>38493</v>
      </c>
      <c r="O16" s="55">
        <v>38252</v>
      </c>
      <c r="P16" s="53">
        <v>87471</v>
      </c>
      <c r="Q16" s="53">
        <v>43560</v>
      </c>
      <c r="R16" s="55">
        <v>43911</v>
      </c>
      <c r="S16" s="53">
        <v>77370</v>
      </c>
      <c r="T16" s="53">
        <v>37910</v>
      </c>
      <c r="U16" s="657">
        <v>39460</v>
      </c>
      <c r="V16" s="232">
        <v>30</v>
      </c>
      <c r="W16" s="54" t="s">
        <v>266</v>
      </c>
      <c r="X16" s="54">
        <v>34</v>
      </c>
    </row>
    <row r="17" spans="1:24" ht="14.25" customHeight="1" x14ac:dyDescent="0.2">
      <c r="A17" s="232">
        <v>35</v>
      </c>
      <c r="B17" s="54" t="s">
        <v>266</v>
      </c>
      <c r="C17" s="52">
        <v>39</v>
      </c>
      <c r="D17" s="55">
        <v>77926</v>
      </c>
      <c r="E17" s="55">
        <v>38579</v>
      </c>
      <c r="F17" s="55">
        <v>39347</v>
      </c>
      <c r="G17" s="53">
        <v>70998</v>
      </c>
      <c r="H17" s="53">
        <v>34751</v>
      </c>
      <c r="I17" s="53">
        <v>36247</v>
      </c>
      <c r="J17" s="53">
        <v>64540</v>
      </c>
      <c r="K17" s="53">
        <v>32106</v>
      </c>
      <c r="L17" s="53">
        <v>32434</v>
      </c>
      <c r="M17" s="53">
        <v>67886</v>
      </c>
      <c r="N17" s="53">
        <v>34020</v>
      </c>
      <c r="O17" s="55">
        <v>33866</v>
      </c>
      <c r="P17" s="53">
        <v>74677</v>
      </c>
      <c r="Q17" s="53">
        <v>37392</v>
      </c>
      <c r="R17" s="55">
        <v>37285</v>
      </c>
      <c r="S17" s="53">
        <v>85610</v>
      </c>
      <c r="T17" s="53">
        <v>42533</v>
      </c>
      <c r="U17" s="657">
        <v>43077</v>
      </c>
      <c r="V17" s="232">
        <v>35</v>
      </c>
      <c r="W17" s="54" t="s">
        <v>266</v>
      </c>
      <c r="X17" s="54">
        <v>39</v>
      </c>
    </row>
    <row r="18" spans="1:24" x14ac:dyDescent="0.2">
      <c r="A18" s="232"/>
      <c r="B18" s="54"/>
      <c r="C18" s="52"/>
      <c r="D18" s="281"/>
      <c r="E18" s="281"/>
      <c r="F18" s="281"/>
      <c r="G18" s="281"/>
      <c r="H18" s="281"/>
      <c r="I18" s="281"/>
      <c r="J18" s="281"/>
      <c r="K18" s="281"/>
      <c r="L18" s="281"/>
      <c r="M18" s="281"/>
      <c r="N18" s="281"/>
      <c r="O18" s="281"/>
      <c r="P18" s="281"/>
      <c r="Q18" s="281"/>
      <c r="R18" s="281"/>
      <c r="S18" s="281"/>
      <c r="T18" s="281"/>
      <c r="U18" s="656"/>
      <c r="V18" s="232"/>
      <c r="W18" s="54"/>
      <c r="X18" s="54"/>
    </row>
    <row r="19" spans="1:24" ht="14.25" customHeight="1" x14ac:dyDescent="0.2">
      <c r="A19" s="232">
        <v>40</v>
      </c>
      <c r="B19" s="54" t="s">
        <v>266</v>
      </c>
      <c r="C19" s="52">
        <v>44</v>
      </c>
      <c r="D19" s="55">
        <v>62921</v>
      </c>
      <c r="E19" s="55">
        <v>31411</v>
      </c>
      <c r="F19" s="55">
        <v>31510</v>
      </c>
      <c r="G19" s="53">
        <v>77840</v>
      </c>
      <c r="H19" s="53">
        <v>38380</v>
      </c>
      <c r="I19" s="53">
        <v>39460</v>
      </c>
      <c r="J19" s="53">
        <v>71452</v>
      </c>
      <c r="K19" s="53">
        <v>35098</v>
      </c>
      <c r="L19" s="53">
        <v>36354</v>
      </c>
      <c r="M19" s="53">
        <v>64875</v>
      </c>
      <c r="N19" s="53">
        <v>32351</v>
      </c>
      <c r="O19" s="55">
        <v>32524</v>
      </c>
      <c r="P19" s="53">
        <v>66666</v>
      </c>
      <c r="Q19" s="53">
        <v>33184</v>
      </c>
      <c r="R19" s="55">
        <v>33482</v>
      </c>
      <c r="S19" s="53">
        <v>73918</v>
      </c>
      <c r="T19" s="53">
        <v>36908</v>
      </c>
      <c r="U19" s="657">
        <v>37010</v>
      </c>
      <c r="V19" s="232">
        <v>40</v>
      </c>
      <c r="W19" s="54" t="s">
        <v>266</v>
      </c>
      <c r="X19" s="54">
        <v>44</v>
      </c>
    </row>
    <row r="20" spans="1:24" ht="14.25" customHeight="1" x14ac:dyDescent="0.2">
      <c r="A20" s="232">
        <v>45</v>
      </c>
      <c r="B20" s="54" t="s">
        <v>266</v>
      </c>
      <c r="C20" s="52">
        <v>49</v>
      </c>
      <c r="D20" s="55">
        <v>54008</v>
      </c>
      <c r="E20" s="55">
        <v>26746</v>
      </c>
      <c r="F20" s="55">
        <v>27262</v>
      </c>
      <c r="G20" s="53">
        <v>61914</v>
      </c>
      <c r="H20" s="53">
        <v>30955</v>
      </c>
      <c r="I20" s="53">
        <v>30959</v>
      </c>
      <c r="J20" s="53">
        <v>77789</v>
      </c>
      <c r="K20" s="53">
        <v>38759</v>
      </c>
      <c r="L20" s="53">
        <v>39030</v>
      </c>
      <c r="M20" s="53">
        <v>71049</v>
      </c>
      <c r="N20" s="53">
        <v>34962</v>
      </c>
      <c r="O20" s="55">
        <v>36087</v>
      </c>
      <c r="P20" s="53">
        <v>63354</v>
      </c>
      <c r="Q20" s="53">
        <v>31258</v>
      </c>
      <c r="R20" s="55">
        <v>32096</v>
      </c>
      <c r="S20" s="53">
        <v>65955</v>
      </c>
      <c r="T20" s="53">
        <v>32609</v>
      </c>
      <c r="U20" s="657">
        <v>33346</v>
      </c>
      <c r="V20" s="232">
        <v>45</v>
      </c>
      <c r="W20" s="54" t="s">
        <v>266</v>
      </c>
      <c r="X20" s="54">
        <v>49</v>
      </c>
    </row>
    <row r="21" spans="1:24" ht="14.25" customHeight="1" x14ac:dyDescent="0.2">
      <c r="A21" s="232">
        <v>50</v>
      </c>
      <c r="B21" s="54" t="s">
        <v>266</v>
      </c>
      <c r="C21" s="52">
        <v>54</v>
      </c>
      <c r="D21" s="55">
        <v>49104</v>
      </c>
      <c r="E21" s="55">
        <v>23730</v>
      </c>
      <c r="F21" s="55">
        <v>25374</v>
      </c>
      <c r="G21" s="53">
        <v>52516</v>
      </c>
      <c r="H21" s="53">
        <v>25768</v>
      </c>
      <c r="I21" s="53">
        <v>26748</v>
      </c>
      <c r="J21" s="53">
        <v>61317</v>
      </c>
      <c r="K21" s="53">
        <v>30666</v>
      </c>
      <c r="L21" s="53">
        <v>30651</v>
      </c>
      <c r="M21" s="53">
        <v>75937</v>
      </c>
      <c r="N21" s="53">
        <v>37737</v>
      </c>
      <c r="O21" s="55">
        <v>38200</v>
      </c>
      <c r="P21" s="53">
        <v>69145</v>
      </c>
      <c r="Q21" s="53">
        <v>33692</v>
      </c>
      <c r="R21" s="55">
        <v>35453</v>
      </c>
      <c r="S21" s="53">
        <v>62124</v>
      </c>
      <c r="T21" s="53">
        <v>30362</v>
      </c>
      <c r="U21" s="657">
        <v>31762</v>
      </c>
      <c r="V21" s="232">
        <v>50</v>
      </c>
      <c r="W21" s="54" t="s">
        <v>266</v>
      </c>
      <c r="X21" s="54">
        <v>54</v>
      </c>
    </row>
    <row r="22" spans="1:24" ht="14.25" customHeight="1" x14ac:dyDescent="0.2">
      <c r="A22" s="232">
        <v>55</v>
      </c>
      <c r="B22" s="54" t="s">
        <v>266</v>
      </c>
      <c r="C22" s="52">
        <v>59</v>
      </c>
      <c r="D22" s="55">
        <v>41796</v>
      </c>
      <c r="E22" s="55">
        <v>20273</v>
      </c>
      <c r="F22" s="55">
        <v>21523</v>
      </c>
      <c r="G22" s="53">
        <v>48155</v>
      </c>
      <c r="H22" s="53">
        <v>22983</v>
      </c>
      <c r="I22" s="53">
        <v>25172</v>
      </c>
      <c r="J22" s="53">
        <v>51820</v>
      </c>
      <c r="K22" s="53">
        <v>25209</v>
      </c>
      <c r="L22" s="53">
        <v>26611</v>
      </c>
      <c r="M22" s="53">
        <v>59663</v>
      </c>
      <c r="N22" s="53">
        <v>29519</v>
      </c>
      <c r="O22" s="55">
        <v>30144</v>
      </c>
      <c r="P22" s="53">
        <v>73581</v>
      </c>
      <c r="Q22" s="53">
        <v>35928</v>
      </c>
      <c r="R22" s="55">
        <v>37653</v>
      </c>
      <c r="S22" s="53">
        <v>67445</v>
      </c>
      <c r="T22" s="53">
        <v>32418</v>
      </c>
      <c r="U22" s="657">
        <v>35027</v>
      </c>
      <c r="V22" s="232">
        <v>55</v>
      </c>
      <c r="W22" s="54" t="s">
        <v>266</v>
      </c>
      <c r="X22" s="54">
        <v>59</v>
      </c>
    </row>
    <row r="23" spans="1:24" x14ac:dyDescent="0.2">
      <c r="A23" s="232"/>
      <c r="B23" s="54"/>
      <c r="C23" s="52"/>
      <c r="D23" s="55"/>
      <c r="E23" s="55"/>
      <c r="F23" s="55"/>
      <c r="G23" s="53"/>
      <c r="H23" s="53"/>
      <c r="I23" s="53"/>
      <c r="J23" s="53"/>
      <c r="K23" s="53"/>
      <c r="L23" s="53"/>
      <c r="M23" s="53"/>
      <c r="N23" s="53"/>
      <c r="O23" s="55"/>
      <c r="P23" s="53"/>
      <c r="Q23" s="53"/>
      <c r="R23" s="55"/>
      <c r="S23" s="53"/>
      <c r="T23" s="53"/>
      <c r="U23" s="657"/>
      <c r="V23" s="232"/>
      <c r="W23" s="54"/>
      <c r="X23" s="54"/>
    </row>
    <row r="24" spans="1:24" ht="14.25" customHeight="1" x14ac:dyDescent="0.2">
      <c r="A24" s="232">
        <v>60</v>
      </c>
      <c r="B24" s="54" t="s">
        <v>266</v>
      </c>
      <c r="C24" s="52">
        <v>64</v>
      </c>
      <c r="D24" s="55">
        <v>31758</v>
      </c>
      <c r="E24" s="55">
        <v>14213</v>
      </c>
      <c r="F24" s="55">
        <v>17545</v>
      </c>
      <c r="G24" s="53">
        <v>41048</v>
      </c>
      <c r="H24" s="53">
        <v>19706</v>
      </c>
      <c r="I24" s="53">
        <v>21342</v>
      </c>
      <c r="J24" s="53">
        <v>47008</v>
      </c>
      <c r="K24" s="53">
        <v>22261</v>
      </c>
      <c r="L24" s="53">
        <v>24747</v>
      </c>
      <c r="M24" s="53">
        <v>50498</v>
      </c>
      <c r="N24" s="53">
        <v>24242</v>
      </c>
      <c r="O24" s="55">
        <v>26256</v>
      </c>
      <c r="P24" s="53">
        <v>57724</v>
      </c>
      <c r="Q24" s="53">
        <v>28107</v>
      </c>
      <c r="R24" s="55">
        <v>29617</v>
      </c>
      <c r="S24" s="53">
        <v>71619</v>
      </c>
      <c r="T24" s="53">
        <v>34492</v>
      </c>
      <c r="U24" s="657">
        <v>37127</v>
      </c>
      <c r="V24" s="232">
        <v>60</v>
      </c>
      <c r="W24" s="54" t="s">
        <v>266</v>
      </c>
      <c r="X24" s="54">
        <v>64</v>
      </c>
    </row>
    <row r="25" spans="1:24" ht="14.25" customHeight="1" x14ac:dyDescent="0.2">
      <c r="A25" s="232">
        <v>65</v>
      </c>
      <c r="B25" s="54" t="s">
        <v>266</v>
      </c>
      <c r="C25" s="52">
        <v>69</v>
      </c>
      <c r="D25" s="55">
        <v>22639</v>
      </c>
      <c r="E25" s="55">
        <v>9894</v>
      </c>
      <c r="F25" s="55">
        <v>12745</v>
      </c>
      <c r="G25" s="53">
        <v>30093</v>
      </c>
      <c r="H25" s="53">
        <v>13063</v>
      </c>
      <c r="I25" s="53">
        <v>17030</v>
      </c>
      <c r="J25" s="53">
        <v>39268</v>
      </c>
      <c r="K25" s="53">
        <v>18457</v>
      </c>
      <c r="L25" s="53">
        <v>20811</v>
      </c>
      <c r="M25" s="53">
        <v>45287</v>
      </c>
      <c r="N25" s="53">
        <v>20956</v>
      </c>
      <c r="O25" s="55">
        <v>24331</v>
      </c>
      <c r="P25" s="53">
        <v>48626</v>
      </c>
      <c r="Q25" s="53">
        <v>22938</v>
      </c>
      <c r="R25" s="55">
        <v>25688</v>
      </c>
      <c r="S25" s="53">
        <v>55699</v>
      </c>
      <c r="T25" s="53">
        <v>26585</v>
      </c>
      <c r="U25" s="657">
        <v>29114</v>
      </c>
      <c r="V25" s="232">
        <v>65</v>
      </c>
      <c r="W25" s="54" t="s">
        <v>266</v>
      </c>
      <c r="X25" s="54">
        <v>69</v>
      </c>
    </row>
    <row r="26" spans="1:24" ht="14.25" customHeight="1" x14ac:dyDescent="0.2">
      <c r="A26" s="232">
        <v>70</v>
      </c>
      <c r="B26" s="54" t="s">
        <v>266</v>
      </c>
      <c r="C26" s="52">
        <v>74</v>
      </c>
      <c r="D26" s="55">
        <v>17974</v>
      </c>
      <c r="E26" s="55">
        <v>7663</v>
      </c>
      <c r="F26" s="55">
        <v>10311</v>
      </c>
      <c r="G26" s="53">
        <v>20935</v>
      </c>
      <c r="H26" s="53">
        <v>8878</v>
      </c>
      <c r="I26" s="53">
        <v>12057</v>
      </c>
      <c r="J26" s="53">
        <v>28096</v>
      </c>
      <c r="K26" s="53">
        <v>11751</v>
      </c>
      <c r="L26" s="53">
        <v>16345</v>
      </c>
      <c r="M26" s="53">
        <v>36559</v>
      </c>
      <c r="N26" s="53">
        <v>16586</v>
      </c>
      <c r="O26" s="55">
        <v>19973</v>
      </c>
      <c r="P26" s="53">
        <v>42647</v>
      </c>
      <c r="Q26" s="53">
        <v>19183</v>
      </c>
      <c r="R26" s="55">
        <v>23464</v>
      </c>
      <c r="S26" s="53">
        <v>45962</v>
      </c>
      <c r="T26" s="53">
        <v>21009</v>
      </c>
      <c r="U26" s="657">
        <v>24953</v>
      </c>
      <c r="V26" s="232">
        <v>70</v>
      </c>
      <c r="W26" s="54" t="s">
        <v>266</v>
      </c>
      <c r="X26" s="54">
        <v>74</v>
      </c>
    </row>
    <row r="27" spans="1:24" ht="14.25" customHeight="1" x14ac:dyDescent="0.2">
      <c r="A27" s="232">
        <v>75</v>
      </c>
      <c r="B27" s="54" t="s">
        <v>266</v>
      </c>
      <c r="C27" s="52">
        <v>79</v>
      </c>
      <c r="D27" s="55">
        <v>12163</v>
      </c>
      <c r="E27" s="55">
        <v>5033</v>
      </c>
      <c r="F27" s="55">
        <v>7130</v>
      </c>
      <c r="G27" s="53">
        <v>15378</v>
      </c>
      <c r="H27" s="53">
        <v>6201</v>
      </c>
      <c r="I27" s="53">
        <v>9177</v>
      </c>
      <c r="J27" s="53">
        <v>18109</v>
      </c>
      <c r="K27" s="53">
        <v>7307</v>
      </c>
      <c r="L27" s="53">
        <v>10802</v>
      </c>
      <c r="M27" s="53">
        <v>25203</v>
      </c>
      <c r="N27" s="53">
        <v>10041</v>
      </c>
      <c r="O27" s="55">
        <v>15162</v>
      </c>
      <c r="P27" s="53">
        <v>33252</v>
      </c>
      <c r="Q27" s="53">
        <v>14361</v>
      </c>
      <c r="R27" s="55">
        <v>18891</v>
      </c>
      <c r="S27" s="53">
        <v>38671</v>
      </c>
      <c r="T27" s="53">
        <v>16499</v>
      </c>
      <c r="U27" s="657">
        <v>22172</v>
      </c>
      <c r="V27" s="232">
        <v>75</v>
      </c>
      <c r="W27" s="54" t="s">
        <v>266</v>
      </c>
      <c r="X27" s="54">
        <v>79</v>
      </c>
    </row>
    <row r="28" spans="1:24" x14ac:dyDescent="0.2">
      <c r="A28" s="232"/>
      <c r="B28" s="54"/>
      <c r="C28" s="52"/>
      <c r="D28" s="55"/>
      <c r="E28" s="55"/>
      <c r="F28" s="55"/>
      <c r="G28" s="53"/>
      <c r="H28" s="53"/>
      <c r="I28" s="53"/>
      <c r="J28" s="53"/>
      <c r="K28" s="53"/>
      <c r="L28" s="53"/>
      <c r="M28" s="53"/>
      <c r="N28" s="53"/>
      <c r="O28" s="55"/>
      <c r="P28" s="53"/>
      <c r="Q28" s="53"/>
      <c r="R28" s="55"/>
      <c r="S28" s="53"/>
      <c r="T28" s="53"/>
      <c r="U28" s="657"/>
      <c r="V28" s="232"/>
      <c r="W28" s="54"/>
      <c r="X28" s="54"/>
    </row>
    <row r="29" spans="1:24" ht="14.25" customHeight="1" x14ac:dyDescent="0.2">
      <c r="A29" s="232">
        <v>80</v>
      </c>
      <c r="B29" s="54" t="s">
        <v>266</v>
      </c>
      <c r="C29" s="52">
        <v>84</v>
      </c>
      <c r="D29" s="55">
        <v>6467</v>
      </c>
      <c r="E29" s="55">
        <v>2478</v>
      </c>
      <c r="F29" s="55">
        <v>3989</v>
      </c>
      <c r="G29" s="53">
        <v>9053</v>
      </c>
      <c r="H29" s="53">
        <v>3453</v>
      </c>
      <c r="I29" s="53">
        <v>5600</v>
      </c>
      <c r="J29" s="53">
        <v>11642</v>
      </c>
      <c r="K29" s="53">
        <v>4332</v>
      </c>
      <c r="L29" s="53">
        <v>7310</v>
      </c>
      <c r="M29" s="53">
        <v>14575</v>
      </c>
      <c r="N29" s="53">
        <v>5346</v>
      </c>
      <c r="O29" s="55">
        <v>9229</v>
      </c>
      <c r="P29" s="53">
        <v>21060</v>
      </c>
      <c r="Q29" s="53">
        <v>7777</v>
      </c>
      <c r="R29" s="55">
        <v>13283</v>
      </c>
      <c r="S29" s="53">
        <v>27905</v>
      </c>
      <c r="T29" s="53">
        <v>11065</v>
      </c>
      <c r="U29" s="657">
        <v>16840</v>
      </c>
      <c r="V29" s="232">
        <v>80</v>
      </c>
      <c r="W29" s="54" t="s">
        <v>266</v>
      </c>
      <c r="X29" s="54">
        <v>84</v>
      </c>
    </row>
    <row r="30" spans="1:24" ht="14.25" customHeight="1" x14ac:dyDescent="0.2">
      <c r="A30" s="232">
        <v>85</v>
      </c>
      <c r="B30" s="54" t="s">
        <v>266</v>
      </c>
      <c r="C30" s="52">
        <v>89</v>
      </c>
      <c r="D30" s="55">
        <v>2432</v>
      </c>
      <c r="E30" s="55">
        <v>807</v>
      </c>
      <c r="F30" s="55">
        <v>1625</v>
      </c>
      <c r="G30" s="53">
        <v>3783</v>
      </c>
      <c r="H30" s="53">
        <v>1280</v>
      </c>
      <c r="I30" s="53">
        <v>2503</v>
      </c>
      <c r="J30" s="53">
        <v>5643</v>
      </c>
      <c r="K30" s="53">
        <v>1866</v>
      </c>
      <c r="L30" s="53">
        <v>3777</v>
      </c>
      <c r="M30" s="53">
        <v>7908</v>
      </c>
      <c r="N30" s="53">
        <v>2561</v>
      </c>
      <c r="O30" s="55">
        <v>5347</v>
      </c>
      <c r="P30" s="53">
        <v>10503</v>
      </c>
      <c r="Q30" s="53">
        <v>3347</v>
      </c>
      <c r="R30" s="55">
        <v>7156</v>
      </c>
      <c r="S30" s="53">
        <v>15609</v>
      </c>
      <c r="T30" s="53">
        <v>4951</v>
      </c>
      <c r="U30" s="657">
        <v>10658</v>
      </c>
      <c r="V30" s="232">
        <v>85</v>
      </c>
      <c r="W30" s="54" t="s">
        <v>266</v>
      </c>
      <c r="X30" s="54">
        <v>89</v>
      </c>
    </row>
    <row r="31" spans="1:24" ht="14.25" customHeight="1" x14ac:dyDescent="0.2">
      <c r="A31" s="232">
        <v>90</v>
      </c>
      <c r="B31" s="54" t="s">
        <v>266</v>
      </c>
      <c r="C31" s="52">
        <v>94</v>
      </c>
      <c r="D31" s="55">
        <v>659</v>
      </c>
      <c r="E31" s="55">
        <v>198</v>
      </c>
      <c r="F31" s="55">
        <v>461</v>
      </c>
      <c r="G31" s="53">
        <v>1010</v>
      </c>
      <c r="H31" s="53">
        <v>289</v>
      </c>
      <c r="I31" s="53">
        <v>721</v>
      </c>
      <c r="J31" s="53">
        <v>1644</v>
      </c>
      <c r="K31" s="53">
        <v>489</v>
      </c>
      <c r="L31" s="53">
        <v>1155</v>
      </c>
      <c r="M31" s="53">
        <v>2895</v>
      </c>
      <c r="N31" s="53">
        <v>802</v>
      </c>
      <c r="O31" s="55">
        <v>2093</v>
      </c>
      <c r="P31" s="53">
        <v>4457</v>
      </c>
      <c r="Q31" s="53">
        <v>1180</v>
      </c>
      <c r="R31" s="55">
        <v>3277</v>
      </c>
      <c r="S31" s="53">
        <v>5974</v>
      </c>
      <c r="T31" s="53">
        <v>1569</v>
      </c>
      <c r="U31" s="657">
        <v>4405</v>
      </c>
      <c r="V31" s="232">
        <v>90</v>
      </c>
      <c r="W31" s="54" t="s">
        <v>266</v>
      </c>
      <c r="X31" s="54">
        <v>94</v>
      </c>
    </row>
    <row r="32" spans="1:24" ht="14.25" customHeight="1" x14ac:dyDescent="0.2">
      <c r="A32" s="232">
        <v>95</v>
      </c>
      <c r="B32" s="54" t="s">
        <v>266</v>
      </c>
      <c r="C32" s="52">
        <v>99</v>
      </c>
      <c r="D32" s="55">
        <v>80</v>
      </c>
      <c r="E32" s="55">
        <v>21</v>
      </c>
      <c r="F32" s="55">
        <v>59</v>
      </c>
      <c r="G32" s="53">
        <v>169</v>
      </c>
      <c r="H32" s="53">
        <v>45</v>
      </c>
      <c r="I32" s="53">
        <v>124</v>
      </c>
      <c r="J32" s="53">
        <v>284</v>
      </c>
      <c r="K32" s="53">
        <v>74</v>
      </c>
      <c r="L32" s="53">
        <v>210</v>
      </c>
      <c r="M32" s="53">
        <v>542</v>
      </c>
      <c r="N32" s="53">
        <v>122</v>
      </c>
      <c r="O32" s="55">
        <v>420</v>
      </c>
      <c r="P32" s="53">
        <v>1115</v>
      </c>
      <c r="Q32" s="53">
        <v>240</v>
      </c>
      <c r="R32" s="55">
        <v>875</v>
      </c>
      <c r="S32" s="53">
        <v>1647</v>
      </c>
      <c r="T32" s="53">
        <v>355</v>
      </c>
      <c r="U32" s="657">
        <v>1292</v>
      </c>
      <c r="V32" s="232">
        <v>95</v>
      </c>
      <c r="W32" s="54" t="s">
        <v>266</v>
      </c>
      <c r="X32" s="54">
        <v>99</v>
      </c>
    </row>
    <row r="33" spans="1:24" x14ac:dyDescent="0.2">
      <c r="A33" s="77"/>
      <c r="B33" s="77"/>
      <c r="C33" s="96"/>
      <c r="D33" s="281"/>
      <c r="E33" s="281"/>
      <c r="F33" s="281"/>
      <c r="G33" s="281"/>
      <c r="H33" s="281"/>
      <c r="I33" s="281"/>
      <c r="J33" s="281"/>
      <c r="K33" s="281"/>
      <c r="L33" s="281"/>
      <c r="M33" s="281"/>
      <c r="N33" s="281"/>
      <c r="O33" s="281"/>
      <c r="P33" s="281"/>
      <c r="Q33" s="281"/>
      <c r="R33" s="281"/>
      <c r="S33" s="281"/>
      <c r="T33" s="281"/>
      <c r="U33" s="656"/>
      <c r="V33" s="77"/>
      <c r="W33" s="77"/>
      <c r="X33" s="77"/>
    </row>
    <row r="34" spans="1:24" x14ac:dyDescent="0.2">
      <c r="A34" s="275" t="s">
        <v>730</v>
      </c>
      <c r="B34" s="275"/>
      <c r="C34" s="274"/>
      <c r="D34" s="174">
        <v>11</v>
      </c>
      <c r="E34" s="174">
        <v>3</v>
      </c>
      <c r="F34" s="174">
        <v>8</v>
      </c>
      <c r="G34" s="184">
        <v>12</v>
      </c>
      <c r="H34" s="184">
        <v>2</v>
      </c>
      <c r="I34" s="184">
        <v>10</v>
      </c>
      <c r="J34" s="184">
        <v>25</v>
      </c>
      <c r="K34" s="184">
        <v>7</v>
      </c>
      <c r="L34" s="184">
        <v>18</v>
      </c>
      <c r="M34" s="184">
        <v>51</v>
      </c>
      <c r="N34" s="184">
        <v>5</v>
      </c>
      <c r="O34" s="174">
        <v>46</v>
      </c>
      <c r="P34" s="184">
        <v>135</v>
      </c>
      <c r="Q34" s="184">
        <v>24</v>
      </c>
      <c r="R34" s="174">
        <v>111</v>
      </c>
      <c r="S34" s="184">
        <v>255</v>
      </c>
      <c r="T34" s="184">
        <v>42</v>
      </c>
      <c r="U34" s="655">
        <v>213</v>
      </c>
      <c r="V34" s="275" t="s">
        <v>730</v>
      </c>
      <c r="W34" s="275"/>
      <c r="X34" s="275"/>
    </row>
    <row r="35" spans="1:24" x14ac:dyDescent="0.2">
      <c r="A35" s="77"/>
      <c r="B35" s="77"/>
      <c r="C35" s="96"/>
      <c r="D35" s="174"/>
      <c r="E35" s="174"/>
      <c r="F35" s="174"/>
      <c r="G35" s="184"/>
      <c r="H35" s="184"/>
      <c r="I35" s="184"/>
      <c r="J35" s="184"/>
      <c r="K35" s="184"/>
      <c r="L35" s="184"/>
      <c r="M35" s="184"/>
      <c r="N35" s="184"/>
      <c r="O35" s="174"/>
      <c r="P35" s="184"/>
      <c r="Q35" s="184"/>
      <c r="R35" s="174"/>
      <c r="S35" s="184"/>
      <c r="T35" s="184"/>
      <c r="U35" s="655"/>
      <c r="V35" s="77"/>
      <c r="W35" s="77"/>
      <c r="X35" s="77"/>
    </row>
    <row r="36" spans="1:24" x14ac:dyDescent="0.2">
      <c r="A36" s="275" t="s">
        <v>729</v>
      </c>
      <c r="B36" s="275"/>
      <c r="C36" s="274"/>
      <c r="D36" s="174">
        <v>1049</v>
      </c>
      <c r="E36" s="174">
        <v>719</v>
      </c>
      <c r="F36" s="174">
        <v>330</v>
      </c>
      <c r="G36" s="184">
        <v>6290</v>
      </c>
      <c r="H36" s="184">
        <v>4200</v>
      </c>
      <c r="I36" s="184">
        <v>2090</v>
      </c>
      <c r="J36" s="184">
        <v>1326</v>
      </c>
      <c r="K36" s="184">
        <v>837</v>
      </c>
      <c r="L36" s="184">
        <v>489</v>
      </c>
      <c r="M36" s="184">
        <v>502</v>
      </c>
      <c r="N36" s="184">
        <v>313</v>
      </c>
      <c r="O36" s="174">
        <v>189</v>
      </c>
      <c r="P36" s="184">
        <v>4938</v>
      </c>
      <c r="Q36" s="184">
        <v>3105</v>
      </c>
      <c r="R36" s="174">
        <v>1833</v>
      </c>
      <c r="S36" s="184">
        <v>14053</v>
      </c>
      <c r="T36" s="184">
        <v>9178</v>
      </c>
      <c r="U36" s="655">
        <v>4875</v>
      </c>
      <c r="V36" s="275" t="s">
        <v>729</v>
      </c>
      <c r="W36" s="275"/>
      <c r="X36" s="275"/>
    </row>
    <row r="37" spans="1:24" x14ac:dyDescent="0.2">
      <c r="A37" s="77"/>
      <c r="B37" s="77"/>
      <c r="C37" s="96"/>
      <c r="D37" s="174"/>
      <c r="E37" s="174"/>
      <c r="F37" s="174"/>
      <c r="G37" s="184"/>
      <c r="H37" s="184"/>
      <c r="I37" s="184"/>
      <c r="J37" s="184"/>
      <c r="K37" s="184"/>
      <c r="L37" s="184"/>
      <c r="M37" s="184"/>
      <c r="N37" s="184"/>
      <c r="O37" s="174"/>
      <c r="P37" s="184"/>
      <c r="Q37" s="184"/>
      <c r="R37" s="174"/>
      <c r="S37" s="184"/>
      <c r="T37" s="184"/>
      <c r="U37" s="655"/>
      <c r="V37" s="77"/>
      <c r="W37" s="77"/>
      <c r="X37" s="77"/>
    </row>
    <row r="38" spans="1:24" x14ac:dyDescent="0.2">
      <c r="A38" s="345" t="s">
        <v>728</v>
      </c>
      <c r="B38" s="345"/>
      <c r="C38" s="654"/>
      <c r="D38" s="648"/>
      <c r="E38" s="648"/>
      <c r="F38" s="648"/>
      <c r="G38" s="648"/>
      <c r="H38" s="648"/>
      <c r="I38" s="648"/>
      <c r="J38" s="648"/>
      <c r="K38" s="648"/>
      <c r="L38" s="648"/>
      <c r="M38" s="648"/>
      <c r="N38" s="648"/>
      <c r="O38" s="648"/>
      <c r="P38" s="648"/>
      <c r="Q38" s="648"/>
      <c r="R38" s="648"/>
      <c r="S38" s="648"/>
      <c r="T38" s="648"/>
      <c r="U38" s="647"/>
      <c r="V38" s="345" t="s">
        <v>728</v>
      </c>
      <c r="W38" s="345"/>
      <c r="X38" s="345"/>
    </row>
    <row r="39" spans="1:24" ht="18" customHeight="1" x14ac:dyDescent="0.2">
      <c r="A39" s="77"/>
      <c r="B39" s="275" t="s">
        <v>26</v>
      </c>
      <c r="C39" s="274"/>
      <c r="D39" s="653">
        <v>190356</v>
      </c>
      <c r="E39" s="653">
        <v>97928</v>
      </c>
      <c r="F39" s="653">
        <v>92428</v>
      </c>
      <c r="G39" s="653">
        <v>175139</v>
      </c>
      <c r="H39" s="653">
        <v>90046</v>
      </c>
      <c r="I39" s="653">
        <v>85093</v>
      </c>
      <c r="J39" s="653">
        <v>158414</v>
      </c>
      <c r="K39" s="653">
        <v>81080</v>
      </c>
      <c r="L39" s="653">
        <v>77334</v>
      </c>
      <c r="M39" s="653">
        <v>146825</v>
      </c>
      <c r="N39" s="653">
        <v>75211</v>
      </c>
      <c r="O39" s="653">
        <v>71614</v>
      </c>
      <c r="P39" s="653">
        <v>140051</v>
      </c>
      <c r="Q39" s="653">
        <v>71648</v>
      </c>
      <c r="R39" s="653">
        <v>68403</v>
      </c>
      <c r="S39" s="653">
        <v>136832</v>
      </c>
      <c r="T39" s="653">
        <v>70080</v>
      </c>
      <c r="U39" s="653">
        <v>66752</v>
      </c>
      <c r="V39" s="652"/>
      <c r="W39" s="275" t="s">
        <v>26</v>
      </c>
      <c r="X39" s="275"/>
    </row>
    <row r="40" spans="1:24" ht="18" customHeight="1" x14ac:dyDescent="0.2">
      <c r="A40" s="77"/>
      <c r="B40" s="275" t="s">
        <v>304</v>
      </c>
      <c r="C40" s="274"/>
      <c r="D40" s="653">
        <v>603505</v>
      </c>
      <c r="E40" s="653">
        <v>301240</v>
      </c>
      <c r="F40" s="653">
        <v>302265</v>
      </c>
      <c r="G40" s="653">
        <v>656536</v>
      </c>
      <c r="H40" s="653">
        <v>327497</v>
      </c>
      <c r="I40" s="653">
        <v>329039</v>
      </c>
      <c r="J40" s="653">
        <v>706846</v>
      </c>
      <c r="K40" s="653">
        <v>354484</v>
      </c>
      <c r="L40" s="653">
        <v>352362</v>
      </c>
      <c r="M40" s="653">
        <v>727783</v>
      </c>
      <c r="N40" s="653">
        <v>364327</v>
      </c>
      <c r="O40" s="653">
        <v>363456</v>
      </c>
      <c r="P40" s="653">
        <v>718314</v>
      </c>
      <c r="Q40" s="653">
        <v>356794</v>
      </c>
      <c r="R40" s="653">
        <v>361520</v>
      </c>
      <c r="S40" s="653">
        <v>703379</v>
      </c>
      <c r="T40" s="653">
        <v>346500</v>
      </c>
      <c r="U40" s="653">
        <v>356879</v>
      </c>
      <c r="V40" s="652"/>
      <c r="W40" s="275" t="s">
        <v>304</v>
      </c>
      <c r="X40" s="275"/>
    </row>
    <row r="41" spans="1:24" ht="18" customHeight="1" x14ac:dyDescent="0.2">
      <c r="A41" s="77"/>
      <c r="B41" s="275" t="s">
        <v>303</v>
      </c>
      <c r="C41" s="274"/>
      <c r="D41" s="653">
        <v>62425</v>
      </c>
      <c r="E41" s="653">
        <v>26097</v>
      </c>
      <c r="F41" s="653">
        <v>36328</v>
      </c>
      <c r="G41" s="653">
        <v>80433</v>
      </c>
      <c r="H41" s="653">
        <v>33211</v>
      </c>
      <c r="I41" s="653">
        <v>47222</v>
      </c>
      <c r="J41" s="653">
        <v>104711</v>
      </c>
      <c r="K41" s="653">
        <v>44283</v>
      </c>
      <c r="L41" s="653">
        <v>60428</v>
      </c>
      <c r="M41" s="653">
        <v>133020</v>
      </c>
      <c r="N41" s="653">
        <v>56419</v>
      </c>
      <c r="O41" s="653">
        <v>76601</v>
      </c>
      <c r="P41" s="653">
        <v>161795</v>
      </c>
      <c r="Q41" s="653">
        <v>69050</v>
      </c>
      <c r="R41" s="653">
        <v>92745</v>
      </c>
      <c r="S41" s="653">
        <v>191722</v>
      </c>
      <c r="T41" s="653">
        <v>82075</v>
      </c>
      <c r="U41" s="653">
        <v>109647</v>
      </c>
      <c r="V41" s="652"/>
      <c r="W41" s="275" t="s">
        <v>303</v>
      </c>
      <c r="X41" s="275"/>
    </row>
    <row r="42" spans="1:24" x14ac:dyDescent="0.2">
      <c r="A42" s="77"/>
      <c r="B42" s="77"/>
      <c r="C42" s="96"/>
      <c r="D42" s="648"/>
      <c r="E42" s="648"/>
      <c r="F42" s="648"/>
      <c r="G42" s="648"/>
      <c r="H42" s="648"/>
      <c r="I42" s="648"/>
      <c r="J42" s="648"/>
      <c r="K42" s="648"/>
      <c r="L42" s="648"/>
      <c r="M42" s="648"/>
      <c r="N42" s="648"/>
      <c r="O42" s="648"/>
      <c r="P42" s="648"/>
      <c r="Q42" s="648"/>
      <c r="R42" s="648"/>
      <c r="S42" s="648"/>
      <c r="T42" s="648"/>
      <c r="U42" s="647"/>
      <c r="V42" s="77"/>
      <c r="W42" s="77"/>
      <c r="X42" s="77"/>
    </row>
    <row r="43" spans="1:24" x14ac:dyDescent="0.2">
      <c r="A43" s="280" t="s">
        <v>727</v>
      </c>
      <c r="B43" s="280"/>
      <c r="C43" s="651"/>
      <c r="D43" s="648"/>
      <c r="E43" s="648"/>
      <c r="F43" s="648"/>
      <c r="G43" s="648"/>
      <c r="H43" s="648"/>
      <c r="I43" s="648"/>
      <c r="J43" s="648"/>
      <c r="K43" s="648"/>
      <c r="L43" s="648"/>
      <c r="M43" s="648"/>
      <c r="N43" s="648"/>
      <c r="O43" s="648"/>
      <c r="P43" s="648"/>
      <c r="Q43" s="648"/>
      <c r="R43" s="648"/>
      <c r="S43" s="648"/>
      <c r="T43" s="648"/>
      <c r="U43" s="647"/>
      <c r="V43" s="280" t="s">
        <v>727</v>
      </c>
      <c r="W43" s="280"/>
      <c r="X43" s="280"/>
    </row>
    <row r="44" spans="1:24" ht="17.25" customHeight="1" x14ac:dyDescent="0.2">
      <c r="A44" s="275" t="s">
        <v>726</v>
      </c>
      <c r="B44" s="275"/>
      <c r="C44" s="274"/>
      <c r="D44" s="648"/>
      <c r="E44" s="648"/>
      <c r="F44" s="648"/>
      <c r="G44" s="648"/>
      <c r="H44" s="648"/>
      <c r="I44" s="648"/>
      <c r="J44" s="648"/>
      <c r="K44" s="648"/>
      <c r="L44" s="648"/>
      <c r="M44" s="648"/>
      <c r="N44" s="648"/>
      <c r="O44" s="648"/>
      <c r="P44" s="648"/>
      <c r="Q44" s="648"/>
      <c r="R44" s="648"/>
      <c r="S44" s="648"/>
      <c r="T44" s="648"/>
      <c r="U44" s="647"/>
      <c r="V44" s="275" t="s">
        <v>726</v>
      </c>
      <c r="W44" s="275"/>
      <c r="X44" s="275"/>
    </row>
    <row r="45" spans="1:24" ht="13.5" customHeight="1" x14ac:dyDescent="0.2">
      <c r="A45" s="77"/>
      <c r="B45" s="77"/>
      <c r="C45" s="96"/>
      <c r="D45" s="648"/>
      <c r="E45" s="648"/>
      <c r="F45" s="648"/>
      <c r="G45" s="648"/>
      <c r="H45" s="648"/>
      <c r="I45" s="648"/>
      <c r="J45" s="648"/>
      <c r="K45" s="648"/>
      <c r="L45" s="648"/>
      <c r="M45" s="648"/>
      <c r="N45" s="648"/>
      <c r="O45" s="648"/>
      <c r="P45" s="648"/>
      <c r="Q45" s="648"/>
      <c r="R45" s="648"/>
      <c r="S45" s="648"/>
      <c r="T45" s="648"/>
      <c r="U45" s="647"/>
      <c r="V45" s="77"/>
      <c r="W45" s="77"/>
      <c r="X45" s="77"/>
    </row>
    <row r="46" spans="1:24" ht="18" customHeight="1" x14ac:dyDescent="0.2">
      <c r="A46" s="650"/>
      <c r="B46" s="275" t="s">
        <v>26</v>
      </c>
      <c r="C46" s="274"/>
      <c r="D46" s="643">
        <v>22.203222777560697</v>
      </c>
      <c r="E46" s="643">
        <v>22.98865685096154</v>
      </c>
      <c r="F46" s="643">
        <v>21.427561313176508</v>
      </c>
      <c r="G46" s="643">
        <v>19.070054595066626</v>
      </c>
      <c r="H46" s="643">
        <v>19.792330653208897</v>
      </c>
      <c r="I46" s="643">
        <v>18.361010175986742</v>
      </c>
      <c r="J46" s="643">
        <v>16.309532511682832</v>
      </c>
      <c r="K46" s="643">
        <v>16.867630293498433</v>
      </c>
      <c r="L46" s="643">
        <v>15.762729483319845</v>
      </c>
      <c r="M46" s="643">
        <v>14.564093916459186</v>
      </c>
      <c r="N46" s="643">
        <v>15.155258226368712</v>
      </c>
      <c r="O46" s="643">
        <v>13.990935021294884</v>
      </c>
      <c r="P46" s="643">
        <v>13.662205954942843</v>
      </c>
      <c r="Q46" s="643">
        <v>14.312510862030736</v>
      </c>
      <c r="R46" s="643">
        <v>13.041538529001851</v>
      </c>
      <c r="S46" s="643">
        <v>13.081628243590258</v>
      </c>
      <c r="T46" s="643">
        <v>13.799812142968261</v>
      </c>
      <c r="U46" s="643">
        <v>12.403907438962527</v>
      </c>
      <c r="V46" s="649"/>
      <c r="W46" s="275" t="s">
        <v>26</v>
      </c>
      <c r="X46" s="275"/>
    </row>
    <row r="47" spans="1:24" ht="18" customHeight="1" x14ac:dyDescent="0.2">
      <c r="A47" s="650"/>
      <c r="B47" s="275" t="s">
        <v>304</v>
      </c>
      <c r="C47" s="274"/>
      <c r="D47" s="643">
        <v>70.393136871817902</v>
      </c>
      <c r="E47" s="643">
        <v>70.71627103365384</v>
      </c>
      <c r="F47" s="643">
        <v>70.074023243252014</v>
      </c>
      <c r="G47" s="643">
        <v>71.487089475369075</v>
      </c>
      <c r="H47" s="643">
        <v>71.9846402053834</v>
      </c>
      <c r="I47" s="643">
        <v>70.998653559006058</v>
      </c>
      <c r="J47" s="643">
        <v>72.773415340518909</v>
      </c>
      <c r="K47" s="643">
        <v>73.745745645788091</v>
      </c>
      <c r="L47" s="643">
        <v>71.820763004649294</v>
      </c>
      <c r="M47" s="643">
        <v>72.191384047692267</v>
      </c>
      <c r="N47" s="643">
        <v>73.413061438329947</v>
      </c>
      <c r="O47" s="643">
        <v>71.006915953581057</v>
      </c>
      <c r="P47" s="643">
        <v>70.072714998956201</v>
      </c>
      <c r="Q47" s="643">
        <v>71.273699203151438</v>
      </c>
      <c r="R47" s="643">
        <v>68.926465345156643</v>
      </c>
      <c r="S47" s="643">
        <v>67.245546307503162</v>
      </c>
      <c r="T47" s="643">
        <v>68.231091717158989</v>
      </c>
      <c r="U47" s="643">
        <v>66.315527368610788</v>
      </c>
      <c r="V47" s="649"/>
      <c r="W47" s="275" t="s">
        <v>304</v>
      </c>
      <c r="X47" s="275"/>
    </row>
    <row r="48" spans="1:24" ht="18" customHeight="1" x14ac:dyDescent="0.2">
      <c r="A48" s="650"/>
      <c r="B48" s="275" t="s">
        <v>303</v>
      </c>
      <c r="C48" s="274"/>
      <c r="D48" s="643">
        <v>7.2812844454034877</v>
      </c>
      <c r="E48" s="643">
        <v>6.1262864332932692</v>
      </c>
      <c r="F48" s="643">
        <v>8.4219116218578378</v>
      </c>
      <c r="G48" s="643">
        <v>8.7579676785010427</v>
      </c>
      <c r="H48" s="643">
        <v>7.2998588868325154</v>
      </c>
      <c r="I48" s="643">
        <v>10.1893648423542</v>
      </c>
      <c r="J48" s="643">
        <v>10.780533657573327</v>
      </c>
      <c r="K48" s="643">
        <v>9.2124971915021092</v>
      </c>
      <c r="L48" s="643">
        <v>12.316836284403388</v>
      </c>
      <c r="M48" s="643">
        <v>13.194726870542489</v>
      </c>
      <c r="N48" s="643">
        <v>11.368609829326779</v>
      </c>
      <c r="O48" s="643">
        <v>14.965224866174346</v>
      </c>
      <c r="P48" s="643">
        <v>15.78336900471955</v>
      </c>
      <c r="Q48" s="643">
        <v>13.793530524553683</v>
      </c>
      <c r="R48" s="643">
        <v>17.682521101008387</v>
      </c>
      <c r="S48" s="643">
        <v>18.329308422866081</v>
      </c>
      <c r="T48" s="643">
        <v>16.161809098660388</v>
      </c>
      <c r="U48" s="643">
        <v>20.374688982501262</v>
      </c>
      <c r="V48" s="649"/>
      <c r="W48" s="275" t="s">
        <v>303</v>
      </c>
      <c r="X48" s="275"/>
    </row>
    <row r="49" spans="1:24" x14ac:dyDescent="0.2">
      <c r="A49" s="77"/>
      <c r="B49" s="77"/>
      <c r="C49" s="96"/>
      <c r="D49" s="648"/>
      <c r="E49" s="648"/>
      <c r="F49" s="648"/>
      <c r="G49" s="648"/>
      <c r="H49" s="648"/>
      <c r="I49" s="648"/>
      <c r="J49" s="648"/>
      <c r="K49" s="648"/>
      <c r="L49" s="648"/>
      <c r="M49" s="648"/>
      <c r="N49" s="648"/>
      <c r="O49" s="648"/>
      <c r="P49" s="648"/>
      <c r="Q49" s="648"/>
      <c r="R49" s="648"/>
      <c r="S49" s="648"/>
      <c r="T49" s="648"/>
      <c r="U49" s="647"/>
      <c r="V49" s="77"/>
      <c r="W49" s="77"/>
      <c r="X49" s="77"/>
    </row>
    <row r="50" spans="1:24" ht="18" customHeight="1" x14ac:dyDescent="0.2">
      <c r="A50" s="646" t="s">
        <v>725</v>
      </c>
      <c r="B50" s="646"/>
      <c r="C50" s="645"/>
      <c r="D50" s="643">
        <v>41.89</v>
      </c>
      <c r="E50" s="643">
        <v>41.17</v>
      </c>
      <c r="F50" s="643">
        <v>42.6</v>
      </c>
      <c r="G50" s="643">
        <v>38.93</v>
      </c>
      <c r="H50" s="643">
        <v>37.64</v>
      </c>
      <c r="I50" s="643">
        <v>40.21</v>
      </c>
      <c r="J50" s="643">
        <v>37.229999999999997</v>
      </c>
      <c r="K50" s="643">
        <v>35.36</v>
      </c>
      <c r="L50" s="643">
        <v>39.1</v>
      </c>
      <c r="M50" s="643">
        <v>38.451708819799308</v>
      </c>
      <c r="N50" s="643">
        <v>36.129630798705556</v>
      </c>
      <c r="O50" s="643">
        <v>40.779351558372952</v>
      </c>
      <c r="P50" s="643">
        <v>42.021455797882261</v>
      </c>
      <c r="Q50" s="643">
        <v>39.433959091240325</v>
      </c>
      <c r="R50" s="643">
        <v>44.575127240539942</v>
      </c>
      <c r="S50" s="643">
        <v>46.710805980843901</v>
      </c>
      <c r="T50" s="643">
        <v>43.911976911976915</v>
      </c>
      <c r="U50" s="642">
        <v>49.428237581925529</v>
      </c>
      <c r="V50" s="641" t="s">
        <v>725</v>
      </c>
      <c r="W50" s="641"/>
      <c r="X50" s="641"/>
    </row>
    <row r="51" spans="1:24" ht="18" customHeight="1" x14ac:dyDescent="0.2">
      <c r="A51" s="646" t="s">
        <v>724</v>
      </c>
      <c r="B51" s="646"/>
      <c r="C51" s="645"/>
      <c r="D51" s="643">
        <v>31.54</v>
      </c>
      <c r="E51" s="643">
        <v>32.51</v>
      </c>
      <c r="F51" s="643">
        <v>30.58</v>
      </c>
      <c r="G51" s="643">
        <v>26.68</v>
      </c>
      <c r="H51" s="643">
        <v>27.5</v>
      </c>
      <c r="I51" s="643">
        <v>25.86</v>
      </c>
      <c r="J51" s="643">
        <v>22.41</v>
      </c>
      <c r="K51" s="643">
        <v>22.87</v>
      </c>
      <c r="L51" s="643">
        <v>21.95</v>
      </c>
      <c r="M51" s="643">
        <v>20.174282718887358</v>
      </c>
      <c r="N51" s="643">
        <v>20.643817230125684</v>
      </c>
      <c r="O51" s="643">
        <v>19.703622997006516</v>
      </c>
      <c r="P51" s="643">
        <v>19.497183682901905</v>
      </c>
      <c r="Q51" s="643">
        <v>20.081055174694644</v>
      </c>
      <c r="R51" s="643">
        <v>18.920944899314009</v>
      </c>
      <c r="S51" s="643">
        <v>19.453523633773543</v>
      </c>
      <c r="T51" s="643">
        <v>20.225108225108226</v>
      </c>
      <c r="U51" s="642">
        <v>18.704378795053785</v>
      </c>
      <c r="V51" s="641" t="s">
        <v>724</v>
      </c>
      <c r="W51" s="641"/>
      <c r="X51" s="641"/>
    </row>
    <row r="52" spans="1:24" ht="18" customHeight="1" x14ac:dyDescent="0.2">
      <c r="A52" s="646" t="s">
        <v>723</v>
      </c>
      <c r="B52" s="646"/>
      <c r="C52" s="645"/>
      <c r="D52" s="643">
        <v>10.34</v>
      </c>
      <c r="E52" s="643">
        <v>8.66</v>
      </c>
      <c r="F52" s="643">
        <v>12.02</v>
      </c>
      <c r="G52" s="643">
        <v>12.25</v>
      </c>
      <c r="H52" s="643">
        <v>10.14</v>
      </c>
      <c r="I52" s="643">
        <v>14.35</v>
      </c>
      <c r="J52" s="643">
        <v>14.81</v>
      </c>
      <c r="K52" s="643">
        <v>12.49</v>
      </c>
      <c r="L52" s="643">
        <v>17.149999999999999</v>
      </c>
      <c r="M52" s="643">
        <v>18.277426100911949</v>
      </c>
      <c r="N52" s="643">
        <v>15.485813568579875</v>
      </c>
      <c r="O52" s="643">
        <v>21.075728561366439</v>
      </c>
      <c r="P52" s="643">
        <v>22.524272114980356</v>
      </c>
      <c r="Q52" s="643">
        <v>19.352903916545682</v>
      </c>
      <c r="R52" s="643">
        <v>25.654182341225933</v>
      </c>
      <c r="S52" s="643">
        <v>27.257282347070355</v>
      </c>
      <c r="T52" s="643">
        <v>23.686868686868685</v>
      </c>
      <c r="U52" s="642">
        <v>30.723858786871737</v>
      </c>
      <c r="V52" s="641" t="s">
        <v>723</v>
      </c>
      <c r="W52" s="641"/>
      <c r="X52" s="641"/>
    </row>
    <row r="53" spans="1:24" ht="18" customHeight="1" x14ac:dyDescent="0.2">
      <c r="A53" s="641" t="s">
        <v>722</v>
      </c>
      <c r="B53" s="641"/>
      <c r="C53" s="644"/>
      <c r="D53" s="643">
        <v>32.79</v>
      </c>
      <c r="E53" s="643">
        <v>26.65</v>
      </c>
      <c r="F53" s="643">
        <v>39.299999999999997</v>
      </c>
      <c r="G53" s="643">
        <v>45.93</v>
      </c>
      <c r="H53" s="643">
        <v>36.880000000000003</v>
      </c>
      <c r="I53" s="643">
        <v>55.49</v>
      </c>
      <c r="J53" s="643">
        <v>66.099999999999994</v>
      </c>
      <c r="K53" s="643">
        <v>54.62</v>
      </c>
      <c r="L53" s="643">
        <v>78.14</v>
      </c>
      <c r="M53" s="643">
        <v>90.597650263919633</v>
      </c>
      <c r="N53" s="643">
        <v>75.014293122016724</v>
      </c>
      <c r="O53" s="643">
        <v>106.96372217722792</v>
      </c>
      <c r="P53" s="643">
        <v>115.52577275421096</v>
      </c>
      <c r="Q53" s="643">
        <v>96.373939258597588</v>
      </c>
      <c r="R53" s="643">
        <v>135.58615850182011</v>
      </c>
      <c r="S53" s="643">
        <v>140.11488540692235</v>
      </c>
      <c r="T53" s="643">
        <v>117.11615296803653</v>
      </c>
      <c r="U53" s="642">
        <v>164.26024688398851</v>
      </c>
      <c r="V53" s="641" t="s">
        <v>721</v>
      </c>
      <c r="W53" s="641"/>
      <c r="X53" s="641"/>
    </row>
    <row r="54" spans="1:24" ht="7.5" customHeight="1" x14ac:dyDescent="0.2">
      <c r="A54" s="637"/>
      <c r="B54" s="637"/>
      <c r="C54" s="640"/>
      <c r="D54" s="639"/>
      <c r="E54" s="639"/>
      <c r="F54" s="639"/>
      <c r="G54" s="639"/>
      <c r="H54" s="639"/>
      <c r="I54" s="639"/>
      <c r="J54" s="639"/>
      <c r="K54" s="639"/>
      <c r="L54" s="639"/>
      <c r="M54" s="639"/>
      <c r="N54" s="639"/>
      <c r="O54" s="639"/>
      <c r="P54" s="639"/>
      <c r="Q54" s="639"/>
      <c r="R54" s="639"/>
      <c r="S54" s="639"/>
      <c r="T54" s="639"/>
      <c r="U54" s="638"/>
      <c r="V54" s="637"/>
      <c r="W54" s="637"/>
      <c r="X54" s="637"/>
    </row>
    <row r="55" spans="1:24" x14ac:dyDescent="0.2">
      <c r="A55" s="636" t="s">
        <v>656</v>
      </c>
      <c r="B55" s="636"/>
      <c r="C55" s="636"/>
      <c r="D55" s="635"/>
      <c r="E55" s="635"/>
      <c r="F55" s="264"/>
      <c r="G55" s="264"/>
      <c r="H55" s="264"/>
      <c r="I55" s="264"/>
      <c r="J55" s="264"/>
      <c r="K55" s="264"/>
      <c r="L55" s="264"/>
      <c r="M55" s="264"/>
      <c r="N55" s="264"/>
      <c r="O55" s="264"/>
      <c r="P55" s="264"/>
      <c r="Q55" s="264"/>
      <c r="R55" s="264"/>
      <c r="S55" s="264"/>
      <c r="T55" s="264"/>
      <c r="U55" s="264"/>
    </row>
  </sheetData>
  <mergeCells count="45">
    <mergeCell ref="A55:E55"/>
    <mergeCell ref="A52:C52"/>
    <mergeCell ref="V52:X52"/>
    <mergeCell ref="A53:C53"/>
    <mergeCell ref="V53:X53"/>
    <mergeCell ref="A54:C54"/>
    <mergeCell ref="V54:X54"/>
    <mergeCell ref="B48:C48"/>
    <mergeCell ref="W48:X48"/>
    <mergeCell ref="A50:C50"/>
    <mergeCell ref="V50:X50"/>
    <mergeCell ref="A51:C51"/>
    <mergeCell ref="V51:X51"/>
    <mergeCell ref="A43:C43"/>
    <mergeCell ref="V43:X43"/>
    <mergeCell ref="A44:C44"/>
    <mergeCell ref="V44:X44"/>
    <mergeCell ref="A46:A48"/>
    <mergeCell ref="B46:C46"/>
    <mergeCell ref="V46:V48"/>
    <mergeCell ref="W46:X46"/>
    <mergeCell ref="B47:C47"/>
    <mergeCell ref="W47:X47"/>
    <mergeCell ref="B39:C39"/>
    <mergeCell ref="W39:X39"/>
    <mergeCell ref="B40:C40"/>
    <mergeCell ref="W40:X40"/>
    <mergeCell ref="B41:C41"/>
    <mergeCell ref="W41:X41"/>
    <mergeCell ref="A34:C34"/>
    <mergeCell ref="V34:X34"/>
    <mergeCell ref="A5:C6"/>
    <mergeCell ref="D5:F5"/>
    <mergeCell ref="G5:I5"/>
    <mergeCell ref="J5:L5"/>
    <mergeCell ref="M5:O5"/>
    <mergeCell ref="P5:R5"/>
    <mergeCell ref="A36:C36"/>
    <mergeCell ref="V36:X36"/>
    <mergeCell ref="A38:C38"/>
    <mergeCell ref="V38:X38"/>
    <mergeCell ref="S5:U5"/>
    <mergeCell ref="V5:X6"/>
    <mergeCell ref="A7:C7"/>
    <mergeCell ref="V7:X7"/>
  </mergeCells>
  <phoneticPr fontId="3"/>
  <printOptions horizontalCentered="1"/>
  <pageMargins left="0.59055118110236227" right="0.59055118110236227" top="0.39370078740157483" bottom="0.59055118110236227" header="0.51181102362204722" footer="0.51181102362204722"/>
  <pageSetup paperSize="9" scale="90" orientation="portrait" horizontalDpi="300" verticalDpi="30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28F90-9DE9-414E-B58D-A83174FE7A18}">
  <dimension ref="A1:Y199"/>
  <sheetViews>
    <sheetView view="pageBreakPreview" zoomScaleNormal="100" workbookViewId="0">
      <selection activeCell="B7" sqref="B7"/>
    </sheetView>
  </sheetViews>
  <sheetFormatPr defaultRowHeight="13" x14ac:dyDescent="0.2"/>
  <cols>
    <col min="1" max="1" width="5.08984375" customWidth="1"/>
    <col min="2" max="2" width="4.08984375" customWidth="1"/>
    <col min="3" max="3" width="6.36328125" customWidth="1"/>
    <col min="4" max="5" width="9.6328125" customWidth="1"/>
    <col min="6" max="6" width="9.6328125" style="264" customWidth="1"/>
    <col min="7" max="21" width="9.6328125" customWidth="1"/>
    <col min="22" max="22" width="5.08984375" customWidth="1"/>
    <col min="23" max="23" width="4.08984375" customWidth="1"/>
    <col min="24" max="24" width="6.36328125" customWidth="1"/>
  </cols>
  <sheetData>
    <row r="1" spans="1:24" ht="20.149999999999999" customHeight="1" x14ac:dyDescent="0.2"/>
    <row r="2" spans="1:24" s="298" customFormat="1" ht="30" customHeight="1" x14ac:dyDescent="0.2">
      <c r="B2" s="263"/>
      <c r="C2" s="263"/>
      <c r="D2" s="263"/>
      <c r="E2" s="263"/>
      <c r="F2" s="263"/>
      <c r="G2" s="263"/>
      <c r="H2" s="263"/>
      <c r="I2" s="263"/>
      <c r="J2" s="263"/>
      <c r="K2" s="263"/>
      <c r="L2" s="206" t="s">
        <v>762</v>
      </c>
      <c r="M2" s="205" t="s">
        <v>764</v>
      </c>
      <c r="N2" s="263"/>
      <c r="O2" s="263"/>
      <c r="P2" s="263"/>
      <c r="Q2" s="263"/>
      <c r="R2" s="263"/>
      <c r="S2" s="263"/>
      <c r="T2" s="263"/>
      <c r="U2" s="263"/>
      <c r="V2" s="263"/>
      <c r="W2" s="263"/>
      <c r="X2" s="263"/>
    </row>
    <row r="3" spans="1:24" s="107" customFormat="1" ht="10.5" customHeight="1" thickBot="1" x14ac:dyDescent="0.25">
      <c r="A3" s="679"/>
      <c r="B3" s="679"/>
      <c r="C3" s="679"/>
      <c r="D3" s="679"/>
      <c r="E3" s="679"/>
      <c r="F3" s="679"/>
      <c r="G3" s="679"/>
      <c r="H3" s="679"/>
      <c r="I3" s="679"/>
      <c r="J3" s="679"/>
      <c r="K3" s="679"/>
      <c r="L3" s="679"/>
      <c r="M3" s="679"/>
      <c r="N3" s="679"/>
      <c r="O3" s="679"/>
      <c r="P3" s="679"/>
      <c r="Q3" s="679"/>
      <c r="R3" s="679"/>
      <c r="S3" s="679"/>
      <c r="T3" s="679"/>
      <c r="U3" s="679"/>
      <c r="V3" s="680"/>
      <c r="W3" s="679"/>
      <c r="X3" s="679" t="s">
        <v>259</v>
      </c>
    </row>
    <row r="4" spans="1:24" s="578" customFormat="1" ht="13.5" customHeight="1" x14ac:dyDescent="0.2">
      <c r="A4" s="757" t="s">
        <v>734</v>
      </c>
      <c r="B4" s="757"/>
      <c r="C4" s="756"/>
      <c r="D4" s="733" t="s">
        <v>763</v>
      </c>
      <c r="E4" s="138"/>
      <c r="F4" s="139"/>
      <c r="G4" s="733" t="s">
        <v>759</v>
      </c>
      <c r="H4" s="138"/>
      <c r="I4" s="139"/>
      <c r="J4" s="733" t="s">
        <v>758</v>
      </c>
      <c r="K4" s="138"/>
      <c r="L4" s="138"/>
      <c r="M4" s="138" t="s">
        <v>757</v>
      </c>
      <c r="N4" s="138"/>
      <c r="O4" s="139"/>
      <c r="P4" s="733" t="s">
        <v>756</v>
      </c>
      <c r="Q4" s="138"/>
      <c r="R4" s="139"/>
      <c r="S4" s="733" t="s">
        <v>755</v>
      </c>
      <c r="T4" s="138"/>
      <c r="U4" s="139"/>
      <c r="V4" s="732" t="s">
        <v>734</v>
      </c>
      <c r="W4" s="731"/>
      <c r="X4" s="731"/>
    </row>
    <row r="5" spans="1:24" s="723" customFormat="1" ht="13.5" customHeight="1" x14ac:dyDescent="0.2">
      <c r="A5" s="726"/>
      <c r="B5" s="726"/>
      <c r="C5" s="362"/>
      <c r="D5" s="729" t="s">
        <v>754</v>
      </c>
      <c r="E5" s="729" t="s">
        <v>193</v>
      </c>
      <c r="F5" s="729" t="s">
        <v>192</v>
      </c>
      <c r="G5" s="729" t="s">
        <v>754</v>
      </c>
      <c r="H5" s="729" t="s">
        <v>193</v>
      </c>
      <c r="I5" s="729" t="s">
        <v>192</v>
      </c>
      <c r="J5" s="729" t="s">
        <v>754</v>
      </c>
      <c r="K5" s="729" t="s">
        <v>193</v>
      </c>
      <c r="L5" s="728" t="s">
        <v>192</v>
      </c>
      <c r="M5" s="730" t="s">
        <v>754</v>
      </c>
      <c r="N5" s="729" t="s">
        <v>193</v>
      </c>
      <c r="O5" s="729" t="s">
        <v>192</v>
      </c>
      <c r="P5" s="729" t="s">
        <v>754</v>
      </c>
      <c r="Q5" s="729" t="s">
        <v>193</v>
      </c>
      <c r="R5" s="729" t="s">
        <v>192</v>
      </c>
      <c r="S5" s="729" t="s">
        <v>754</v>
      </c>
      <c r="T5" s="729" t="s">
        <v>193</v>
      </c>
      <c r="U5" s="728" t="s">
        <v>192</v>
      </c>
      <c r="V5" s="727"/>
      <c r="W5" s="726"/>
      <c r="X5" s="726"/>
    </row>
    <row r="6" spans="1:24" s="723" customFormat="1" ht="7.5" customHeight="1" x14ac:dyDescent="0.2">
      <c r="A6" s="753"/>
      <c r="B6" s="753"/>
      <c r="C6" s="755"/>
      <c r="D6" s="92"/>
      <c r="E6" s="92"/>
      <c r="F6" s="92"/>
      <c r="G6" s="92"/>
      <c r="H6" s="92"/>
      <c r="I6" s="92"/>
      <c r="J6" s="92"/>
      <c r="K6" s="92"/>
      <c r="L6" s="92"/>
      <c r="M6" s="92"/>
      <c r="N6" s="92"/>
      <c r="O6" s="92"/>
      <c r="P6" s="92"/>
      <c r="Q6" s="92"/>
      <c r="R6" s="92"/>
      <c r="S6" s="92"/>
      <c r="T6" s="92"/>
      <c r="U6" s="92"/>
      <c r="V6" s="754"/>
      <c r="W6" s="753"/>
      <c r="X6" s="753"/>
    </row>
    <row r="7" spans="1:24" s="683" customFormat="1" ht="10.5" customHeight="1" x14ac:dyDescent="0.2">
      <c r="A7" s="750" t="s">
        <v>268</v>
      </c>
      <c r="B7" s="750"/>
      <c r="C7" s="752"/>
      <c r="D7" s="48">
        <v>1045986</v>
      </c>
      <c r="E7" s="48">
        <v>507833</v>
      </c>
      <c r="F7" s="279">
        <v>538153</v>
      </c>
      <c r="G7" s="48">
        <v>291436</v>
      </c>
      <c r="H7" s="48">
        <v>140339</v>
      </c>
      <c r="I7" s="48">
        <v>151097</v>
      </c>
      <c r="J7" s="48">
        <v>190473</v>
      </c>
      <c r="K7" s="48">
        <v>93599</v>
      </c>
      <c r="L7" s="491">
        <v>96874</v>
      </c>
      <c r="M7" s="48">
        <v>132306</v>
      </c>
      <c r="N7" s="48">
        <v>65203</v>
      </c>
      <c r="O7" s="48">
        <v>67103</v>
      </c>
      <c r="P7" s="48">
        <v>220588</v>
      </c>
      <c r="Q7" s="48">
        <v>107213</v>
      </c>
      <c r="R7" s="48">
        <v>113375</v>
      </c>
      <c r="S7" s="48">
        <v>211183</v>
      </c>
      <c r="T7" s="48">
        <v>101479</v>
      </c>
      <c r="U7" s="48">
        <v>109704</v>
      </c>
      <c r="V7" s="751" t="s">
        <v>268</v>
      </c>
      <c r="W7" s="750"/>
      <c r="X7" s="750"/>
    </row>
    <row r="8" spans="1:24" s="68" customFormat="1" ht="5.25" customHeight="1" x14ac:dyDescent="0.2">
      <c r="A8" s="718"/>
      <c r="B8" s="711"/>
      <c r="C8" s="704"/>
      <c r="D8" s="53"/>
      <c r="E8" s="53"/>
      <c r="F8" s="184"/>
      <c r="G8" s="53"/>
      <c r="H8" s="53"/>
      <c r="I8" s="53"/>
      <c r="J8" s="53"/>
      <c r="K8" s="53"/>
      <c r="L8" s="53"/>
      <c r="M8" s="53"/>
      <c r="N8" s="53"/>
      <c r="O8" s="53"/>
      <c r="P8" s="53"/>
      <c r="Q8" s="53"/>
      <c r="R8" s="53"/>
      <c r="S8" s="53"/>
      <c r="T8" s="53"/>
      <c r="U8" s="53"/>
      <c r="V8" s="716"/>
      <c r="W8" s="711"/>
      <c r="X8" s="702"/>
    </row>
    <row r="9" spans="1:24" s="683" customFormat="1" ht="10.5" customHeight="1" x14ac:dyDescent="0.2">
      <c r="A9" s="720">
        <v>0</v>
      </c>
      <c r="B9" s="720" t="s">
        <v>266</v>
      </c>
      <c r="C9" s="356" t="s">
        <v>731</v>
      </c>
      <c r="D9" s="48">
        <v>44566</v>
      </c>
      <c r="E9" s="48">
        <v>22715</v>
      </c>
      <c r="F9" s="48">
        <v>21851</v>
      </c>
      <c r="G9" s="48">
        <v>10897</v>
      </c>
      <c r="H9" s="48">
        <v>5594</v>
      </c>
      <c r="I9" s="48">
        <v>5303</v>
      </c>
      <c r="J9" s="48">
        <v>9494</v>
      </c>
      <c r="K9" s="48">
        <v>4801</v>
      </c>
      <c r="L9" s="48">
        <v>4693</v>
      </c>
      <c r="M9" s="48">
        <v>5653</v>
      </c>
      <c r="N9" s="48">
        <v>2852</v>
      </c>
      <c r="O9" s="48">
        <v>2801</v>
      </c>
      <c r="P9" s="48">
        <v>9595</v>
      </c>
      <c r="Q9" s="48">
        <v>4937</v>
      </c>
      <c r="R9" s="48">
        <v>4658</v>
      </c>
      <c r="S9" s="48">
        <v>8927</v>
      </c>
      <c r="T9" s="48">
        <v>4531</v>
      </c>
      <c r="U9" s="48">
        <v>4396</v>
      </c>
      <c r="V9" s="721">
        <v>0</v>
      </c>
      <c r="W9" s="720" t="s">
        <v>266</v>
      </c>
      <c r="X9" s="722" t="s">
        <v>731</v>
      </c>
    </row>
    <row r="10" spans="1:24" s="683" customFormat="1" ht="5.25" customHeight="1" x14ac:dyDescent="0.2">
      <c r="A10" s="745"/>
      <c r="B10" s="745"/>
      <c r="C10" s="749"/>
      <c r="D10" s="48"/>
      <c r="E10" s="48"/>
      <c r="F10" s="279"/>
      <c r="G10" s="48"/>
      <c r="H10" s="48"/>
      <c r="I10" s="48"/>
      <c r="J10" s="48"/>
      <c r="K10" s="48"/>
      <c r="L10" s="48"/>
      <c r="M10" s="48"/>
      <c r="N10" s="48"/>
      <c r="O10" s="48"/>
      <c r="P10" s="48"/>
      <c r="Q10" s="48"/>
      <c r="R10" s="48"/>
      <c r="S10" s="48"/>
      <c r="T10" s="48"/>
      <c r="U10" s="48"/>
      <c r="V10" s="746"/>
      <c r="W10" s="745"/>
      <c r="X10" s="748"/>
    </row>
    <row r="11" spans="1:24" s="68" customFormat="1" ht="10.5" customHeight="1" x14ac:dyDescent="0.2">
      <c r="A11" s="711"/>
      <c r="B11" s="711">
        <v>0</v>
      </c>
      <c r="C11" s="355"/>
      <c r="D11" s="53">
        <v>9156</v>
      </c>
      <c r="E11" s="53">
        <v>4591</v>
      </c>
      <c r="F11" s="184">
        <v>4565</v>
      </c>
      <c r="G11" s="53">
        <v>2189</v>
      </c>
      <c r="H11" s="717">
        <v>1102</v>
      </c>
      <c r="I11" s="717">
        <v>1087</v>
      </c>
      <c r="J11" s="53">
        <v>2079</v>
      </c>
      <c r="K11" s="53">
        <v>1052</v>
      </c>
      <c r="L11" s="53">
        <v>1027</v>
      </c>
      <c r="M11" s="53">
        <v>1205</v>
      </c>
      <c r="N11" s="53">
        <v>594</v>
      </c>
      <c r="O11" s="53">
        <v>611</v>
      </c>
      <c r="P11" s="53">
        <v>1933</v>
      </c>
      <c r="Q11" s="53">
        <v>968</v>
      </c>
      <c r="R11" s="53">
        <v>965</v>
      </c>
      <c r="S11" s="53">
        <v>1750</v>
      </c>
      <c r="T11" s="53">
        <v>875</v>
      </c>
      <c r="U11" s="53">
        <v>875</v>
      </c>
      <c r="V11" s="719"/>
      <c r="W11" s="711">
        <v>0</v>
      </c>
      <c r="X11" s="718"/>
    </row>
    <row r="12" spans="1:24" s="68" customFormat="1" ht="10.5" customHeight="1" x14ac:dyDescent="0.2">
      <c r="A12" s="711"/>
      <c r="B12" s="711">
        <v>1</v>
      </c>
      <c r="C12" s="355"/>
      <c r="D12" s="53">
        <v>8789</v>
      </c>
      <c r="E12" s="53">
        <v>4456</v>
      </c>
      <c r="F12" s="184">
        <v>4333</v>
      </c>
      <c r="G12" s="53">
        <v>2200</v>
      </c>
      <c r="H12" s="717">
        <v>1150</v>
      </c>
      <c r="I12" s="717">
        <v>1050</v>
      </c>
      <c r="J12" s="53">
        <v>1921</v>
      </c>
      <c r="K12" s="53">
        <v>979</v>
      </c>
      <c r="L12" s="53">
        <v>942</v>
      </c>
      <c r="M12" s="53">
        <v>1105</v>
      </c>
      <c r="N12" s="53">
        <v>562</v>
      </c>
      <c r="O12" s="53">
        <v>543</v>
      </c>
      <c r="P12" s="53">
        <v>1850</v>
      </c>
      <c r="Q12" s="53">
        <v>920</v>
      </c>
      <c r="R12" s="53">
        <v>930</v>
      </c>
      <c r="S12" s="53">
        <v>1713</v>
      </c>
      <c r="T12" s="53">
        <v>845</v>
      </c>
      <c r="U12" s="53">
        <v>868</v>
      </c>
      <c r="V12" s="719"/>
      <c r="W12" s="711">
        <v>1</v>
      </c>
      <c r="X12" s="718"/>
    </row>
    <row r="13" spans="1:24" s="68" customFormat="1" ht="10.5" customHeight="1" x14ac:dyDescent="0.2">
      <c r="A13" s="711"/>
      <c r="B13" s="711">
        <v>2</v>
      </c>
      <c r="C13" s="355"/>
      <c r="D13" s="53">
        <v>9240</v>
      </c>
      <c r="E13" s="53">
        <v>4681</v>
      </c>
      <c r="F13" s="184">
        <v>4559</v>
      </c>
      <c r="G13" s="53">
        <v>2184</v>
      </c>
      <c r="H13" s="717">
        <v>1136</v>
      </c>
      <c r="I13" s="717">
        <v>1048</v>
      </c>
      <c r="J13" s="53">
        <v>2012</v>
      </c>
      <c r="K13" s="53">
        <v>1010</v>
      </c>
      <c r="L13" s="53">
        <v>1002</v>
      </c>
      <c r="M13" s="53">
        <v>1174</v>
      </c>
      <c r="N13" s="53">
        <v>586</v>
      </c>
      <c r="O13" s="53">
        <v>588</v>
      </c>
      <c r="P13" s="53">
        <v>1990</v>
      </c>
      <c r="Q13" s="53">
        <v>1011</v>
      </c>
      <c r="R13" s="53">
        <v>979</v>
      </c>
      <c r="S13" s="53">
        <v>1880</v>
      </c>
      <c r="T13" s="53">
        <v>938</v>
      </c>
      <c r="U13" s="53">
        <v>942</v>
      </c>
      <c r="V13" s="719"/>
      <c r="W13" s="711">
        <v>2</v>
      </c>
      <c r="X13" s="718"/>
    </row>
    <row r="14" spans="1:24" s="68" customFormat="1" ht="10.5" customHeight="1" x14ac:dyDescent="0.2">
      <c r="A14" s="711"/>
      <c r="B14" s="711">
        <v>3</v>
      </c>
      <c r="C14" s="355"/>
      <c r="D14" s="53">
        <v>8831</v>
      </c>
      <c r="E14" s="53">
        <v>4568</v>
      </c>
      <c r="F14" s="184">
        <v>4263</v>
      </c>
      <c r="G14" s="53">
        <v>2184</v>
      </c>
      <c r="H14" s="717">
        <v>1100</v>
      </c>
      <c r="I14" s="717">
        <v>1084</v>
      </c>
      <c r="J14" s="53">
        <v>1848</v>
      </c>
      <c r="K14" s="53">
        <v>928</v>
      </c>
      <c r="L14" s="53">
        <v>920</v>
      </c>
      <c r="M14" s="53">
        <v>1118</v>
      </c>
      <c r="N14" s="53">
        <v>589</v>
      </c>
      <c r="O14" s="53">
        <v>529</v>
      </c>
      <c r="P14" s="53">
        <v>1919</v>
      </c>
      <c r="Q14" s="53">
        <v>1032</v>
      </c>
      <c r="R14" s="53">
        <v>887</v>
      </c>
      <c r="S14" s="53">
        <v>1762</v>
      </c>
      <c r="T14" s="53">
        <v>919</v>
      </c>
      <c r="U14" s="53">
        <v>843</v>
      </c>
      <c r="V14" s="719"/>
      <c r="W14" s="711">
        <v>3</v>
      </c>
      <c r="X14" s="718"/>
    </row>
    <row r="15" spans="1:24" s="68" customFormat="1" ht="10.5" customHeight="1" x14ac:dyDescent="0.2">
      <c r="A15" s="711"/>
      <c r="B15" s="711">
        <v>4</v>
      </c>
      <c r="C15" s="355"/>
      <c r="D15" s="53">
        <v>8550</v>
      </c>
      <c r="E15" s="53">
        <v>4419</v>
      </c>
      <c r="F15" s="184">
        <v>4131</v>
      </c>
      <c r="G15" s="53">
        <v>2140</v>
      </c>
      <c r="H15" s="717">
        <v>1106</v>
      </c>
      <c r="I15" s="717">
        <v>1034</v>
      </c>
      <c r="J15" s="53">
        <v>1634</v>
      </c>
      <c r="K15" s="53">
        <v>832</v>
      </c>
      <c r="L15" s="53">
        <v>802</v>
      </c>
      <c r="M15" s="53">
        <v>1051</v>
      </c>
      <c r="N15" s="53">
        <v>521</v>
      </c>
      <c r="O15" s="53">
        <v>530</v>
      </c>
      <c r="P15" s="53">
        <v>1903</v>
      </c>
      <c r="Q15" s="53">
        <v>1006</v>
      </c>
      <c r="R15" s="53">
        <v>897</v>
      </c>
      <c r="S15" s="53">
        <v>1822</v>
      </c>
      <c r="T15" s="53">
        <v>954</v>
      </c>
      <c r="U15" s="53">
        <v>868</v>
      </c>
      <c r="V15" s="719"/>
      <c r="W15" s="711">
        <v>4</v>
      </c>
      <c r="X15" s="718"/>
    </row>
    <row r="16" spans="1:24" s="683" customFormat="1" ht="5.25" customHeight="1" x14ac:dyDescent="0.2">
      <c r="A16" s="745"/>
      <c r="B16" s="745"/>
      <c r="C16" s="749"/>
      <c r="D16" s="48"/>
      <c r="E16" s="48"/>
      <c r="F16" s="279"/>
      <c r="G16" s="48"/>
      <c r="H16" s="48"/>
      <c r="I16" s="48"/>
      <c r="J16" s="48"/>
      <c r="K16" s="48"/>
      <c r="L16" s="48"/>
      <c r="M16" s="48"/>
      <c r="N16" s="48"/>
      <c r="O16" s="48"/>
      <c r="P16" s="48"/>
      <c r="Q16" s="48"/>
      <c r="R16" s="48"/>
      <c r="S16" s="48"/>
      <c r="T16" s="48"/>
      <c r="U16" s="48"/>
      <c r="V16" s="746"/>
      <c r="W16" s="745"/>
      <c r="X16" s="748"/>
    </row>
    <row r="17" spans="1:24" s="683" customFormat="1" ht="10.5" customHeight="1" x14ac:dyDescent="0.2">
      <c r="A17" s="720">
        <v>5</v>
      </c>
      <c r="B17" s="720" t="s">
        <v>266</v>
      </c>
      <c r="C17" s="371">
        <v>9</v>
      </c>
      <c r="D17" s="48">
        <v>45240</v>
      </c>
      <c r="E17" s="48">
        <v>23250</v>
      </c>
      <c r="F17" s="48">
        <v>21990</v>
      </c>
      <c r="G17" s="48">
        <v>11183</v>
      </c>
      <c r="H17" s="48">
        <v>5813</v>
      </c>
      <c r="I17" s="48">
        <v>5370</v>
      </c>
      <c r="J17" s="48">
        <v>8292</v>
      </c>
      <c r="K17" s="48">
        <v>4292</v>
      </c>
      <c r="L17" s="48">
        <v>4000</v>
      </c>
      <c r="M17" s="48">
        <v>5409</v>
      </c>
      <c r="N17" s="48">
        <v>2712</v>
      </c>
      <c r="O17" s="48">
        <v>2697</v>
      </c>
      <c r="P17" s="48">
        <v>10242</v>
      </c>
      <c r="Q17" s="48">
        <v>5285</v>
      </c>
      <c r="R17" s="48">
        <v>4957</v>
      </c>
      <c r="S17" s="48">
        <v>10114</v>
      </c>
      <c r="T17" s="48">
        <v>5148</v>
      </c>
      <c r="U17" s="48">
        <v>4966</v>
      </c>
      <c r="V17" s="721">
        <v>5</v>
      </c>
      <c r="W17" s="720" t="s">
        <v>266</v>
      </c>
      <c r="X17" s="720">
        <v>9</v>
      </c>
    </row>
    <row r="18" spans="1:24" s="683" customFormat="1" ht="5.25" customHeight="1" x14ac:dyDescent="0.2">
      <c r="A18" s="745"/>
      <c r="B18" s="745"/>
      <c r="C18" s="747"/>
      <c r="D18" s="48"/>
      <c r="E18" s="48"/>
      <c r="F18" s="279"/>
      <c r="G18" s="48"/>
      <c r="H18" s="48"/>
      <c r="I18" s="48"/>
      <c r="J18" s="48"/>
      <c r="K18" s="48"/>
      <c r="L18" s="48"/>
      <c r="M18" s="48"/>
      <c r="N18" s="48"/>
      <c r="O18" s="48"/>
      <c r="P18" s="48"/>
      <c r="Q18" s="48"/>
      <c r="R18" s="48"/>
      <c r="S18" s="48"/>
      <c r="T18" s="48"/>
      <c r="U18" s="48"/>
      <c r="V18" s="746"/>
      <c r="W18" s="745"/>
      <c r="X18" s="745"/>
    </row>
    <row r="19" spans="1:24" s="68" customFormat="1" ht="10.5" customHeight="1" x14ac:dyDescent="0.2">
      <c r="A19" s="711"/>
      <c r="B19" s="711">
        <v>5</v>
      </c>
      <c r="C19" s="353"/>
      <c r="D19" s="53">
        <v>8525</v>
      </c>
      <c r="E19" s="53">
        <v>4379</v>
      </c>
      <c r="F19" s="309">
        <v>4146</v>
      </c>
      <c r="G19" s="53">
        <v>2059</v>
      </c>
      <c r="H19" s="717">
        <v>1055</v>
      </c>
      <c r="I19" s="717">
        <v>1004</v>
      </c>
      <c r="J19" s="53">
        <v>1657</v>
      </c>
      <c r="K19" s="53">
        <v>898</v>
      </c>
      <c r="L19" s="53">
        <v>759</v>
      </c>
      <c r="M19" s="53">
        <v>1035</v>
      </c>
      <c r="N19" s="53">
        <v>504</v>
      </c>
      <c r="O19" s="53">
        <v>531</v>
      </c>
      <c r="P19" s="53">
        <v>1916</v>
      </c>
      <c r="Q19" s="53">
        <v>991</v>
      </c>
      <c r="R19" s="53">
        <v>925</v>
      </c>
      <c r="S19" s="53">
        <v>1858</v>
      </c>
      <c r="T19" s="53">
        <v>931</v>
      </c>
      <c r="U19" s="53">
        <v>927</v>
      </c>
      <c r="V19" s="719"/>
      <c r="W19" s="711">
        <v>5</v>
      </c>
      <c r="X19" s="711"/>
    </row>
    <row r="20" spans="1:24" s="68" customFormat="1" ht="10.5" customHeight="1" x14ac:dyDescent="0.2">
      <c r="A20" s="711"/>
      <c r="B20" s="711">
        <v>6</v>
      </c>
      <c r="C20" s="353"/>
      <c r="D20" s="53">
        <v>8970</v>
      </c>
      <c r="E20" s="53">
        <v>4548</v>
      </c>
      <c r="F20" s="309">
        <v>4422</v>
      </c>
      <c r="G20" s="53">
        <v>2216</v>
      </c>
      <c r="H20" s="717">
        <v>1157</v>
      </c>
      <c r="I20" s="717">
        <v>1059</v>
      </c>
      <c r="J20" s="53">
        <v>1653</v>
      </c>
      <c r="K20" s="53">
        <v>801</v>
      </c>
      <c r="L20" s="53">
        <v>852</v>
      </c>
      <c r="M20" s="53">
        <v>1033</v>
      </c>
      <c r="N20" s="53">
        <v>524</v>
      </c>
      <c r="O20" s="53">
        <v>509</v>
      </c>
      <c r="P20" s="53">
        <v>2011</v>
      </c>
      <c r="Q20" s="53">
        <v>1032</v>
      </c>
      <c r="R20" s="53">
        <v>979</v>
      </c>
      <c r="S20" s="53">
        <v>2057</v>
      </c>
      <c r="T20" s="53">
        <v>1034</v>
      </c>
      <c r="U20" s="53">
        <v>1023</v>
      </c>
      <c r="V20" s="719"/>
      <c r="W20" s="711">
        <v>6</v>
      </c>
      <c r="X20" s="711"/>
    </row>
    <row r="21" spans="1:24" s="68" customFormat="1" ht="10.5" customHeight="1" x14ac:dyDescent="0.2">
      <c r="A21" s="711"/>
      <c r="B21" s="711">
        <v>7</v>
      </c>
      <c r="C21" s="353"/>
      <c r="D21" s="53">
        <v>9114</v>
      </c>
      <c r="E21" s="53">
        <v>4664</v>
      </c>
      <c r="F21" s="309">
        <v>4450</v>
      </c>
      <c r="G21" s="53">
        <v>2244</v>
      </c>
      <c r="H21" s="717">
        <v>1191</v>
      </c>
      <c r="I21" s="717">
        <v>1053</v>
      </c>
      <c r="J21" s="53">
        <v>1714</v>
      </c>
      <c r="K21" s="53">
        <v>892</v>
      </c>
      <c r="L21" s="53">
        <v>822</v>
      </c>
      <c r="M21" s="53">
        <v>1130</v>
      </c>
      <c r="N21" s="53">
        <v>568</v>
      </c>
      <c r="O21" s="53">
        <v>562</v>
      </c>
      <c r="P21" s="53">
        <v>2096</v>
      </c>
      <c r="Q21" s="53">
        <v>1045</v>
      </c>
      <c r="R21" s="53">
        <v>1051</v>
      </c>
      <c r="S21" s="53">
        <v>1930</v>
      </c>
      <c r="T21" s="53">
        <v>968</v>
      </c>
      <c r="U21" s="53">
        <v>962</v>
      </c>
      <c r="V21" s="719"/>
      <c r="W21" s="711">
        <v>7</v>
      </c>
      <c r="X21" s="711"/>
    </row>
    <row r="22" spans="1:24" s="68" customFormat="1" ht="10.5" customHeight="1" x14ac:dyDescent="0.2">
      <c r="A22" s="711"/>
      <c r="B22" s="711">
        <v>8</v>
      </c>
      <c r="C22" s="353"/>
      <c r="D22" s="53">
        <v>9205</v>
      </c>
      <c r="E22" s="53">
        <v>4780</v>
      </c>
      <c r="F22" s="309">
        <v>4425</v>
      </c>
      <c r="G22" s="53">
        <v>2307</v>
      </c>
      <c r="H22" s="717">
        <v>1194</v>
      </c>
      <c r="I22" s="717">
        <v>1113</v>
      </c>
      <c r="J22" s="53">
        <v>1580</v>
      </c>
      <c r="K22" s="53">
        <v>803</v>
      </c>
      <c r="L22" s="53">
        <v>777</v>
      </c>
      <c r="M22" s="53">
        <v>1089</v>
      </c>
      <c r="N22" s="53">
        <v>565</v>
      </c>
      <c r="O22" s="53">
        <v>524</v>
      </c>
      <c r="P22" s="53">
        <v>2139</v>
      </c>
      <c r="Q22" s="53">
        <v>1151</v>
      </c>
      <c r="R22" s="53">
        <v>988</v>
      </c>
      <c r="S22" s="53">
        <v>2090</v>
      </c>
      <c r="T22" s="53">
        <v>1067</v>
      </c>
      <c r="U22" s="53">
        <v>1023</v>
      </c>
      <c r="V22" s="719"/>
      <c r="W22" s="711">
        <v>8</v>
      </c>
      <c r="X22" s="711"/>
    </row>
    <row r="23" spans="1:24" s="68" customFormat="1" ht="10.5" customHeight="1" x14ac:dyDescent="0.2">
      <c r="A23" s="711"/>
      <c r="B23" s="711">
        <v>9</v>
      </c>
      <c r="C23" s="353"/>
      <c r="D23" s="53">
        <v>9426</v>
      </c>
      <c r="E23" s="53">
        <v>4879</v>
      </c>
      <c r="F23" s="309">
        <v>4547</v>
      </c>
      <c r="G23" s="53">
        <v>2357</v>
      </c>
      <c r="H23" s="717">
        <v>1216</v>
      </c>
      <c r="I23" s="717">
        <v>1141</v>
      </c>
      <c r="J23" s="53">
        <v>1688</v>
      </c>
      <c r="K23" s="53">
        <v>898</v>
      </c>
      <c r="L23" s="53">
        <v>790</v>
      </c>
      <c r="M23" s="53">
        <v>1122</v>
      </c>
      <c r="N23" s="53">
        <v>551</v>
      </c>
      <c r="O23" s="53">
        <v>571</v>
      </c>
      <c r="P23" s="53">
        <v>2080</v>
      </c>
      <c r="Q23" s="53">
        <v>1066</v>
      </c>
      <c r="R23" s="53">
        <v>1014</v>
      </c>
      <c r="S23" s="53">
        <v>2179</v>
      </c>
      <c r="T23" s="53">
        <v>1148</v>
      </c>
      <c r="U23" s="53">
        <v>1031</v>
      </c>
      <c r="V23" s="719"/>
      <c r="W23" s="711">
        <v>9</v>
      </c>
      <c r="X23" s="711"/>
    </row>
    <row r="24" spans="1:24" s="683" customFormat="1" ht="5.25" customHeight="1" x14ac:dyDescent="0.2">
      <c r="A24" s="745"/>
      <c r="B24" s="745"/>
      <c r="C24" s="747"/>
      <c r="D24" s="48"/>
      <c r="E24" s="48"/>
      <c r="F24" s="279"/>
      <c r="G24" s="48"/>
      <c r="H24" s="48"/>
      <c r="I24" s="48"/>
      <c r="J24" s="48"/>
      <c r="K24" s="48"/>
      <c r="L24" s="48"/>
      <c r="M24" s="48"/>
      <c r="N24" s="48"/>
      <c r="O24" s="48"/>
      <c r="P24" s="48"/>
      <c r="Q24" s="48"/>
      <c r="R24" s="48"/>
      <c r="S24" s="48"/>
      <c r="T24" s="48"/>
      <c r="U24" s="48"/>
      <c r="V24" s="746"/>
      <c r="W24" s="745"/>
      <c r="X24" s="745"/>
    </row>
    <row r="25" spans="1:24" s="683" customFormat="1" ht="10.5" customHeight="1" x14ac:dyDescent="0.2">
      <c r="A25" s="720">
        <v>10</v>
      </c>
      <c r="B25" s="720" t="s">
        <v>266</v>
      </c>
      <c r="C25" s="371">
        <v>14</v>
      </c>
      <c r="D25" s="48">
        <v>47026</v>
      </c>
      <c r="E25" s="48">
        <v>24115</v>
      </c>
      <c r="F25" s="48">
        <v>22911</v>
      </c>
      <c r="G25" s="48">
        <v>11706</v>
      </c>
      <c r="H25" s="48">
        <v>5971</v>
      </c>
      <c r="I25" s="48">
        <v>5735</v>
      </c>
      <c r="J25" s="48">
        <v>8320</v>
      </c>
      <c r="K25" s="48">
        <v>4230</v>
      </c>
      <c r="L25" s="48">
        <v>4090</v>
      </c>
      <c r="M25" s="48">
        <v>5771</v>
      </c>
      <c r="N25" s="48">
        <v>2950</v>
      </c>
      <c r="O25" s="48">
        <v>2821</v>
      </c>
      <c r="P25" s="48">
        <v>10419</v>
      </c>
      <c r="Q25" s="48">
        <v>5397</v>
      </c>
      <c r="R25" s="48">
        <v>5022</v>
      </c>
      <c r="S25" s="48">
        <v>10810</v>
      </c>
      <c r="T25" s="48">
        <v>5567</v>
      </c>
      <c r="U25" s="48">
        <v>5243</v>
      </c>
      <c r="V25" s="721">
        <v>10</v>
      </c>
      <c r="W25" s="720" t="s">
        <v>266</v>
      </c>
      <c r="X25" s="720">
        <v>14</v>
      </c>
    </row>
    <row r="26" spans="1:24" s="683" customFormat="1" ht="5.25" customHeight="1" x14ac:dyDescent="0.2">
      <c r="A26" s="745"/>
      <c r="B26" s="745"/>
      <c r="C26" s="747"/>
      <c r="D26" s="48"/>
      <c r="E26" s="48"/>
      <c r="F26" s="279"/>
      <c r="G26" s="48"/>
      <c r="H26" s="48"/>
      <c r="I26" s="48"/>
      <c r="J26" s="48"/>
      <c r="K26" s="48"/>
      <c r="L26" s="48"/>
      <c r="M26" s="48"/>
      <c r="N26" s="48"/>
      <c r="O26" s="48"/>
      <c r="P26" s="48"/>
      <c r="Q26" s="48"/>
      <c r="R26" s="48"/>
      <c r="S26" s="48"/>
      <c r="T26" s="48"/>
      <c r="U26" s="48"/>
      <c r="V26" s="746"/>
      <c r="W26" s="745"/>
      <c r="X26" s="745"/>
    </row>
    <row r="27" spans="1:24" s="68" customFormat="1" ht="10.5" customHeight="1" x14ac:dyDescent="0.2">
      <c r="A27" s="711"/>
      <c r="B27" s="711">
        <v>10</v>
      </c>
      <c r="C27" s="353"/>
      <c r="D27" s="53">
        <v>9509</v>
      </c>
      <c r="E27" s="53">
        <v>4925</v>
      </c>
      <c r="F27" s="309">
        <v>4584</v>
      </c>
      <c r="G27" s="53">
        <v>2354</v>
      </c>
      <c r="H27" s="717">
        <v>1240</v>
      </c>
      <c r="I27" s="717">
        <v>1114</v>
      </c>
      <c r="J27" s="53">
        <v>1699</v>
      </c>
      <c r="K27" s="53">
        <v>861</v>
      </c>
      <c r="L27" s="53">
        <v>838</v>
      </c>
      <c r="M27" s="53">
        <v>1133</v>
      </c>
      <c r="N27" s="53">
        <v>541</v>
      </c>
      <c r="O27" s="53">
        <v>592</v>
      </c>
      <c r="P27" s="53">
        <v>2126</v>
      </c>
      <c r="Q27" s="53">
        <v>1137</v>
      </c>
      <c r="R27" s="53">
        <v>989</v>
      </c>
      <c r="S27" s="53">
        <v>2197</v>
      </c>
      <c r="T27" s="53">
        <v>1146</v>
      </c>
      <c r="U27" s="53">
        <v>1051</v>
      </c>
      <c r="V27" s="719"/>
      <c r="W27" s="711">
        <v>10</v>
      </c>
      <c r="X27" s="711"/>
    </row>
    <row r="28" spans="1:24" s="68" customFormat="1" ht="10.5" customHeight="1" x14ac:dyDescent="0.2">
      <c r="A28" s="711"/>
      <c r="B28" s="711">
        <v>11</v>
      </c>
      <c r="C28" s="353"/>
      <c r="D28" s="53">
        <v>9368</v>
      </c>
      <c r="E28" s="53">
        <v>4852</v>
      </c>
      <c r="F28" s="184">
        <v>4516</v>
      </c>
      <c r="G28" s="53">
        <v>2315</v>
      </c>
      <c r="H28" s="717">
        <v>1142</v>
      </c>
      <c r="I28" s="717">
        <v>1173</v>
      </c>
      <c r="J28" s="53">
        <v>1614</v>
      </c>
      <c r="K28" s="53">
        <v>830</v>
      </c>
      <c r="L28" s="53">
        <v>784</v>
      </c>
      <c r="M28" s="53">
        <v>1124</v>
      </c>
      <c r="N28" s="53">
        <v>585</v>
      </c>
      <c r="O28" s="53">
        <v>539</v>
      </c>
      <c r="P28" s="53">
        <v>2112</v>
      </c>
      <c r="Q28" s="53">
        <v>1144</v>
      </c>
      <c r="R28" s="53">
        <v>968</v>
      </c>
      <c r="S28" s="53">
        <v>2203</v>
      </c>
      <c r="T28" s="53">
        <v>1151</v>
      </c>
      <c r="U28" s="53">
        <v>1052</v>
      </c>
      <c r="V28" s="719"/>
      <c r="W28" s="711">
        <v>11</v>
      </c>
      <c r="X28" s="711"/>
    </row>
    <row r="29" spans="1:24" s="68" customFormat="1" ht="10.5" customHeight="1" x14ac:dyDescent="0.2">
      <c r="A29" s="711"/>
      <c r="B29" s="711">
        <v>12</v>
      </c>
      <c r="C29" s="353"/>
      <c r="D29" s="53">
        <v>9607</v>
      </c>
      <c r="E29" s="53">
        <v>4909</v>
      </c>
      <c r="F29" s="184">
        <v>4698</v>
      </c>
      <c r="G29" s="53">
        <v>2376</v>
      </c>
      <c r="H29" s="717">
        <v>1222</v>
      </c>
      <c r="I29" s="717">
        <v>1154</v>
      </c>
      <c r="J29" s="53">
        <v>1741</v>
      </c>
      <c r="K29" s="53">
        <v>877</v>
      </c>
      <c r="L29" s="53">
        <v>864</v>
      </c>
      <c r="M29" s="53">
        <v>1200</v>
      </c>
      <c r="N29" s="53">
        <v>621</v>
      </c>
      <c r="O29" s="53">
        <v>579</v>
      </c>
      <c r="P29" s="53">
        <v>2110</v>
      </c>
      <c r="Q29" s="53">
        <v>1067</v>
      </c>
      <c r="R29" s="53">
        <v>1043</v>
      </c>
      <c r="S29" s="53">
        <v>2180</v>
      </c>
      <c r="T29" s="53">
        <v>1122</v>
      </c>
      <c r="U29" s="53">
        <v>1058</v>
      </c>
      <c r="V29" s="719"/>
      <c r="W29" s="711">
        <v>12</v>
      </c>
      <c r="X29" s="711"/>
    </row>
    <row r="30" spans="1:24" s="68" customFormat="1" ht="10.5" customHeight="1" x14ac:dyDescent="0.2">
      <c r="A30" s="711"/>
      <c r="B30" s="711">
        <v>13</v>
      </c>
      <c r="C30" s="353"/>
      <c r="D30" s="53">
        <v>9370</v>
      </c>
      <c r="E30" s="53">
        <v>4752</v>
      </c>
      <c r="F30" s="184">
        <v>4618</v>
      </c>
      <c r="G30" s="53">
        <v>2381</v>
      </c>
      <c r="H30" s="717">
        <v>1217</v>
      </c>
      <c r="I30" s="717">
        <v>1164</v>
      </c>
      <c r="J30" s="53">
        <v>1640</v>
      </c>
      <c r="K30" s="53">
        <v>842</v>
      </c>
      <c r="L30" s="53">
        <v>798</v>
      </c>
      <c r="M30" s="53">
        <v>1186</v>
      </c>
      <c r="N30" s="53">
        <v>612</v>
      </c>
      <c r="O30" s="53">
        <v>574</v>
      </c>
      <c r="P30" s="53">
        <v>2044</v>
      </c>
      <c r="Q30" s="53">
        <v>1014</v>
      </c>
      <c r="R30" s="53">
        <v>1030</v>
      </c>
      <c r="S30" s="53">
        <v>2119</v>
      </c>
      <c r="T30" s="53">
        <v>1067</v>
      </c>
      <c r="U30" s="53">
        <v>1052</v>
      </c>
      <c r="V30" s="719"/>
      <c r="W30" s="711">
        <v>13</v>
      </c>
      <c r="X30" s="711"/>
    </row>
    <row r="31" spans="1:24" s="68" customFormat="1" ht="10.5" customHeight="1" x14ac:dyDescent="0.2">
      <c r="A31" s="711"/>
      <c r="B31" s="711">
        <v>14</v>
      </c>
      <c r="C31" s="353"/>
      <c r="D31" s="53">
        <v>9172</v>
      </c>
      <c r="E31" s="53">
        <v>4677</v>
      </c>
      <c r="F31" s="184">
        <v>4495</v>
      </c>
      <c r="G31" s="53">
        <v>2280</v>
      </c>
      <c r="H31" s="717">
        <v>1150</v>
      </c>
      <c r="I31" s="717">
        <v>1130</v>
      </c>
      <c r="J31" s="53">
        <v>1626</v>
      </c>
      <c r="K31" s="53">
        <v>820</v>
      </c>
      <c r="L31" s="53">
        <v>806</v>
      </c>
      <c r="M31" s="53">
        <v>1128</v>
      </c>
      <c r="N31" s="53">
        <v>591</v>
      </c>
      <c r="O31" s="53">
        <v>537</v>
      </c>
      <c r="P31" s="53">
        <v>2027</v>
      </c>
      <c r="Q31" s="53">
        <v>1035</v>
      </c>
      <c r="R31" s="53">
        <v>992</v>
      </c>
      <c r="S31" s="53">
        <v>2111</v>
      </c>
      <c r="T31" s="53">
        <v>1081</v>
      </c>
      <c r="U31" s="53">
        <v>1030</v>
      </c>
      <c r="V31" s="719"/>
      <c r="W31" s="711">
        <v>14</v>
      </c>
      <c r="X31" s="711"/>
    </row>
    <row r="32" spans="1:24" s="683" customFormat="1" ht="5.25" customHeight="1" x14ac:dyDescent="0.2">
      <c r="A32" s="745"/>
      <c r="B32" s="745"/>
      <c r="C32" s="747"/>
      <c r="D32" s="48"/>
      <c r="E32" s="48"/>
      <c r="F32" s="279"/>
      <c r="G32" s="48"/>
      <c r="H32" s="48"/>
      <c r="I32" s="48"/>
      <c r="J32" s="48"/>
      <c r="K32" s="48"/>
      <c r="L32" s="48"/>
      <c r="M32" s="48"/>
      <c r="N32" s="48"/>
      <c r="O32" s="48"/>
      <c r="P32" s="48"/>
      <c r="Q32" s="48"/>
      <c r="R32" s="48"/>
      <c r="S32" s="48"/>
      <c r="T32" s="48"/>
      <c r="U32" s="48"/>
      <c r="V32" s="746"/>
      <c r="W32" s="745"/>
      <c r="X32" s="745"/>
    </row>
    <row r="33" spans="1:25" s="683" customFormat="1" ht="10.5" customHeight="1" x14ac:dyDescent="0.2">
      <c r="A33" s="720">
        <v>15</v>
      </c>
      <c r="B33" s="720" t="s">
        <v>266</v>
      </c>
      <c r="C33" s="371">
        <v>19</v>
      </c>
      <c r="D33" s="48">
        <v>56571</v>
      </c>
      <c r="E33" s="48">
        <v>28813</v>
      </c>
      <c r="F33" s="48">
        <v>27758</v>
      </c>
      <c r="G33" s="48">
        <v>16910</v>
      </c>
      <c r="H33" s="48">
        <v>8759</v>
      </c>
      <c r="I33" s="48">
        <v>8151</v>
      </c>
      <c r="J33" s="48">
        <v>9658</v>
      </c>
      <c r="K33" s="48">
        <v>4961</v>
      </c>
      <c r="L33" s="48">
        <v>4697</v>
      </c>
      <c r="M33" s="48">
        <v>6470</v>
      </c>
      <c r="N33" s="48">
        <v>3235</v>
      </c>
      <c r="O33" s="48">
        <v>3235</v>
      </c>
      <c r="P33" s="48">
        <v>11400</v>
      </c>
      <c r="Q33" s="48">
        <v>5813</v>
      </c>
      <c r="R33" s="48">
        <v>5587</v>
      </c>
      <c r="S33" s="48">
        <v>12133</v>
      </c>
      <c r="T33" s="48">
        <v>6045</v>
      </c>
      <c r="U33" s="48">
        <v>6088</v>
      </c>
      <c r="V33" s="721">
        <v>15</v>
      </c>
      <c r="W33" s="720" t="s">
        <v>266</v>
      </c>
      <c r="X33" s="720">
        <v>19</v>
      </c>
      <c r="Y33" s="68"/>
    </row>
    <row r="34" spans="1:25" s="683" customFormat="1" ht="5.25" customHeight="1" x14ac:dyDescent="0.2">
      <c r="A34" s="745"/>
      <c r="B34" s="745"/>
      <c r="C34" s="747"/>
      <c r="D34" s="48"/>
      <c r="E34" s="48"/>
      <c r="F34" s="279"/>
      <c r="G34" s="48"/>
      <c r="H34" s="48"/>
      <c r="I34" s="48"/>
      <c r="J34" s="53"/>
      <c r="K34" s="48"/>
      <c r="L34" s="48"/>
      <c r="M34" s="48"/>
      <c r="N34" s="48"/>
      <c r="O34" s="48"/>
      <c r="P34" s="48"/>
      <c r="Q34" s="48"/>
      <c r="R34" s="48"/>
      <c r="S34" s="48"/>
      <c r="T34" s="48"/>
      <c r="U34" s="48"/>
      <c r="V34" s="746"/>
      <c r="W34" s="745"/>
      <c r="X34" s="745"/>
    </row>
    <row r="35" spans="1:25" s="68" customFormat="1" ht="10.5" customHeight="1" x14ac:dyDescent="0.2">
      <c r="A35" s="711"/>
      <c r="B35" s="711">
        <v>15</v>
      </c>
      <c r="C35" s="353"/>
      <c r="D35" s="53">
        <v>9640</v>
      </c>
      <c r="E35" s="53">
        <v>4879</v>
      </c>
      <c r="F35" s="184">
        <v>4761</v>
      </c>
      <c r="G35" s="53">
        <v>2383</v>
      </c>
      <c r="H35" s="717">
        <v>1229</v>
      </c>
      <c r="I35" s="717">
        <v>1154</v>
      </c>
      <c r="J35" s="53">
        <v>1658</v>
      </c>
      <c r="K35" s="53">
        <v>825</v>
      </c>
      <c r="L35" s="53">
        <v>833</v>
      </c>
      <c r="M35" s="53">
        <v>1212</v>
      </c>
      <c r="N35" s="53">
        <v>592</v>
      </c>
      <c r="O35" s="53">
        <v>620</v>
      </c>
      <c r="P35" s="53">
        <v>2099</v>
      </c>
      <c r="Q35" s="53">
        <v>1062</v>
      </c>
      <c r="R35" s="53">
        <v>1037</v>
      </c>
      <c r="S35" s="53">
        <v>2288</v>
      </c>
      <c r="T35" s="53">
        <v>1171</v>
      </c>
      <c r="U35" s="53">
        <v>1117</v>
      </c>
      <c r="V35" s="719"/>
      <c r="W35" s="711">
        <v>15</v>
      </c>
      <c r="X35" s="711"/>
    </row>
    <row r="36" spans="1:25" s="68" customFormat="1" ht="10.5" customHeight="1" x14ac:dyDescent="0.2">
      <c r="A36" s="711"/>
      <c r="B36" s="711">
        <v>16</v>
      </c>
      <c r="C36" s="353"/>
      <c r="D36" s="53">
        <v>9533</v>
      </c>
      <c r="E36" s="53">
        <v>4797</v>
      </c>
      <c r="F36" s="184">
        <v>4736</v>
      </c>
      <c r="G36" s="53">
        <v>2324</v>
      </c>
      <c r="H36" s="717">
        <v>1167</v>
      </c>
      <c r="I36" s="717">
        <v>1157</v>
      </c>
      <c r="J36" s="53">
        <v>1715</v>
      </c>
      <c r="K36" s="53">
        <v>897</v>
      </c>
      <c r="L36" s="53">
        <v>818</v>
      </c>
      <c r="M36" s="53">
        <v>1151</v>
      </c>
      <c r="N36" s="53">
        <v>579</v>
      </c>
      <c r="O36" s="53">
        <v>572</v>
      </c>
      <c r="P36" s="53">
        <v>2080</v>
      </c>
      <c r="Q36" s="53">
        <v>1026</v>
      </c>
      <c r="R36" s="53">
        <v>1054</v>
      </c>
      <c r="S36" s="53">
        <v>2263</v>
      </c>
      <c r="T36" s="53">
        <v>1128</v>
      </c>
      <c r="U36" s="53">
        <v>1135</v>
      </c>
      <c r="V36" s="719"/>
      <c r="W36" s="711">
        <v>16</v>
      </c>
      <c r="X36" s="711"/>
    </row>
    <row r="37" spans="1:25" s="68" customFormat="1" ht="10.5" customHeight="1" x14ac:dyDescent="0.2">
      <c r="A37" s="711"/>
      <c r="B37" s="711">
        <v>17</v>
      </c>
      <c r="C37" s="353"/>
      <c r="D37" s="53">
        <v>9493</v>
      </c>
      <c r="E37" s="53">
        <v>4906</v>
      </c>
      <c r="F37" s="184">
        <v>4587</v>
      </c>
      <c r="G37" s="53">
        <v>2412</v>
      </c>
      <c r="H37" s="717">
        <v>1229</v>
      </c>
      <c r="I37" s="717">
        <v>1183</v>
      </c>
      <c r="J37" s="53">
        <v>1728</v>
      </c>
      <c r="K37" s="53">
        <v>928</v>
      </c>
      <c r="L37" s="53">
        <v>800</v>
      </c>
      <c r="M37" s="53">
        <v>1132</v>
      </c>
      <c r="N37" s="53">
        <v>594</v>
      </c>
      <c r="O37" s="53">
        <v>538</v>
      </c>
      <c r="P37" s="53">
        <v>2009</v>
      </c>
      <c r="Q37" s="53">
        <v>1040</v>
      </c>
      <c r="R37" s="53">
        <v>969</v>
      </c>
      <c r="S37" s="53">
        <v>2212</v>
      </c>
      <c r="T37" s="53">
        <v>1115</v>
      </c>
      <c r="U37" s="53">
        <v>1097</v>
      </c>
      <c r="V37" s="719"/>
      <c r="W37" s="711">
        <v>17</v>
      </c>
      <c r="X37" s="711"/>
    </row>
    <row r="38" spans="1:25" s="68" customFormat="1" ht="10.5" customHeight="1" x14ac:dyDescent="0.2">
      <c r="A38" s="711"/>
      <c r="B38" s="711">
        <v>18</v>
      </c>
      <c r="C38" s="353"/>
      <c r="D38" s="53">
        <v>12616</v>
      </c>
      <c r="E38" s="53">
        <v>6475</v>
      </c>
      <c r="F38" s="184">
        <v>6141</v>
      </c>
      <c r="G38" s="53">
        <v>4059</v>
      </c>
      <c r="H38" s="717">
        <v>2116</v>
      </c>
      <c r="I38" s="717">
        <v>1943</v>
      </c>
      <c r="J38" s="53">
        <v>2157</v>
      </c>
      <c r="K38" s="53">
        <v>1089</v>
      </c>
      <c r="L38" s="53">
        <v>1068</v>
      </c>
      <c r="M38" s="53">
        <v>1420</v>
      </c>
      <c r="N38" s="53">
        <v>734</v>
      </c>
      <c r="O38" s="53">
        <v>686</v>
      </c>
      <c r="P38" s="53">
        <v>2453</v>
      </c>
      <c r="Q38" s="53">
        <v>1257</v>
      </c>
      <c r="R38" s="53">
        <v>1196</v>
      </c>
      <c r="S38" s="53">
        <v>2527</v>
      </c>
      <c r="T38" s="53">
        <v>1279</v>
      </c>
      <c r="U38" s="53">
        <v>1248</v>
      </c>
      <c r="V38" s="719"/>
      <c r="W38" s="711">
        <v>18</v>
      </c>
      <c r="X38" s="711"/>
    </row>
    <row r="39" spans="1:25" s="68" customFormat="1" ht="10.5" customHeight="1" x14ac:dyDescent="0.2">
      <c r="A39" s="711"/>
      <c r="B39" s="711">
        <v>19</v>
      </c>
      <c r="C39" s="353"/>
      <c r="D39" s="53">
        <v>15289</v>
      </c>
      <c r="E39" s="53">
        <v>7756</v>
      </c>
      <c r="F39" s="184">
        <v>7533</v>
      </c>
      <c r="G39" s="53">
        <v>5732</v>
      </c>
      <c r="H39" s="717">
        <v>3018</v>
      </c>
      <c r="I39" s="717">
        <v>2714</v>
      </c>
      <c r="J39" s="53">
        <v>2400</v>
      </c>
      <c r="K39" s="53">
        <v>1222</v>
      </c>
      <c r="L39" s="53">
        <v>1178</v>
      </c>
      <c r="M39" s="53">
        <v>1555</v>
      </c>
      <c r="N39" s="53">
        <v>736</v>
      </c>
      <c r="O39" s="53">
        <v>819</v>
      </c>
      <c r="P39" s="53">
        <v>2759</v>
      </c>
      <c r="Q39" s="53">
        <v>1428</v>
      </c>
      <c r="R39" s="53">
        <v>1331</v>
      </c>
      <c r="S39" s="53">
        <v>2843</v>
      </c>
      <c r="T39" s="53">
        <v>1352</v>
      </c>
      <c r="U39" s="53">
        <v>1491</v>
      </c>
      <c r="V39" s="719"/>
      <c r="W39" s="711">
        <v>19</v>
      </c>
      <c r="X39" s="711"/>
    </row>
    <row r="40" spans="1:25" s="68" customFormat="1" ht="5.25" customHeight="1" x14ac:dyDescent="0.2">
      <c r="A40" s="711"/>
      <c r="B40" s="711"/>
      <c r="C40" s="353"/>
      <c r="D40" s="53"/>
      <c r="E40" s="53"/>
      <c r="F40" s="184"/>
      <c r="G40" s="53"/>
      <c r="H40" s="53"/>
      <c r="I40" s="53"/>
      <c r="J40" s="53"/>
      <c r="K40" s="53"/>
      <c r="L40" s="53"/>
      <c r="M40" s="53"/>
      <c r="N40" s="53"/>
      <c r="O40" s="53"/>
      <c r="P40" s="53"/>
      <c r="Q40" s="53"/>
      <c r="R40" s="53"/>
      <c r="S40" s="53"/>
      <c r="T40" s="53"/>
      <c r="U40" s="53"/>
      <c r="V40" s="719"/>
      <c r="W40" s="711"/>
      <c r="X40" s="711"/>
    </row>
    <row r="41" spans="1:25" s="683" customFormat="1" ht="10.5" customHeight="1" x14ac:dyDescent="0.2">
      <c r="A41" s="720">
        <v>20</v>
      </c>
      <c r="B41" s="720" t="s">
        <v>266</v>
      </c>
      <c r="C41" s="371">
        <v>24</v>
      </c>
      <c r="D41" s="48">
        <v>71620</v>
      </c>
      <c r="E41" s="48">
        <v>36163</v>
      </c>
      <c r="F41" s="48">
        <v>35457</v>
      </c>
      <c r="G41" s="48">
        <v>26461</v>
      </c>
      <c r="H41" s="48">
        <v>13746</v>
      </c>
      <c r="I41" s="48">
        <v>12715</v>
      </c>
      <c r="J41" s="48">
        <v>11835</v>
      </c>
      <c r="K41" s="48">
        <v>5707</v>
      </c>
      <c r="L41" s="48">
        <v>6128</v>
      </c>
      <c r="M41" s="48">
        <v>8403</v>
      </c>
      <c r="N41" s="48">
        <v>4197</v>
      </c>
      <c r="O41" s="48">
        <v>4206</v>
      </c>
      <c r="P41" s="48">
        <v>12933</v>
      </c>
      <c r="Q41" s="48">
        <v>6879</v>
      </c>
      <c r="R41" s="48">
        <v>6054</v>
      </c>
      <c r="S41" s="48">
        <v>11988</v>
      </c>
      <c r="T41" s="48">
        <v>5634</v>
      </c>
      <c r="U41" s="48">
        <v>6354</v>
      </c>
      <c r="V41" s="721">
        <v>20</v>
      </c>
      <c r="W41" s="720" t="s">
        <v>266</v>
      </c>
      <c r="X41" s="720">
        <v>24</v>
      </c>
    </row>
    <row r="42" spans="1:25" s="68" customFormat="1" ht="5.25" customHeight="1" x14ac:dyDescent="0.2">
      <c r="A42" s="711"/>
      <c r="B42" s="711"/>
      <c r="C42" s="353"/>
      <c r="D42" s="53"/>
      <c r="E42" s="53"/>
      <c r="F42" s="184"/>
      <c r="G42" s="53"/>
      <c r="H42" s="53"/>
      <c r="I42" s="53"/>
      <c r="J42" s="53"/>
      <c r="K42" s="53"/>
      <c r="L42" s="53"/>
      <c r="M42" s="53"/>
      <c r="N42" s="53"/>
      <c r="O42" s="53"/>
      <c r="P42" s="53"/>
      <c r="Q42" s="53"/>
      <c r="R42" s="53"/>
      <c r="S42" s="53"/>
      <c r="T42" s="53"/>
      <c r="U42" s="53"/>
      <c r="V42" s="719"/>
      <c r="W42" s="711"/>
      <c r="X42" s="711"/>
    </row>
    <row r="43" spans="1:25" s="68" customFormat="1" ht="10.5" customHeight="1" x14ac:dyDescent="0.2">
      <c r="A43" s="711"/>
      <c r="B43" s="711">
        <v>20</v>
      </c>
      <c r="C43" s="353"/>
      <c r="D43" s="53">
        <v>14916</v>
      </c>
      <c r="E43" s="53">
        <v>7610</v>
      </c>
      <c r="F43" s="184">
        <v>7306</v>
      </c>
      <c r="G43" s="53">
        <v>5832</v>
      </c>
      <c r="H43" s="717">
        <v>3047</v>
      </c>
      <c r="I43" s="717">
        <v>2785</v>
      </c>
      <c r="J43" s="53">
        <v>2258</v>
      </c>
      <c r="K43" s="53">
        <v>1093</v>
      </c>
      <c r="L43" s="53">
        <v>1165</v>
      </c>
      <c r="M43" s="53">
        <v>1591</v>
      </c>
      <c r="N43" s="53">
        <v>775</v>
      </c>
      <c r="O43" s="53">
        <v>816</v>
      </c>
      <c r="P43" s="53">
        <v>2595</v>
      </c>
      <c r="Q43" s="53">
        <v>1402</v>
      </c>
      <c r="R43" s="53">
        <v>1193</v>
      </c>
      <c r="S43" s="53">
        <v>2640</v>
      </c>
      <c r="T43" s="53">
        <v>1293</v>
      </c>
      <c r="U43" s="53">
        <v>1347</v>
      </c>
      <c r="V43" s="719"/>
      <c r="W43" s="711">
        <v>20</v>
      </c>
      <c r="X43" s="711"/>
    </row>
    <row r="44" spans="1:25" s="68" customFormat="1" ht="10.5" customHeight="1" x14ac:dyDescent="0.2">
      <c r="A44" s="711"/>
      <c r="B44" s="711">
        <v>21</v>
      </c>
      <c r="C44" s="353"/>
      <c r="D44" s="53">
        <v>14465</v>
      </c>
      <c r="E44" s="53">
        <v>7385</v>
      </c>
      <c r="F44" s="184">
        <v>7080</v>
      </c>
      <c r="G44" s="53">
        <v>5766</v>
      </c>
      <c r="H44" s="717">
        <v>3029</v>
      </c>
      <c r="I44" s="717">
        <v>2737</v>
      </c>
      <c r="J44" s="53">
        <v>2116</v>
      </c>
      <c r="K44" s="53">
        <v>1035</v>
      </c>
      <c r="L44" s="53">
        <v>1081</v>
      </c>
      <c r="M44" s="53">
        <v>1678</v>
      </c>
      <c r="N44" s="53">
        <v>862</v>
      </c>
      <c r="O44" s="53">
        <v>816</v>
      </c>
      <c r="P44" s="53">
        <v>2596</v>
      </c>
      <c r="Q44" s="53">
        <v>1380</v>
      </c>
      <c r="R44" s="53">
        <v>1216</v>
      </c>
      <c r="S44" s="53">
        <v>2309</v>
      </c>
      <c r="T44" s="53">
        <v>1079</v>
      </c>
      <c r="U44" s="53">
        <v>1230</v>
      </c>
      <c r="V44" s="719"/>
      <c r="W44" s="711">
        <v>21</v>
      </c>
      <c r="X44" s="711"/>
    </row>
    <row r="45" spans="1:25" s="68" customFormat="1" ht="10.5" customHeight="1" x14ac:dyDescent="0.2">
      <c r="A45" s="711"/>
      <c r="B45" s="711">
        <v>22</v>
      </c>
      <c r="C45" s="353"/>
      <c r="D45" s="53">
        <v>14306</v>
      </c>
      <c r="E45" s="53">
        <v>7188</v>
      </c>
      <c r="F45" s="184">
        <v>7118</v>
      </c>
      <c r="G45" s="53">
        <v>5303</v>
      </c>
      <c r="H45" s="717">
        <v>2708</v>
      </c>
      <c r="I45" s="717">
        <v>2595</v>
      </c>
      <c r="J45" s="53">
        <v>2344</v>
      </c>
      <c r="K45" s="53">
        <v>1144</v>
      </c>
      <c r="L45" s="53">
        <v>1200</v>
      </c>
      <c r="M45" s="53">
        <v>1681</v>
      </c>
      <c r="N45" s="53">
        <v>863</v>
      </c>
      <c r="O45" s="53">
        <v>818</v>
      </c>
      <c r="P45" s="53">
        <v>2567</v>
      </c>
      <c r="Q45" s="53">
        <v>1373</v>
      </c>
      <c r="R45" s="53">
        <v>1194</v>
      </c>
      <c r="S45" s="53">
        <v>2411</v>
      </c>
      <c r="T45" s="53">
        <v>1100</v>
      </c>
      <c r="U45" s="53">
        <v>1311</v>
      </c>
      <c r="V45" s="719"/>
      <c r="W45" s="711">
        <v>22</v>
      </c>
      <c r="X45" s="711"/>
    </row>
    <row r="46" spans="1:25" s="68" customFormat="1" ht="10.5" customHeight="1" x14ac:dyDescent="0.2">
      <c r="A46" s="711"/>
      <c r="B46" s="711">
        <v>23</v>
      </c>
      <c r="C46" s="353"/>
      <c r="D46" s="53">
        <v>14074</v>
      </c>
      <c r="E46" s="53">
        <v>7093</v>
      </c>
      <c r="F46" s="184">
        <v>6981</v>
      </c>
      <c r="G46" s="53">
        <v>5057</v>
      </c>
      <c r="H46" s="717">
        <v>2670</v>
      </c>
      <c r="I46" s="717">
        <v>2387</v>
      </c>
      <c r="J46" s="53">
        <v>2487</v>
      </c>
      <c r="K46" s="53">
        <v>1166</v>
      </c>
      <c r="L46" s="53">
        <v>1321</v>
      </c>
      <c r="M46" s="53">
        <v>1680</v>
      </c>
      <c r="N46" s="53">
        <v>842</v>
      </c>
      <c r="O46" s="53">
        <v>838</v>
      </c>
      <c r="P46" s="53">
        <v>2564</v>
      </c>
      <c r="Q46" s="53">
        <v>1354</v>
      </c>
      <c r="R46" s="53">
        <v>1210</v>
      </c>
      <c r="S46" s="53">
        <v>2286</v>
      </c>
      <c r="T46" s="53">
        <v>1061</v>
      </c>
      <c r="U46" s="53">
        <v>1225</v>
      </c>
      <c r="V46" s="719"/>
      <c r="W46" s="711">
        <v>23</v>
      </c>
      <c r="X46" s="711"/>
    </row>
    <row r="47" spans="1:25" s="68" customFormat="1" ht="10.5" customHeight="1" x14ac:dyDescent="0.2">
      <c r="A47" s="711"/>
      <c r="B47" s="711">
        <v>24</v>
      </c>
      <c r="C47" s="353"/>
      <c r="D47" s="53">
        <v>13859</v>
      </c>
      <c r="E47" s="53">
        <v>6887</v>
      </c>
      <c r="F47" s="184">
        <v>6972</v>
      </c>
      <c r="G47" s="53">
        <v>4503</v>
      </c>
      <c r="H47" s="717">
        <v>2292</v>
      </c>
      <c r="I47" s="717">
        <v>2211</v>
      </c>
      <c r="J47" s="53">
        <v>2630</v>
      </c>
      <c r="K47" s="53">
        <v>1269</v>
      </c>
      <c r="L47" s="53">
        <v>1361</v>
      </c>
      <c r="M47" s="53">
        <v>1773</v>
      </c>
      <c r="N47" s="53">
        <v>855</v>
      </c>
      <c r="O47" s="53">
        <v>918</v>
      </c>
      <c r="P47" s="53">
        <v>2611</v>
      </c>
      <c r="Q47" s="53">
        <v>1370</v>
      </c>
      <c r="R47" s="53">
        <v>1241</v>
      </c>
      <c r="S47" s="53">
        <v>2342</v>
      </c>
      <c r="T47" s="53">
        <v>1101</v>
      </c>
      <c r="U47" s="53">
        <v>1241</v>
      </c>
      <c r="V47" s="719"/>
      <c r="W47" s="711">
        <v>24</v>
      </c>
      <c r="X47" s="711"/>
    </row>
    <row r="48" spans="1:25" s="68" customFormat="1" ht="5.25" customHeight="1" x14ac:dyDescent="0.2">
      <c r="A48" s="711"/>
      <c r="B48" s="711"/>
      <c r="C48" s="353"/>
      <c r="D48" s="53"/>
      <c r="E48" s="53"/>
      <c r="F48" s="184"/>
      <c r="G48" s="53"/>
      <c r="H48" s="53"/>
      <c r="I48" s="53"/>
      <c r="J48" s="53"/>
      <c r="K48" s="53"/>
      <c r="L48" s="53"/>
      <c r="M48" s="53"/>
      <c r="N48" s="53"/>
      <c r="O48" s="53"/>
      <c r="P48" s="53"/>
      <c r="Q48" s="53"/>
      <c r="R48" s="53"/>
      <c r="S48" s="53"/>
      <c r="T48" s="53"/>
      <c r="U48" s="53"/>
      <c r="V48" s="719"/>
      <c r="W48" s="711"/>
      <c r="X48" s="711"/>
    </row>
    <row r="49" spans="1:24" s="683" customFormat="1" ht="10.5" customHeight="1" x14ac:dyDescent="0.2">
      <c r="A49" s="720">
        <v>25</v>
      </c>
      <c r="B49" s="720" t="s">
        <v>266</v>
      </c>
      <c r="C49" s="371">
        <v>29</v>
      </c>
      <c r="D49" s="48">
        <v>71147</v>
      </c>
      <c r="E49" s="48">
        <v>34292</v>
      </c>
      <c r="F49" s="48">
        <v>36855</v>
      </c>
      <c r="G49" s="48">
        <v>20193</v>
      </c>
      <c r="H49" s="48">
        <v>9712</v>
      </c>
      <c r="I49" s="48">
        <v>10481</v>
      </c>
      <c r="J49" s="48">
        <v>15477</v>
      </c>
      <c r="K49" s="48">
        <v>7541</v>
      </c>
      <c r="L49" s="48">
        <v>7936</v>
      </c>
      <c r="M49" s="48">
        <v>9468</v>
      </c>
      <c r="N49" s="48">
        <v>4684</v>
      </c>
      <c r="O49" s="48">
        <v>4784</v>
      </c>
      <c r="P49" s="48">
        <v>13434</v>
      </c>
      <c r="Q49" s="48">
        <v>6424</v>
      </c>
      <c r="R49" s="48">
        <v>7010</v>
      </c>
      <c r="S49" s="48">
        <v>12575</v>
      </c>
      <c r="T49" s="48">
        <v>5931</v>
      </c>
      <c r="U49" s="48">
        <v>6644</v>
      </c>
      <c r="V49" s="721">
        <v>25</v>
      </c>
      <c r="W49" s="720" t="s">
        <v>266</v>
      </c>
      <c r="X49" s="720">
        <v>29</v>
      </c>
    </row>
    <row r="50" spans="1:24" s="68" customFormat="1" ht="5.25" customHeight="1" x14ac:dyDescent="0.2">
      <c r="A50" s="711"/>
      <c r="B50" s="711"/>
      <c r="C50" s="353"/>
      <c r="D50" s="53"/>
      <c r="E50" s="53"/>
      <c r="F50" s="184"/>
      <c r="G50" s="53"/>
      <c r="H50" s="53"/>
      <c r="I50" s="53"/>
      <c r="J50" s="53"/>
      <c r="K50" s="53"/>
      <c r="L50" s="53"/>
      <c r="M50" s="53"/>
      <c r="N50" s="53"/>
      <c r="O50" s="53"/>
      <c r="P50" s="53"/>
      <c r="Q50" s="53"/>
      <c r="R50" s="53"/>
      <c r="S50" s="53"/>
      <c r="T50" s="53"/>
      <c r="U50" s="53"/>
      <c r="V50" s="719"/>
      <c r="W50" s="711"/>
      <c r="X50" s="711"/>
    </row>
    <row r="51" spans="1:24" s="68" customFormat="1" ht="10.5" customHeight="1" x14ac:dyDescent="0.2">
      <c r="A51" s="711"/>
      <c r="B51" s="711">
        <v>25</v>
      </c>
      <c r="C51" s="353"/>
      <c r="D51" s="53">
        <v>13996</v>
      </c>
      <c r="E51" s="53">
        <v>6874</v>
      </c>
      <c r="F51" s="184">
        <v>7122</v>
      </c>
      <c r="G51" s="53">
        <v>4216</v>
      </c>
      <c r="H51" s="717">
        <v>2103</v>
      </c>
      <c r="I51" s="717">
        <v>2113</v>
      </c>
      <c r="J51" s="53">
        <v>3050</v>
      </c>
      <c r="K51" s="53">
        <v>1487</v>
      </c>
      <c r="L51" s="53">
        <v>1563</v>
      </c>
      <c r="M51" s="53">
        <v>1780</v>
      </c>
      <c r="N51" s="53">
        <v>859</v>
      </c>
      <c r="O51" s="53">
        <v>921</v>
      </c>
      <c r="P51" s="53">
        <v>2549</v>
      </c>
      <c r="Q51" s="53">
        <v>1284</v>
      </c>
      <c r="R51" s="53">
        <v>1265</v>
      </c>
      <c r="S51" s="53">
        <v>2401</v>
      </c>
      <c r="T51" s="53">
        <v>1141</v>
      </c>
      <c r="U51" s="53">
        <v>1260</v>
      </c>
      <c r="V51" s="719"/>
      <c r="W51" s="711">
        <v>25</v>
      </c>
      <c r="X51" s="711"/>
    </row>
    <row r="52" spans="1:24" s="68" customFormat="1" ht="10.5" customHeight="1" x14ac:dyDescent="0.2">
      <c r="A52" s="711"/>
      <c r="B52" s="711">
        <v>26</v>
      </c>
      <c r="C52" s="353"/>
      <c r="D52" s="53">
        <v>14160</v>
      </c>
      <c r="E52" s="53">
        <v>6749</v>
      </c>
      <c r="F52" s="184">
        <v>7411</v>
      </c>
      <c r="G52" s="53">
        <v>4092</v>
      </c>
      <c r="H52" s="717">
        <v>1932</v>
      </c>
      <c r="I52" s="717">
        <v>2160</v>
      </c>
      <c r="J52" s="53">
        <v>3117</v>
      </c>
      <c r="K52" s="53">
        <v>1543</v>
      </c>
      <c r="L52" s="53">
        <v>1574</v>
      </c>
      <c r="M52" s="53">
        <v>1870</v>
      </c>
      <c r="N52" s="53">
        <v>904</v>
      </c>
      <c r="O52" s="53">
        <v>966</v>
      </c>
      <c r="P52" s="53">
        <v>2596</v>
      </c>
      <c r="Q52" s="53">
        <v>1201</v>
      </c>
      <c r="R52" s="53">
        <v>1395</v>
      </c>
      <c r="S52" s="53">
        <v>2485</v>
      </c>
      <c r="T52" s="53">
        <v>1169</v>
      </c>
      <c r="U52" s="53">
        <v>1316</v>
      </c>
      <c r="V52" s="719"/>
      <c r="W52" s="711">
        <v>26</v>
      </c>
      <c r="X52" s="711"/>
    </row>
    <row r="53" spans="1:24" s="68" customFormat="1" ht="10.5" customHeight="1" x14ac:dyDescent="0.2">
      <c r="A53" s="711"/>
      <c r="B53" s="711">
        <v>27</v>
      </c>
      <c r="C53" s="353"/>
      <c r="D53" s="53">
        <v>14382</v>
      </c>
      <c r="E53" s="53">
        <v>6949</v>
      </c>
      <c r="F53" s="184">
        <v>7433</v>
      </c>
      <c r="G53" s="53">
        <v>4108</v>
      </c>
      <c r="H53" s="717">
        <v>1991</v>
      </c>
      <c r="I53" s="717">
        <v>2117</v>
      </c>
      <c r="J53" s="53">
        <v>3061</v>
      </c>
      <c r="K53" s="53">
        <v>1510</v>
      </c>
      <c r="L53" s="53">
        <v>1551</v>
      </c>
      <c r="M53" s="53">
        <v>1988</v>
      </c>
      <c r="N53" s="53">
        <v>973</v>
      </c>
      <c r="O53" s="53">
        <v>1015</v>
      </c>
      <c r="P53" s="53">
        <v>2695</v>
      </c>
      <c r="Q53" s="53">
        <v>1276</v>
      </c>
      <c r="R53" s="53">
        <v>1419</v>
      </c>
      <c r="S53" s="53">
        <v>2530</v>
      </c>
      <c r="T53" s="53">
        <v>1199</v>
      </c>
      <c r="U53" s="53">
        <v>1331</v>
      </c>
      <c r="V53" s="719"/>
      <c r="W53" s="711">
        <v>27</v>
      </c>
      <c r="X53" s="711"/>
    </row>
    <row r="54" spans="1:24" s="68" customFormat="1" ht="10.5" customHeight="1" x14ac:dyDescent="0.2">
      <c r="A54" s="711"/>
      <c r="B54" s="711">
        <v>28</v>
      </c>
      <c r="C54" s="353"/>
      <c r="D54" s="53">
        <v>14290</v>
      </c>
      <c r="E54" s="53">
        <v>6875</v>
      </c>
      <c r="F54" s="184">
        <v>7415</v>
      </c>
      <c r="G54" s="53">
        <v>3899</v>
      </c>
      <c r="H54" s="717">
        <v>1832</v>
      </c>
      <c r="I54" s="717">
        <v>2067</v>
      </c>
      <c r="J54" s="53">
        <v>3087</v>
      </c>
      <c r="K54" s="53">
        <v>1504</v>
      </c>
      <c r="L54" s="53">
        <v>1583</v>
      </c>
      <c r="M54" s="53">
        <v>1901</v>
      </c>
      <c r="N54" s="53">
        <v>992</v>
      </c>
      <c r="O54" s="53">
        <v>909</v>
      </c>
      <c r="P54" s="53">
        <v>2815</v>
      </c>
      <c r="Q54" s="53">
        <v>1329</v>
      </c>
      <c r="R54" s="53">
        <v>1486</v>
      </c>
      <c r="S54" s="53">
        <v>2588</v>
      </c>
      <c r="T54" s="53">
        <v>1218</v>
      </c>
      <c r="U54" s="53">
        <v>1370</v>
      </c>
      <c r="V54" s="719"/>
      <c r="W54" s="711">
        <v>28</v>
      </c>
      <c r="X54" s="711"/>
    </row>
    <row r="55" spans="1:24" s="68" customFormat="1" ht="10.5" customHeight="1" x14ac:dyDescent="0.2">
      <c r="A55" s="711"/>
      <c r="B55" s="711">
        <v>29</v>
      </c>
      <c r="C55" s="353"/>
      <c r="D55" s="53">
        <v>14319</v>
      </c>
      <c r="E55" s="53">
        <v>6845</v>
      </c>
      <c r="F55" s="184">
        <v>7474</v>
      </c>
      <c r="G55" s="53">
        <v>3878</v>
      </c>
      <c r="H55" s="717">
        <v>1854</v>
      </c>
      <c r="I55" s="717">
        <v>2024</v>
      </c>
      <c r="J55" s="53">
        <v>3162</v>
      </c>
      <c r="K55" s="53">
        <v>1497</v>
      </c>
      <c r="L55" s="53">
        <v>1665</v>
      </c>
      <c r="M55" s="53">
        <v>1929</v>
      </c>
      <c r="N55" s="53">
        <v>956</v>
      </c>
      <c r="O55" s="53">
        <v>973</v>
      </c>
      <c r="P55" s="53">
        <v>2779</v>
      </c>
      <c r="Q55" s="53">
        <v>1334</v>
      </c>
      <c r="R55" s="53">
        <v>1445</v>
      </c>
      <c r="S55" s="53">
        <v>2571</v>
      </c>
      <c r="T55" s="53">
        <v>1204</v>
      </c>
      <c r="U55" s="53">
        <v>1367</v>
      </c>
      <c r="V55" s="719"/>
      <c r="W55" s="711">
        <v>29</v>
      </c>
      <c r="X55" s="711"/>
    </row>
    <row r="56" spans="1:24" s="68" customFormat="1" ht="5.25" customHeight="1" x14ac:dyDescent="0.2">
      <c r="A56" s="711"/>
      <c r="B56" s="711"/>
      <c r="C56" s="353"/>
      <c r="D56" s="53"/>
      <c r="E56" s="53"/>
      <c r="F56" s="184"/>
      <c r="G56" s="53"/>
      <c r="H56" s="53"/>
      <c r="I56" s="53"/>
      <c r="J56" s="53"/>
      <c r="K56" s="53"/>
      <c r="L56" s="53"/>
      <c r="M56" s="53"/>
      <c r="N56" s="53"/>
      <c r="O56" s="53"/>
      <c r="P56" s="53"/>
      <c r="Q56" s="53"/>
      <c r="R56" s="53"/>
      <c r="S56" s="53"/>
      <c r="T56" s="53"/>
      <c r="U56" s="53"/>
      <c r="V56" s="719"/>
      <c r="W56" s="711"/>
      <c r="X56" s="711"/>
    </row>
    <row r="57" spans="1:24" s="683" customFormat="1" ht="10.5" customHeight="1" x14ac:dyDescent="0.2">
      <c r="A57" s="720">
        <v>30</v>
      </c>
      <c r="B57" s="720" t="s">
        <v>266</v>
      </c>
      <c r="C57" s="371">
        <v>34</v>
      </c>
      <c r="D57" s="48">
        <v>77370</v>
      </c>
      <c r="E57" s="48">
        <v>37910</v>
      </c>
      <c r="F57" s="48">
        <v>39460</v>
      </c>
      <c r="G57" s="48">
        <v>20384</v>
      </c>
      <c r="H57" s="48">
        <v>9750</v>
      </c>
      <c r="I57" s="48">
        <v>10634</v>
      </c>
      <c r="J57" s="48">
        <v>16703</v>
      </c>
      <c r="K57" s="48">
        <v>8436</v>
      </c>
      <c r="L57" s="48">
        <v>8267</v>
      </c>
      <c r="M57" s="48">
        <v>10309</v>
      </c>
      <c r="N57" s="48">
        <v>5163</v>
      </c>
      <c r="O57" s="48">
        <v>5146</v>
      </c>
      <c r="P57" s="48">
        <v>15654</v>
      </c>
      <c r="Q57" s="48">
        <v>7673</v>
      </c>
      <c r="R57" s="48">
        <v>7981</v>
      </c>
      <c r="S57" s="48">
        <v>14320</v>
      </c>
      <c r="T57" s="48">
        <v>6888</v>
      </c>
      <c r="U57" s="48">
        <v>7432</v>
      </c>
      <c r="V57" s="721">
        <v>30</v>
      </c>
      <c r="W57" s="720" t="s">
        <v>266</v>
      </c>
      <c r="X57" s="720">
        <v>34</v>
      </c>
    </row>
    <row r="58" spans="1:24" s="683" customFormat="1" ht="5.25" customHeight="1" x14ac:dyDescent="0.2">
      <c r="A58" s="745"/>
      <c r="B58" s="745"/>
      <c r="C58" s="747"/>
      <c r="D58" s="48"/>
      <c r="E58" s="48"/>
      <c r="F58" s="279"/>
      <c r="G58" s="48"/>
      <c r="H58" s="48"/>
      <c r="I58" s="48"/>
      <c r="J58" s="48"/>
      <c r="K58" s="48"/>
      <c r="L58" s="48"/>
      <c r="M58" s="48"/>
      <c r="N58" s="48"/>
      <c r="O58" s="48"/>
      <c r="P58" s="48"/>
      <c r="Q58" s="48"/>
      <c r="R58" s="48"/>
      <c r="S58" s="48"/>
      <c r="T58" s="48"/>
      <c r="U58" s="48"/>
      <c r="V58" s="746"/>
      <c r="W58" s="745"/>
      <c r="X58" s="745"/>
    </row>
    <row r="59" spans="1:24" s="68" customFormat="1" ht="10.5" customHeight="1" x14ac:dyDescent="0.2">
      <c r="A59" s="711"/>
      <c r="B59" s="711">
        <v>30</v>
      </c>
      <c r="C59" s="353"/>
      <c r="D59" s="53">
        <v>14767</v>
      </c>
      <c r="E59" s="53">
        <v>7261</v>
      </c>
      <c r="F59" s="184">
        <v>7506</v>
      </c>
      <c r="G59" s="53">
        <v>3970</v>
      </c>
      <c r="H59" s="717">
        <v>1893</v>
      </c>
      <c r="I59" s="717">
        <v>2077</v>
      </c>
      <c r="J59" s="53">
        <v>3252</v>
      </c>
      <c r="K59" s="53">
        <v>1635</v>
      </c>
      <c r="L59" s="53">
        <v>1617</v>
      </c>
      <c r="M59" s="53">
        <v>1959</v>
      </c>
      <c r="N59" s="53">
        <v>989</v>
      </c>
      <c r="O59" s="53">
        <v>970</v>
      </c>
      <c r="P59" s="53">
        <v>2911</v>
      </c>
      <c r="Q59" s="53">
        <v>1453</v>
      </c>
      <c r="R59" s="53">
        <v>1458</v>
      </c>
      <c r="S59" s="53">
        <v>2675</v>
      </c>
      <c r="T59" s="53">
        <v>1291</v>
      </c>
      <c r="U59" s="53">
        <v>1384</v>
      </c>
      <c r="V59" s="719"/>
      <c r="W59" s="711">
        <v>30</v>
      </c>
      <c r="X59" s="711"/>
    </row>
    <row r="60" spans="1:24" s="68" customFormat="1" ht="10.5" customHeight="1" x14ac:dyDescent="0.2">
      <c r="A60" s="711"/>
      <c r="B60" s="711">
        <v>31</v>
      </c>
      <c r="C60" s="353"/>
      <c r="D60" s="53">
        <v>15125</v>
      </c>
      <c r="E60" s="53">
        <v>7346</v>
      </c>
      <c r="F60" s="184">
        <v>7779</v>
      </c>
      <c r="G60" s="53">
        <v>4056</v>
      </c>
      <c r="H60" s="717">
        <v>2007</v>
      </c>
      <c r="I60" s="717">
        <v>2049</v>
      </c>
      <c r="J60" s="53">
        <v>3337</v>
      </c>
      <c r="K60" s="53">
        <v>1649</v>
      </c>
      <c r="L60" s="53">
        <v>1688</v>
      </c>
      <c r="M60" s="53">
        <v>1938</v>
      </c>
      <c r="N60" s="53">
        <v>954</v>
      </c>
      <c r="O60" s="53">
        <v>984</v>
      </c>
      <c r="P60" s="53">
        <v>3005</v>
      </c>
      <c r="Q60" s="53">
        <v>1419</v>
      </c>
      <c r="R60" s="53">
        <v>1586</v>
      </c>
      <c r="S60" s="53">
        <v>2789</v>
      </c>
      <c r="T60" s="53">
        <v>1317</v>
      </c>
      <c r="U60" s="53">
        <v>1472</v>
      </c>
      <c r="V60" s="719"/>
      <c r="W60" s="711">
        <v>31</v>
      </c>
      <c r="X60" s="711"/>
    </row>
    <row r="61" spans="1:24" s="68" customFormat="1" ht="10.5" customHeight="1" x14ac:dyDescent="0.2">
      <c r="A61" s="711"/>
      <c r="B61" s="711">
        <v>32</v>
      </c>
      <c r="C61" s="353"/>
      <c r="D61" s="53">
        <v>15310</v>
      </c>
      <c r="E61" s="53">
        <v>7425</v>
      </c>
      <c r="F61" s="184">
        <v>7885</v>
      </c>
      <c r="G61" s="53">
        <v>4112</v>
      </c>
      <c r="H61" s="717">
        <v>1967</v>
      </c>
      <c r="I61" s="717">
        <v>2145</v>
      </c>
      <c r="J61" s="53">
        <v>3268</v>
      </c>
      <c r="K61" s="53">
        <v>1612</v>
      </c>
      <c r="L61" s="53">
        <v>1656</v>
      </c>
      <c r="M61" s="53">
        <v>2068</v>
      </c>
      <c r="N61" s="53">
        <v>1044</v>
      </c>
      <c r="O61" s="53">
        <v>1024</v>
      </c>
      <c r="P61" s="53">
        <v>3094</v>
      </c>
      <c r="Q61" s="53">
        <v>1504</v>
      </c>
      <c r="R61" s="53">
        <v>1590</v>
      </c>
      <c r="S61" s="53">
        <v>2768</v>
      </c>
      <c r="T61" s="53">
        <v>1298</v>
      </c>
      <c r="U61" s="53">
        <v>1470</v>
      </c>
      <c r="V61" s="719"/>
      <c r="W61" s="711">
        <v>32</v>
      </c>
      <c r="X61" s="711"/>
    </row>
    <row r="62" spans="1:24" s="68" customFormat="1" ht="10.5" customHeight="1" x14ac:dyDescent="0.2">
      <c r="A62" s="711"/>
      <c r="B62" s="711">
        <v>33</v>
      </c>
      <c r="C62" s="353"/>
      <c r="D62" s="53">
        <v>15755</v>
      </c>
      <c r="E62" s="53">
        <v>7738</v>
      </c>
      <c r="F62" s="184">
        <v>8017</v>
      </c>
      <c r="G62" s="53">
        <v>4094</v>
      </c>
      <c r="H62" s="717">
        <v>1918</v>
      </c>
      <c r="I62" s="717">
        <v>2176</v>
      </c>
      <c r="J62" s="53">
        <v>3394</v>
      </c>
      <c r="K62" s="53">
        <v>1758</v>
      </c>
      <c r="L62" s="53">
        <v>1636</v>
      </c>
      <c r="M62" s="53">
        <v>2072</v>
      </c>
      <c r="N62" s="53">
        <v>1040</v>
      </c>
      <c r="O62" s="53">
        <v>1032</v>
      </c>
      <c r="P62" s="53">
        <v>3273</v>
      </c>
      <c r="Q62" s="53">
        <v>1600</v>
      </c>
      <c r="R62" s="53">
        <v>1673</v>
      </c>
      <c r="S62" s="53">
        <v>2922</v>
      </c>
      <c r="T62" s="53">
        <v>1422</v>
      </c>
      <c r="U62" s="53">
        <v>1500</v>
      </c>
      <c r="V62" s="719"/>
      <c r="W62" s="711">
        <v>33</v>
      </c>
      <c r="X62" s="711"/>
    </row>
    <row r="63" spans="1:24" s="68" customFormat="1" ht="10.5" customHeight="1" x14ac:dyDescent="0.2">
      <c r="A63" s="711"/>
      <c r="B63" s="711">
        <v>34</v>
      </c>
      <c r="C63" s="353"/>
      <c r="D63" s="53">
        <v>16413</v>
      </c>
      <c r="E63" s="53">
        <v>8140</v>
      </c>
      <c r="F63" s="184">
        <v>8273</v>
      </c>
      <c r="G63" s="53">
        <v>4152</v>
      </c>
      <c r="H63" s="717">
        <v>1965</v>
      </c>
      <c r="I63" s="717">
        <v>2187</v>
      </c>
      <c r="J63" s="53">
        <v>3452</v>
      </c>
      <c r="K63" s="53">
        <v>1782</v>
      </c>
      <c r="L63" s="53">
        <v>1670</v>
      </c>
      <c r="M63" s="53">
        <v>2272</v>
      </c>
      <c r="N63" s="53">
        <v>1136</v>
      </c>
      <c r="O63" s="53">
        <v>1136</v>
      </c>
      <c r="P63" s="53">
        <v>3371</v>
      </c>
      <c r="Q63" s="53">
        <v>1697</v>
      </c>
      <c r="R63" s="53">
        <v>1674</v>
      </c>
      <c r="S63" s="53">
        <v>3166</v>
      </c>
      <c r="T63" s="53">
        <v>1560</v>
      </c>
      <c r="U63" s="53">
        <v>1606</v>
      </c>
      <c r="V63" s="719"/>
      <c r="W63" s="711">
        <v>34</v>
      </c>
      <c r="X63" s="711"/>
    </row>
    <row r="64" spans="1:24" s="68" customFormat="1" ht="5.25" customHeight="1" x14ac:dyDescent="0.2">
      <c r="A64" s="711"/>
      <c r="B64" s="711"/>
      <c r="C64" s="353"/>
      <c r="D64" s="53"/>
      <c r="E64" s="53"/>
      <c r="F64" s="184"/>
      <c r="G64" s="53"/>
      <c r="H64" s="53"/>
      <c r="I64" s="53"/>
      <c r="J64" s="53"/>
      <c r="K64" s="53"/>
      <c r="L64" s="53"/>
      <c r="M64" s="53"/>
      <c r="N64" s="53"/>
      <c r="O64" s="53"/>
      <c r="P64" s="53"/>
      <c r="Q64" s="53"/>
      <c r="R64" s="53"/>
      <c r="S64" s="53"/>
      <c r="T64" s="53"/>
      <c r="U64" s="53"/>
      <c r="V64" s="719"/>
      <c r="W64" s="711"/>
      <c r="X64" s="711"/>
    </row>
    <row r="65" spans="1:24" s="683" customFormat="1" ht="10.5" customHeight="1" x14ac:dyDescent="0.2">
      <c r="A65" s="720">
        <v>35</v>
      </c>
      <c r="B65" s="720" t="s">
        <v>266</v>
      </c>
      <c r="C65" s="371">
        <v>39</v>
      </c>
      <c r="D65" s="48">
        <v>85610</v>
      </c>
      <c r="E65" s="48">
        <v>42533</v>
      </c>
      <c r="F65" s="48">
        <v>43077</v>
      </c>
      <c r="G65" s="48">
        <v>22015</v>
      </c>
      <c r="H65" s="48">
        <v>10718</v>
      </c>
      <c r="I65" s="48">
        <v>11297</v>
      </c>
      <c r="J65" s="48">
        <v>17320</v>
      </c>
      <c r="K65" s="48">
        <v>8854</v>
      </c>
      <c r="L65" s="48">
        <v>8466</v>
      </c>
      <c r="M65" s="48">
        <v>11113</v>
      </c>
      <c r="N65" s="48">
        <v>5689</v>
      </c>
      <c r="O65" s="48">
        <v>5424</v>
      </c>
      <c r="P65" s="48">
        <v>18161</v>
      </c>
      <c r="Q65" s="48">
        <v>8940</v>
      </c>
      <c r="R65" s="48">
        <v>9221</v>
      </c>
      <c r="S65" s="48">
        <v>17001</v>
      </c>
      <c r="T65" s="48">
        <v>8332</v>
      </c>
      <c r="U65" s="48">
        <v>8669</v>
      </c>
      <c r="V65" s="721">
        <v>35</v>
      </c>
      <c r="W65" s="720" t="s">
        <v>266</v>
      </c>
      <c r="X65" s="720">
        <v>39</v>
      </c>
    </row>
    <row r="66" spans="1:24" s="68" customFormat="1" ht="5.25" customHeight="1" x14ac:dyDescent="0.2">
      <c r="A66" s="711"/>
      <c r="B66" s="711"/>
      <c r="C66" s="353"/>
      <c r="D66" s="53"/>
      <c r="E66" s="53"/>
      <c r="F66" s="184"/>
      <c r="G66" s="53"/>
      <c r="H66" s="53"/>
      <c r="I66" s="53"/>
      <c r="J66" s="53"/>
      <c r="K66" s="53"/>
      <c r="L66" s="53"/>
      <c r="M66" s="53"/>
      <c r="N66" s="53"/>
      <c r="O66" s="53"/>
      <c r="P66" s="53"/>
      <c r="Q66" s="53"/>
      <c r="R66" s="53"/>
      <c r="S66" s="53"/>
      <c r="T66" s="53"/>
      <c r="U66" s="53"/>
      <c r="V66" s="719"/>
      <c r="W66" s="711"/>
      <c r="X66" s="711"/>
    </row>
    <row r="67" spans="1:24" s="68" customFormat="1" ht="10.5" customHeight="1" x14ac:dyDescent="0.2">
      <c r="A67" s="711"/>
      <c r="B67" s="711">
        <v>35</v>
      </c>
      <c r="C67" s="353"/>
      <c r="D67" s="53">
        <v>16901</v>
      </c>
      <c r="E67" s="53">
        <v>8323</v>
      </c>
      <c r="F67" s="184">
        <v>8578</v>
      </c>
      <c r="G67" s="53">
        <v>4298</v>
      </c>
      <c r="H67" s="717">
        <v>2075</v>
      </c>
      <c r="I67" s="717">
        <v>2223</v>
      </c>
      <c r="J67" s="53">
        <v>3585</v>
      </c>
      <c r="K67" s="53">
        <v>1851</v>
      </c>
      <c r="L67" s="53">
        <v>1734</v>
      </c>
      <c r="M67" s="53">
        <v>2187</v>
      </c>
      <c r="N67" s="53">
        <v>1120</v>
      </c>
      <c r="O67" s="53">
        <v>1067</v>
      </c>
      <c r="P67" s="53">
        <v>3486</v>
      </c>
      <c r="Q67" s="53">
        <v>1685</v>
      </c>
      <c r="R67" s="53">
        <v>1801</v>
      </c>
      <c r="S67" s="53">
        <v>3345</v>
      </c>
      <c r="T67" s="53">
        <v>1592</v>
      </c>
      <c r="U67" s="53">
        <v>1753</v>
      </c>
      <c r="V67" s="719"/>
      <c r="W67" s="711">
        <v>35</v>
      </c>
      <c r="X67" s="711"/>
    </row>
    <row r="68" spans="1:24" s="68" customFormat="1" ht="10.5" customHeight="1" x14ac:dyDescent="0.2">
      <c r="A68" s="711"/>
      <c r="B68" s="711">
        <v>36</v>
      </c>
      <c r="C68" s="353"/>
      <c r="D68" s="53">
        <v>17468</v>
      </c>
      <c r="E68" s="53">
        <v>8668</v>
      </c>
      <c r="F68" s="184">
        <v>8800</v>
      </c>
      <c r="G68" s="53">
        <v>4470</v>
      </c>
      <c r="H68" s="717">
        <v>2137</v>
      </c>
      <c r="I68" s="717">
        <v>2333</v>
      </c>
      <c r="J68" s="53">
        <v>3538</v>
      </c>
      <c r="K68" s="53">
        <v>1793</v>
      </c>
      <c r="L68" s="53">
        <v>1745</v>
      </c>
      <c r="M68" s="53">
        <v>2278</v>
      </c>
      <c r="N68" s="53">
        <v>1167</v>
      </c>
      <c r="O68" s="53">
        <v>1111</v>
      </c>
      <c r="P68" s="53">
        <v>3729</v>
      </c>
      <c r="Q68" s="53">
        <v>1895</v>
      </c>
      <c r="R68" s="53">
        <v>1834</v>
      </c>
      <c r="S68" s="53">
        <v>3453</v>
      </c>
      <c r="T68" s="53">
        <v>1676</v>
      </c>
      <c r="U68" s="53">
        <v>1777</v>
      </c>
      <c r="V68" s="719"/>
      <c r="W68" s="711">
        <v>36</v>
      </c>
      <c r="X68" s="711"/>
    </row>
    <row r="69" spans="1:24" s="68" customFormat="1" ht="10.5" customHeight="1" x14ac:dyDescent="0.2">
      <c r="A69" s="711"/>
      <c r="B69" s="711">
        <v>37</v>
      </c>
      <c r="C69" s="353"/>
      <c r="D69" s="53">
        <v>17585</v>
      </c>
      <c r="E69" s="53">
        <v>8737</v>
      </c>
      <c r="F69" s="184">
        <v>8848</v>
      </c>
      <c r="G69" s="53">
        <v>4609</v>
      </c>
      <c r="H69" s="717">
        <v>2276</v>
      </c>
      <c r="I69" s="717">
        <v>2333</v>
      </c>
      <c r="J69" s="53">
        <v>3505</v>
      </c>
      <c r="K69" s="53">
        <v>1783</v>
      </c>
      <c r="L69" s="53">
        <v>1722</v>
      </c>
      <c r="M69" s="53">
        <v>2356</v>
      </c>
      <c r="N69" s="53">
        <v>1211</v>
      </c>
      <c r="O69" s="53">
        <v>1145</v>
      </c>
      <c r="P69" s="53">
        <v>3639</v>
      </c>
      <c r="Q69" s="53">
        <v>1748</v>
      </c>
      <c r="R69" s="53">
        <v>1891</v>
      </c>
      <c r="S69" s="53">
        <v>3476</v>
      </c>
      <c r="T69" s="53">
        <v>1719</v>
      </c>
      <c r="U69" s="53">
        <v>1757</v>
      </c>
      <c r="V69" s="719"/>
      <c r="W69" s="711">
        <v>37</v>
      </c>
      <c r="X69" s="711"/>
    </row>
    <row r="70" spans="1:24" s="68" customFormat="1" ht="10.5" customHeight="1" x14ac:dyDescent="0.2">
      <c r="A70" s="711"/>
      <c r="B70" s="711">
        <v>38</v>
      </c>
      <c r="C70" s="353"/>
      <c r="D70" s="53">
        <v>17015</v>
      </c>
      <c r="E70" s="53">
        <v>8505</v>
      </c>
      <c r="F70" s="184">
        <v>8510</v>
      </c>
      <c r="G70" s="53">
        <v>4298</v>
      </c>
      <c r="H70" s="717">
        <v>2096</v>
      </c>
      <c r="I70" s="717">
        <v>2202</v>
      </c>
      <c r="J70" s="53">
        <v>3446</v>
      </c>
      <c r="K70" s="53">
        <v>1748</v>
      </c>
      <c r="L70" s="53">
        <v>1698</v>
      </c>
      <c r="M70" s="53">
        <v>2213</v>
      </c>
      <c r="N70" s="53">
        <v>1125</v>
      </c>
      <c r="O70" s="53">
        <v>1088</v>
      </c>
      <c r="P70" s="53">
        <v>3659</v>
      </c>
      <c r="Q70" s="53">
        <v>1837</v>
      </c>
      <c r="R70" s="53">
        <v>1822</v>
      </c>
      <c r="S70" s="53">
        <v>3399</v>
      </c>
      <c r="T70" s="53">
        <v>1699</v>
      </c>
      <c r="U70" s="53">
        <v>1700</v>
      </c>
      <c r="V70" s="719"/>
      <c r="W70" s="711">
        <v>38</v>
      </c>
      <c r="X70" s="711"/>
    </row>
    <row r="71" spans="1:24" s="68" customFormat="1" ht="10.5" customHeight="1" x14ac:dyDescent="0.2">
      <c r="A71" s="711"/>
      <c r="B71" s="711">
        <v>39</v>
      </c>
      <c r="C71" s="353"/>
      <c r="D71" s="53">
        <v>16641</v>
      </c>
      <c r="E71" s="53">
        <v>8300</v>
      </c>
      <c r="F71" s="184">
        <v>8341</v>
      </c>
      <c r="G71" s="53">
        <v>4340</v>
      </c>
      <c r="H71" s="717">
        <v>2134</v>
      </c>
      <c r="I71" s="717">
        <v>2206</v>
      </c>
      <c r="J71" s="53">
        <v>3246</v>
      </c>
      <c r="K71" s="53">
        <v>1679</v>
      </c>
      <c r="L71" s="53">
        <v>1567</v>
      </c>
      <c r="M71" s="53">
        <v>2079</v>
      </c>
      <c r="N71" s="53">
        <v>1066</v>
      </c>
      <c r="O71" s="53">
        <v>1013</v>
      </c>
      <c r="P71" s="53">
        <v>3648</v>
      </c>
      <c r="Q71" s="53">
        <v>1775</v>
      </c>
      <c r="R71" s="53">
        <v>1873</v>
      </c>
      <c r="S71" s="53">
        <v>3328</v>
      </c>
      <c r="T71" s="53">
        <v>1646</v>
      </c>
      <c r="U71" s="53">
        <v>1682</v>
      </c>
      <c r="V71" s="719"/>
      <c r="W71" s="711">
        <v>39</v>
      </c>
      <c r="X71" s="711"/>
    </row>
    <row r="72" spans="1:24" s="68" customFormat="1" ht="5.25" customHeight="1" x14ac:dyDescent="0.2">
      <c r="A72" s="711"/>
      <c r="B72" s="711"/>
      <c r="C72" s="353"/>
      <c r="D72" s="53"/>
      <c r="E72" s="53"/>
      <c r="F72" s="184"/>
      <c r="G72" s="53"/>
      <c r="H72" s="53"/>
      <c r="I72" s="53"/>
      <c r="J72" s="53"/>
      <c r="K72" s="53"/>
      <c r="L72" s="53"/>
      <c r="M72" s="53"/>
      <c r="N72" s="53"/>
      <c r="O72" s="53"/>
      <c r="P72" s="53"/>
      <c r="Q72" s="53"/>
      <c r="R72" s="53"/>
      <c r="S72" s="53"/>
      <c r="T72" s="53"/>
      <c r="U72" s="53"/>
      <c r="V72" s="719"/>
      <c r="W72" s="711"/>
      <c r="X72" s="711"/>
    </row>
    <row r="73" spans="1:24" s="683" customFormat="1" ht="10.5" customHeight="1" x14ac:dyDescent="0.2">
      <c r="A73" s="720">
        <v>40</v>
      </c>
      <c r="B73" s="720" t="s">
        <v>266</v>
      </c>
      <c r="C73" s="371">
        <v>44</v>
      </c>
      <c r="D73" s="48">
        <v>73918</v>
      </c>
      <c r="E73" s="48">
        <v>36908</v>
      </c>
      <c r="F73" s="48">
        <v>37010</v>
      </c>
      <c r="G73" s="48">
        <v>19485</v>
      </c>
      <c r="H73" s="48">
        <v>9518</v>
      </c>
      <c r="I73" s="48">
        <v>9967</v>
      </c>
      <c r="J73" s="48">
        <v>14010</v>
      </c>
      <c r="K73" s="48">
        <v>7323</v>
      </c>
      <c r="L73" s="48">
        <v>6687</v>
      </c>
      <c r="M73" s="48">
        <v>9614</v>
      </c>
      <c r="N73" s="48">
        <v>4922</v>
      </c>
      <c r="O73" s="48">
        <v>4692</v>
      </c>
      <c r="P73" s="48">
        <v>15856</v>
      </c>
      <c r="Q73" s="48">
        <v>7915</v>
      </c>
      <c r="R73" s="48">
        <v>7941</v>
      </c>
      <c r="S73" s="48">
        <v>14953</v>
      </c>
      <c r="T73" s="48">
        <v>7230</v>
      </c>
      <c r="U73" s="48">
        <v>7723</v>
      </c>
      <c r="V73" s="721">
        <v>40</v>
      </c>
      <c r="W73" s="720" t="s">
        <v>266</v>
      </c>
      <c r="X73" s="720">
        <v>44</v>
      </c>
    </row>
    <row r="74" spans="1:24" s="683" customFormat="1" ht="5.25" customHeight="1" x14ac:dyDescent="0.2">
      <c r="A74" s="745"/>
      <c r="B74" s="745"/>
      <c r="C74" s="747"/>
      <c r="D74" s="48"/>
      <c r="E74" s="48"/>
      <c r="F74" s="279"/>
      <c r="G74" s="48"/>
      <c r="H74" s="48"/>
      <c r="I74" s="48"/>
      <c r="J74" s="48"/>
      <c r="K74" s="48"/>
      <c r="L74" s="48"/>
      <c r="M74" s="48"/>
      <c r="N74" s="48"/>
      <c r="O74" s="48"/>
      <c r="P74" s="48"/>
      <c r="Q74" s="48"/>
      <c r="R74" s="48"/>
      <c r="S74" s="48"/>
      <c r="T74" s="48"/>
      <c r="U74" s="48"/>
      <c r="V74" s="746"/>
      <c r="W74" s="745"/>
      <c r="X74" s="745"/>
    </row>
    <row r="75" spans="1:24" s="68" customFormat="1" ht="10.5" customHeight="1" x14ac:dyDescent="0.2">
      <c r="A75" s="711"/>
      <c r="B75" s="711">
        <v>40</v>
      </c>
      <c r="C75" s="353"/>
      <c r="D75" s="53">
        <v>16065</v>
      </c>
      <c r="E75" s="53">
        <v>8051</v>
      </c>
      <c r="F75" s="184">
        <v>8014</v>
      </c>
      <c r="G75" s="53">
        <v>4205</v>
      </c>
      <c r="H75" s="717">
        <v>2101</v>
      </c>
      <c r="I75" s="717">
        <v>2104</v>
      </c>
      <c r="J75" s="53">
        <v>3059</v>
      </c>
      <c r="K75" s="53">
        <v>1582</v>
      </c>
      <c r="L75" s="53">
        <v>1477</v>
      </c>
      <c r="M75" s="53">
        <v>2167</v>
      </c>
      <c r="N75" s="53">
        <v>1102</v>
      </c>
      <c r="O75" s="53">
        <v>1065</v>
      </c>
      <c r="P75" s="53">
        <v>3380</v>
      </c>
      <c r="Q75" s="53">
        <v>1685</v>
      </c>
      <c r="R75" s="53">
        <v>1695</v>
      </c>
      <c r="S75" s="53">
        <v>3254</v>
      </c>
      <c r="T75" s="53">
        <v>1581</v>
      </c>
      <c r="U75" s="53">
        <v>1673</v>
      </c>
      <c r="V75" s="719"/>
      <c r="W75" s="711">
        <v>40</v>
      </c>
      <c r="X75" s="711"/>
    </row>
    <row r="76" spans="1:24" s="68" customFormat="1" ht="10.5" customHeight="1" x14ac:dyDescent="0.2">
      <c r="A76" s="711"/>
      <c r="B76" s="711">
        <v>41</v>
      </c>
      <c r="C76" s="353"/>
      <c r="D76" s="53">
        <v>15419</v>
      </c>
      <c r="E76" s="53">
        <v>7728</v>
      </c>
      <c r="F76" s="184">
        <v>7691</v>
      </c>
      <c r="G76" s="53">
        <v>4015</v>
      </c>
      <c r="H76" s="717">
        <v>1973</v>
      </c>
      <c r="I76" s="717">
        <v>2042</v>
      </c>
      <c r="J76" s="53">
        <v>2954</v>
      </c>
      <c r="K76" s="53">
        <v>1527</v>
      </c>
      <c r="L76" s="53">
        <v>1427</v>
      </c>
      <c r="M76" s="53">
        <v>2026</v>
      </c>
      <c r="N76" s="53">
        <v>1015</v>
      </c>
      <c r="O76" s="53">
        <v>1011</v>
      </c>
      <c r="P76" s="53">
        <v>3346</v>
      </c>
      <c r="Q76" s="53">
        <v>1698</v>
      </c>
      <c r="R76" s="53">
        <v>1648</v>
      </c>
      <c r="S76" s="53">
        <v>3078</v>
      </c>
      <c r="T76" s="53">
        <v>1515</v>
      </c>
      <c r="U76" s="53">
        <v>1563</v>
      </c>
      <c r="V76" s="719"/>
      <c r="W76" s="711">
        <v>41</v>
      </c>
      <c r="X76" s="711"/>
    </row>
    <row r="77" spans="1:24" s="68" customFormat="1" ht="10.5" customHeight="1" x14ac:dyDescent="0.2">
      <c r="A77" s="711"/>
      <c r="B77" s="711">
        <v>42</v>
      </c>
      <c r="C77" s="353"/>
      <c r="D77" s="53">
        <v>15193</v>
      </c>
      <c r="E77" s="53">
        <v>7625</v>
      </c>
      <c r="F77" s="184">
        <v>7568</v>
      </c>
      <c r="G77" s="53">
        <v>4019</v>
      </c>
      <c r="H77" s="717">
        <v>1991</v>
      </c>
      <c r="I77" s="717">
        <v>2028</v>
      </c>
      <c r="J77" s="53">
        <v>2930</v>
      </c>
      <c r="K77" s="53">
        <v>1522</v>
      </c>
      <c r="L77" s="53">
        <v>1408</v>
      </c>
      <c r="M77" s="53">
        <v>1923</v>
      </c>
      <c r="N77" s="53">
        <v>988</v>
      </c>
      <c r="O77" s="53">
        <v>935</v>
      </c>
      <c r="P77" s="53">
        <v>3272</v>
      </c>
      <c r="Q77" s="53">
        <v>1653</v>
      </c>
      <c r="R77" s="53">
        <v>1619</v>
      </c>
      <c r="S77" s="53">
        <v>3049</v>
      </c>
      <c r="T77" s="53">
        <v>1471</v>
      </c>
      <c r="U77" s="53">
        <v>1578</v>
      </c>
      <c r="V77" s="719"/>
      <c r="W77" s="711">
        <v>42</v>
      </c>
      <c r="X77" s="711"/>
    </row>
    <row r="78" spans="1:24" s="68" customFormat="1" ht="10.5" customHeight="1" x14ac:dyDescent="0.2">
      <c r="A78" s="711"/>
      <c r="B78" s="711">
        <v>43</v>
      </c>
      <c r="C78" s="353"/>
      <c r="D78" s="53">
        <v>15208</v>
      </c>
      <c r="E78" s="53">
        <v>7505</v>
      </c>
      <c r="F78" s="184">
        <v>7703</v>
      </c>
      <c r="G78" s="53">
        <v>4050</v>
      </c>
      <c r="H78" s="717">
        <v>1948</v>
      </c>
      <c r="I78" s="717">
        <v>2102</v>
      </c>
      <c r="J78" s="53">
        <v>2845</v>
      </c>
      <c r="K78" s="53">
        <v>1490</v>
      </c>
      <c r="L78" s="53">
        <v>1355</v>
      </c>
      <c r="M78" s="53">
        <v>1989</v>
      </c>
      <c r="N78" s="53">
        <v>1017</v>
      </c>
      <c r="O78" s="53">
        <v>972</v>
      </c>
      <c r="P78" s="53">
        <v>3250</v>
      </c>
      <c r="Q78" s="53">
        <v>1590</v>
      </c>
      <c r="R78" s="53">
        <v>1660</v>
      </c>
      <c r="S78" s="53">
        <v>3074</v>
      </c>
      <c r="T78" s="53">
        <v>1460</v>
      </c>
      <c r="U78" s="53">
        <v>1614</v>
      </c>
      <c r="V78" s="719"/>
      <c r="W78" s="711">
        <v>43</v>
      </c>
      <c r="X78" s="711"/>
    </row>
    <row r="79" spans="1:24" s="68" customFormat="1" ht="10.5" customHeight="1" x14ac:dyDescent="0.2">
      <c r="A79" s="711"/>
      <c r="B79" s="711">
        <v>44</v>
      </c>
      <c r="C79" s="353"/>
      <c r="D79" s="53">
        <v>12033</v>
      </c>
      <c r="E79" s="53">
        <v>5999</v>
      </c>
      <c r="F79" s="184">
        <v>6034</v>
      </c>
      <c r="G79" s="53">
        <v>3196</v>
      </c>
      <c r="H79" s="717">
        <v>1505</v>
      </c>
      <c r="I79" s="717">
        <v>1691</v>
      </c>
      <c r="J79" s="53">
        <v>2222</v>
      </c>
      <c r="K79" s="53">
        <v>1202</v>
      </c>
      <c r="L79" s="53">
        <v>1020</v>
      </c>
      <c r="M79" s="53">
        <v>1509</v>
      </c>
      <c r="N79" s="53">
        <v>800</v>
      </c>
      <c r="O79" s="53">
        <v>709</v>
      </c>
      <c r="P79" s="53">
        <v>2608</v>
      </c>
      <c r="Q79" s="53">
        <v>1289</v>
      </c>
      <c r="R79" s="53">
        <v>1319</v>
      </c>
      <c r="S79" s="53">
        <v>2498</v>
      </c>
      <c r="T79" s="53">
        <v>1203</v>
      </c>
      <c r="U79" s="53">
        <v>1295</v>
      </c>
      <c r="V79" s="719"/>
      <c r="W79" s="711">
        <v>44</v>
      </c>
      <c r="X79" s="711"/>
    </row>
    <row r="80" spans="1:24" s="68" customFormat="1" ht="5.25" customHeight="1" x14ac:dyDescent="0.2">
      <c r="A80" s="711"/>
      <c r="B80" s="711"/>
      <c r="C80" s="353"/>
      <c r="D80" s="53"/>
      <c r="E80" s="53"/>
      <c r="F80" s="184"/>
      <c r="G80" s="53"/>
      <c r="H80" s="53"/>
      <c r="I80" s="53"/>
      <c r="J80" s="53"/>
      <c r="K80" s="53"/>
      <c r="L80" s="53"/>
      <c r="M80" s="48"/>
      <c r="N80" s="53"/>
      <c r="O80" s="53"/>
      <c r="P80" s="53"/>
      <c r="Q80" s="48"/>
      <c r="R80" s="53"/>
      <c r="S80" s="53"/>
      <c r="T80" s="53"/>
      <c r="U80" s="53"/>
      <c r="V80" s="719"/>
      <c r="W80" s="711"/>
      <c r="X80" s="711"/>
    </row>
    <row r="81" spans="1:24" s="683" customFormat="1" ht="10.5" customHeight="1" x14ac:dyDescent="0.2">
      <c r="A81" s="720">
        <v>45</v>
      </c>
      <c r="B81" s="720" t="s">
        <v>266</v>
      </c>
      <c r="C81" s="371">
        <v>49</v>
      </c>
      <c r="D81" s="48">
        <v>65955</v>
      </c>
      <c r="E81" s="48">
        <v>32609</v>
      </c>
      <c r="F81" s="48">
        <v>33346</v>
      </c>
      <c r="G81" s="48">
        <v>17896</v>
      </c>
      <c r="H81" s="48">
        <v>8699</v>
      </c>
      <c r="I81" s="48">
        <v>9197</v>
      </c>
      <c r="J81" s="48">
        <v>12200</v>
      </c>
      <c r="K81" s="48">
        <v>6249</v>
      </c>
      <c r="L81" s="48">
        <v>5951</v>
      </c>
      <c r="M81" s="48">
        <v>8587</v>
      </c>
      <c r="N81" s="48">
        <v>4368</v>
      </c>
      <c r="O81" s="48">
        <v>4219</v>
      </c>
      <c r="P81" s="48">
        <v>13601</v>
      </c>
      <c r="Q81" s="48">
        <v>6737</v>
      </c>
      <c r="R81" s="48">
        <v>6864</v>
      </c>
      <c r="S81" s="48">
        <v>13671</v>
      </c>
      <c r="T81" s="48">
        <v>6556</v>
      </c>
      <c r="U81" s="48">
        <v>7115</v>
      </c>
      <c r="V81" s="721">
        <v>45</v>
      </c>
      <c r="W81" s="720" t="s">
        <v>266</v>
      </c>
      <c r="X81" s="720">
        <v>49</v>
      </c>
    </row>
    <row r="82" spans="1:24" s="683" customFormat="1" ht="5.25" customHeight="1" x14ac:dyDescent="0.2">
      <c r="A82" s="745"/>
      <c r="B82" s="745"/>
      <c r="C82" s="747"/>
      <c r="D82" s="48"/>
      <c r="E82" s="48"/>
      <c r="F82" s="279"/>
      <c r="G82" s="48"/>
      <c r="H82" s="48"/>
      <c r="I82" s="48"/>
      <c r="J82" s="48"/>
      <c r="K82" s="48"/>
      <c r="L82" s="48"/>
      <c r="M82" s="53"/>
      <c r="N82" s="48"/>
      <c r="O82" s="48"/>
      <c r="P82" s="48"/>
      <c r="Q82" s="53"/>
      <c r="R82" s="48"/>
      <c r="S82" s="48"/>
      <c r="T82" s="48"/>
      <c r="U82" s="48"/>
      <c r="V82" s="746"/>
      <c r="W82" s="745"/>
      <c r="X82" s="745"/>
    </row>
    <row r="83" spans="1:24" s="68" customFormat="1" ht="10.5" customHeight="1" x14ac:dyDescent="0.2">
      <c r="A83" s="711"/>
      <c r="B83" s="711">
        <v>45</v>
      </c>
      <c r="C83" s="353"/>
      <c r="D83" s="53">
        <v>14153</v>
      </c>
      <c r="E83" s="53">
        <v>6903</v>
      </c>
      <c r="F83" s="184">
        <v>7250</v>
      </c>
      <c r="G83" s="53">
        <v>3855</v>
      </c>
      <c r="H83" s="717">
        <v>1839</v>
      </c>
      <c r="I83" s="717">
        <v>2016</v>
      </c>
      <c r="J83" s="53">
        <v>2566</v>
      </c>
      <c r="K83" s="53">
        <v>1297</v>
      </c>
      <c r="L83" s="53">
        <v>1269</v>
      </c>
      <c r="M83" s="53">
        <v>1851</v>
      </c>
      <c r="N83" s="53">
        <v>938</v>
      </c>
      <c r="O83" s="53">
        <v>913</v>
      </c>
      <c r="P83" s="53">
        <v>2954</v>
      </c>
      <c r="Q83" s="53">
        <v>1410</v>
      </c>
      <c r="R83" s="53">
        <v>1544</v>
      </c>
      <c r="S83" s="53">
        <v>2927</v>
      </c>
      <c r="T83" s="53">
        <v>1419</v>
      </c>
      <c r="U83" s="53">
        <v>1508</v>
      </c>
      <c r="V83" s="719"/>
      <c r="W83" s="711">
        <v>45</v>
      </c>
      <c r="X83" s="711"/>
    </row>
    <row r="84" spans="1:24" s="68" customFormat="1" ht="10.5" customHeight="1" x14ac:dyDescent="0.2">
      <c r="A84" s="711"/>
      <c r="B84" s="711">
        <v>46</v>
      </c>
      <c r="C84" s="353"/>
      <c r="D84" s="53">
        <v>13472</v>
      </c>
      <c r="E84" s="53">
        <v>6817</v>
      </c>
      <c r="F84" s="184">
        <v>6655</v>
      </c>
      <c r="G84" s="53">
        <v>3561</v>
      </c>
      <c r="H84" s="717">
        <v>1787</v>
      </c>
      <c r="I84" s="717">
        <v>1774</v>
      </c>
      <c r="J84" s="53">
        <v>2512</v>
      </c>
      <c r="K84" s="53">
        <v>1284</v>
      </c>
      <c r="L84" s="53">
        <v>1228</v>
      </c>
      <c r="M84" s="53">
        <v>1833</v>
      </c>
      <c r="N84" s="53">
        <v>911</v>
      </c>
      <c r="O84" s="53">
        <v>922</v>
      </c>
      <c r="P84" s="53">
        <v>2822</v>
      </c>
      <c r="Q84" s="53">
        <v>1472</v>
      </c>
      <c r="R84" s="53">
        <v>1350</v>
      </c>
      <c r="S84" s="53">
        <v>2744</v>
      </c>
      <c r="T84" s="53">
        <v>1363</v>
      </c>
      <c r="U84" s="53">
        <v>1381</v>
      </c>
      <c r="V84" s="719"/>
      <c r="W84" s="711">
        <v>46</v>
      </c>
      <c r="X84" s="711"/>
    </row>
    <row r="85" spans="1:24" s="68" customFormat="1" ht="10.5" customHeight="1" x14ac:dyDescent="0.2">
      <c r="A85" s="711"/>
      <c r="B85" s="711">
        <v>47</v>
      </c>
      <c r="C85" s="353"/>
      <c r="D85" s="53">
        <v>12899</v>
      </c>
      <c r="E85" s="53">
        <v>6348</v>
      </c>
      <c r="F85" s="184">
        <v>6551</v>
      </c>
      <c r="G85" s="53">
        <v>3573</v>
      </c>
      <c r="H85" s="717">
        <v>1742</v>
      </c>
      <c r="I85" s="717">
        <v>1831</v>
      </c>
      <c r="J85" s="53">
        <v>2399</v>
      </c>
      <c r="K85" s="53">
        <v>1234</v>
      </c>
      <c r="L85" s="53">
        <v>1165</v>
      </c>
      <c r="M85" s="53">
        <v>1655</v>
      </c>
      <c r="N85" s="53">
        <v>836</v>
      </c>
      <c r="O85" s="53">
        <v>819</v>
      </c>
      <c r="P85" s="53">
        <v>2620</v>
      </c>
      <c r="Q85" s="53">
        <v>1306</v>
      </c>
      <c r="R85" s="53">
        <v>1314</v>
      </c>
      <c r="S85" s="53">
        <v>2652</v>
      </c>
      <c r="T85" s="53">
        <v>1230</v>
      </c>
      <c r="U85" s="53">
        <v>1422</v>
      </c>
      <c r="V85" s="719"/>
      <c r="W85" s="711">
        <v>47</v>
      </c>
      <c r="X85" s="711"/>
    </row>
    <row r="86" spans="1:24" s="68" customFormat="1" ht="10.5" customHeight="1" x14ac:dyDescent="0.2">
      <c r="A86" s="711"/>
      <c r="B86" s="711">
        <v>48</v>
      </c>
      <c r="C86" s="353"/>
      <c r="D86" s="53">
        <v>12648</v>
      </c>
      <c r="E86" s="53">
        <v>6215</v>
      </c>
      <c r="F86" s="184">
        <v>6433</v>
      </c>
      <c r="G86" s="53">
        <v>3456</v>
      </c>
      <c r="H86" s="717">
        <v>1668</v>
      </c>
      <c r="I86" s="717">
        <v>1788</v>
      </c>
      <c r="J86" s="53">
        <v>2394</v>
      </c>
      <c r="K86" s="53">
        <v>1243</v>
      </c>
      <c r="L86" s="53">
        <v>1151</v>
      </c>
      <c r="M86" s="53">
        <v>1605</v>
      </c>
      <c r="N86" s="53">
        <v>841</v>
      </c>
      <c r="O86" s="53">
        <v>764</v>
      </c>
      <c r="P86" s="53">
        <v>2575</v>
      </c>
      <c r="Q86" s="53">
        <v>1232</v>
      </c>
      <c r="R86" s="53">
        <v>1343</v>
      </c>
      <c r="S86" s="53">
        <v>2618</v>
      </c>
      <c r="T86" s="53">
        <v>1231</v>
      </c>
      <c r="U86" s="53">
        <v>1387</v>
      </c>
      <c r="V86" s="719"/>
      <c r="W86" s="711">
        <v>48</v>
      </c>
      <c r="X86" s="711"/>
    </row>
    <row r="87" spans="1:24" s="68" customFormat="1" ht="10.5" customHeight="1" x14ac:dyDescent="0.2">
      <c r="A87" s="711"/>
      <c r="B87" s="711">
        <v>49</v>
      </c>
      <c r="C87" s="353"/>
      <c r="D87" s="53">
        <v>12783</v>
      </c>
      <c r="E87" s="53">
        <v>6326</v>
      </c>
      <c r="F87" s="184">
        <v>6457</v>
      </c>
      <c r="G87" s="53">
        <v>3451</v>
      </c>
      <c r="H87" s="717">
        <v>1663</v>
      </c>
      <c r="I87" s="717">
        <v>1788</v>
      </c>
      <c r="J87" s="53">
        <v>2329</v>
      </c>
      <c r="K87" s="53">
        <v>1191</v>
      </c>
      <c r="L87" s="53">
        <v>1138</v>
      </c>
      <c r="M87" s="53">
        <v>1643</v>
      </c>
      <c r="N87" s="53">
        <v>842</v>
      </c>
      <c r="O87" s="53">
        <v>801</v>
      </c>
      <c r="P87" s="53">
        <v>2630</v>
      </c>
      <c r="Q87" s="53">
        <v>1317</v>
      </c>
      <c r="R87" s="53">
        <v>1313</v>
      </c>
      <c r="S87" s="53">
        <v>2730</v>
      </c>
      <c r="T87" s="53">
        <v>1313</v>
      </c>
      <c r="U87" s="53">
        <v>1417</v>
      </c>
      <c r="V87" s="719"/>
      <c r="W87" s="711">
        <v>49</v>
      </c>
      <c r="X87" s="711"/>
    </row>
    <row r="88" spans="1:24" s="68" customFormat="1" ht="5.25" customHeight="1" x14ac:dyDescent="0.2">
      <c r="A88" s="711"/>
      <c r="B88" s="711"/>
      <c r="C88" s="353"/>
      <c r="D88" s="53"/>
      <c r="E88" s="53"/>
      <c r="F88" s="184"/>
      <c r="G88" s="53"/>
      <c r="H88" s="53"/>
      <c r="I88" s="53"/>
      <c r="J88" s="53"/>
      <c r="K88" s="53"/>
      <c r="L88" s="53"/>
      <c r="M88" s="48"/>
      <c r="N88" s="53"/>
      <c r="O88" s="53"/>
      <c r="P88" s="53"/>
      <c r="Q88" s="53"/>
      <c r="R88" s="53"/>
      <c r="S88" s="53"/>
      <c r="T88" s="53"/>
      <c r="U88" s="53"/>
      <c r="V88" s="719"/>
      <c r="W88" s="711"/>
      <c r="X88" s="711"/>
    </row>
    <row r="89" spans="1:24" s="683" customFormat="1" ht="10.5" customHeight="1" x14ac:dyDescent="0.2">
      <c r="A89" s="720">
        <v>50</v>
      </c>
      <c r="B89" s="720" t="s">
        <v>266</v>
      </c>
      <c r="C89" s="371">
        <v>54</v>
      </c>
      <c r="D89" s="48">
        <v>62124</v>
      </c>
      <c r="E89" s="48">
        <v>30362</v>
      </c>
      <c r="F89" s="48">
        <v>31762</v>
      </c>
      <c r="G89" s="48">
        <v>16725</v>
      </c>
      <c r="H89" s="48">
        <v>7956</v>
      </c>
      <c r="I89" s="48">
        <v>8769</v>
      </c>
      <c r="J89" s="48">
        <v>11089</v>
      </c>
      <c r="K89" s="48">
        <v>5756</v>
      </c>
      <c r="L89" s="48">
        <v>5333</v>
      </c>
      <c r="M89" s="48">
        <v>7920</v>
      </c>
      <c r="N89" s="48">
        <v>4069</v>
      </c>
      <c r="O89" s="48">
        <v>3851</v>
      </c>
      <c r="P89" s="48">
        <v>12983</v>
      </c>
      <c r="Q89" s="48">
        <v>6312</v>
      </c>
      <c r="R89" s="48">
        <v>6671</v>
      </c>
      <c r="S89" s="48">
        <v>13407</v>
      </c>
      <c r="T89" s="48">
        <v>6269</v>
      </c>
      <c r="U89" s="48">
        <v>7138</v>
      </c>
      <c r="V89" s="721">
        <v>50</v>
      </c>
      <c r="W89" s="720" t="s">
        <v>266</v>
      </c>
      <c r="X89" s="720">
        <v>54</v>
      </c>
    </row>
    <row r="90" spans="1:24" s="68" customFormat="1" ht="5.25" customHeight="1" x14ac:dyDescent="0.2">
      <c r="A90" s="711"/>
      <c r="B90" s="711"/>
      <c r="C90" s="353"/>
      <c r="D90" s="53"/>
      <c r="E90" s="53"/>
      <c r="F90" s="184"/>
      <c r="G90" s="53"/>
      <c r="H90" s="53"/>
      <c r="I90" s="53"/>
      <c r="J90" s="53"/>
      <c r="K90" s="53"/>
      <c r="L90" s="53"/>
      <c r="M90" s="53"/>
      <c r="N90" s="53"/>
      <c r="O90" s="53"/>
      <c r="P90" s="53"/>
      <c r="Q90" s="53"/>
      <c r="R90" s="53"/>
      <c r="S90" s="53"/>
      <c r="T90" s="53"/>
      <c r="U90" s="53"/>
      <c r="V90" s="719"/>
      <c r="W90" s="711"/>
      <c r="X90" s="711"/>
    </row>
    <row r="91" spans="1:24" s="68" customFormat="1" ht="10.5" customHeight="1" x14ac:dyDescent="0.2">
      <c r="A91" s="711"/>
      <c r="B91" s="711">
        <v>50</v>
      </c>
      <c r="C91" s="353"/>
      <c r="D91" s="53">
        <v>12538</v>
      </c>
      <c r="E91" s="53">
        <v>6182</v>
      </c>
      <c r="F91" s="184">
        <v>6356</v>
      </c>
      <c r="G91" s="53">
        <v>3409</v>
      </c>
      <c r="H91" s="717">
        <v>1646</v>
      </c>
      <c r="I91" s="717">
        <v>1763</v>
      </c>
      <c r="J91" s="53">
        <v>2278</v>
      </c>
      <c r="K91" s="53">
        <v>1192</v>
      </c>
      <c r="L91" s="53">
        <v>1086</v>
      </c>
      <c r="M91" s="53">
        <v>1599</v>
      </c>
      <c r="N91" s="53">
        <v>847</v>
      </c>
      <c r="O91" s="53">
        <v>752</v>
      </c>
      <c r="P91" s="53">
        <v>2602</v>
      </c>
      <c r="Q91" s="53">
        <v>1273</v>
      </c>
      <c r="R91" s="53">
        <v>1329</v>
      </c>
      <c r="S91" s="53">
        <v>2650</v>
      </c>
      <c r="T91" s="53">
        <v>1224</v>
      </c>
      <c r="U91" s="53">
        <v>1426</v>
      </c>
      <c r="V91" s="719"/>
      <c r="W91" s="711">
        <v>50</v>
      </c>
      <c r="X91" s="711"/>
    </row>
    <row r="92" spans="1:24" s="68" customFormat="1" ht="10.5" customHeight="1" x14ac:dyDescent="0.2">
      <c r="A92" s="711"/>
      <c r="B92" s="711">
        <v>51</v>
      </c>
      <c r="C92" s="353"/>
      <c r="D92" s="53">
        <v>12502</v>
      </c>
      <c r="E92" s="53">
        <v>6151</v>
      </c>
      <c r="F92" s="184">
        <v>6351</v>
      </c>
      <c r="G92" s="53">
        <v>3371</v>
      </c>
      <c r="H92" s="717">
        <v>1598</v>
      </c>
      <c r="I92" s="717">
        <v>1773</v>
      </c>
      <c r="J92" s="53">
        <v>2263</v>
      </c>
      <c r="K92" s="53">
        <v>1218</v>
      </c>
      <c r="L92" s="53">
        <v>1045</v>
      </c>
      <c r="M92" s="53">
        <v>1617</v>
      </c>
      <c r="N92" s="53">
        <v>829</v>
      </c>
      <c r="O92" s="53">
        <v>788</v>
      </c>
      <c r="P92" s="53">
        <v>2585</v>
      </c>
      <c r="Q92" s="53">
        <v>1263</v>
      </c>
      <c r="R92" s="53">
        <v>1322</v>
      </c>
      <c r="S92" s="53">
        <v>2666</v>
      </c>
      <c r="T92" s="53">
        <v>1243</v>
      </c>
      <c r="U92" s="53">
        <v>1423</v>
      </c>
      <c r="V92" s="719"/>
      <c r="W92" s="711">
        <v>51</v>
      </c>
      <c r="X92" s="711"/>
    </row>
    <row r="93" spans="1:24" s="68" customFormat="1" ht="10.5" customHeight="1" x14ac:dyDescent="0.2">
      <c r="A93" s="711"/>
      <c r="B93" s="711">
        <v>52</v>
      </c>
      <c r="C93" s="353"/>
      <c r="D93" s="53">
        <v>12330</v>
      </c>
      <c r="E93" s="53">
        <v>5954</v>
      </c>
      <c r="F93" s="184">
        <v>6376</v>
      </c>
      <c r="G93" s="53">
        <v>3330</v>
      </c>
      <c r="H93" s="717">
        <v>1531</v>
      </c>
      <c r="I93" s="717">
        <v>1799</v>
      </c>
      <c r="J93" s="53">
        <v>2249</v>
      </c>
      <c r="K93" s="53">
        <v>1164</v>
      </c>
      <c r="L93" s="53">
        <v>1085</v>
      </c>
      <c r="M93" s="53">
        <v>1586</v>
      </c>
      <c r="N93" s="53">
        <v>787</v>
      </c>
      <c r="O93" s="53">
        <v>799</v>
      </c>
      <c r="P93" s="53">
        <v>2518</v>
      </c>
      <c r="Q93" s="53">
        <v>1240</v>
      </c>
      <c r="R93" s="53">
        <v>1278</v>
      </c>
      <c r="S93" s="53">
        <v>2647</v>
      </c>
      <c r="T93" s="53">
        <v>1232</v>
      </c>
      <c r="U93" s="53">
        <v>1415</v>
      </c>
      <c r="V93" s="719"/>
      <c r="W93" s="711">
        <v>52</v>
      </c>
      <c r="X93" s="711"/>
    </row>
    <row r="94" spans="1:24" s="68" customFormat="1" ht="10.5" customHeight="1" x14ac:dyDescent="0.2">
      <c r="A94" s="711"/>
      <c r="B94" s="711">
        <v>53</v>
      </c>
      <c r="C94" s="353"/>
      <c r="D94" s="53">
        <v>12216</v>
      </c>
      <c r="E94" s="53">
        <v>5975</v>
      </c>
      <c r="F94" s="184">
        <v>6241</v>
      </c>
      <c r="G94" s="53">
        <v>3265</v>
      </c>
      <c r="H94" s="717">
        <v>1587</v>
      </c>
      <c r="I94" s="717">
        <v>1678</v>
      </c>
      <c r="J94" s="53">
        <v>2076</v>
      </c>
      <c r="K94" s="53">
        <v>1100</v>
      </c>
      <c r="L94" s="53">
        <v>976</v>
      </c>
      <c r="M94" s="53">
        <v>1515</v>
      </c>
      <c r="N94" s="53">
        <v>776</v>
      </c>
      <c r="O94" s="53">
        <v>739</v>
      </c>
      <c r="P94" s="53">
        <v>2646</v>
      </c>
      <c r="Q94" s="53">
        <v>1256</v>
      </c>
      <c r="R94" s="53">
        <v>1390</v>
      </c>
      <c r="S94" s="53">
        <v>2714</v>
      </c>
      <c r="T94" s="53">
        <v>1256</v>
      </c>
      <c r="U94" s="53">
        <v>1458</v>
      </c>
      <c r="V94" s="719"/>
      <c r="W94" s="711">
        <v>53</v>
      </c>
      <c r="X94" s="711"/>
    </row>
    <row r="95" spans="1:24" s="68" customFormat="1" ht="10.5" customHeight="1" x14ac:dyDescent="0.2">
      <c r="A95" s="711"/>
      <c r="B95" s="711">
        <v>54</v>
      </c>
      <c r="C95" s="353"/>
      <c r="D95" s="53">
        <v>12538</v>
      </c>
      <c r="E95" s="53">
        <v>6100</v>
      </c>
      <c r="F95" s="184">
        <v>6438</v>
      </c>
      <c r="G95" s="53">
        <v>3350</v>
      </c>
      <c r="H95" s="717">
        <v>1594</v>
      </c>
      <c r="I95" s="717">
        <v>1756</v>
      </c>
      <c r="J95" s="53">
        <v>2223</v>
      </c>
      <c r="K95" s="53">
        <v>1082</v>
      </c>
      <c r="L95" s="53">
        <v>1141</v>
      </c>
      <c r="M95" s="53">
        <v>1603</v>
      </c>
      <c r="N95" s="53">
        <v>830</v>
      </c>
      <c r="O95" s="53">
        <v>773</v>
      </c>
      <c r="P95" s="53">
        <v>2632</v>
      </c>
      <c r="Q95" s="53">
        <v>1280</v>
      </c>
      <c r="R95" s="53">
        <v>1352</v>
      </c>
      <c r="S95" s="53">
        <v>2730</v>
      </c>
      <c r="T95" s="53">
        <v>1314</v>
      </c>
      <c r="U95" s="53">
        <v>1416</v>
      </c>
      <c r="V95" s="719"/>
      <c r="W95" s="711">
        <v>54</v>
      </c>
      <c r="X95" s="711"/>
    </row>
    <row r="96" spans="1:24" s="68" customFormat="1" ht="5.25" customHeight="1" x14ac:dyDescent="0.2">
      <c r="A96" s="711"/>
      <c r="B96" s="711"/>
      <c r="C96" s="353"/>
      <c r="D96" s="743"/>
      <c r="E96" s="743"/>
      <c r="F96" s="245"/>
      <c r="G96" s="743"/>
      <c r="H96" s="744"/>
      <c r="I96" s="744"/>
      <c r="J96" s="743"/>
      <c r="K96" s="743"/>
      <c r="L96" s="743"/>
      <c r="M96" s="743"/>
      <c r="N96" s="743"/>
      <c r="O96" s="743"/>
      <c r="P96" s="743"/>
      <c r="Q96" s="743"/>
      <c r="R96" s="743"/>
      <c r="S96" s="743"/>
      <c r="T96" s="743"/>
      <c r="U96" s="743"/>
      <c r="V96" s="719"/>
      <c r="W96" s="711"/>
      <c r="X96" s="711"/>
    </row>
    <row r="97" spans="1:24" s="107" customFormat="1" ht="10.5" customHeight="1" x14ac:dyDescent="0.2">
      <c r="A97" s="742" t="s">
        <v>745</v>
      </c>
      <c r="B97" s="738"/>
      <c r="C97" s="738"/>
      <c r="D97" s="739"/>
      <c r="E97" s="739"/>
      <c r="F97" s="741"/>
      <c r="G97" s="739"/>
      <c r="H97" s="740"/>
      <c r="I97" s="740"/>
      <c r="J97" s="739"/>
      <c r="K97" s="739"/>
      <c r="L97" s="739"/>
      <c r="M97" s="739"/>
      <c r="N97" s="739"/>
      <c r="O97" s="739"/>
      <c r="P97" s="739"/>
      <c r="Q97" s="739"/>
      <c r="R97" s="739"/>
      <c r="S97" s="739"/>
      <c r="T97" s="739"/>
      <c r="U97" s="739"/>
      <c r="V97" s="738"/>
      <c r="W97" s="738"/>
      <c r="X97" s="738"/>
    </row>
    <row r="98" spans="1:24" s="107" customFormat="1" ht="3.75" customHeight="1" x14ac:dyDescent="0.2">
      <c r="A98" s="186"/>
      <c r="B98" s="186"/>
      <c r="C98" s="186"/>
      <c r="D98" s="735"/>
      <c r="E98" s="735"/>
      <c r="F98" s="737"/>
      <c r="G98" s="735"/>
      <c r="H98" s="736"/>
      <c r="I98" s="736"/>
      <c r="J98" s="735"/>
      <c r="K98" s="735"/>
      <c r="L98" s="735"/>
      <c r="M98" s="735"/>
      <c r="N98" s="735"/>
      <c r="O98" s="735"/>
      <c r="P98" s="735"/>
      <c r="Q98" s="735"/>
      <c r="R98" s="735"/>
      <c r="S98" s="735"/>
      <c r="T98" s="735"/>
      <c r="U98" s="735"/>
      <c r="V98" s="186"/>
      <c r="W98" s="186"/>
      <c r="X98" s="186"/>
    </row>
    <row r="99" spans="1:24" s="107" customFormat="1" ht="20.149999999999999" customHeight="1" x14ac:dyDescent="0.2">
      <c r="A99" s="186"/>
      <c r="B99" s="186"/>
      <c r="C99" s="186"/>
      <c r="D99" s="735"/>
      <c r="E99" s="735"/>
      <c r="F99" s="737"/>
      <c r="G99" s="735"/>
      <c r="H99" s="736"/>
      <c r="I99" s="736"/>
      <c r="J99" s="735"/>
      <c r="K99" s="735"/>
      <c r="L99" s="735"/>
      <c r="M99" s="735"/>
      <c r="N99" s="735"/>
      <c r="O99" s="735"/>
      <c r="P99" s="735"/>
      <c r="Q99" s="735"/>
      <c r="R99" s="735"/>
      <c r="S99" s="735"/>
      <c r="T99" s="735"/>
      <c r="U99" s="735"/>
      <c r="V99" s="186"/>
      <c r="W99" s="186"/>
      <c r="X99" s="186"/>
    </row>
    <row r="100" spans="1:24" s="298" customFormat="1" ht="30" customHeight="1" x14ac:dyDescent="0.2">
      <c r="B100" s="263"/>
      <c r="C100" s="263"/>
      <c r="D100" s="263"/>
      <c r="E100" s="263"/>
      <c r="F100" s="263"/>
      <c r="G100" s="263"/>
      <c r="H100" s="263"/>
      <c r="I100" s="263"/>
      <c r="J100" s="263"/>
      <c r="K100" s="263"/>
      <c r="L100" s="206" t="s">
        <v>762</v>
      </c>
      <c r="M100" s="205" t="s">
        <v>761</v>
      </c>
      <c r="N100" s="263"/>
      <c r="O100" s="263"/>
      <c r="P100" s="263"/>
      <c r="Q100" s="263"/>
      <c r="R100" s="263"/>
      <c r="S100" s="263"/>
      <c r="T100" s="263"/>
      <c r="U100" s="263"/>
      <c r="V100" s="263"/>
      <c r="W100" s="263"/>
      <c r="X100" s="263"/>
    </row>
    <row r="101" spans="1:24" s="107" customFormat="1" ht="10.5" customHeight="1" thickBot="1" x14ac:dyDescent="0.25">
      <c r="A101" s="186"/>
      <c r="B101" s="186"/>
      <c r="C101" s="734"/>
      <c r="D101" s="735"/>
      <c r="E101" s="735"/>
      <c r="F101" s="737"/>
      <c r="G101" s="735"/>
      <c r="H101" s="736"/>
      <c r="I101" s="736"/>
      <c r="J101" s="735"/>
      <c r="K101" s="735"/>
      <c r="L101" s="735"/>
      <c r="M101" s="735"/>
      <c r="N101" s="735"/>
      <c r="O101" s="735"/>
      <c r="P101" s="735"/>
      <c r="Q101" s="735"/>
      <c r="R101" s="735"/>
      <c r="S101" s="735"/>
      <c r="T101" s="735"/>
      <c r="U101" s="735"/>
      <c r="V101" s="734"/>
      <c r="W101" s="679"/>
      <c r="X101" s="679" t="s">
        <v>259</v>
      </c>
    </row>
    <row r="102" spans="1:24" s="578" customFormat="1" ht="13.5" customHeight="1" x14ac:dyDescent="0.2">
      <c r="A102" s="731" t="s">
        <v>734</v>
      </c>
      <c r="B102" s="731"/>
      <c r="C102" s="366"/>
      <c r="D102" s="733" t="s">
        <v>760</v>
      </c>
      <c r="E102" s="138"/>
      <c r="F102" s="139"/>
      <c r="G102" s="733" t="s">
        <v>759</v>
      </c>
      <c r="H102" s="138"/>
      <c r="I102" s="139"/>
      <c r="J102" s="733" t="s">
        <v>758</v>
      </c>
      <c r="K102" s="138"/>
      <c r="L102" s="138"/>
      <c r="M102" s="138" t="s">
        <v>757</v>
      </c>
      <c r="N102" s="138"/>
      <c r="O102" s="139"/>
      <c r="P102" s="733" t="s">
        <v>756</v>
      </c>
      <c r="Q102" s="138"/>
      <c r="R102" s="139"/>
      <c r="S102" s="733" t="s">
        <v>755</v>
      </c>
      <c r="T102" s="138"/>
      <c r="U102" s="139"/>
      <c r="V102" s="732" t="s">
        <v>734</v>
      </c>
      <c r="W102" s="731"/>
      <c r="X102" s="731"/>
    </row>
    <row r="103" spans="1:24" s="723" customFormat="1" ht="13.5" customHeight="1" x14ac:dyDescent="0.2">
      <c r="A103" s="726"/>
      <c r="B103" s="726"/>
      <c r="C103" s="362"/>
      <c r="D103" s="729" t="s">
        <v>754</v>
      </c>
      <c r="E103" s="729" t="s">
        <v>193</v>
      </c>
      <c r="F103" s="729" t="s">
        <v>192</v>
      </c>
      <c r="G103" s="729" t="s">
        <v>754</v>
      </c>
      <c r="H103" s="729" t="s">
        <v>193</v>
      </c>
      <c r="I103" s="729" t="s">
        <v>192</v>
      </c>
      <c r="J103" s="729" t="s">
        <v>754</v>
      </c>
      <c r="K103" s="729" t="s">
        <v>193</v>
      </c>
      <c r="L103" s="728" t="s">
        <v>192</v>
      </c>
      <c r="M103" s="730" t="s">
        <v>754</v>
      </c>
      <c r="N103" s="729" t="s">
        <v>193</v>
      </c>
      <c r="O103" s="729" t="s">
        <v>192</v>
      </c>
      <c r="P103" s="729" t="s">
        <v>754</v>
      </c>
      <c r="Q103" s="729" t="s">
        <v>193</v>
      </c>
      <c r="R103" s="729" t="s">
        <v>192</v>
      </c>
      <c r="S103" s="729" t="s">
        <v>754</v>
      </c>
      <c r="T103" s="729" t="s">
        <v>193</v>
      </c>
      <c r="U103" s="728" t="s">
        <v>192</v>
      </c>
      <c r="V103" s="727"/>
      <c r="W103" s="726"/>
      <c r="X103" s="726"/>
    </row>
    <row r="104" spans="1:24" s="723" customFormat="1" ht="5.25" customHeight="1" x14ac:dyDescent="0.2">
      <c r="A104" s="92"/>
      <c r="B104" s="92"/>
      <c r="C104" s="725"/>
      <c r="D104" s="92"/>
      <c r="E104" s="92"/>
      <c r="F104" s="92"/>
      <c r="G104" s="92"/>
      <c r="H104" s="92"/>
      <c r="I104" s="92"/>
      <c r="J104" s="92"/>
      <c r="K104" s="92"/>
      <c r="L104" s="92"/>
      <c r="M104" s="92"/>
      <c r="N104" s="92"/>
      <c r="O104" s="92"/>
      <c r="P104" s="92"/>
      <c r="Q104" s="92"/>
      <c r="R104" s="92"/>
      <c r="S104" s="92"/>
      <c r="T104" s="92"/>
      <c r="U104" s="92"/>
      <c r="V104" s="724"/>
      <c r="W104" s="92"/>
      <c r="X104" s="92"/>
    </row>
    <row r="105" spans="1:24" s="683" customFormat="1" ht="10.5" customHeight="1" x14ac:dyDescent="0.2">
      <c r="A105" s="720">
        <v>55</v>
      </c>
      <c r="B105" s="720" t="s">
        <v>266</v>
      </c>
      <c r="C105" s="356" t="s">
        <v>753</v>
      </c>
      <c r="D105" s="48">
        <v>67445</v>
      </c>
      <c r="E105" s="48">
        <v>32418</v>
      </c>
      <c r="F105" s="48">
        <v>35027</v>
      </c>
      <c r="G105" s="48">
        <v>17719</v>
      </c>
      <c r="H105" s="48">
        <v>8449</v>
      </c>
      <c r="I105" s="48">
        <v>9270</v>
      </c>
      <c r="J105" s="48">
        <v>11471</v>
      </c>
      <c r="K105" s="48">
        <v>5631</v>
      </c>
      <c r="L105" s="48">
        <v>5840</v>
      </c>
      <c r="M105" s="48">
        <v>8605</v>
      </c>
      <c r="N105" s="48">
        <v>4353</v>
      </c>
      <c r="O105" s="48">
        <v>4252</v>
      </c>
      <c r="P105" s="48">
        <v>14483</v>
      </c>
      <c r="Q105" s="48">
        <v>6970</v>
      </c>
      <c r="R105" s="48">
        <v>7513</v>
      </c>
      <c r="S105" s="48">
        <v>15167</v>
      </c>
      <c r="T105" s="48">
        <v>7015</v>
      </c>
      <c r="U105" s="48">
        <v>8152</v>
      </c>
      <c r="V105" s="721">
        <v>55</v>
      </c>
      <c r="W105" s="720" t="s">
        <v>266</v>
      </c>
      <c r="X105" s="722" t="s">
        <v>753</v>
      </c>
    </row>
    <row r="106" spans="1:24" s="68" customFormat="1" ht="5.25" customHeight="1" x14ac:dyDescent="0.2">
      <c r="A106" s="711"/>
      <c r="B106" s="711"/>
      <c r="C106" s="353"/>
      <c r="D106" s="53"/>
      <c r="E106" s="53"/>
      <c r="F106" s="184"/>
      <c r="G106" s="53"/>
      <c r="H106" s="53"/>
      <c r="I106" s="53"/>
      <c r="J106" s="53"/>
      <c r="K106" s="53"/>
      <c r="L106" s="53"/>
      <c r="M106" s="48"/>
      <c r="N106" s="53"/>
      <c r="O106" s="53"/>
      <c r="P106" s="53"/>
      <c r="Q106" s="53"/>
      <c r="R106" s="53"/>
      <c r="S106" s="53"/>
      <c r="T106" s="53"/>
      <c r="U106" s="53"/>
      <c r="V106" s="719"/>
      <c r="W106" s="711"/>
      <c r="X106" s="711"/>
    </row>
    <row r="107" spans="1:24" s="68" customFormat="1" ht="10.5" customHeight="1" x14ac:dyDescent="0.2">
      <c r="A107" s="711"/>
      <c r="B107" s="711">
        <v>55</v>
      </c>
      <c r="C107" s="353"/>
      <c r="D107" s="53">
        <v>12947</v>
      </c>
      <c r="E107" s="53">
        <v>6349</v>
      </c>
      <c r="F107" s="184">
        <v>6598</v>
      </c>
      <c r="G107" s="53">
        <v>3394</v>
      </c>
      <c r="H107" s="717">
        <v>1666</v>
      </c>
      <c r="I107" s="717">
        <v>1728</v>
      </c>
      <c r="J107" s="53">
        <v>2294</v>
      </c>
      <c r="K107" s="53">
        <v>1140</v>
      </c>
      <c r="L107" s="53">
        <v>1154</v>
      </c>
      <c r="M107" s="53">
        <v>1667</v>
      </c>
      <c r="N107" s="53">
        <v>844</v>
      </c>
      <c r="O107" s="53">
        <v>823</v>
      </c>
      <c r="P107" s="53">
        <v>2724</v>
      </c>
      <c r="Q107" s="53">
        <v>1339</v>
      </c>
      <c r="R107" s="53">
        <v>1385</v>
      </c>
      <c r="S107" s="53">
        <v>2868</v>
      </c>
      <c r="T107" s="53">
        <v>1360</v>
      </c>
      <c r="U107" s="53">
        <v>1508</v>
      </c>
      <c r="V107" s="719"/>
      <c r="W107" s="711">
        <v>55</v>
      </c>
      <c r="X107" s="711"/>
    </row>
    <row r="108" spans="1:24" s="68" customFormat="1" ht="10.5" customHeight="1" x14ac:dyDescent="0.2">
      <c r="A108" s="711"/>
      <c r="B108" s="711">
        <v>56</v>
      </c>
      <c r="C108" s="353"/>
      <c r="D108" s="53">
        <v>12430</v>
      </c>
      <c r="E108" s="53">
        <v>5949</v>
      </c>
      <c r="F108" s="184">
        <v>6481</v>
      </c>
      <c r="G108" s="53">
        <v>3308</v>
      </c>
      <c r="H108" s="717">
        <v>1586</v>
      </c>
      <c r="I108" s="717">
        <v>1722</v>
      </c>
      <c r="J108" s="53">
        <v>2066</v>
      </c>
      <c r="K108" s="53">
        <v>987</v>
      </c>
      <c r="L108" s="53">
        <v>1079</v>
      </c>
      <c r="M108" s="53">
        <v>1532</v>
      </c>
      <c r="N108" s="53">
        <v>789</v>
      </c>
      <c r="O108" s="53">
        <v>743</v>
      </c>
      <c r="P108" s="53">
        <v>2705</v>
      </c>
      <c r="Q108" s="53">
        <v>1292</v>
      </c>
      <c r="R108" s="53">
        <v>1413</v>
      </c>
      <c r="S108" s="53">
        <v>2819</v>
      </c>
      <c r="T108" s="53">
        <v>1295</v>
      </c>
      <c r="U108" s="53">
        <v>1524</v>
      </c>
      <c r="V108" s="719"/>
      <c r="W108" s="711">
        <v>56</v>
      </c>
      <c r="X108" s="711"/>
    </row>
    <row r="109" spans="1:24" s="68" customFormat="1" ht="10.5" customHeight="1" x14ac:dyDescent="0.2">
      <c r="A109" s="711"/>
      <c r="B109" s="711">
        <v>57</v>
      </c>
      <c r="C109" s="353"/>
      <c r="D109" s="53">
        <v>13311</v>
      </c>
      <c r="E109" s="53">
        <v>6344</v>
      </c>
      <c r="F109" s="184">
        <v>6967</v>
      </c>
      <c r="G109" s="53">
        <v>3488</v>
      </c>
      <c r="H109" s="717">
        <v>1656</v>
      </c>
      <c r="I109" s="717">
        <v>1832</v>
      </c>
      <c r="J109" s="53">
        <v>2315</v>
      </c>
      <c r="K109" s="53">
        <v>1143</v>
      </c>
      <c r="L109" s="53">
        <v>1172</v>
      </c>
      <c r="M109" s="53">
        <v>1693</v>
      </c>
      <c r="N109" s="53">
        <v>849</v>
      </c>
      <c r="O109" s="53">
        <v>844</v>
      </c>
      <c r="P109" s="53">
        <v>2799</v>
      </c>
      <c r="Q109" s="53">
        <v>1311</v>
      </c>
      <c r="R109" s="53">
        <v>1488</v>
      </c>
      <c r="S109" s="53">
        <v>3016</v>
      </c>
      <c r="T109" s="53">
        <v>1385</v>
      </c>
      <c r="U109" s="53">
        <v>1631</v>
      </c>
      <c r="V109" s="719"/>
      <c r="W109" s="711">
        <v>57</v>
      </c>
      <c r="X109" s="711"/>
    </row>
    <row r="110" spans="1:24" s="68" customFormat="1" ht="10.5" customHeight="1" x14ac:dyDescent="0.2">
      <c r="A110" s="711"/>
      <c r="B110" s="711">
        <v>58</v>
      </c>
      <c r="C110" s="353"/>
      <c r="D110" s="53">
        <v>14127</v>
      </c>
      <c r="E110" s="53">
        <v>6727</v>
      </c>
      <c r="F110" s="184">
        <v>7400</v>
      </c>
      <c r="G110" s="53">
        <v>3731</v>
      </c>
      <c r="H110" s="717">
        <v>1713</v>
      </c>
      <c r="I110" s="717">
        <v>2018</v>
      </c>
      <c r="J110" s="53">
        <v>2356</v>
      </c>
      <c r="K110" s="53">
        <v>1172</v>
      </c>
      <c r="L110" s="53">
        <v>1184</v>
      </c>
      <c r="M110" s="53">
        <v>1865</v>
      </c>
      <c r="N110" s="53">
        <v>939</v>
      </c>
      <c r="O110" s="53">
        <v>926</v>
      </c>
      <c r="P110" s="53">
        <v>2996</v>
      </c>
      <c r="Q110" s="53">
        <v>1460</v>
      </c>
      <c r="R110" s="53">
        <v>1536</v>
      </c>
      <c r="S110" s="53">
        <v>3179</v>
      </c>
      <c r="T110" s="53">
        <v>1443</v>
      </c>
      <c r="U110" s="53">
        <v>1736</v>
      </c>
      <c r="V110" s="719"/>
      <c r="W110" s="711">
        <v>58</v>
      </c>
      <c r="X110" s="711"/>
    </row>
    <row r="111" spans="1:24" s="68" customFormat="1" ht="10.5" customHeight="1" x14ac:dyDescent="0.2">
      <c r="A111" s="711"/>
      <c r="B111" s="711">
        <v>59</v>
      </c>
      <c r="C111" s="353"/>
      <c r="D111" s="53">
        <v>14630</v>
      </c>
      <c r="E111" s="53">
        <v>7049</v>
      </c>
      <c r="F111" s="184">
        <v>7581</v>
      </c>
      <c r="G111" s="53">
        <v>3798</v>
      </c>
      <c r="H111" s="717">
        <v>1828</v>
      </c>
      <c r="I111" s="717">
        <v>1970</v>
      </c>
      <c r="J111" s="53">
        <v>2440</v>
      </c>
      <c r="K111" s="53">
        <v>1189</v>
      </c>
      <c r="L111" s="53">
        <v>1251</v>
      </c>
      <c r="M111" s="53">
        <v>1848</v>
      </c>
      <c r="N111" s="53">
        <v>932</v>
      </c>
      <c r="O111" s="53">
        <v>916</v>
      </c>
      <c r="P111" s="53">
        <v>3259</v>
      </c>
      <c r="Q111" s="53">
        <v>1568</v>
      </c>
      <c r="R111" s="53">
        <v>1691</v>
      </c>
      <c r="S111" s="53">
        <v>3285</v>
      </c>
      <c r="T111" s="53">
        <v>1532</v>
      </c>
      <c r="U111" s="53">
        <v>1753</v>
      </c>
      <c r="V111" s="719"/>
      <c r="W111" s="711">
        <v>59</v>
      </c>
      <c r="X111" s="711"/>
    </row>
    <row r="112" spans="1:24" s="68" customFormat="1" ht="5.25" customHeight="1" x14ac:dyDescent="0.2">
      <c r="A112" s="711"/>
      <c r="B112" s="711"/>
      <c r="C112" s="353"/>
      <c r="D112" s="53"/>
      <c r="E112" s="53"/>
      <c r="F112" s="184"/>
      <c r="G112" s="53"/>
      <c r="H112" s="53"/>
      <c r="I112" s="53"/>
      <c r="J112" s="53"/>
      <c r="K112" s="53"/>
      <c r="L112" s="53"/>
      <c r="M112" s="48"/>
      <c r="N112" s="53"/>
      <c r="O112" s="53"/>
      <c r="P112" s="53"/>
      <c r="Q112" s="53"/>
      <c r="R112" s="53"/>
      <c r="S112" s="53"/>
      <c r="T112" s="53"/>
      <c r="U112" s="53"/>
      <c r="V112" s="719"/>
      <c r="W112" s="711"/>
      <c r="X112" s="711"/>
    </row>
    <row r="113" spans="1:24" s="683" customFormat="1" ht="10.5" customHeight="1" x14ac:dyDescent="0.2">
      <c r="A113" s="720">
        <v>60</v>
      </c>
      <c r="B113" s="720" t="s">
        <v>266</v>
      </c>
      <c r="C113" s="371">
        <v>64</v>
      </c>
      <c r="D113" s="48">
        <v>71619</v>
      </c>
      <c r="E113" s="48">
        <v>34492</v>
      </c>
      <c r="F113" s="48">
        <v>37127</v>
      </c>
      <c r="G113" s="48">
        <v>18900</v>
      </c>
      <c r="H113" s="48">
        <v>8955</v>
      </c>
      <c r="I113" s="48">
        <v>9945</v>
      </c>
      <c r="J113" s="48">
        <v>11801</v>
      </c>
      <c r="K113" s="48">
        <v>5814</v>
      </c>
      <c r="L113" s="48">
        <v>5987</v>
      </c>
      <c r="M113" s="48">
        <v>8819</v>
      </c>
      <c r="N113" s="48">
        <v>4392</v>
      </c>
      <c r="O113" s="48">
        <v>4427</v>
      </c>
      <c r="P113" s="48">
        <v>15654</v>
      </c>
      <c r="Q113" s="48">
        <v>7408</v>
      </c>
      <c r="R113" s="48">
        <v>8246</v>
      </c>
      <c r="S113" s="48">
        <v>16445</v>
      </c>
      <c r="T113" s="48">
        <v>7923</v>
      </c>
      <c r="U113" s="48">
        <v>8522</v>
      </c>
      <c r="V113" s="721">
        <v>60</v>
      </c>
      <c r="W113" s="720" t="s">
        <v>266</v>
      </c>
      <c r="X113" s="720">
        <v>64</v>
      </c>
    </row>
    <row r="114" spans="1:24" s="68" customFormat="1" ht="5.25" customHeight="1" x14ac:dyDescent="0.2">
      <c r="A114" s="711"/>
      <c r="B114" s="711"/>
      <c r="C114" s="353"/>
      <c r="D114" s="53"/>
      <c r="E114" s="53"/>
      <c r="F114" s="184"/>
      <c r="G114" s="53"/>
      <c r="H114" s="53"/>
      <c r="I114" s="53"/>
      <c r="J114" s="53"/>
      <c r="K114" s="53"/>
      <c r="L114" s="53"/>
      <c r="M114" s="48"/>
      <c r="N114" s="53"/>
      <c r="O114" s="53"/>
      <c r="P114" s="53"/>
      <c r="Q114" s="53"/>
      <c r="R114" s="53"/>
      <c r="S114" s="53"/>
      <c r="T114" s="53"/>
      <c r="U114" s="53"/>
      <c r="V114" s="719"/>
      <c r="W114" s="711"/>
      <c r="X114" s="711"/>
    </row>
    <row r="115" spans="1:24" s="68" customFormat="1" ht="10.5" customHeight="1" x14ac:dyDescent="0.2">
      <c r="A115" s="711"/>
      <c r="B115" s="711">
        <v>60</v>
      </c>
      <c r="C115" s="353"/>
      <c r="D115" s="53">
        <v>15645</v>
      </c>
      <c r="E115" s="53">
        <v>7537</v>
      </c>
      <c r="F115" s="184">
        <v>8108</v>
      </c>
      <c r="G115" s="53">
        <v>4188</v>
      </c>
      <c r="H115" s="717">
        <v>2034</v>
      </c>
      <c r="I115" s="717">
        <v>2154</v>
      </c>
      <c r="J115" s="53">
        <v>2581</v>
      </c>
      <c r="K115" s="53">
        <v>1267</v>
      </c>
      <c r="L115" s="53">
        <v>1314</v>
      </c>
      <c r="M115" s="53">
        <v>1920</v>
      </c>
      <c r="N115" s="53">
        <v>964</v>
      </c>
      <c r="O115" s="53">
        <v>956</v>
      </c>
      <c r="P115" s="53">
        <v>3394</v>
      </c>
      <c r="Q115" s="53">
        <v>1621</v>
      </c>
      <c r="R115" s="53">
        <v>1773</v>
      </c>
      <c r="S115" s="53">
        <v>3562</v>
      </c>
      <c r="T115" s="53">
        <v>1651</v>
      </c>
      <c r="U115" s="53">
        <v>1911</v>
      </c>
      <c r="V115" s="719"/>
      <c r="W115" s="711">
        <v>60</v>
      </c>
      <c r="X115" s="711"/>
    </row>
    <row r="116" spans="1:24" s="68" customFormat="1" ht="10.5" customHeight="1" x14ac:dyDescent="0.2">
      <c r="A116" s="711"/>
      <c r="B116" s="711">
        <v>61</v>
      </c>
      <c r="C116" s="353"/>
      <c r="D116" s="53">
        <v>16199</v>
      </c>
      <c r="E116" s="53">
        <v>7802</v>
      </c>
      <c r="F116" s="184">
        <v>8397</v>
      </c>
      <c r="G116" s="53">
        <v>4174</v>
      </c>
      <c r="H116" s="717">
        <v>1941</v>
      </c>
      <c r="I116" s="717">
        <v>2233</v>
      </c>
      <c r="J116" s="53">
        <v>2652</v>
      </c>
      <c r="K116" s="53">
        <v>1320</v>
      </c>
      <c r="L116" s="53">
        <v>1332</v>
      </c>
      <c r="M116" s="53">
        <v>2076</v>
      </c>
      <c r="N116" s="53">
        <v>1033</v>
      </c>
      <c r="O116" s="53">
        <v>1043</v>
      </c>
      <c r="P116" s="53">
        <v>3518</v>
      </c>
      <c r="Q116" s="53">
        <v>1645</v>
      </c>
      <c r="R116" s="53">
        <v>1873</v>
      </c>
      <c r="S116" s="53">
        <v>3779</v>
      </c>
      <c r="T116" s="53">
        <v>1863</v>
      </c>
      <c r="U116" s="53">
        <v>1916</v>
      </c>
      <c r="V116" s="719"/>
      <c r="W116" s="711">
        <v>61</v>
      </c>
      <c r="X116" s="711"/>
    </row>
    <row r="117" spans="1:24" s="68" customFormat="1" ht="10.5" customHeight="1" x14ac:dyDescent="0.2">
      <c r="A117" s="711"/>
      <c r="B117" s="711">
        <v>62</v>
      </c>
      <c r="C117" s="353"/>
      <c r="D117" s="53">
        <v>16163</v>
      </c>
      <c r="E117" s="53">
        <v>7813</v>
      </c>
      <c r="F117" s="184">
        <v>8350</v>
      </c>
      <c r="G117" s="53">
        <v>4344</v>
      </c>
      <c r="H117" s="717">
        <v>2051</v>
      </c>
      <c r="I117" s="717">
        <v>2293</v>
      </c>
      <c r="J117" s="53">
        <v>2721</v>
      </c>
      <c r="K117" s="53">
        <v>1353</v>
      </c>
      <c r="L117" s="53">
        <v>1368</v>
      </c>
      <c r="M117" s="53">
        <v>1928</v>
      </c>
      <c r="N117" s="53">
        <v>937</v>
      </c>
      <c r="O117" s="53">
        <v>991</v>
      </c>
      <c r="P117" s="53">
        <v>3543</v>
      </c>
      <c r="Q117" s="53">
        <v>1721</v>
      </c>
      <c r="R117" s="53">
        <v>1822</v>
      </c>
      <c r="S117" s="53">
        <v>3627</v>
      </c>
      <c r="T117" s="53">
        <v>1751</v>
      </c>
      <c r="U117" s="53">
        <v>1876</v>
      </c>
      <c r="V117" s="719"/>
      <c r="W117" s="711">
        <v>62</v>
      </c>
      <c r="X117" s="711"/>
    </row>
    <row r="118" spans="1:24" s="68" customFormat="1" ht="10.5" customHeight="1" x14ac:dyDescent="0.2">
      <c r="A118" s="711"/>
      <c r="B118" s="711">
        <v>63</v>
      </c>
      <c r="C118" s="353"/>
      <c r="D118" s="53">
        <v>14520</v>
      </c>
      <c r="E118" s="53">
        <v>6971</v>
      </c>
      <c r="F118" s="184">
        <v>7549</v>
      </c>
      <c r="G118" s="53">
        <v>3829</v>
      </c>
      <c r="H118" s="717">
        <v>1794</v>
      </c>
      <c r="I118" s="717">
        <v>2035</v>
      </c>
      <c r="J118" s="53">
        <v>2389</v>
      </c>
      <c r="K118" s="53">
        <v>1166</v>
      </c>
      <c r="L118" s="53">
        <v>1223</v>
      </c>
      <c r="M118" s="53">
        <v>1780</v>
      </c>
      <c r="N118" s="53">
        <v>915</v>
      </c>
      <c r="O118" s="53">
        <v>865</v>
      </c>
      <c r="P118" s="53">
        <v>3146</v>
      </c>
      <c r="Q118" s="53">
        <v>1448</v>
      </c>
      <c r="R118" s="53">
        <v>1698</v>
      </c>
      <c r="S118" s="53">
        <v>3376</v>
      </c>
      <c r="T118" s="53">
        <v>1648</v>
      </c>
      <c r="U118" s="53">
        <v>1728</v>
      </c>
      <c r="V118" s="719"/>
      <c r="W118" s="711">
        <v>63</v>
      </c>
      <c r="X118" s="711"/>
    </row>
    <row r="119" spans="1:24" s="68" customFormat="1" ht="10.5" customHeight="1" x14ac:dyDescent="0.2">
      <c r="A119" s="711"/>
      <c r="B119" s="711">
        <v>64</v>
      </c>
      <c r="C119" s="353"/>
      <c r="D119" s="53">
        <v>9092</v>
      </c>
      <c r="E119" s="53">
        <v>4369</v>
      </c>
      <c r="F119" s="184">
        <v>4723</v>
      </c>
      <c r="G119" s="53">
        <v>2365</v>
      </c>
      <c r="H119" s="717">
        <v>1135</v>
      </c>
      <c r="I119" s="717">
        <v>1230</v>
      </c>
      <c r="J119" s="53">
        <v>1458</v>
      </c>
      <c r="K119" s="53">
        <v>708</v>
      </c>
      <c r="L119" s="53">
        <v>750</v>
      </c>
      <c r="M119" s="53">
        <v>1115</v>
      </c>
      <c r="N119" s="53">
        <v>543</v>
      </c>
      <c r="O119" s="53">
        <v>572</v>
      </c>
      <c r="P119" s="53">
        <v>2053</v>
      </c>
      <c r="Q119" s="53">
        <v>973</v>
      </c>
      <c r="R119" s="53">
        <v>1080</v>
      </c>
      <c r="S119" s="53">
        <v>2101</v>
      </c>
      <c r="T119" s="53">
        <v>1010</v>
      </c>
      <c r="U119" s="53">
        <v>1091</v>
      </c>
      <c r="V119" s="719"/>
      <c r="W119" s="711">
        <v>64</v>
      </c>
      <c r="X119" s="711"/>
    </row>
    <row r="120" spans="1:24" s="68" customFormat="1" ht="5.25" customHeight="1" x14ac:dyDescent="0.2">
      <c r="A120" s="711"/>
      <c r="B120" s="711"/>
      <c r="C120" s="353"/>
      <c r="D120" s="53"/>
      <c r="E120" s="53"/>
      <c r="F120" s="184"/>
      <c r="G120" s="53"/>
      <c r="H120" s="53"/>
      <c r="I120" s="53"/>
      <c r="J120" s="53"/>
      <c r="K120" s="53"/>
      <c r="L120" s="53"/>
      <c r="M120" s="48"/>
      <c r="N120" s="53"/>
      <c r="O120" s="53"/>
      <c r="P120" s="53"/>
      <c r="Q120" s="53"/>
      <c r="R120" s="53"/>
      <c r="S120" s="53"/>
      <c r="T120" s="53"/>
      <c r="U120" s="53"/>
      <c r="V120" s="719"/>
      <c r="W120" s="711"/>
      <c r="X120" s="711"/>
    </row>
    <row r="121" spans="1:24" s="683" customFormat="1" ht="10.5" customHeight="1" x14ac:dyDescent="0.2">
      <c r="A121" s="720">
        <v>65</v>
      </c>
      <c r="B121" s="720" t="s">
        <v>266</v>
      </c>
      <c r="C121" s="371">
        <v>69</v>
      </c>
      <c r="D121" s="48">
        <v>55699</v>
      </c>
      <c r="E121" s="48">
        <v>26585</v>
      </c>
      <c r="F121" s="48">
        <v>29114</v>
      </c>
      <c r="G121" s="48">
        <v>14714</v>
      </c>
      <c r="H121" s="48">
        <v>6880</v>
      </c>
      <c r="I121" s="48">
        <v>7834</v>
      </c>
      <c r="J121" s="48">
        <v>9019</v>
      </c>
      <c r="K121" s="48">
        <v>4182</v>
      </c>
      <c r="L121" s="48">
        <v>4837</v>
      </c>
      <c r="M121" s="48">
        <v>6751</v>
      </c>
      <c r="N121" s="48">
        <v>3243</v>
      </c>
      <c r="O121" s="48">
        <v>3508</v>
      </c>
      <c r="P121" s="48">
        <v>12671</v>
      </c>
      <c r="Q121" s="48">
        <v>6105</v>
      </c>
      <c r="R121" s="48">
        <v>6566</v>
      </c>
      <c r="S121" s="48">
        <v>12544</v>
      </c>
      <c r="T121" s="48">
        <v>6175</v>
      </c>
      <c r="U121" s="48">
        <v>6369</v>
      </c>
      <c r="V121" s="721">
        <v>65</v>
      </c>
      <c r="W121" s="720" t="s">
        <v>266</v>
      </c>
      <c r="X121" s="720">
        <v>69</v>
      </c>
    </row>
    <row r="122" spans="1:24" s="68" customFormat="1" ht="5.25" customHeight="1" x14ac:dyDescent="0.2">
      <c r="A122" s="711"/>
      <c r="B122" s="711"/>
      <c r="C122" s="353"/>
      <c r="D122" s="53"/>
      <c r="E122" s="53"/>
      <c r="F122" s="184"/>
      <c r="G122" s="53"/>
      <c r="H122" s="53"/>
      <c r="I122" s="53"/>
      <c r="J122" s="53"/>
      <c r="K122" s="53"/>
      <c r="L122" s="53"/>
      <c r="M122" s="48"/>
      <c r="N122" s="53"/>
      <c r="O122" s="53"/>
      <c r="P122" s="53"/>
      <c r="Q122" s="53"/>
      <c r="R122" s="53"/>
      <c r="S122" s="53"/>
      <c r="T122" s="53"/>
      <c r="U122" s="53"/>
      <c r="V122" s="719"/>
      <c r="W122" s="711"/>
      <c r="X122" s="711"/>
    </row>
    <row r="123" spans="1:24" s="68" customFormat="1" ht="10.5" customHeight="1" x14ac:dyDescent="0.2">
      <c r="A123" s="711"/>
      <c r="B123" s="711">
        <v>65</v>
      </c>
      <c r="C123" s="353"/>
      <c r="D123" s="53">
        <v>10034</v>
      </c>
      <c r="E123" s="53">
        <v>4910</v>
      </c>
      <c r="F123" s="184">
        <v>5124</v>
      </c>
      <c r="G123" s="53">
        <v>2656</v>
      </c>
      <c r="H123" s="717">
        <v>1297</v>
      </c>
      <c r="I123" s="717">
        <v>1359</v>
      </c>
      <c r="J123" s="53">
        <v>1611</v>
      </c>
      <c r="K123" s="53">
        <v>742</v>
      </c>
      <c r="L123" s="53">
        <v>869</v>
      </c>
      <c r="M123" s="53">
        <v>1216</v>
      </c>
      <c r="N123" s="53">
        <v>601</v>
      </c>
      <c r="O123" s="53">
        <v>615</v>
      </c>
      <c r="P123" s="53">
        <v>2217</v>
      </c>
      <c r="Q123" s="53">
        <v>1104</v>
      </c>
      <c r="R123" s="53">
        <v>1113</v>
      </c>
      <c r="S123" s="53">
        <v>2334</v>
      </c>
      <c r="T123" s="53">
        <v>1166</v>
      </c>
      <c r="U123" s="53">
        <v>1168</v>
      </c>
      <c r="V123" s="719"/>
      <c r="W123" s="711">
        <v>65</v>
      </c>
      <c r="X123" s="711"/>
    </row>
    <row r="124" spans="1:24" s="68" customFormat="1" ht="10.5" customHeight="1" x14ac:dyDescent="0.2">
      <c r="A124" s="711"/>
      <c r="B124" s="711">
        <v>66</v>
      </c>
      <c r="C124" s="353"/>
      <c r="D124" s="53">
        <v>11966</v>
      </c>
      <c r="E124" s="53">
        <v>5795</v>
      </c>
      <c r="F124" s="184">
        <v>6171</v>
      </c>
      <c r="G124" s="53">
        <v>3103</v>
      </c>
      <c r="H124" s="717">
        <v>1476</v>
      </c>
      <c r="I124" s="717">
        <v>1627</v>
      </c>
      <c r="J124" s="53">
        <v>1915</v>
      </c>
      <c r="K124" s="53">
        <v>908</v>
      </c>
      <c r="L124" s="53">
        <v>1007</v>
      </c>
      <c r="M124" s="53">
        <v>1473</v>
      </c>
      <c r="N124" s="53">
        <v>720</v>
      </c>
      <c r="O124" s="53">
        <v>753</v>
      </c>
      <c r="P124" s="53">
        <v>2755</v>
      </c>
      <c r="Q124" s="53">
        <v>1328</v>
      </c>
      <c r="R124" s="53">
        <v>1427</v>
      </c>
      <c r="S124" s="53">
        <v>2720</v>
      </c>
      <c r="T124" s="53">
        <v>1363</v>
      </c>
      <c r="U124" s="53">
        <v>1357</v>
      </c>
      <c r="V124" s="719"/>
      <c r="W124" s="711">
        <v>66</v>
      </c>
      <c r="X124" s="711"/>
    </row>
    <row r="125" spans="1:24" s="68" customFormat="1" ht="10.5" customHeight="1" x14ac:dyDescent="0.2">
      <c r="A125" s="711"/>
      <c r="B125" s="711">
        <v>67</v>
      </c>
      <c r="C125" s="353"/>
      <c r="D125" s="53">
        <v>11723</v>
      </c>
      <c r="E125" s="53">
        <v>5541</v>
      </c>
      <c r="F125" s="184">
        <v>6182</v>
      </c>
      <c r="G125" s="53">
        <v>3108</v>
      </c>
      <c r="H125" s="717">
        <v>1431</v>
      </c>
      <c r="I125" s="717">
        <v>1677</v>
      </c>
      <c r="J125" s="53">
        <v>1937</v>
      </c>
      <c r="K125" s="53">
        <v>924</v>
      </c>
      <c r="L125" s="53">
        <v>1013</v>
      </c>
      <c r="M125" s="53">
        <v>1390</v>
      </c>
      <c r="N125" s="53">
        <v>663</v>
      </c>
      <c r="O125" s="53">
        <v>727</v>
      </c>
      <c r="P125" s="53">
        <v>2637</v>
      </c>
      <c r="Q125" s="53">
        <v>1252</v>
      </c>
      <c r="R125" s="53">
        <v>1385</v>
      </c>
      <c r="S125" s="53">
        <v>2651</v>
      </c>
      <c r="T125" s="53">
        <v>1271</v>
      </c>
      <c r="U125" s="53">
        <v>1380</v>
      </c>
      <c r="V125" s="719"/>
      <c r="W125" s="711">
        <v>67</v>
      </c>
      <c r="X125" s="711"/>
    </row>
    <row r="126" spans="1:24" s="68" customFormat="1" ht="10.5" customHeight="1" x14ac:dyDescent="0.2">
      <c r="A126" s="711"/>
      <c r="B126" s="711">
        <v>68</v>
      </c>
      <c r="C126" s="353"/>
      <c r="D126" s="53">
        <v>11347</v>
      </c>
      <c r="E126" s="53">
        <v>5353</v>
      </c>
      <c r="F126" s="184">
        <v>5994</v>
      </c>
      <c r="G126" s="53">
        <v>3032</v>
      </c>
      <c r="H126" s="717">
        <v>1403</v>
      </c>
      <c r="I126" s="717">
        <v>1629</v>
      </c>
      <c r="J126" s="53">
        <v>1822</v>
      </c>
      <c r="K126" s="53">
        <v>822</v>
      </c>
      <c r="L126" s="53">
        <v>1000</v>
      </c>
      <c r="M126" s="53">
        <v>1323</v>
      </c>
      <c r="N126" s="53">
        <v>625</v>
      </c>
      <c r="O126" s="53">
        <v>698</v>
      </c>
      <c r="P126" s="53">
        <v>2625</v>
      </c>
      <c r="Q126" s="53">
        <v>1237</v>
      </c>
      <c r="R126" s="53">
        <v>1388</v>
      </c>
      <c r="S126" s="53">
        <v>2545</v>
      </c>
      <c r="T126" s="53">
        <v>1266</v>
      </c>
      <c r="U126" s="53">
        <v>1279</v>
      </c>
      <c r="V126" s="719"/>
      <c r="W126" s="711">
        <v>68</v>
      </c>
      <c r="X126" s="711"/>
    </row>
    <row r="127" spans="1:24" s="68" customFormat="1" ht="10.5" customHeight="1" x14ac:dyDescent="0.2">
      <c r="A127" s="711"/>
      <c r="B127" s="711">
        <v>69</v>
      </c>
      <c r="C127" s="353"/>
      <c r="D127" s="53">
        <v>10629</v>
      </c>
      <c r="E127" s="53">
        <v>4986</v>
      </c>
      <c r="F127" s="184">
        <v>5643</v>
      </c>
      <c r="G127" s="53">
        <v>2815</v>
      </c>
      <c r="H127" s="717">
        <v>1273</v>
      </c>
      <c r="I127" s="717">
        <v>1542</v>
      </c>
      <c r="J127" s="53">
        <v>1734</v>
      </c>
      <c r="K127" s="53">
        <v>786</v>
      </c>
      <c r="L127" s="53">
        <v>948</v>
      </c>
      <c r="M127" s="53">
        <v>1349</v>
      </c>
      <c r="N127" s="53">
        <v>634</v>
      </c>
      <c r="O127" s="53">
        <v>715</v>
      </c>
      <c r="P127" s="53">
        <v>2437</v>
      </c>
      <c r="Q127" s="53">
        <v>1184</v>
      </c>
      <c r="R127" s="53">
        <v>1253</v>
      </c>
      <c r="S127" s="53">
        <v>2294</v>
      </c>
      <c r="T127" s="53">
        <v>1109</v>
      </c>
      <c r="U127" s="53">
        <v>1185</v>
      </c>
      <c r="V127" s="719"/>
      <c r="W127" s="711">
        <v>69</v>
      </c>
      <c r="X127" s="711"/>
    </row>
    <row r="128" spans="1:24" s="68" customFormat="1" ht="5.25" customHeight="1" x14ac:dyDescent="0.2">
      <c r="A128" s="711"/>
      <c r="B128" s="711"/>
      <c r="C128" s="353"/>
      <c r="D128" s="53"/>
      <c r="E128" s="53"/>
      <c r="F128" s="184"/>
      <c r="G128" s="53"/>
      <c r="H128" s="53"/>
      <c r="I128" s="53"/>
      <c r="J128" s="53"/>
      <c r="K128" s="53"/>
      <c r="L128" s="53"/>
      <c r="M128" s="48"/>
      <c r="N128" s="53"/>
      <c r="O128" s="53"/>
      <c r="P128" s="53"/>
      <c r="Q128" s="53"/>
      <c r="R128" s="53"/>
      <c r="S128" s="53"/>
      <c r="T128" s="53"/>
      <c r="U128" s="53"/>
      <c r="V128" s="719"/>
      <c r="W128" s="711"/>
      <c r="X128" s="711"/>
    </row>
    <row r="129" spans="1:24" s="683" customFormat="1" ht="10.5" customHeight="1" x14ac:dyDescent="0.2">
      <c r="A129" s="720">
        <v>70</v>
      </c>
      <c r="B129" s="720" t="s">
        <v>266</v>
      </c>
      <c r="C129" s="371">
        <v>74</v>
      </c>
      <c r="D129" s="48">
        <v>45962</v>
      </c>
      <c r="E129" s="48">
        <v>21009</v>
      </c>
      <c r="F129" s="48">
        <v>24953</v>
      </c>
      <c r="G129" s="48">
        <v>12426</v>
      </c>
      <c r="H129" s="48">
        <v>5465</v>
      </c>
      <c r="I129" s="48">
        <v>6961</v>
      </c>
      <c r="J129" s="48">
        <v>7700</v>
      </c>
      <c r="K129" s="48">
        <v>3420</v>
      </c>
      <c r="L129" s="48">
        <v>4280</v>
      </c>
      <c r="M129" s="48">
        <v>5820</v>
      </c>
      <c r="N129" s="48">
        <v>2611</v>
      </c>
      <c r="O129" s="48">
        <v>3209</v>
      </c>
      <c r="P129" s="48">
        <v>10665</v>
      </c>
      <c r="Q129" s="48">
        <v>4943</v>
      </c>
      <c r="R129" s="48">
        <v>5722</v>
      </c>
      <c r="S129" s="48">
        <v>9351</v>
      </c>
      <c r="T129" s="48">
        <v>4570</v>
      </c>
      <c r="U129" s="48">
        <v>4781</v>
      </c>
      <c r="V129" s="721">
        <v>70</v>
      </c>
      <c r="W129" s="720" t="s">
        <v>266</v>
      </c>
      <c r="X129" s="720">
        <v>74</v>
      </c>
    </row>
    <row r="130" spans="1:24" s="68" customFormat="1" ht="5.25" customHeight="1" x14ac:dyDescent="0.2">
      <c r="A130" s="711"/>
      <c r="B130" s="711"/>
      <c r="C130" s="353"/>
      <c r="D130" s="53"/>
      <c r="E130" s="53"/>
      <c r="F130" s="184"/>
      <c r="G130" s="53"/>
      <c r="H130" s="53"/>
      <c r="I130" s="53"/>
      <c r="J130" s="53"/>
      <c r="K130" s="53"/>
      <c r="L130" s="53"/>
      <c r="M130" s="48"/>
      <c r="N130" s="53"/>
      <c r="O130" s="53"/>
      <c r="P130" s="53"/>
      <c r="Q130" s="53"/>
      <c r="R130" s="53"/>
      <c r="S130" s="53"/>
      <c r="T130" s="53"/>
      <c r="U130" s="53"/>
      <c r="V130" s="719"/>
      <c r="W130" s="711"/>
      <c r="X130" s="711"/>
    </row>
    <row r="131" spans="1:24" s="68" customFormat="1" ht="10.5" customHeight="1" x14ac:dyDescent="0.2">
      <c r="A131" s="711"/>
      <c r="B131" s="711">
        <v>70</v>
      </c>
      <c r="C131" s="353"/>
      <c r="D131" s="53">
        <v>10053</v>
      </c>
      <c r="E131" s="53">
        <v>4679</v>
      </c>
      <c r="F131" s="184">
        <v>5374</v>
      </c>
      <c r="G131" s="53">
        <v>2782</v>
      </c>
      <c r="H131" s="717">
        <v>1205</v>
      </c>
      <c r="I131" s="717">
        <v>1577</v>
      </c>
      <c r="J131" s="53">
        <v>1658</v>
      </c>
      <c r="K131" s="53">
        <v>771</v>
      </c>
      <c r="L131" s="53">
        <v>887</v>
      </c>
      <c r="M131" s="53">
        <v>1243</v>
      </c>
      <c r="N131" s="53">
        <v>583</v>
      </c>
      <c r="O131" s="53">
        <v>660</v>
      </c>
      <c r="P131" s="53">
        <v>2268</v>
      </c>
      <c r="Q131" s="53">
        <v>1078</v>
      </c>
      <c r="R131" s="53">
        <v>1190</v>
      </c>
      <c r="S131" s="53">
        <v>2102</v>
      </c>
      <c r="T131" s="53">
        <v>1042</v>
      </c>
      <c r="U131" s="53">
        <v>1060</v>
      </c>
      <c r="V131" s="719"/>
      <c r="W131" s="711">
        <v>70</v>
      </c>
      <c r="X131" s="711"/>
    </row>
    <row r="132" spans="1:24" s="68" customFormat="1" ht="10.5" customHeight="1" x14ac:dyDescent="0.2">
      <c r="A132" s="711"/>
      <c r="B132" s="711">
        <v>71</v>
      </c>
      <c r="C132" s="353"/>
      <c r="D132" s="53">
        <v>8746</v>
      </c>
      <c r="E132" s="53">
        <v>4107</v>
      </c>
      <c r="F132" s="184">
        <v>4639</v>
      </c>
      <c r="G132" s="53">
        <v>2351</v>
      </c>
      <c r="H132" s="717">
        <v>1046</v>
      </c>
      <c r="I132" s="717">
        <v>1305</v>
      </c>
      <c r="J132" s="53">
        <v>1418</v>
      </c>
      <c r="K132" s="53">
        <v>636</v>
      </c>
      <c r="L132" s="53">
        <v>782</v>
      </c>
      <c r="M132" s="53">
        <v>1059</v>
      </c>
      <c r="N132" s="53">
        <v>503</v>
      </c>
      <c r="O132" s="53">
        <v>556</v>
      </c>
      <c r="P132" s="53">
        <v>2010</v>
      </c>
      <c r="Q132" s="53">
        <v>938</v>
      </c>
      <c r="R132" s="53">
        <v>1072</v>
      </c>
      <c r="S132" s="53">
        <v>1908</v>
      </c>
      <c r="T132" s="53">
        <v>984</v>
      </c>
      <c r="U132" s="53">
        <v>924</v>
      </c>
      <c r="V132" s="719"/>
      <c r="W132" s="711">
        <v>71</v>
      </c>
      <c r="X132" s="711"/>
    </row>
    <row r="133" spans="1:24" s="68" customFormat="1" ht="10.5" customHeight="1" x14ac:dyDescent="0.2">
      <c r="A133" s="711"/>
      <c r="B133" s="711">
        <v>72</v>
      </c>
      <c r="C133" s="353"/>
      <c r="D133" s="53">
        <v>9272</v>
      </c>
      <c r="E133" s="53">
        <v>4215</v>
      </c>
      <c r="F133" s="184">
        <v>5057</v>
      </c>
      <c r="G133" s="53">
        <v>2495</v>
      </c>
      <c r="H133" s="717">
        <v>1120</v>
      </c>
      <c r="I133" s="717">
        <v>1375</v>
      </c>
      <c r="J133" s="53">
        <v>1595</v>
      </c>
      <c r="K133" s="53">
        <v>674</v>
      </c>
      <c r="L133" s="53">
        <v>921</v>
      </c>
      <c r="M133" s="53">
        <v>1185</v>
      </c>
      <c r="N133" s="53">
        <v>522</v>
      </c>
      <c r="O133" s="53">
        <v>663</v>
      </c>
      <c r="P133" s="53">
        <v>2190</v>
      </c>
      <c r="Q133" s="53">
        <v>1028</v>
      </c>
      <c r="R133" s="53">
        <v>1162</v>
      </c>
      <c r="S133" s="53">
        <v>1807</v>
      </c>
      <c r="T133" s="53">
        <v>871</v>
      </c>
      <c r="U133" s="53">
        <v>936</v>
      </c>
      <c r="V133" s="719"/>
      <c r="W133" s="711">
        <v>72</v>
      </c>
      <c r="X133" s="711"/>
    </row>
    <row r="134" spans="1:24" s="68" customFormat="1" ht="10.5" customHeight="1" x14ac:dyDescent="0.2">
      <c r="A134" s="711"/>
      <c r="B134" s="711">
        <v>73</v>
      </c>
      <c r="C134" s="353"/>
      <c r="D134" s="53">
        <v>9057</v>
      </c>
      <c r="E134" s="53">
        <v>4144</v>
      </c>
      <c r="F134" s="184">
        <v>4913</v>
      </c>
      <c r="G134" s="53">
        <v>2336</v>
      </c>
      <c r="H134" s="717">
        <v>1055</v>
      </c>
      <c r="I134" s="717">
        <v>1281</v>
      </c>
      <c r="J134" s="53">
        <v>1561</v>
      </c>
      <c r="K134" s="53">
        <v>721</v>
      </c>
      <c r="L134" s="53">
        <v>840</v>
      </c>
      <c r="M134" s="53">
        <v>1187</v>
      </c>
      <c r="N134" s="53">
        <v>507</v>
      </c>
      <c r="O134" s="53">
        <v>680</v>
      </c>
      <c r="P134" s="53">
        <v>2144</v>
      </c>
      <c r="Q134" s="53">
        <v>973</v>
      </c>
      <c r="R134" s="53">
        <v>1171</v>
      </c>
      <c r="S134" s="53">
        <v>1829</v>
      </c>
      <c r="T134" s="53">
        <v>888</v>
      </c>
      <c r="U134" s="53">
        <v>941</v>
      </c>
      <c r="V134" s="719"/>
      <c r="W134" s="711">
        <v>73</v>
      </c>
      <c r="X134" s="711"/>
    </row>
    <row r="135" spans="1:24" s="68" customFormat="1" ht="10.5" customHeight="1" x14ac:dyDescent="0.2">
      <c r="A135" s="711"/>
      <c r="B135" s="711">
        <v>74</v>
      </c>
      <c r="C135" s="353"/>
      <c r="D135" s="53">
        <v>8834</v>
      </c>
      <c r="E135" s="53">
        <v>3864</v>
      </c>
      <c r="F135" s="184">
        <v>4970</v>
      </c>
      <c r="G135" s="53">
        <v>2462</v>
      </c>
      <c r="H135" s="717">
        <v>1039</v>
      </c>
      <c r="I135" s="717">
        <v>1423</v>
      </c>
      <c r="J135" s="53">
        <v>1468</v>
      </c>
      <c r="K135" s="53">
        <v>618</v>
      </c>
      <c r="L135" s="53">
        <v>850</v>
      </c>
      <c r="M135" s="53">
        <v>1146</v>
      </c>
      <c r="N135" s="53">
        <v>496</v>
      </c>
      <c r="O135" s="53">
        <v>650</v>
      </c>
      <c r="P135" s="53">
        <v>2053</v>
      </c>
      <c r="Q135" s="53">
        <v>926</v>
      </c>
      <c r="R135" s="53">
        <v>1127</v>
      </c>
      <c r="S135" s="53">
        <v>1705</v>
      </c>
      <c r="T135" s="53">
        <v>785</v>
      </c>
      <c r="U135" s="53">
        <v>920</v>
      </c>
      <c r="V135" s="719"/>
      <c r="W135" s="711">
        <v>74</v>
      </c>
      <c r="X135" s="711"/>
    </row>
    <row r="136" spans="1:24" s="68" customFormat="1" ht="5.25" customHeight="1" x14ac:dyDescent="0.2">
      <c r="A136" s="711"/>
      <c r="B136" s="711"/>
      <c r="C136" s="353"/>
      <c r="D136" s="53"/>
      <c r="E136" s="53"/>
      <c r="F136" s="184"/>
      <c r="G136" s="53"/>
      <c r="H136" s="53"/>
      <c r="I136" s="53"/>
      <c r="J136" s="53"/>
      <c r="K136" s="53"/>
      <c r="L136" s="53"/>
      <c r="M136" s="53"/>
      <c r="N136" s="53"/>
      <c r="O136" s="53"/>
      <c r="P136" s="53"/>
      <c r="Q136" s="53"/>
      <c r="R136" s="53"/>
      <c r="S136" s="53"/>
      <c r="T136" s="53"/>
      <c r="U136" s="53"/>
      <c r="V136" s="719"/>
      <c r="W136" s="711"/>
      <c r="X136" s="711"/>
    </row>
    <row r="137" spans="1:24" s="683" customFormat="1" ht="10.5" customHeight="1" x14ac:dyDescent="0.2">
      <c r="A137" s="720">
        <v>75</v>
      </c>
      <c r="B137" s="720" t="s">
        <v>266</v>
      </c>
      <c r="C137" s="371">
        <v>79</v>
      </c>
      <c r="D137" s="48">
        <v>38671</v>
      </c>
      <c r="E137" s="48">
        <v>16499</v>
      </c>
      <c r="F137" s="48">
        <v>22172</v>
      </c>
      <c r="G137" s="48">
        <v>11087</v>
      </c>
      <c r="H137" s="48">
        <v>4553</v>
      </c>
      <c r="I137" s="48">
        <v>6534</v>
      </c>
      <c r="J137" s="48">
        <v>6534</v>
      </c>
      <c r="K137" s="48">
        <v>2741</v>
      </c>
      <c r="L137" s="48">
        <v>3793</v>
      </c>
      <c r="M137" s="48">
        <v>4966</v>
      </c>
      <c r="N137" s="48">
        <v>2115</v>
      </c>
      <c r="O137" s="48">
        <v>2851</v>
      </c>
      <c r="P137" s="48">
        <v>8912</v>
      </c>
      <c r="Q137" s="48">
        <v>3825</v>
      </c>
      <c r="R137" s="48">
        <v>5087</v>
      </c>
      <c r="S137" s="48">
        <v>7172</v>
      </c>
      <c r="T137" s="48">
        <v>3265</v>
      </c>
      <c r="U137" s="48">
        <v>3907</v>
      </c>
      <c r="V137" s="721">
        <v>75</v>
      </c>
      <c r="W137" s="720" t="s">
        <v>266</v>
      </c>
      <c r="X137" s="720">
        <v>79</v>
      </c>
    </row>
    <row r="138" spans="1:24" s="68" customFormat="1" ht="5.25" customHeight="1" x14ac:dyDescent="0.2">
      <c r="A138" s="711"/>
      <c r="B138" s="711"/>
      <c r="C138" s="353"/>
      <c r="D138" s="53"/>
      <c r="E138" s="53"/>
      <c r="F138" s="184"/>
      <c r="G138" s="53"/>
      <c r="H138" s="53"/>
      <c r="I138" s="53"/>
      <c r="J138" s="53"/>
      <c r="K138" s="53"/>
      <c r="L138" s="53"/>
      <c r="M138" s="53"/>
      <c r="N138" s="53"/>
      <c r="O138" s="53"/>
      <c r="P138" s="53"/>
      <c r="Q138" s="53"/>
      <c r="R138" s="53"/>
      <c r="S138" s="53"/>
      <c r="T138" s="53"/>
      <c r="U138" s="53"/>
      <c r="V138" s="719"/>
      <c r="W138" s="711"/>
      <c r="X138" s="711"/>
    </row>
    <row r="139" spans="1:24" s="68" customFormat="1" ht="10.5" customHeight="1" x14ac:dyDescent="0.2">
      <c r="A139" s="711"/>
      <c r="B139" s="711">
        <v>75</v>
      </c>
      <c r="C139" s="353"/>
      <c r="D139" s="53">
        <v>8493</v>
      </c>
      <c r="E139" s="53">
        <v>3649</v>
      </c>
      <c r="F139" s="184">
        <v>4844</v>
      </c>
      <c r="G139" s="53">
        <v>2373</v>
      </c>
      <c r="H139" s="717">
        <v>973</v>
      </c>
      <c r="I139" s="717">
        <v>1400</v>
      </c>
      <c r="J139" s="53">
        <v>1480</v>
      </c>
      <c r="K139" s="53">
        <v>627</v>
      </c>
      <c r="L139" s="53">
        <v>853</v>
      </c>
      <c r="M139" s="53">
        <v>1060</v>
      </c>
      <c r="N139" s="53">
        <v>462</v>
      </c>
      <c r="O139" s="53">
        <v>598</v>
      </c>
      <c r="P139" s="53">
        <v>2011</v>
      </c>
      <c r="Q139" s="53">
        <v>886</v>
      </c>
      <c r="R139" s="53">
        <v>1125</v>
      </c>
      <c r="S139" s="53">
        <v>1569</v>
      </c>
      <c r="T139" s="53">
        <v>701</v>
      </c>
      <c r="U139" s="53">
        <v>868</v>
      </c>
      <c r="V139" s="719"/>
      <c r="W139" s="711">
        <v>75</v>
      </c>
      <c r="X139" s="711"/>
    </row>
    <row r="140" spans="1:24" s="68" customFormat="1" ht="10.5" customHeight="1" x14ac:dyDescent="0.2">
      <c r="A140" s="711"/>
      <c r="B140" s="711">
        <v>76</v>
      </c>
      <c r="C140" s="353"/>
      <c r="D140" s="53">
        <v>8046</v>
      </c>
      <c r="E140" s="53">
        <v>3510</v>
      </c>
      <c r="F140" s="184">
        <v>4536</v>
      </c>
      <c r="G140" s="53">
        <v>2327</v>
      </c>
      <c r="H140" s="717">
        <v>967</v>
      </c>
      <c r="I140" s="717">
        <v>1360</v>
      </c>
      <c r="J140" s="53">
        <v>1399</v>
      </c>
      <c r="K140" s="53">
        <v>611</v>
      </c>
      <c r="L140" s="53">
        <v>788</v>
      </c>
      <c r="M140" s="53">
        <v>1032</v>
      </c>
      <c r="N140" s="53">
        <v>425</v>
      </c>
      <c r="O140" s="53">
        <v>607</v>
      </c>
      <c r="P140" s="53">
        <v>1821</v>
      </c>
      <c r="Q140" s="53">
        <v>802</v>
      </c>
      <c r="R140" s="53">
        <v>1019</v>
      </c>
      <c r="S140" s="53">
        <v>1467</v>
      </c>
      <c r="T140" s="53">
        <v>705</v>
      </c>
      <c r="U140" s="53">
        <v>762</v>
      </c>
      <c r="V140" s="719"/>
      <c r="W140" s="711">
        <v>76</v>
      </c>
      <c r="X140" s="711"/>
    </row>
    <row r="141" spans="1:24" s="68" customFormat="1" ht="10.5" customHeight="1" x14ac:dyDescent="0.2">
      <c r="A141" s="711"/>
      <c r="B141" s="711">
        <v>77</v>
      </c>
      <c r="C141" s="353"/>
      <c r="D141" s="53">
        <v>7766</v>
      </c>
      <c r="E141" s="53">
        <v>3398</v>
      </c>
      <c r="F141" s="184">
        <v>4368</v>
      </c>
      <c r="G141" s="53">
        <v>2239</v>
      </c>
      <c r="H141" s="717">
        <v>921</v>
      </c>
      <c r="I141" s="717">
        <v>1318</v>
      </c>
      <c r="J141" s="53">
        <v>1281</v>
      </c>
      <c r="K141" s="53">
        <v>549</v>
      </c>
      <c r="L141" s="53">
        <v>732</v>
      </c>
      <c r="M141" s="53">
        <v>1009</v>
      </c>
      <c r="N141" s="53">
        <v>463</v>
      </c>
      <c r="O141" s="53">
        <v>546</v>
      </c>
      <c r="P141" s="53">
        <v>1759</v>
      </c>
      <c r="Q141" s="53">
        <v>780</v>
      </c>
      <c r="R141" s="53">
        <v>979</v>
      </c>
      <c r="S141" s="53">
        <v>1478</v>
      </c>
      <c r="T141" s="53">
        <v>685</v>
      </c>
      <c r="U141" s="53">
        <v>793</v>
      </c>
      <c r="V141" s="719"/>
      <c r="W141" s="711">
        <v>77</v>
      </c>
      <c r="X141" s="711"/>
    </row>
    <row r="142" spans="1:24" s="68" customFormat="1" ht="10.5" customHeight="1" x14ac:dyDescent="0.2">
      <c r="A142" s="711"/>
      <c r="B142" s="711">
        <v>78</v>
      </c>
      <c r="C142" s="353"/>
      <c r="D142" s="53">
        <v>7450</v>
      </c>
      <c r="E142" s="53">
        <v>3123</v>
      </c>
      <c r="F142" s="184">
        <v>4327</v>
      </c>
      <c r="G142" s="53">
        <v>2164</v>
      </c>
      <c r="H142" s="717">
        <v>897</v>
      </c>
      <c r="I142" s="717">
        <v>1267</v>
      </c>
      <c r="J142" s="53">
        <v>1198</v>
      </c>
      <c r="K142" s="53">
        <v>478</v>
      </c>
      <c r="L142" s="53">
        <v>720</v>
      </c>
      <c r="M142" s="53">
        <v>977</v>
      </c>
      <c r="N142" s="53">
        <v>411</v>
      </c>
      <c r="O142" s="53">
        <v>566</v>
      </c>
      <c r="P142" s="53">
        <v>1714</v>
      </c>
      <c r="Q142" s="53">
        <v>715</v>
      </c>
      <c r="R142" s="53">
        <v>999</v>
      </c>
      <c r="S142" s="53">
        <v>1397</v>
      </c>
      <c r="T142" s="53">
        <v>622</v>
      </c>
      <c r="U142" s="53">
        <v>775</v>
      </c>
      <c r="V142" s="719"/>
      <c r="W142" s="711">
        <v>78</v>
      </c>
      <c r="X142" s="711"/>
    </row>
    <row r="143" spans="1:24" s="68" customFormat="1" ht="10.5" customHeight="1" x14ac:dyDescent="0.2">
      <c r="A143" s="711"/>
      <c r="B143" s="711">
        <v>79</v>
      </c>
      <c r="C143" s="353"/>
      <c r="D143" s="53">
        <v>6916</v>
      </c>
      <c r="E143" s="53">
        <v>2819</v>
      </c>
      <c r="F143" s="184">
        <v>4097</v>
      </c>
      <c r="G143" s="53">
        <v>1984</v>
      </c>
      <c r="H143" s="717">
        <v>795</v>
      </c>
      <c r="I143" s="717">
        <v>1189</v>
      </c>
      <c r="J143" s="53">
        <v>1176</v>
      </c>
      <c r="K143" s="53">
        <v>476</v>
      </c>
      <c r="L143" s="53">
        <v>700</v>
      </c>
      <c r="M143" s="53">
        <v>888</v>
      </c>
      <c r="N143" s="53">
        <v>354</v>
      </c>
      <c r="O143" s="53">
        <v>534</v>
      </c>
      <c r="P143" s="53">
        <v>1607</v>
      </c>
      <c r="Q143" s="53">
        <v>642</v>
      </c>
      <c r="R143" s="53">
        <v>965</v>
      </c>
      <c r="S143" s="53">
        <v>1261</v>
      </c>
      <c r="T143" s="53">
        <v>552</v>
      </c>
      <c r="U143" s="53">
        <v>709</v>
      </c>
      <c r="V143" s="719"/>
      <c r="W143" s="711">
        <v>79</v>
      </c>
      <c r="X143" s="711"/>
    </row>
    <row r="144" spans="1:24" s="68" customFormat="1" ht="5.25" customHeight="1" x14ac:dyDescent="0.2">
      <c r="A144" s="711"/>
      <c r="B144" s="711"/>
      <c r="C144" s="353"/>
      <c r="D144" s="53"/>
      <c r="E144" s="53"/>
      <c r="F144" s="184"/>
      <c r="G144" s="53"/>
      <c r="H144" s="53"/>
      <c r="I144" s="53"/>
      <c r="J144" s="53"/>
      <c r="K144" s="53"/>
      <c r="L144" s="53"/>
      <c r="M144" s="53"/>
      <c r="N144" s="53"/>
      <c r="O144" s="53"/>
      <c r="P144" s="53"/>
      <c r="Q144" s="53"/>
      <c r="R144" s="53"/>
      <c r="S144" s="53"/>
      <c r="T144" s="53"/>
      <c r="U144" s="53"/>
      <c r="V144" s="719"/>
      <c r="W144" s="711"/>
      <c r="X144" s="711"/>
    </row>
    <row r="145" spans="1:24" s="683" customFormat="1" ht="10.5" customHeight="1" x14ac:dyDescent="0.2">
      <c r="A145" s="720">
        <v>80</v>
      </c>
      <c r="B145" s="720" t="s">
        <v>266</v>
      </c>
      <c r="C145" s="371">
        <v>84</v>
      </c>
      <c r="D145" s="48">
        <v>27905</v>
      </c>
      <c r="E145" s="48">
        <v>11065</v>
      </c>
      <c r="F145" s="48">
        <v>16840</v>
      </c>
      <c r="G145" s="48">
        <v>8426</v>
      </c>
      <c r="H145" s="48">
        <v>3253</v>
      </c>
      <c r="I145" s="48">
        <v>5173</v>
      </c>
      <c r="J145" s="48">
        <v>4517</v>
      </c>
      <c r="K145" s="48">
        <v>1800</v>
      </c>
      <c r="L145" s="48">
        <v>2717</v>
      </c>
      <c r="M145" s="48">
        <v>3614</v>
      </c>
      <c r="N145" s="48">
        <v>1409</v>
      </c>
      <c r="O145" s="48">
        <v>2205</v>
      </c>
      <c r="P145" s="48">
        <v>6577</v>
      </c>
      <c r="Q145" s="48">
        <v>2624</v>
      </c>
      <c r="R145" s="48">
        <v>3953</v>
      </c>
      <c r="S145" s="48">
        <v>4771</v>
      </c>
      <c r="T145" s="48">
        <v>1979</v>
      </c>
      <c r="U145" s="48">
        <v>2792</v>
      </c>
      <c r="V145" s="721">
        <v>80</v>
      </c>
      <c r="W145" s="720" t="s">
        <v>266</v>
      </c>
      <c r="X145" s="720">
        <v>84</v>
      </c>
    </row>
    <row r="146" spans="1:24" s="68" customFormat="1" ht="5.25" customHeight="1" x14ac:dyDescent="0.2">
      <c r="A146" s="711"/>
      <c r="B146" s="711"/>
      <c r="C146" s="353"/>
      <c r="D146" s="53"/>
      <c r="E146" s="53"/>
      <c r="F146" s="184"/>
      <c r="G146" s="53"/>
      <c r="H146" s="53"/>
      <c r="I146" s="53"/>
      <c r="J146" s="53"/>
      <c r="K146" s="53"/>
      <c r="L146" s="53"/>
      <c r="M146" s="53"/>
      <c r="N146" s="53"/>
      <c r="O146" s="53"/>
      <c r="P146" s="53"/>
      <c r="Q146" s="53"/>
      <c r="R146" s="53"/>
      <c r="S146" s="53"/>
      <c r="T146" s="53"/>
      <c r="U146" s="53"/>
      <c r="V146" s="719"/>
      <c r="W146" s="711"/>
      <c r="X146" s="711"/>
    </row>
    <row r="147" spans="1:24" s="68" customFormat="1" ht="10.5" customHeight="1" x14ac:dyDescent="0.2">
      <c r="A147" s="711"/>
      <c r="B147" s="711">
        <v>80</v>
      </c>
      <c r="C147" s="353"/>
      <c r="D147" s="53">
        <v>6459</v>
      </c>
      <c r="E147" s="53">
        <v>2674</v>
      </c>
      <c r="F147" s="184">
        <v>3785</v>
      </c>
      <c r="G147" s="53">
        <v>1958</v>
      </c>
      <c r="H147" s="717">
        <v>802</v>
      </c>
      <c r="I147" s="717">
        <v>1156</v>
      </c>
      <c r="J147" s="53">
        <v>1020</v>
      </c>
      <c r="K147" s="53">
        <v>415</v>
      </c>
      <c r="L147" s="53">
        <v>605</v>
      </c>
      <c r="M147" s="53">
        <v>830</v>
      </c>
      <c r="N147" s="53">
        <v>345</v>
      </c>
      <c r="O147" s="53">
        <v>485</v>
      </c>
      <c r="P147" s="53">
        <v>1520</v>
      </c>
      <c r="Q147" s="53">
        <v>632</v>
      </c>
      <c r="R147" s="53">
        <v>888</v>
      </c>
      <c r="S147" s="53">
        <v>1131</v>
      </c>
      <c r="T147" s="53">
        <v>480</v>
      </c>
      <c r="U147" s="53">
        <v>651</v>
      </c>
      <c r="V147" s="719"/>
      <c r="W147" s="711">
        <v>80</v>
      </c>
      <c r="X147" s="711"/>
    </row>
    <row r="148" spans="1:24" s="68" customFormat="1" ht="10.5" customHeight="1" x14ac:dyDescent="0.2">
      <c r="A148" s="711"/>
      <c r="B148" s="711">
        <v>81</v>
      </c>
      <c r="C148" s="353"/>
      <c r="D148" s="53">
        <v>6241</v>
      </c>
      <c r="E148" s="53">
        <v>2506</v>
      </c>
      <c r="F148" s="184">
        <v>3735</v>
      </c>
      <c r="G148" s="53">
        <v>1886</v>
      </c>
      <c r="H148" s="717">
        <v>748</v>
      </c>
      <c r="I148" s="717">
        <v>1138</v>
      </c>
      <c r="J148" s="53">
        <v>1015</v>
      </c>
      <c r="K148" s="53">
        <v>412</v>
      </c>
      <c r="L148" s="53">
        <v>603</v>
      </c>
      <c r="M148" s="53">
        <v>787</v>
      </c>
      <c r="N148" s="53">
        <v>286</v>
      </c>
      <c r="O148" s="53">
        <v>501</v>
      </c>
      <c r="P148" s="53">
        <v>1497</v>
      </c>
      <c r="Q148" s="53">
        <v>595</v>
      </c>
      <c r="R148" s="53">
        <v>902</v>
      </c>
      <c r="S148" s="53">
        <v>1056</v>
      </c>
      <c r="T148" s="53">
        <v>465</v>
      </c>
      <c r="U148" s="53">
        <v>591</v>
      </c>
      <c r="V148" s="719"/>
      <c r="W148" s="711">
        <v>81</v>
      </c>
      <c r="X148" s="711"/>
    </row>
    <row r="149" spans="1:24" s="68" customFormat="1" ht="10.5" customHeight="1" x14ac:dyDescent="0.2">
      <c r="A149" s="711"/>
      <c r="B149" s="711">
        <v>82</v>
      </c>
      <c r="C149" s="353"/>
      <c r="D149" s="53">
        <v>5419</v>
      </c>
      <c r="E149" s="53">
        <v>2145</v>
      </c>
      <c r="F149" s="184">
        <v>3274</v>
      </c>
      <c r="G149" s="53">
        <v>1616</v>
      </c>
      <c r="H149" s="717">
        <v>599</v>
      </c>
      <c r="I149" s="717">
        <v>1017</v>
      </c>
      <c r="J149" s="53">
        <v>894</v>
      </c>
      <c r="K149" s="53">
        <v>352</v>
      </c>
      <c r="L149" s="53">
        <v>542</v>
      </c>
      <c r="M149" s="53">
        <v>707</v>
      </c>
      <c r="N149" s="53">
        <v>288</v>
      </c>
      <c r="O149" s="53">
        <v>419</v>
      </c>
      <c r="P149" s="53">
        <v>1297</v>
      </c>
      <c r="Q149" s="53">
        <v>538</v>
      </c>
      <c r="R149" s="53">
        <v>759</v>
      </c>
      <c r="S149" s="53">
        <v>905</v>
      </c>
      <c r="T149" s="53">
        <v>368</v>
      </c>
      <c r="U149" s="53">
        <v>537</v>
      </c>
      <c r="V149" s="719"/>
      <c r="W149" s="711">
        <v>82</v>
      </c>
      <c r="X149" s="711"/>
    </row>
    <row r="150" spans="1:24" s="68" customFormat="1" ht="10.5" customHeight="1" x14ac:dyDescent="0.2">
      <c r="A150" s="711"/>
      <c r="B150" s="711">
        <v>83</v>
      </c>
      <c r="C150" s="353"/>
      <c r="D150" s="53">
        <v>5153</v>
      </c>
      <c r="E150" s="53">
        <v>2010</v>
      </c>
      <c r="F150" s="184">
        <v>3143</v>
      </c>
      <c r="G150" s="53">
        <v>1545</v>
      </c>
      <c r="H150" s="717">
        <v>580</v>
      </c>
      <c r="I150" s="717">
        <v>965</v>
      </c>
      <c r="J150" s="53">
        <v>825</v>
      </c>
      <c r="K150" s="53">
        <v>339</v>
      </c>
      <c r="L150" s="53">
        <v>486</v>
      </c>
      <c r="M150" s="53">
        <v>711</v>
      </c>
      <c r="N150" s="53">
        <v>268</v>
      </c>
      <c r="O150" s="53">
        <v>443</v>
      </c>
      <c r="P150" s="53">
        <v>1223</v>
      </c>
      <c r="Q150" s="53">
        <v>478</v>
      </c>
      <c r="R150" s="53">
        <v>745</v>
      </c>
      <c r="S150" s="53">
        <v>849</v>
      </c>
      <c r="T150" s="53">
        <v>345</v>
      </c>
      <c r="U150" s="53">
        <v>504</v>
      </c>
      <c r="V150" s="719"/>
      <c r="W150" s="711">
        <v>83</v>
      </c>
      <c r="X150" s="711"/>
    </row>
    <row r="151" spans="1:24" s="68" customFormat="1" ht="10.5" customHeight="1" x14ac:dyDescent="0.2">
      <c r="A151" s="711"/>
      <c r="B151" s="711">
        <v>84</v>
      </c>
      <c r="C151" s="353"/>
      <c r="D151" s="53">
        <v>4633</v>
      </c>
      <c r="E151" s="53">
        <v>1730</v>
      </c>
      <c r="F151" s="184">
        <v>2903</v>
      </c>
      <c r="G151" s="53">
        <v>1421</v>
      </c>
      <c r="H151" s="717">
        <v>524</v>
      </c>
      <c r="I151" s="717">
        <v>897</v>
      </c>
      <c r="J151" s="53">
        <v>763</v>
      </c>
      <c r="K151" s="53">
        <v>282</v>
      </c>
      <c r="L151" s="53">
        <v>481</v>
      </c>
      <c r="M151" s="53">
        <v>579</v>
      </c>
      <c r="N151" s="53">
        <v>222</v>
      </c>
      <c r="O151" s="53">
        <v>357</v>
      </c>
      <c r="P151" s="53">
        <v>1040</v>
      </c>
      <c r="Q151" s="53">
        <v>381</v>
      </c>
      <c r="R151" s="53">
        <v>659</v>
      </c>
      <c r="S151" s="53">
        <v>830</v>
      </c>
      <c r="T151" s="53">
        <v>321</v>
      </c>
      <c r="U151" s="53">
        <v>509</v>
      </c>
      <c r="V151" s="719"/>
      <c r="W151" s="711">
        <v>84</v>
      </c>
      <c r="X151" s="711"/>
    </row>
    <row r="152" spans="1:24" s="68" customFormat="1" ht="5.25" customHeight="1" x14ac:dyDescent="0.2">
      <c r="A152" s="711"/>
      <c r="B152" s="711"/>
      <c r="C152" s="353"/>
      <c r="D152" s="53"/>
      <c r="E152" s="53"/>
      <c r="F152" s="184"/>
      <c r="G152" s="53"/>
      <c r="H152" s="53"/>
      <c r="I152" s="53"/>
      <c r="J152" s="53"/>
      <c r="K152" s="53"/>
      <c r="L152" s="53"/>
      <c r="M152" s="53"/>
      <c r="N152" s="53"/>
      <c r="O152" s="53"/>
      <c r="P152" s="53"/>
      <c r="Q152" s="53"/>
      <c r="R152" s="53"/>
      <c r="S152" s="53"/>
      <c r="T152" s="53"/>
      <c r="U152" s="53"/>
      <c r="V152" s="719"/>
      <c r="W152" s="711"/>
      <c r="X152" s="711"/>
    </row>
    <row r="153" spans="1:24" s="683" customFormat="1" ht="10.5" customHeight="1" x14ac:dyDescent="0.2">
      <c r="A153" s="720">
        <v>85</v>
      </c>
      <c r="B153" s="720" t="s">
        <v>266</v>
      </c>
      <c r="C153" s="371">
        <v>89</v>
      </c>
      <c r="D153" s="48">
        <v>15609</v>
      </c>
      <c r="E153" s="48">
        <v>4951</v>
      </c>
      <c r="F153" s="48">
        <v>10658</v>
      </c>
      <c r="G153" s="48">
        <v>4846</v>
      </c>
      <c r="H153" s="48">
        <v>1509</v>
      </c>
      <c r="I153" s="48">
        <v>3337</v>
      </c>
      <c r="J153" s="48">
        <v>2466</v>
      </c>
      <c r="K153" s="48">
        <v>747</v>
      </c>
      <c r="L153" s="48">
        <v>1719</v>
      </c>
      <c r="M153" s="48">
        <v>1918</v>
      </c>
      <c r="N153" s="48">
        <v>621</v>
      </c>
      <c r="O153" s="48">
        <v>1297</v>
      </c>
      <c r="P153" s="48">
        <v>3691</v>
      </c>
      <c r="Q153" s="48">
        <v>1197</v>
      </c>
      <c r="R153" s="48">
        <v>2494</v>
      </c>
      <c r="S153" s="48">
        <v>2688</v>
      </c>
      <c r="T153" s="48">
        <v>877</v>
      </c>
      <c r="U153" s="48">
        <v>1811</v>
      </c>
      <c r="V153" s="721">
        <v>85</v>
      </c>
      <c r="W153" s="720" t="s">
        <v>266</v>
      </c>
      <c r="X153" s="720">
        <v>89</v>
      </c>
    </row>
    <row r="154" spans="1:24" s="68" customFormat="1" ht="5.25" customHeight="1" x14ac:dyDescent="0.2">
      <c r="A154" s="711"/>
      <c r="B154" s="711"/>
      <c r="C154" s="353"/>
      <c r="D154" s="53"/>
      <c r="E154" s="53"/>
      <c r="F154" s="184"/>
      <c r="G154" s="53"/>
      <c r="H154" s="53"/>
      <c r="I154" s="53"/>
      <c r="J154" s="53"/>
      <c r="K154" s="53"/>
      <c r="L154" s="53"/>
      <c r="M154" s="48"/>
      <c r="N154" s="53"/>
      <c r="O154" s="53"/>
      <c r="P154" s="53"/>
      <c r="Q154" s="53"/>
      <c r="R154" s="53"/>
      <c r="S154" s="53"/>
      <c r="T154" s="53"/>
      <c r="U154" s="53"/>
      <c r="V154" s="719"/>
      <c r="W154" s="711"/>
      <c r="X154" s="711"/>
    </row>
    <row r="155" spans="1:24" s="68" customFormat="1" ht="10.5" customHeight="1" x14ac:dyDescent="0.2">
      <c r="A155" s="711"/>
      <c r="B155" s="711">
        <v>85</v>
      </c>
      <c r="C155" s="353"/>
      <c r="D155" s="53">
        <v>4343</v>
      </c>
      <c r="E155" s="53">
        <v>1513</v>
      </c>
      <c r="F155" s="184">
        <v>2830</v>
      </c>
      <c r="G155" s="53">
        <v>1361</v>
      </c>
      <c r="H155" s="717">
        <v>465</v>
      </c>
      <c r="I155" s="717">
        <v>896</v>
      </c>
      <c r="J155" s="53">
        <v>679</v>
      </c>
      <c r="K155" s="53">
        <v>225</v>
      </c>
      <c r="L155" s="53">
        <v>454</v>
      </c>
      <c r="M155" s="53">
        <v>561</v>
      </c>
      <c r="N155" s="53">
        <v>207</v>
      </c>
      <c r="O155" s="53">
        <v>354</v>
      </c>
      <c r="P155" s="53">
        <v>989</v>
      </c>
      <c r="Q155" s="53">
        <v>354</v>
      </c>
      <c r="R155" s="53">
        <v>635</v>
      </c>
      <c r="S155" s="53">
        <v>753</v>
      </c>
      <c r="T155" s="53">
        <v>262</v>
      </c>
      <c r="U155" s="53">
        <v>491</v>
      </c>
      <c r="V155" s="719"/>
      <c r="W155" s="711">
        <v>85</v>
      </c>
      <c r="X155" s="711"/>
    </row>
    <row r="156" spans="1:24" s="68" customFormat="1" ht="10.5" customHeight="1" x14ac:dyDescent="0.2">
      <c r="A156" s="711"/>
      <c r="B156" s="711">
        <v>86</v>
      </c>
      <c r="C156" s="353"/>
      <c r="D156" s="53">
        <v>3449</v>
      </c>
      <c r="E156" s="53">
        <v>1122</v>
      </c>
      <c r="F156" s="184">
        <v>2327</v>
      </c>
      <c r="G156" s="53">
        <v>1035</v>
      </c>
      <c r="H156" s="717">
        <v>336</v>
      </c>
      <c r="I156" s="717">
        <v>699</v>
      </c>
      <c r="J156" s="53">
        <v>547</v>
      </c>
      <c r="K156" s="53">
        <v>174</v>
      </c>
      <c r="L156" s="53">
        <v>373</v>
      </c>
      <c r="M156" s="53">
        <v>413</v>
      </c>
      <c r="N156" s="53">
        <v>121</v>
      </c>
      <c r="O156" s="53">
        <v>292</v>
      </c>
      <c r="P156" s="53">
        <v>831</v>
      </c>
      <c r="Q156" s="53">
        <v>277</v>
      </c>
      <c r="R156" s="53">
        <v>554</v>
      </c>
      <c r="S156" s="53">
        <v>623</v>
      </c>
      <c r="T156" s="53">
        <v>214</v>
      </c>
      <c r="U156" s="53">
        <v>409</v>
      </c>
      <c r="V156" s="719"/>
      <c r="W156" s="711">
        <v>86</v>
      </c>
      <c r="X156" s="711"/>
    </row>
    <row r="157" spans="1:24" s="68" customFormat="1" ht="10.5" customHeight="1" x14ac:dyDescent="0.2">
      <c r="A157" s="711"/>
      <c r="B157" s="711">
        <v>87</v>
      </c>
      <c r="C157" s="353"/>
      <c r="D157" s="53">
        <v>2960</v>
      </c>
      <c r="E157" s="53">
        <v>909</v>
      </c>
      <c r="F157" s="184">
        <v>2051</v>
      </c>
      <c r="G157" s="53">
        <v>927</v>
      </c>
      <c r="H157" s="717">
        <v>262</v>
      </c>
      <c r="I157" s="717">
        <v>665</v>
      </c>
      <c r="J157" s="53">
        <v>488</v>
      </c>
      <c r="K157" s="53">
        <v>145</v>
      </c>
      <c r="L157" s="53">
        <v>343</v>
      </c>
      <c r="M157" s="53">
        <v>344</v>
      </c>
      <c r="N157" s="53">
        <v>116</v>
      </c>
      <c r="O157" s="53">
        <v>228</v>
      </c>
      <c r="P157" s="53">
        <v>688</v>
      </c>
      <c r="Q157" s="53">
        <v>202</v>
      </c>
      <c r="R157" s="53">
        <v>486</v>
      </c>
      <c r="S157" s="53">
        <v>513</v>
      </c>
      <c r="T157" s="53">
        <v>184</v>
      </c>
      <c r="U157" s="53">
        <v>329</v>
      </c>
      <c r="V157" s="719"/>
      <c r="W157" s="711">
        <v>87</v>
      </c>
      <c r="X157" s="711"/>
    </row>
    <row r="158" spans="1:24" s="68" customFormat="1" ht="10.5" customHeight="1" x14ac:dyDescent="0.2">
      <c r="A158" s="711"/>
      <c r="B158" s="711">
        <v>88</v>
      </c>
      <c r="C158" s="353"/>
      <c r="D158" s="53">
        <v>2610</v>
      </c>
      <c r="E158" s="53">
        <v>768</v>
      </c>
      <c r="F158" s="184">
        <v>1842</v>
      </c>
      <c r="G158" s="53">
        <v>814</v>
      </c>
      <c r="H158" s="717">
        <v>233</v>
      </c>
      <c r="I158" s="717">
        <v>581</v>
      </c>
      <c r="J158" s="53">
        <v>403</v>
      </c>
      <c r="K158" s="53">
        <v>115</v>
      </c>
      <c r="L158" s="53">
        <v>288</v>
      </c>
      <c r="M158" s="53">
        <v>338</v>
      </c>
      <c r="N158" s="53">
        <v>99</v>
      </c>
      <c r="O158" s="53">
        <v>239</v>
      </c>
      <c r="P158" s="53">
        <v>620</v>
      </c>
      <c r="Q158" s="53">
        <v>209</v>
      </c>
      <c r="R158" s="53">
        <v>411</v>
      </c>
      <c r="S158" s="53">
        <v>435</v>
      </c>
      <c r="T158" s="53">
        <v>112</v>
      </c>
      <c r="U158" s="53">
        <v>323</v>
      </c>
      <c r="V158" s="719"/>
      <c r="W158" s="711">
        <v>88</v>
      </c>
      <c r="X158" s="711"/>
    </row>
    <row r="159" spans="1:24" s="68" customFormat="1" ht="10.5" customHeight="1" x14ac:dyDescent="0.2">
      <c r="A159" s="711"/>
      <c r="B159" s="711">
        <v>89</v>
      </c>
      <c r="C159" s="353"/>
      <c r="D159" s="53">
        <v>2247</v>
      </c>
      <c r="E159" s="53">
        <v>639</v>
      </c>
      <c r="F159" s="184">
        <v>1608</v>
      </c>
      <c r="G159" s="53">
        <v>709</v>
      </c>
      <c r="H159" s="717">
        <v>213</v>
      </c>
      <c r="I159" s="717">
        <v>496</v>
      </c>
      <c r="J159" s="53">
        <v>349</v>
      </c>
      <c r="K159" s="53">
        <v>88</v>
      </c>
      <c r="L159" s="53">
        <v>261</v>
      </c>
      <c r="M159" s="53">
        <v>262</v>
      </c>
      <c r="N159" s="53">
        <v>78</v>
      </c>
      <c r="O159" s="53">
        <v>184</v>
      </c>
      <c r="P159" s="53">
        <v>563</v>
      </c>
      <c r="Q159" s="53">
        <v>155</v>
      </c>
      <c r="R159" s="53">
        <v>408</v>
      </c>
      <c r="S159" s="53">
        <v>364</v>
      </c>
      <c r="T159" s="53">
        <v>105</v>
      </c>
      <c r="U159" s="53">
        <v>259</v>
      </c>
      <c r="V159" s="719"/>
      <c r="W159" s="711">
        <v>89</v>
      </c>
      <c r="X159" s="711"/>
    </row>
    <row r="160" spans="1:24" s="68" customFormat="1" ht="5.25" customHeight="1" x14ac:dyDescent="0.2">
      <c r="A160" s="711"/>
      <c r="B160" s="711"/>
      <c r="C160" s="353"/>
      <c r="D160" s="53"/>
      <c r="E160" s="53"/>
      <c r="F160" s="184"/>
      <c r="G160" s="53"/>
      <c r="H160" s="53"/>
      <c r="I160" s="53"/>
      <c r="J160" s="53"/>
      <c r="K160" s="53"/>
      <c r="L160" s="53"/>
      <c r="M160" s="53"/>
      <c r="N160" s="53"/>
      <c r="O160" s="53"/>
      <c r="P160" s="53"/>
      <c r="Q160" s="53"/>
      <c r="R160" s="53"/>
      <c r="S160" s="53"/>
      <c r="T160" s="53"/>
      <c r="U160" s="53"/>
      <c r="V160" s="719"/>
      <c r="W160" s="711"/>
      <c r="X160" s="711"/>
    </row>
    <row r="161" spans="1:24" s="683" customFormat="1" ht="10.5" customHeight="1" x14ac:dyDescent="0.2">
      <c r="A161" s="720">
        <v>90</v>
      </c>
      <c r="B161" s="720" t="s">
        <v>266</v>
      </c>
      <c r="C161" s="371">
        <v>94</v>
      </c>
      <c r="D161" s="48">
        <v>5974</v>
      </c>
      <c r="E161" s="48">
        <v>1569</v>
      </c>
      <c r="F161" s="48">
        <v>4405</v>
      </c>
      <c r="G161" s="48">
        <v>1955</v>
      </c>
      <c r="H161" s="48">
        <v>500</v>
      </c>
      <c r="I161" s="48">
        <v>1455</v>
      </c>
      <c r="J161" s="48">
        <v>890</v>
      </c>
      <c r="K161" s="48">
        <v>211</v>
      </c>
      <c r="L161" s="48">
        <v>679</v>
      </c>
      <c r="M161" s="48">
        <v>714</v>
      </c>
      <c r="N161" s="48">
        <v>183</v>
      </c>
      <c r="O161" s="48">
        <v>531</v>
      </c>
      <c r="P161" s="48">
        <v>1374</v>
      </c>
      <c r="Q161" s="48">
        <v>416</v>
      </c>
      <c r="R161" s="48">
        <v>958</v>
      </c>
      <c r="S161" s="48">
        <v>1041</v>
      </c>
      <c r="T161" s="48">
        <v>259</v>
      </c>
      <c r="U161" s="48">
        <v>782</v>
      </c>
      <c r="V161" s="721">
        <v>90</v>
      </c>
      <c r="W161" s="720" t="s">
        <v>266</v>
      </c>
      <c r="X161" s="720">
        <v>94</v>
      </c>
    </row>
    <row r="162" spans="1:24" s="68" customFormat="1" ht="5.25" customHeight="1" x14ac:dyDescent="0.2">
      <c r="A162" s="711"/>
      <c r="B162" s="711"/>
      <c r="C162" s="353"/>
      <c r="D162" s="53"/>
      <c r="E162" s="53"/>
      <c r="F162" s="184"/>
      <c r="G162" s="53"/>
      <c r="H162" s="53"/>
      <c r="I162" s="53"/>
      <c r="J162" s="53"/>
      <c r="K162" s="53"/>
      <c r="L162" s="53"/>
      <c r="M162" s="53"/>
      <c r="N162" s="53"/>
      <c r="O162" s="53"/>
      <c r="P162" s="53"/>
      <c r="Q162" s="53"/>
      <c r="R162" s="53"/>
      <c r="S162" s="53"/>
      <c r="T162" s="53"/>
      <c r="U162" s="53"/>
      <c r="V162" s="719"/>
      <c r="W162" s="711"/>
      <c r="X162" s="711"/>
    </row>
    <row r="163" spans="1:24" s="68" customFormat="1" ht="10.5" customHeight="1" x14ac:dyDescent="0.2">
      <c r="A163" s="711"/>
      <c r="B163" s="711">
        <v>90</v>
      </c>
      <c r="C163" s="353"/>
      <c r="D163" s="53">
        <v>1839</v>
      </c>
      <c r="E163" s="53">
        <v>508</v>
      </c>
      <c r="F163" s="184">
        <v>1331</v>
      </c>
      <c r="G163" s="53">
        <v>598</v>
      </c>
      <c r="H163" s="717">
        <v>152</v>
      </c>
      <c r="I163" s="717">
        <v>446</v>
      </c>
      <c r="J163" s="53">
        <v>266</v>
      </c>
      <c r="K163" s="53">
        <v>68</v>
      </c>
      <c r="L163" s="53">
        <v>198</v>
      </c>
      <c r="M163" s="53">
        <v>215</v>
      </c>
      <c r="N163" s="53">
        <v>62</v>
      </c>
      <c r="O163" s="53">
        <v>153</v>
      </c>
      <c r="P163" s="53">
        <v>449</v>
      </c>
      <c r="Q163" s="53">
        <v>138</v>
      </c>
      <c r="R163" s="53">
        <v>311</v>
      </c>
      <c r="S163" s="53">
        <v>311</v>
      </c>
      <c r="T163" s="53">
        <v>88</v>
      </c>
      <c r="U163" s="53">
        <v>223</v>
      </c>
      <c r="V163" s="719"/>
      <c r="W163" s="711">
        <v>90</v>
      </c>
      <c r="X163" s="711"/>
    </row>
    <row r="164" spans="1:24" s="68" customFormat="1" ht="10.5" customHeight="1" x14ac:dyDescent="0.2">
      <c r="A164" s="711"/>
      <c r="B164" s="711">
        <v>91</v>
      </c>
      <c r="C164" s="353"/>
      <c r="D164" s="53">
        <v>1263</v>
      </c>
      <c r="E164" s="53">
        <v>346</v>
      </c>
      <c r="F164" s="184">
        <v>917</v>
      </c>
      <c r="G164" s="53">
        <v>404</v>
      </c>
      <c r="H164" s="717">
        <v>117</v>
      </c>
      <c r="I164" s="717">
        <v>287</v>
      </c>
      <c r="J164" s="53">
        <v>196</v>
      </c>
      <c r="K164" s="53">
        <v>45</v>
      </c>
      <c r="L164" s="53">
        <v>151</v>
      </c>
      <c r="M164" s="53">
        <v>167</v>
      </c>
      <c r="N164" s="53">
        <v>47</v>
      </c>
      <c r="O164" s="53">
        <v>120</v>
      </c>
      <c r="P164" s="53">
        <v>278</v>
      </c>
      <c r="Q164" s="53">
        <v>89</v>
      </c>
      <c r="R164" s="53">
        <v>189</v>
      </c>
      <c r="S164" s="53">
        <v>218</v>
      </c>
      <c r="T164" s="53">
        <v>48</v>
      </c>
      <c r="U164" s="53">
        <v>170</v>
      </c>
      <c r="V164" s="719"/>
      <c r="W164" s="711">
        <v>91</v>
      </c>
      <c r="X164" s="711"/>
    </row>
    <row r="165" spans="1:24" s="68" customFormat="1" ht="10.5" customHeight="1" x14ac:dyDescent="0.2">
      <c r="A165" s="711"/>
      <c r="B165" s="711">
        <v>92</v>
      </c>
      <c r="C165" s="353"/>
      <c r="D165" s="53">
        <v>1164</v>
      </c>
      <c r="E165" s="53">
        <v>303</v>
      </c>
      <c r="F165" s="184">
        <v>861</v>
      </c>
      <c r="G165" s="53">
        <v>375</v>
      </c>
      <c r="H165" s="717">
        <v>95</v>
      </c>
      <c r="I165" s="717">
        <v>280</v>
      </c>
      <c r="J165" s="53">
        <v>182</v>
      </c>
      <c r="K165" s="53">
        <v>39</v>
      </c>
      <c r="L165" s="53">
        <v>143</v>
      </c>
      <c r="M165" s="53">
        <v>122</v>
      </c>
      <c r="N165" s="53">
        <v>35</v>
      </c>
      <c r="O165" s="53">
        <v>87</v>
      </c>
      <c r="P165" s="53">
        <v>279</v>
      </c>
      <c r="Q165" s="53">
        <v>85</v>
      </c>
      <c r="R165" s="53">
        <v>194</v>
      </c>
      <c r="S165" s="53">
        <v>206</v>
      </c>
      <c r="T165" s="53">
        <v>49</v>
      </c>
      <c r="U165" s="53">
        <v>157</v>
      </c>
      <c r="V165" s="719"/>
      <c r="W165" s="711">
        <v>92</v>
      </c>
      <c r="X165" s="711"/>
    </row>
    <row r="166" spans="1:24" s="68" customFormat="1" ht="10.5" customHeight="1" x14ac:dyDescent="0.2">
      <c r="A166" s="711"/>
      <c r="B166" s="711">
        <v>93</v>
      </c>
      <c r="C166" s="353"/>
      <c r="D166" s="53">
        <v>979</v>
      </c>
      <c r="E166" s="53">
        <v>233</v>
      </c>
      <c r="F166" s="184">
        <v>746</v>
      </c>
      <c r="G166" s="53">
        <v>351</v>
      </c>
      <c r="H166" s="717">
        <v>82</v>
      </c>
      <c r="I166" s="717">
        <v>269</v>
      </c>
      <c r="J166" s="53">
        <v>134</v>
      </c>
      <c r="K166" s="53">
        <v>27</v>
      </c>
      <c r="L166" s="53">
        <v>107</v>
      </c>
      <c r="M166" s="53">
        <v>126</v>
      </c>
      <c r="N166" s="53">
        <v>23</v>
      </c>
      <c r="O166" s="53">
        <v>103</v>
      </c>
      <c r="P166" s="53">
        <v>198</v>
      </c>
      <c r="Q166" s="53">
        <v>60</v>
      </c>
      <c r="R166" s="53">
        <v>138</v>
      </c>
      <c r="S166" s="53">
        <v>170</v>
      </c>
      <c r="T166" s="53">
        <v>41</v>
      </c>
      <c r="U166" s="53">
        <v>129</v>
      </c>
      <c r="V166" s="719"/>
      <c r="W166" s="711">
        <v>93</v>
      </c>
      <c r="X166" s="711"/>
    </row>
    <row r="167" spans="1:24" s="68" customFormat="1" ht="10.5" customHeight="1" x14ac:dyDescent="0.2">
      <c r="A167" s="711"/>
      <c r="B167" s="711">
        <v>94</v>
      </c>
      <c r="C167" s="353"/>
      <c r="D167" s="53">
        <v>729</v>
      </c>
      <c r="E167" s="53">
        <v>179</v>
      </c>
      <c r="F167" s="184">
        <v>550</v>
      </c>
      <c r="G167" s="53">
        <v>227</v>
      </c>
      <c r="H167" s="717">
        <v>54</v>
      </c>
      <c r="I167" s="717">
        <v>173</v>
      </c>
      <c r="J167" s="53">
        <v>112</v>
      </c>
      <c r="K167" s="53">
        <v>32</v>
      </c>
      <c r="L167" s="53">
        <v>80</v>
      </c>
      <c r="M167" s="53">
        <v>84</v>
      </c>
      <c r="N167" s="53">
        <v>16</v>
      </c>
      <c r="O167" s="53">
        <v>68</v>
      </c>
      <c r="P167" s="53">
        <v>170</v>
      </c>
      <c r="Q167" s="53">
        <v>44</v>
      </c>
      <c r="R167" s="53">
        <v>126</v>
      </c>
      <c r="S167" s="53">
        <v>136</v>
      </c>
      <c r="T167" s="53">
        <v>33</v>
      </c>
      <c r="U167" s="53">
        <v>103</v>
      </c>
      <c r="V167" s="719"/>
      <c r="W167" s="711">
        <v>94</v>
      </c>
      <c r="X167" s="711"/>
    </row>
    <row r="168" spans="1:24" s="68" customFormat="1" ht="5.25" customHeight="1" x14ac:dyDescent="0.2">
      <c r="A168" s="711"/>
      <c r="B168" s="711"/>
      <c r="C168" s="353"/>
      <c r="D168" s="53"/>
      <c r="E168" s="53"/>
      <c r="F168" s="184"/>
      <c r="G168" s="53"/>
      <c r="H168" s="53"/>
      <c r="I168" s="53"/>
      <c r="J168" s="53"/>
      <c r="K168" s="53"/>
      <c r="L168" s="53"/>
      <c r="M168" s="53"/>
      <c r="N168" s="53"/>
      <c r="O168" s="53"/>
      <c r="P168" s="53"/>
      <c r="Q168" s="53"/>
      <c r="R168" s="53"/>
      <c r="S168" s="53"/>
      <c r="T168" s="53"/>
      <c r="U168" s="53"/>
      <c r="V168" s="719"/>
      <c r="W168" s="711"/>
      <c r="X168" s="711"/>
    </row>
    <row r="169" spans="1:24" s="683" customFormat="1" ht="10.5" customHeight="1" x14ac:dyDescent="0.2">
      <c r="A169" s="720">
        <v>95</v>
      </c>
      <c r="B169" s="720" t="s">
        <v>266</v>
      </c>
      <c r="C169" s="371">
        <v>99</v>
      </c>
      <c r="D169" s="48">
        <v>1647</v>
      </c>
      <c r="E169" s="48">
        <v>355</v>
      </c>
      <c r="F169" s="48">
        <v>1292</v>
      </c>
      <c r="G169" s="48">
        <v>546</v>
      </c>
      <c r="H169" s="48">
        <v>120</v>
      </c>
      <c r="I169" s="48">
        <v>426</v>
      </c>
      <c r="J169" s="48">
        <v>259</v>
      </c>
      <c r="K169" s="48">
        <v>57</v>
      </c>
      <c r="L169" s="48">
        <v>202</v>
      </c>
      <c r="M169" s="48">
        <v>192</v>
      </c>
      <c r="N169" s="48">
        <v>33</v>
      </c>
      <c r="O169" s="48">
        <v>159</v>
      </c>
      <c r="P169" s="48">
        <v>378</v>
      </c>
      <c r="Q169" s="48">
        <v>83</v>
      </c>
      <c r="R169" s="48">
        <v>295</v>
      </c>
      <c r="S169" s="48">
        <v>272</v>
      </c>
      <c r="T169" s="48">
        <v>62</v>
      </c>
      <c r="U169" s="48">
        <v>210</v>
      </c>
      <c r="V169" s="721">
        <v>95</v>
      </c>
      <c r="W169" s="720" t="s">
        <v>266</v>
      </c>
      <c r="X169" s="720">
        <v>99</v>
      </c>
    </row>
    <row r="170" spans="1:24" s="68" customFormat="1" ht="5.25" customHeight="1" x14ac:dyDescent="0.2">
      <c r="A170" s="711"/>
      <c r="B170" s="711"/>
      <c r="C170" s="353"/>
      <c r="D170" s="53"/>
      <c r="E170" s="53"/>
      <c r="F170" s="184"/>
      <c r="G170" s="53"/>
      <c r="H170" s="53"/>
      <c r="I170" s="53"/>
      <c r="J170" s="53"/>
      <c r="K170" s="53"/>
      <c r="L170" s="53"/>
      <c r="M170" s="48"/>
      <c r="N170" s="53"/>
      <c r="O170" s="53"/>
      <c r="P170" s="53"/>
      <c r="Q170" s="53"/>
      <c r="R170" s="53"/>
      <c r="S170" s="53"/>
      <c r="T170" s="53"/>
      <c r="U170" s="53"/>
      <c r="V170" s="719"/>
      <c r="W170" s="711"/>
      <c r="X170" s="711"/>
    </row>
    <row r="171" spans="1:24" s="68" customFormat="1" ht="10.5" customHeight="1" x14ac:dyDescent="0.2">
      <c r="A171" s="711"/>
      <c r="B171" s="711">
        <v>95</v>
      </c>
      <c r="C171" s="353"/>
      <c r="D171" s="53">
        <v>552</v>
      </c>
      <c r="E171" s="53">
        <v>139</v>
      </c>
      <c r="F171" s="184">
        <v>413</v>
      </c>
      <c r="G171" s="53">
        <v>187</v>
      </c>
      <c r="H171" s="717">
        <v>43</v>
      </c>
      <c r="I171" s="717">
        <v>144</v>
      </c>
      <c r="J171" s="53">
        <v>90</v>
      </c>
      <c r="K171" s="53">
        <v>26</v>
      </c>
      <c r="L171" s="53">
        <v>64</v>
      </c>
      <c r="M171" s="53">
        <v>67</v>
      </c>
      <c r="N171" s="53">
        <v>14</v>
      </c>
      <c r="O171" s="53">
        <v>53</v>
      </c>
      <c r="P171" s="53">
        <v>116</v>
      </c>
      <c r="Q171" s="53">
        <v>34</v>
      </c>
      <c r="R171" s="53">
        <v>82</v>
      </c>
      <c r="S171" s="53">
        <v>92</v>
      </c>
      <c r="T171" s="53">
        <v>22</v>
      </c>
      <c r="U171" s="53">
        <v>70</v>
      </c>
      <c r="V171" s="719"/>
      <c r="W171" s="711">
        <v>95</v>
      </c>
      <c r="X171" s="711"/>
    </row>
    <row r="172" spans="1:24" s="68" customFormat="1" ht="10.5" customHeight="1" x14ac:dyDescent="0.2">
      <c r="A172" s="711"/>
      <c r="B172" s="711">
        <v>96</v>
      </c>
      <c r="C172" s="353"/>
      <c r="D172" s="53">
        <v>476</v>
      </c>
      <c r="E172" s="53">
        <v>102</v>
      </c>
      <c r="F172" s="184">
        <v>374</v>
      </c>
      <c r="G172" s="53">
        <v>161</v>
      </c>
      <c r="H172" s="717">
        <v>35</v>
      </c>
      <c r="I172" s="717">
        <v>126</v>
      </c>
      <c r="J172" s="53">
        <v>63</v>
      </c>
      <c r="K172" s="53">
        <v>17</v>
      </c>
      <c r="L172" s="53">
        <v>46</v>
      </c>
      <c r="M172" s="53">
        <v>57</v>
      </c>
      <c r="N172" s="53">
        <v>8</v>
      </c>
      <c r="O172" s="53">
        <v>49</v>
      </c>
      <c r="P172" s="53">
        <v>118</v>
      </c>
      <c r="Q172" s="53">
        <v>20</v>
      </c>
      <c r="R172" s="53">
        <v>98</v>
      </c>
      <c r="S172" s="53">
        <v>77</v>
      </c>
      <c r="T172" s="53">
        <v>22</v>
      </c>
      <c r="U172" s="53">
        <v>55</v>
      </c>
      <c r="V172" s="719"/>
      <c r="W172" s="711">
        <v>96</v>
      </c>
      <c r="X172" s="711"/>
    </row>
    <row r="173" spans="1:24" s="68" customFormat="1" ht="10.5" customHeight="1" x14ac:dyDescent="0.2">
      <c r="A173" s="711"/>
      <c r="B173" s="711">
        <v>97</v>
      </c>
      <c r="C173" s="353"/>
      <c r="D173" s="53">
        <v>307</v>
      </c>
      <c r="E173" s="53">
        <v>49</v>
      </c>
      <c r="F173" s="184">
        <v>258</v>
      </c>
      <c r="G173" s="53">
        <v>104</v>
      </c>
      <c r="H173" s="717">
        <v>18</v>
      </c>
      <c r="I173" s="717">
        <v>86</v>
      </c>
      <c r="J173" s="53">
        <v>53</v>
      </c>
      <c r="K173" s="184">
        <v>8</v>
      </c>
      <c r="L173" s="53">
        <v>45</v>
      </c>
      <c r="M173" s="53">
        <v>38</v>
      </c>
      <c r="N173" s="53">
        <v>4</v>
      </c>
      <c r="O173" s="53">
        <v>34</v>
      </c>
      <c r="P173" s="53">
        <v>68</v>
      </c>
      <c r="Q173" s="53">
        <v>11</v>
      </c>
      <c r="R173" s="53">
        <v>57</v>
      </c>
      <c r="S173" s="53">
        <v>44</v>
      </c>
      <c r="T173" s="53">
        <v>8</v>
      </c>
      <c r="U173" s="53">
        <v>36</v>
      </c>
      <c r="V173" s="719"/>
      <c r="W173" s="711">
        <v>97</v>
      </c>
      <c r="X173" s="711"/>
    </row>
    <row r="174" spans="1:24" s="68" customFormat="1" ht="10.5" customHeight="1" x14ac:dyDescent="0.2">
      <c r="A174" s="711"/>
      <c r="B174" s="711">
        <v>98</v>
      </c>
      <c r="C174" s="353"/>
      <c r="D174" s="53">
        <v>193</v>
      </c>
      <c r="E174" s="53">
        <v>45</v>
      </c>
      <c r="F174" s="184">
        <v>148</v>
      </c>
      <c r="G174" s="53">
        <v>60</v>
      </c>
      <c r="H174" s="717">
        <v>19</v>
      </c>
      <c r="I174" s="717">
        <v>41</v>
      </c>
      <c r="J174" s="53">
        <v>30</v>
      </c>
      <c r="K174" s="184">
        <v>3</v>
      </c>
      <c r="L174" s="53">
        <v>27</v>
      </c>
      <c r="M174" s="53">
        <v>25</v>
      </c>
      <c r="N174" s="53">
        <v>4</v>
      </c>
      <c r="O174" s="53">
        <v>21</v>
      </c>
      <c r="P174" s="53">
        <v>48</v>
      </c>
      <c r="Q174" s="53">
        <v>14</v>
      </c>
      <c r="R174" s="53">
        <v>34</v>
      </c>
      <c r="S174" s="53">
        <v>30</v>
      </c>
      <c r="T174" s="53">
        <v>5</v>
      </c>
      <c r="U174" s="184">
        <v>25</v>
      </c>
      <c r="V174" s="719"/>
      <c r="W174" s="711">
        <v>98</v>
      </c>
      <c r="X174" s="711"/>
    </row>
    <row r="175" spans="1:24" s="68" customFormat="1" ht="10.5" customHeight="1" x14ac:dyDescent="0.2">
      <c r="A175" s="718"/>
      <c r="B175" s="711">
        <v>99</v>
      </c>
      <c r="C175" s="353"/>
      <c r="D175" s="53">
        <v>119</v>
      </c>
      <c r="E175" s="53">
        <v>20</v>
      </c>
      <c r="F175" s="184">
        <v>99</v>
      </c>
      <c r="G175" s="53">
        <v>34</v>
      </c>
      <c r="H175" s="717">
        <v>5</v>
      </c>
      <c r="I175" s="717">
        <v>29</v>
      </c>
      <c r="J175" s="184">
        <v>23</v>
      </c>
      <c r="K175" s="184">
        <v>3</v>
      </c>
      <c r="L175" s="184">
        <v>20</v>
      </c>
      <c r="M175" s="53">
        <v>5</v>
      </c>
      <c r="N175" s="184">
        <v>3</v>
      </c>
      <c r="O175" s="53">
        <v>2</v>
      </c>
      <c r="P175" s="53">
        <v>28</v>
      </c>
      <c r="Q175" s="184">
        <v>4</v>
      </c>
      <c r="R175" s="53">
        <v>24</v>
      </c>
      <c r="S175" s="53">
        <v>29</v>
      </c>
      <c r="T175" s="184">
        <v>5</v>
      </c>
      <c r="U175" s="53">
        <v>24</v>
      </c>
      <c r="V175" s="716"/>
      <c r="W175" s="711">
        <v>99</v>
      </c>
      <c r="X175" s="711"/>
    </row>
    <row r="176" spans="1:24" s="68" customFormat="1" ht="5.25" customHeight="1" x14ac:dyDescent="0.2">
      <c r="A176" s="702"/>
      <c r="B176" s="702"/>
      <c r="C176" s="704"/>
      <c r="D176" s="53"/>
      <c r="E176" s="53"/>
      <c r="F176" s="184"/>
      <c r="G176" s="53"/>
      <c r="H176" s="53"/>
      <c r="I176" s="53"/>
      <c r="J176" s="53"/>
      <c r="K176" s="184"/>
      <c r="L176" s="53"/>
      <c r="M176" s="53"/>
      <c r="N176" s="53"/>
      <c r="O176" s="53"/>
      <c r="P176" s="53"/>
      <c r="Q176" s="53"/>
      <c r="R176" s="53"/>
      <c r="S176" s="53"/>
      <c r="T176" s="53"/>
      <c r="U176" s="53"/>
      <c r="V176" s="703"/>
      <c r="W176" s="702"/>
      <c r="X176" s="702"/>
    </row>
    <row r="177" spans="1:24" s="683" customFormat="1" ht="10.5" customHeight="1" x14ac:dyDescent="0.2">
      <c r="A177" s="713" t="s">
        <v>730</v>
      </c>
      <c r="B177" s="713"/>
      <c r="C177" s="715"/>
      <c r="D177" s="48">
        <v>255</v>
      </c>
      <c r="E177" s="48">
        <v>42</v>
      </c>
      <c r="F177" s="279">
        <v>213</v>
      </c>
      <c r="G177" s="48">
        <v>91</v>
      </c>
      <c r="H177" s="279">
        <v>16</v>
      </c>
      <c r="I177" s="48">
        <v>75</v>
      </c>
      <c r="J177" s="48">
        <v>41</v>
      </c>
      <c r="K177" s="279">
        <v>7</v>
      </c>
      <c r="L177" s="48">
        <v>34</v>
      </c>
      <c r="M177" s="48">
        <v>22</v>
      </c>
      <c r="N177" s="48">
        <v>4</v>
      </c>
      <c r="O177" s="48">
        <v>18</v>
      </c>
      <c r="P177" s="48">
        <v>64</v>
      </c>
      <c r="Q177" s="48">
        <v>12</v>
      </c>
      <c r="R177" s="48">
        <v>52</v>
      </c>
      <c r="S177" s="48">
        <v>37</v>
      </c>
      <c r="T177" s="48">
        <v>3</v>
      </c>
      <c r="U177" s="48">
        <v>34</v>
      </c>
      <c r="V177" s="714" t="s">
        <v>730</v>
      </c>
      <c r="W177" s="713"/>
      <c r="X177" s="713"/>
    </row>
    <row r="178" spans="1:24" s="68" customFormat="1" ht="5.25" customHeight="1" x14ac:dyDescent="0.2">
      <c r="A178" s="702"/>
      <c r="B178" s="702"/>
      <c r="C178" s="704"/>
      <c r="D178" s="53"/>
      <c r="E178" s="53"/>
      <c r="F178" s="184"/>
      <c r="G178" s="53"/>
      <c r="H178" s="53"/>
      <c r="I178" s="53"/>
      <c r="J178" s="53"/>
      <c r="K178" s="53"/>
      <c r="L178" s="53"/>
      <c r="M178" s="53"/>
      <c r="N178" s="53"/>
      <c r="O178" s="53"/>
      <c r="P178" s="53"/>
      <c r="Q178" s="53"/>
      <c r="R178" s="53"/>
      <c r="S178" s="53"/>
      <c r="T178" s="53"/>
      <c r="U178" s="53"/>
      <c r="V178" s="703"/>
      <c r="W178" s="702"/>
      <c r="X178" s="702"/>
    </row>
    <row r="179" spans="1:24" s="683" customFormat="1" ht="11.25" customHeight="1" x14ac:dyDescent="0.2">
      <c r="A179" s="713" t="s">
        <v>729</v>
      </c>
      <c r="B179" s="713"/>
      <c r="C179" s="715"/>
      <c r="D179" s="48">
        <v>14053</v>
      </c>
      <c r="E179" s="48">
        <v>9178</v>
      </c>
      <c r="F179" s="279">
        <v>4875</v>
      </c>
      <c r="G179" s="48">
        <v>6871</v>
      </c>
      <c r="H179" s="48">
        <v>4403</v>
      </c>
      <c r="I179" s="48">
        <v>2468</v>
      </c>
      <c r="J179" s="48">
        <v>1377</v>
      </c>
      <c r="K179" s="48">
        <v>839</v>
      </c>
      <c r="L179" s="48">
        <v>538</v>
      </c>
      <c r="M179" s="48">
        <v>2168</v>
      </c>
      <c r="N179" s="48">
        <v>1398</v>
      </c>
      <c r="O179" s="48">
        <v>770</v>
      </c>
      <c r="P179" s="48">
        <v>1841</v>
      </c>
      <c r="Q179" s="48">
        <v>1318</v>
      </c>
      <c r="R179" s="48">
        <v>523</v>
      </c>
      <c r="S179" s="48">
        <v>1796</v>
      </c>
      <c r="T179" s="48">
        <v>1220</v>
      </c>
      <c r="U179" s="48">
        <v>576</v>
      </c>
      <c r="V179" s="714" t="s">
        <v>729</v>
      </c>
      <c r="W179" s="713"/>
      <c r="X179" s="713"/>
    </row>
    <row r="180" spans="1:24" s="68" customFormat="1" ht="5.25" customHeight="1" x14ac:dyDescent="0.2">
      <c r="A180" s="702"/>
      <c r="B180" s="702"/>
      <c r="C180" s="704"/>
      <c r="D180" s="53"/>
      <c r="E180" s="53"/>
      <c r="F180" s="184"/>
      <c r="G180" s="53"/>
      <c r="H180" s="53"/>
      <c r="I180" s="53"/>
      <c r="J180" s="53"/>
      <c r="K180" s="53"/>
      <c r="L180" s="53"/>
      <c r="M180" s="53"/>
      <c r="N180" s="53"/>
      <c r="O180" s="53"/>
      <c r="P180" s="53"/>
      <c r="Q180" s="53"/>
      <c r="R180" s="53"/>
      <c r="S180" s="53"/>
      <c r="T180" s="53"/>
      <c r="U180" s="53"/>
      <c r="V180" s="703"/>
      <c r="W180" s="702"/>
      <c r="X180" s="702"/>
    </row>
    <row r="181" spans="1:24" s="68" customFormat="1" ht="11.25" customHeight="1" x14ac:dyDescent="0.2">
      <c r="A181" s="688" t="s">
        <v>752</v>
      </c>
      <c r="B181" s="688"/>
      <c r="C181" s="712"/>
      <c r="D181" s="53"/>
      <c r="E181" s="53"/>
      <c r="F181" s="184"/>
      <c r="G181" s="53"/>
      <c r="H181" s="53"/>
      <c r="I181" s="53"/>
      <c r="J181" s="53"/>
      <c r="K181" s="53"/>
      <c r="L181" s="53"/>
      <c r="M181" s="53"/>
      <c r="N181" s="53"/>
      <c r="O181" s="53"/>
      <c r="P181" s="53"/>
      <c r="Q181" s="53"/>
      <c r="R181" s="53"/>
      <c r="S181" s="53"/>
      <c r="T181" s="53"/>
      <c r="U181" s="53"/>
      <c r="V181" s="689" t="s">
        <v>752</v>
      </c>
      <c r="W181" s="688"/>
      <c r="X181" s="688"/>
    </row>
    <row r="182" spans="1:24" s="68" customFormat="1" ht="11.25" customHeight="1" x14ac:dyDescent="0.2">
      <c r="A182" s="702"/>
      <c r="B182" s="705" t="s">
        <v>26</v>
      </c>
      <c r="C182" s="708"/>
      <c r="D182" s="53">
        <v>136832</v>
      </c>
      <c r="E182" s="53">
        <v>70080</v>
      </c>
      <c r="F182" s="53">
        <v>66752</v>
      </c>
      <c r="G182" s="53">
        <v>33786</v>
      </c>
      <c r="H182" s="53">
        <v>17378</v>
      </c>
      <c r="I182" s="53">
        <v>16408</v>
      </c>
      <c r="J182" s="53">
        <v>26106</v>
      </c>
      <c r="K182" s="53">
        <v>13323</v>
      </c>
      <c r="L182" s="53">
        <v>12783</v>
      </c>
      <c r="M182" s="53">
        <v>16833</v>
      </c>
      <c r="N182" s="53">
        <v>8514</v>
      </c>
      <c r="O182" s="53">
        <v>8319</v>
      </c>
      <c r="P182" s="53">
        <v>30256</v>
      </c>
      <c r="Q182" s="53">
        <v>15619</v>
      </c>
      <c r="R182" s="53">
        <v>14637</v>
      </c>
      <c r="S182" s="53">
        <v>29851</v>
      </c>
      <c r="T182" s="53">
        <v>15246</v>
      </c>
      <c r="U182" s="53">
        <v>14605</v>
      </c>
      <c r="V182" s="703"/>
      <c r="W182" s="705" t="s">
        <v>26</v>
      </c>
      <c r="X182" s="705"/>
    </row>
    <row r="183" spans="1:24" s="68" customFormat="1" ht="11.25" customHeight="1" x14ac:dyDescent="0.2">
      <c r="A183" s="702"/>
      <c r="B183" s="705" t="s">
        <v>304</v>
      </c>
      <c r="C183" s="708"/>
      <c r="D183" s="486">
        <v>703379</v>
      </c>
      <c r="E183" s="486">
        <v>346500</v>
      </c>
      <c r="F183" s="486">
        <v>356879</v>
      </c>
      <c r="G183" s="53">
        <v>196688</v>
      </c>
      <c r="H183" s="53">
        <v>96262</v>
      </c>
      <c r="I183" s="53">
        <v>100426</v>
      </c>
      <c r="J183" s="53">
        <v>131564</v>
      </c>
      <c r="K183" s="53">
        <v>66272</v>
      </c>
      <c r="L183" s="53">
        <v>65292</v>
      </c>
      <c r="M183" s="53">
        <v>89308</v>
      </c>
      <c r="N183" s="53">
        <v>45072</v>
      </c>
      <c r="O183" s="53">
        <v>44236</v>
      </c>
      <c r="P183" s="53">
        <v>144159</v>
      </c>
      <c r="Q183" s="53">
        <v>71071</v>
      </c>
      <c r="R183" s="53">
        <v>73088</v>
      </c>
      <c r="S183" s="53">
        <v>141660</v>
      </c>
      <c r="T183" s="53">
        <v>67823</v>
      </c>
      <c r="U183" s="53">
        <v>73837</v>
      </c>
      <c r="V183" s="703"/>
      <c r="W183" s="705" t="s">
        <v>304</v>
      </c>
      <c r="X183" s="705"/>
    </row>
    <row r="184" spans="1:24" s="68" customFormat="1" ht="11.25" customHeight="1" x14ac:dyDescent="0.2">
      <c r="A184" s="702"/>
      <c r="B184" s="705" t="s">
        <v>303</v>
      </c>
      <c r="C184" s="708"/>
      <c r="D184" s="486">
        <v>191722</v>
      </c>
      <c r="E184" s="486">
        <v>82075</v>
      </c>
      <c r="F184" s="486">
        <v>109647</v>
      </c>
      <c r="G184" s="53">
        <v>54091</v>
      </c>
      <c r="H184" s="53">
        <v>22296</v>
      </c>
      <c r="I184" s="53">
        <v>31795</v>
      </c>
      <c r="J184" s="53">
        <v>31426</v>
      </c>
      <c r="K184" s="53">
        <v>13165</v>
      </c>
      <c r="L184" s="53">
        <v>18261</v>
      </c>
      <c r="M184" s="53">
        <v>23997</v>
      </c>
      <c r="N184" s="53">
        <v>10219</v>
      </c>
      <c r="O184" s="53">
        <v>13778</v>
      </c>
      <c r="P184" s="53">
        <v>44332</v>
      </c>
      <c r="Q184" s="53">
        <v>19205</v>
      </c>
      <c r="R184" s="53">
        <v>25127</v>
      </c>
      <c r="S184" s="53">
        <v>37876</v>
      </c>
      <c r="T184" s="53">
        <v>17190</v>
      </c>
      <c r="U184" s="53">
        <v>20686</v>
      </c>
      <c r="V184" s="703"/>
      <c r="W184" s="705" t="s">
        <v>303</v>
      </c>
      <c r="X184" s="705"/>
    </row>
    <row r="185" spans="1:24" s="68" customFormat="1" ht="5.25" customHeight="1" x14ac:dyDescent="0.2">
      <c r="A185" s="702"/>
      <c r="B185" s="711"/>
      <c r="C185" s="353"/>
      <c r="D185" s="281"/>
      <c r="E185" s="281"/>
      <c r="F185" s="648"/>
      <c r="G185" s="281"/>
      <c r="H185" s="281"/>
      <c r="I185" s="281"/>
      <c r="J185" s="281"/>
      <c r="K185" s="281"/>
      <c r="L185" s="281"/>
      <c r="M185" s="281"/>
      <c r="N185" s="281"/>
      <c r="O185" s="281"/>
      <c r="P185" s="281"/>
      <c r="Q185" s="281"/>
      <c r="R185" s="281"/>
      <c r="S185" s="281"/>
      <c r="T185" s="281"/>
      <c r="U185" s="281"/>
      <c r="V185" s="703"/>
      <c r="W185" s="711"/>
      <c r="X185" s="711"/>
    </row>
    <row r="186" spans="1:24" s="68" customFormat="1" ht="11.25" customHeight="1" x14ac:dyDescent="0.2">
      <c r="A186" s="705" t="s">
        <v>726</v>
      </c>
      <c r="B186" s="705"/>
      <c r="C186" s="708"/>
      <c r="D186" s="281"/>
      <c r="E186" s="281"/>
      <c r="F186" s="648"/>
      <c r="G186" s="281"/>
      <c r="H186" s="281"/>
      <c r="I186" s="281"/>
      <c r="J186" s="281"/>
      <c r="K186" s="281"/>
      <c r="L186" s="281"/>
      <c r="M186" s="281"/>
      <c r="N186" s="281"/>
      <c r="O186" s="281"/>
      <c r="P186" s="281"/>
      <c r="Q186" s="281"/>
      <c r="R186" s="281"/>
      <c r="S186" s="281"/>
      <c r="T186" s="281"/>
      <c r="U186" s="281"/>
      <c r="V186" s="710" t="s">
        <v>726</v>
      </c>
      <c r="W186" s="705"/>
      <c r="X186" s="705"/>
    </row>
    <row r="187" spans="1:24" s="68" customFormat="1" ht="11.25" customHeight="1" x14ac:dyDescent="0.2">
      <c r="A187" s="709"/>
      <c r="B187" s="705" t="s">
        <v>26</v>
      </c>
      <c r="C187" s="708"/>
      <c r="D187" s="707">
        <v>13.081628243590258</v>
      </c>
      <c r="E187" s="707">
        <v>13.799812142968261</v>
      </c>
      <c r="F187" s="707">
        <v>12.403907438962527</v>
      </c>
      <c r="G187" s="707">
        <v>11.592939787809332</v>
      </c>
      <c r="H187" s="707">
        <v>12.382872900619214</v>
      </c>
      <c r="I187" s="707">
        <v>10.85924935637372</v>
      </c>
      <c r="J187" s="707">
        <v>13.705879573482857</v>
      </c>
      <c r="K187" s="707">
        <v>14.234126432974712</v>
      </c>
      <c r="L187" s="707">
        <v>13.195491050230196</v>
      </c>
      <c r="M187" s="707">
        <v>12.722779012289692</v>
      </c>
      <c r="N187" s="707">
        <v>13.057681395027837</v>
      </c>
      <c r="O187" s="707">
        <v>12.397359283489561</v>
      </c>
      <c r="P187" s="707">
        <v>13.716067963805829</v>
      </c>
      <c r="Q187" s="707">
        <v>14.568196021004914</v>
      </c>
      <c r="R187" s="707">
        <v>12.910253583241454</v>
      </c>
      <c r="S187" s="707">
        <v>14.13513398332252</v>
      </c>
      <c r="T187" s="707">
        <v>15.023798027178037</v>
      </c>
      <c r="U187" s="707">
        <v>13.313097061182818</v>
      </c>
      <c r="V187" s="706"/>
      <c r="W187" s="705" t="s">
        <v>26</v>
      </c>
      <c r="X187" s="705"/>
    </row>
    <row r="188" spans="1:24" s="68" customFormat="1" ht="11.25" customHeight="1" x14ac:dyDescent="0.2">
      <c r="A188" s="709"/>
      <c r="B188" s="705" t="s">
        <v>304</v>
      </c>
      <c r="C188" s="708"/>
      <c r="D188" s="707">
        <v>67.245546307503162</v>
      </c>
      <c r="E188" s="707">
        <v>68.231091717158989</v>
      </c>
      <c r="F188" s="707">
        <v>66.315527368610788</v>
      </c>
      <c r="G188" s="707">
        <v>67.489260077684293</v>
      </c>
      <c r="H188" s="707">
        <v>68.592479638589424</v>
      </c>
      <c r="I188" s="707">
        <v>66.464588972646709</v>
      </c>
      <c r="J188" s="707">
        <v>69.072256960304088</v>
      </c>
      <c r="K188" s="707">
        <v>70.804175258282669</v>
      </c>
      <c r="L188" s="707">
        <v>67.398889278857084</v>
      </c>
      <c r="M188" s="707">
        <v>67.501095944250437</v>
      </c>
      <c r="N188" s="707">
        <v>69.125653727589224</v>
      </c>
      <c r="O188" s="707">
        <v>65.922536995365334</v>
      </c>
      <c r="P188" s="707">
        <v>65.352149708959701</v>
      </c>
      <c r="Q188" s="707">
        <v>66.2895357839068</v>
      </c>
      <c r="R188" s="707">
        <v>64.465711135611897</v>
      </c>
      <c r="S188" s="707">
        <v>67.079263008859613</v>
      </c>
      <c r="T188" s="707">
        <v>66.834517486376484</v>
      </c>
      <c r="U188" s="707">
        <v>67.305658863851818</v>
      </c>
      <c r="V188" s="706"/>
      <c r="W188" s="705" t="s">
        <v>304</v>
      </c>
      <c r="X188" s="705"/>
    </row>
    <row r="189" spans="1:24" s="68" customFormat="1" ht="11.25" customHeight="1" x14ac:dyDescent="0.2">
      <c r="A189" s="709"/>
      <c r="B189" s="705" t="s">
        <v>303</v>
      </c>
      <c r="C189" s="708"/>
      <c r="D189" s="707">
        <v>18.329308422866081</v>
      </c>
      <c r="E189" s="707">
        <v>16.161809098660388</v>
      </c>
      <c r="F189" s="707">
        <v>20.374688982501262</v>
      </c>
      <c r="G189" s="707">
        <v>18.56016415267846</v>
      </c>
      <c r="H189" s="707">
        <v>15.887244458062263</v>
      </c>
      <c r="I189" s="707">
        <v>21.042773847263678</v>
      </c>
      <c r="J189" s="707">
        <v>16.498926357016479</v>
      </c>
      <c r="K189" s="707">
        <v>14.065321210696696</v>
      </c>
      <c r="L189" s="707">
        <v>18.850259099448767</v>
      </c>
      <c r="M189" s="707">
        <v>18.137499433132284</v>
      </c>
      <c r="N189" s="707">
        <v>15.672591751913256</v>
      </c>
      <c r="O189" s="707">
        <v>20.532614041100995</v>
      </c>
      <c r="P189" s="707">
        <v>20.09719477034109</v>
      </c>
      <c r="Q189" s="707">
        <v>17.912939662167833</v>
      </c>
      <c r="R189" s="707">
        <v>22.162734288864389</v>
      </c>
      <c r="S189" s="707">
        <v>17.935155765378841</v>
      </c>
      <c r="T189" s="707">
        <v>16.9394653080933</v>
      </c>
      <c r="U189" s="707">
        <v>18.856194851600673</v>
      </c>
      <c r="V189" s="706"/>
      <c r="W189" s="705" t="s">
        <v>303</v>
      </c>
      <c r="X189" s="705"/>
    </row>
    <row r="190" spans="1:24" s="68" customFormat="1" ht="5.25" customHeight="1" x14ac:dyDescent="0.2">
      <c r="A190" s="702"/>
      <c r="B190" s="702"/>
      <c r="C190" s="704"/>
      <c r="D190" s="281"/>
      <c r="E190" s="281"/>
      <c r="F190" s="648"/>
      <c r="G190" s="281"/>
      <c r="H190" s="281"/>
      <c r="I190" s="281"/>
      <c r="J190" s="281"/>
      <c r="K190" s="281"/>
      <c r="L190" s="281"/>
      <c r="M190" s="281"/>
      <c r="N190" s="281"/>
      <c r="O190" s="281"/>
      <c r="P190" s="281"/>
      <c r="Q190" s="281"/>
      <c r="R190" s="281"/>
      <c r="S190" s="281"/>
      <c r="T190" s="281"/>
      <c r="U190" s="281"/>
      <c r="V190" s="703"/>
      <c r="W190" s="702"/>
      <c r="X190" s="702"/>
    </row>
    <row r="191" spans="1:24" s="68" customFormat="1" ht="10.5" customHeight="1" x14ac:dyDescent="0.2">
      <c r="A191" s="699">
        <v>-1</v>
      </c>
      <c r="B191" s="700" t="s">
        <v>751</v>
      </c>
      <c r="C191" s="701"/>
      <c r="D191" s="697">
        <v>46.710805980843901</v>
      </c>
      <c r="E191" s="697">
        <v>43.911976911976915</v>
      </c>
      <c r="F191" s="697">
        <v>49.428237581925529</v>
      </c>
      <c r="G191" s="697">
        <v>44.678373871308871</v>
      </c>
      <c r="H191" s="697">
        <v>41.214601815877501</v>
      </c>
      <c r="I191" s="697">
        <v>47.998526278055479</v>
      </c>
      <c r="J191" s="697">
        <v>43.72928764707671</v>
      </c>
      <c r="K191" s="697">
        <v>39.968614196040555</v>
      </c>
      <c r="L191" s="697">
        <v>47.54640691049439</v>
      </c>
      <c r="M191" s="697">
        <v>45.718188740090469</v>
      </c>
      <c r="N191" s="697">
        <v>41.562389066382678</v>
      </c>
      <c r="O191" s="697">
        <v>49.952527353286911</v>
      </c>
      <c r="P191" s="697">
        <v>51.740092536712936</v>
      </c>
      <c r="Q191" s="697">
        <v>48.998888435508157</v>
      </c>
      <c r="R191" s="697">
        <v>54.405647985989489</v>
      </c>
      <c r="S191" s="697">
        <v>47.809543978540162</v>
      </c>
      <c r="T191" s="697">
        <v>47.824484319478643</v>
      </c>
      <c r="U191" s="697">
        <v>47.795820523585739</v>
      </c>
      <c r="V191" s="696">
        <v>-1</v>
      </c>
      <c r="W191" s="700" t="s">
        <v>751</v>
      </c>
      <c r="X191" s="700"/>
    </row>
    <row r="192" spans="1:24" s="68" customFormat="1" ht="10.5" customHeight="1" x14ac:dyDescent="0.2">
      <c r="A192" s="699">
        <v>-2</v>
      </c>
      <c r="B192" s="700" t="s">
        <v>750</v>
      </c>
      <c r="C192" s="701"/>
      <c r="D192" s="697">
        <v>19.453523633773543</v>
      </c>
      <c r="E192" s="697">
        <v>20.225108225108226</v>
      </c>
      <c r="F192" s="697">
        <v>18.704378795053785</v>
      </c>
      <c r="G192" s="697">
        <v>17.177458716342635</v>
      </c>
      <c r="H192" s="697">
        <v>18.052814194593921</v>
      </c>
      <c r="I192" s="697">
        <v>16.338398422719216</v>
      </c>
      <c r="J192" s="697">
        <v>19.842814143686724</v>
      </c>
      <c r="K192" s="697">
        <v>20.103512795750845</v>
      </c>
      <c r="L192" s="697">
        <v>19.578202536298477</v>
      </c>
      <c r="M192" s="697">
        <v>18.84825547543333</v>
      </c>
      <c r="N192" s="697">
        <v>18.889776357827476</v>
      </c>
      <c r="O192" s="697">
        <v>18.805949905054707</v>
      </c>
      <c r="P192" s="697">
        <v>20.987936930750077</v>
      </c>
      <c r="Q192" s="697">
        <v>21.976614934361415</v>
      </c>
      <c r="R192" s="697">
        <v>20.026543345008758</v>
      </c>
      <c r="S192" s="697">
        <v>21.072285754623746</v>
      </c>
      <c r="T192" s="697">
        <v>22.47910001032098</v>
      </c>
      <c r="U192" s="697">
        <v>19.780056069450275</v>
      </c>
      <c r="V192" s="696">
        <v>-2</v>
      </c>
      <c r="W192" s="700" t="s">
        <v>750</v>
      </c>
      <c r="X192" s="700"/>
    </row>
    <row r="193" spans="1:24" s="68" customFormat="1" ht="10.5" customHeight="1" x14ac:dyDescent="0.2">
      <c r="A193" s="699">
        <v>-3</v>
      </c>
      <c r="B193" s="700" t="s">
        <v>749</v>
      </c>
      <c r="C193" s="701"/>
      <c r="D193" s="697">
        <v>27.257282347070355</v>
      </c>
      <c r="E193" s="697">
        <v>23.686868686868685</v>
      </c>
      <c r="F193" s="697">
        <v>30.723858786871737</v>
      </c>
      <c r="G193" s="697">
        <v>27.500915154966243</v>
      </c>
      <c r="H193" s="697">
        <v>23.16178762128358</v>
      </c>
      <c r="I193" s="697">
        <v>31.660127855336267</v>
      </c>
      <c r="J193" s="697">
        <v>23.886473503389986</v>
      </c>
      <c r="K193" s="697">
        <v>19.865101400289713</v>
      </c>
      <c r="L193" s="697">
        <v>27.968204374195921</v>
      </c>
      <c r="M193" s="697">
        <v>26.869933264657142</v>
      </c>
      <c r="N193" s="697">
        <v>22.672612708555199</v>
      </c>
      <c r="O193" s="697">
        <v>31.146577448232211</v>
      </c>
      <c r="P193" s="697">
        <v>30.752155605962862</v>
      </c>
      <c r="Q193" s="697">
        <v>27.022273501146742</v>
      </c>
      <c r="R193" s="697">
        <v>34.379104640980735</v>
      </c>
      <c r="S193" s="697">
        <v>26.73725822391642</v>
      </c>
      <c r="T193" s="697">
        <v>25.345384309157659</v>
      </c>
      <c r="U193" s="697">
        <v>28.015764454135461</v>
      </c>
      <c r="V193" s="696">
        <v>-3</v>
      </c>
      <c r="W193" s="700" t="s">
        <v>749</v>
      </c>
      <c r="X193" s="700"/>
    </row>
    <row r="194" spans="1:24" s="68" customFormat="1" ht="10.5" customHeight="1" x14ac:dyDescent="0.2">
      <c r="A194" s="699">
        <v>-4</v>
      </c>
      <c r="B194" s="695" t="s">
        <v>748</v>
      </c>
      <c r="C194" s="698"/>
      <c r="D194" s="697">
        <v>140.11488540692235</v>
      </c>
      <c r="E194" s="697">
        <v>117.11615296803653</v>
      </c>
      <c r="F194" s="697">
        <v>164.26024688398851</v>
      </c>
      <c r="G194" s="697">
        <v>160.09885751494701</v>
      </c>
      <c r="H194" s="697">
        <v>128.30014961445505</v>
      </c>
      <c r="I194" s="697">
        <v>193.77742564602633</v>
      </c>
      <c r="J194" s="697">
        <v>120.37845705967977</v>
      </c>
      <c r="K194" s="697">
        <v>98.814080912707354</v>
      </c>
      <c r="L194" s="697">
        <v>142.85379019009622</v>
      </c>
      <c r="M194" s="697">
        <v>142.55925859918017</v>
      </c>
      <c r="N194" s="697">
        <v>120.02583979328165</v>
      </c>
      <c r="O194" s="697">
        <v>165.62086789277558</v>
      </c>
      <c r="P194" s="697">
        <v>146.52300370174513</v>
      </c>
      <c r="Q194" s="697">
        <v>122.9592163390742</v>
      </c>
      <c r="R194" s="697">
        <v>171.66769146683063</v>
      </c>
      <c r="S194" s="697">
        <v>126.88352149006734</v>
      </c>
      <c r="T194" s="697">
        <v>112.75088547815821</v>
      </c>
      <c r="U194" s="697">
        <v>141.63642588154741</v>
      </c>
      <c r="V194" s="696">
        <v>-4</v>
      </c>
      <c r="W194" s="695" t="s">
        <v>748</v>
      </c>
      <c r="X194" s="695"/>
    </row>
    <row r="195" spans="1:24" s="68" customFormat="1" ht="5.25" customHeight="1" x14ac:dyDescent="0.2">
      <c r="A195" s="693"/>
      <c r="B195" s="693"/>
      <c r="C195" s="693"/>
      <c r="D195" s="505"/>
      <c r="E195" s="281"/>
      <c r="F195" s="648"/>
      <c r="G195" s="281"/>
      <c r="H195" s="281"/>
      <c r="I195" s="281"/>
      <c r="J195" s="281"/>
      <c r="K195" s="281"/>
      <c r="L195" s="281"/>
      <c r="M195" s="281"/>
      <c r="N195" s="281"/>
      <c r="O195" s="281"/>
      <c r="P195" s="281"/>
      <c r="Q195" s="281"/>
      <c r="R195" s="281"/>
      <c r="S195" s="281"/>
      <c r="T195" s="281"/>
      <c r="U195" s="281"/>
      <c r="V195" s="694"/>
      <c r="W195" s="693"/>
      <c r="X195" s="693"/>
    </row>
    <row r="196" spans="1:24" s="68" customFormat="1" ht="11.25" customHeight="1" x14ac:dyDescent="0.2">
      <c r="A196" s="688" t="s">
        <v>747</v>
      </c>
      <c r="B196" s="688"/>
      <c r="C196" s="688"/>
      <c r="D196" s="692">
        <v>42.331048139799996</v>
      </c>
      <c r="E196" s="690">
        <v>41.041424431700001</v>
      </c>
      <c r="F196" s="691">
        <v>43.536943207900002</v>
      </c>
      <c r="G196" s="690">
        <v>42.373002653199997</v>
      </c>
      <c r="H196" s="690">
        <v>40.692759828200003</v>
      </c>
      <c r="I196" s="690">
        <v>43.909751798099997</v>
      </c>
      <c r="J196" s="690">
        <v>41.0655592926</v>
      </c>
      <c r="K196" s="690">
        <v>39.916343251400001</v>
      </c>
      <c r="L196" s="690">
        <v>42.172116342800003</v>
      </c>
      <c r="M196" s="690">
        <v>42.507023313700003</v>
      </c>
      <c r="N196" s="690">
        <v>41.4106339629</v>
      </c>
      <c r="O196" s="690">
        <v>43.561628450400001</v>
      </c>
      <c r="P196" s="690">
        <v>43.1752595464</v>
      </c>
      <c r="Q196" s="690">
        <v>41.761806506399999</v>
      </c>
      <c r="R196" s="690">
        <v>44.501577287099998</v>
      </c>
      <c r="S196" s="690">
        <v>42.425563669200002</v>
      </c>
      <c r="T196" s="690">
        <v>41.559246551400001</v>
      </c>
      <c r="U196" s="690">
        <v>43.221473865599997</v>
      </c>
      <c r="V196" s="689" t="s">
        <v>747</v>
      </c>
      <c r="W196" s="688"/>
      <c r="X196" s="688"/>
    </row>
    <row r="197" spans="1:24" s="68" customFormat="1" ht="11.25" customHeight="1" x14ac:dyDescent="0.2">
      <c r="A197" s="688" t="s">
        <v>746</v>
      </c>
      <c r="B197" s="688"/>
      <c r="C197" s="688"/>
      <c r="D197" s="692">
        <v>41.048738569299999</v>
      </c>
      <c r="E197" s="690">
        <v>39.944156626500003</v>
      </c>
      <c r="F197" s="691">
        <v>42.208113107800003</v>
      </c>
      <c r="G197" s="690">
        <v>40.602497027299997</v>
      </c>
      <c r="H197" s="690">
        <v>39.018275538899999</v>
      </c>
      <c r="I197" s="690">
        <v>42.237919132099996</v>
      </c>
      <c r="J197" s="690">
        <v>39.214109673400003</v>
      </c>
      <c r="K197" s="690">
        <v>38.563501144200004</v>
      </c>
      <c r="L197" s="690">
        <v>39.9304403318</v>
      </c>
      <c r="M197" s="690">
        <v>41.151036525199999</v>
      </c>
      <c r="N197" s="690">
        <v>40.381578947400001</v>
      </c>
      <c r="O197" s="690">
        <v>41.976755687400001</v>
      </c>
      <c r="P197" s="690">
        <v>42.247402200499998</v>
      </c>
      <c r="Q197" s="690">
        <v>40.949258160200003</v>
      </c>
      <c r="R197" s="690">
        <v>43.586746988000002</v>
      </c>
      <c r="S197" s="690">
        <v>42.161856346299999</v>
      </c>
      <c r="T197" s="690">
        <v>41.311881188100003</v>
      </c>
      <c r="U197" s="690">
        <v>42.973384030399998</v>
      </c>
      <c r="V197" s="689" t="s">
        <v>746</v>
      </c>
      <c r="W197" s="688"/>
      <c r="X197" s="688"/>
    </row>
    <row r="198" spans="1:24" s="683" customFormat="1" ht="5.25" customHeight="1" x14ac:dyDescent="0.2">
      <c r="A198" s="684"/>
      <c r="B198" s="684"/>
      <c r="C198" s="684"/>
      <c r="D198" s="687"/>
      <c r="E198" s="686"/>
      <c r="F198" s="686"/>
      <c r="G198" s="686"/>
      <c r="H198" s="686"/>
      <c r="I198" s="686"/>
      <c r="J198" s="686"/>
      <c r="K198" s="686"/>
      <c r="L198" s="686"/>
      <c r="M198" s="686"/>
      <c r="N198" s="686"/>
      <c r="O198" s="686"/>
      <c r="P198" s="686"/>
      <c r="Q198" s="686"/>
      <c r="R198" s="686"/>
      <c r="S198" s="686"/>
      <c r="T198" s="686"/>
      <c r="U198" s="685"/>
      <c r="V198" s="684"/>
      <c r="W198" s="684"/>
      <c r="X198" s="684"/>
    </row>
    <row r="199" spans="1:24" s="107" customFormat="1" x14ac:dyDescent="0.2">
      <c r="A199" s="682" t="s">
        <v>745</v>
      </c>
      <c r="B199" s="682"/>
      <c r="C199" s="682"/>
      <c r="D199" s="682"/>
      <c r="E199" s="682"/>
      <c r="F199" s="681"/>
    </row>
  </sheetData>
  <mergeCells count="52">
    <mergeCell ref="A196:C196"/>
    <mergeCell ref="V196:X196"/>
    <mergeCell ref="B191:C191"/>
    <mergeCell ref="W191:X191"/>
    <mergeCell ref="B192:C192"/>
    <mergeCell ref="W192:X192"/>
    <mergeCell ref="A197:C197"/>
    <mergeCell ref="V197:X197"/>
    <mergeCell ref="B193:C193"/>
    <mergeCell ref="W193:X193"/>
    <mergeCell ref="B194:C194"/>
    <mergeCell ref="W194:X194"/>
    <mergeCell ref="A187:A189"/>
    <mergeCell ref="B187:C187"/>
    <mergeCell ref="V187:V189"/>
    <mergeCell ref="W187:X187"/>
    <mergeCell ref="B188:C188"/>
    <mergeCell ref="W188:X188"/>
    <mergeCell ref="B189:C189"/>
    <mergeCell ref="W189:X189"/>
    <mergeCell ref="B183:C183"/>
    <mergeCell ref="W183:X183"/>
    <mergeCell ref="B184:C184"/>
    <mergeCell ref="W184:X184"/>
    <mergeCell ref="A186:C186"/>
    <mergeCell ref="V186:X186"/>
    <mergeCell ref="M102:O102"/>
    <mergeCell ref="P102:R102"/>
    <mergeCell ref="A181:C181"/>
    <mergeCell ref="V181:X181"/>
    <mergeCell ref="B182:C182"/>
    <mergeCell ref="W182:X182"/>
    <mergeCell ref="S102:U102"/>
    <mergeCell ref="V102:X103"/>
    <mergeCell ref="A177:C177"/>
    <mergeCell ref="V177:X177"/>
    <mergeCell ref="A179:C179"/>
    <mergeCell ref="V179:X179"/>
    <mergeCell ref="A102:C103"/>
    <mergeCell ref="D102:F102"/>
    <mergeCell ref="G102:I102"/>
    <mergeCell ref="J102:L102"/>
    <mergeCell ref="P4:R4"/>
    <mergeCell ref="S4:U4"/>
    <mergeCell ref="V4:X5"/>
    <mergeCell ref="A7:C7"/>
    <mergeCell ref="V7:X7"/>
    <mergeCell ref="A4:C5"/>
    <mergeCell ref="D4:F4"/>
    <mergeCell ref="G4:I4"/>
    <mergeCell ref="J4:L4"/>
    <mergeCell ref="M4:O4"/>
  </mergeCells>
  <phoneticPr fontId="3"/>
  <printOptions horizontalCentered="1"/>
  <pageMargins left="0.59055118110236227" right="0.59055118110236227" top="0.39370078740157483" bottom="0.39370078740157483" header="0.51181102362204722" footer="0.51181102362204722"/>
  <pageSetup paperSize="9" scale="87" pageOrder="overThenDown" orientation="portrait" horizontalDpi="300" verticalDpi="300" r:id="rId1"/>
  <headerFooter alignWithMargins="0"/>
  <rowBreaks count="1" manualBreakCount="1">
    <brk id="98" max="23" man="1"/>
  </rowBreaks>
  <colBreaks count="1" manualBreakCount="1">
    <brk id="12" max="198"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1D135-8F04-4E58-A918-A4D260A21188}">
  <dimension ref="A1:AJ215"/>
  <sheetViews>
    <sheetView view="pageBreakPreview" zoomScaleNormal="100" workbookViewId="0">
      <selection activeCell="B7" sqref="B7"/>
    </sheetView>
  </sheetViews>
  <sheetFormatPr defaultColWidth="9" defaultRowHeight="12" x14ac:dyDescent="0.2"/>
  <cols>
    <col min="1" max="1" width="4.6328125" style="1" customWidth="1"/>
    <col min="2" max="2" width="2.6328125" style="1" customWidth="1"/>
    <col min="3" max="3" width="4.6328125" style="1" customWidth="1"/>
    <col min="4" max="4" width="8.6328125" style="1" customWidth="1"/>
    <col min="5" max="5" width="7.6328125" style="1" customWidth="1"/>
    <col min="6" max="6" width="7.6328125" style="41" customWidth="1"/>
    <col min="7" max="14" width="7.6328125" style="1" customWidth="1"/>
    <col min="15" max="21" width="9" style="1"/>
    <col min="22" max="22" width="6.36328125" style="1" customWidth="1"/>
    <col min="23" max="23" width="4.90625" style="1" customWidth="1"/>
    <col min="24" max="24" width="6.36328125" style="1" customWidth="1"/>
    <col min="25" max="16384" width="9" style="1"/>
  </cols>
  <sheetData>
    <row r="1" spans="1:36" ht="20.149999999999999" customHeight="1" x14ac:dyDescent="0.2"/>
    <row r="2" spans="1:36" s="3" customFormat="1" ht="30" customHeight="1" x14ac:dyDescent="0.2">
      <c r="A2" s="132" t="s">
        <v>778</v>
      </c>
      <c r="B2" s="132"/>
      <c r="C2" s="132"/>
      <c r="D2" s="132"/>
      <c r="E2" s="132"/>
      <c r="F2" s="132"/>
      <c r="G2" s="132"/>
      <c r="H2" s="132"/>
      <c r="I2" s="132"/>
      <c r="J2" s="132"/>
      <c r="K2" s="132"/>
      <c r="L2" s="132"/>
      <c r="M2" s="132"/>
      <c r="N2" s="132"/>
    </row>
    <row r="3" spans="1:36" s="3" customFormat="1" x14ac:dyDescent="0.2">
      <c r="B3" s="262"/>
      <c r="C3" s="262"/>
      <c r="D3" s="262"/>
      <c r="E3" s="262"/>
      <c r="F3" s="262"/>
      <c r="G3" s="262"/>
      <c r="H3" s="262"/>
      <c r="I3" s="262"/>
      <c r="J3" s="262"/>
      <c r="K3" s="262"/>
      <c r="L3" s="262"/>
      <c r="M3" s="262"/>
      <c r="N3" s="262"/>
      <c r="Q3" s="259"/>
      <c r="R3" s="259"/>
      <c r="S3" s="259"/>
      <c r="T3" s="259"/>
      <c r="U3" s="259"/>
      <c r="V3" s="259"/>
      <c r="W3" s="259"/>
      <c r="X3" s="259"/>
    </row>
    <row r="4" spans="1:36" s="3" customFormat="1" x14ac:dyDescent="0.2">
      <c r="A4" s="775" t="s">
        <v>777</v>
      </c>
      <c r="B4" s="775"/>
      <c r="C4" s="775"/>
      <c r="D4" s="775"/>
      <c r="E4" s="775"/>
      <c r="F4" s="775"/>
      <c r="G4" s="775"/>
      <c r="H4" s="775"/>
      <c r="I4" s="775"/>
      <c r="J4" s="775"/>
      <c r="K4" s="775"/>
      <c r="L4" s="775"/>
      <c r="M4" s="775"/>
      <c r="N4" s="775"/>
      <c r="Q4" s="259"/>
      <c r="R4" s="259"/>
      <c r="S4" s="259"/>
      <c r="T4" s="259"/>
      <c r="U4" s="259"/>
      <c r="V4" s="259"/>
      <c r="W4" s="259"/>
      <c r="X4" s="259"/>
    </row>
    <row r="5" spans="1:36" s="3" customFormat="1" ht="21" customHeight="1" thickBot="1" x14ac:dyDescent="0.25">
      <c r="A5" s="774"/>
      <c r="B5" s="774"/>
      <c r="C5" s="774"/>
      <c r="D5" s="774"/>
      <c r="E5" s="633" t="s">
        <v>776</v>
      </c>
      <c r="F5" s="633"/>
      <c r="G5" s="633"/>
      <c r="H5" s="633"/>
      <c r="I5" s="633"/>
      <c r="J5" s="633"/>
      <c r="K5" s="773"/>
      <c r="L5" s="773"/>
      <c r="M5" s="773"/>
      <c r="N5" s="773"/>
    </row>
    <row r="6" spans="1:36" ht="15" customHeight="1" x14ac:dyDescent="0.2">
      <c r="A6" s="769" t="s">
        <v>376</v>
      </c>
      <c r="B6" s="769"/>
      <c r="C6" s="768"/>
      <c r="D6" s="147" t="s">
        <v>772</v>
      </c>
      <c r="E6" s="135"/>
      <c r="F6" s="135"/>
      <c r="G6" s="147" t="s">
        <v>193</v>
      </c>
      <c r="H6" s="135"/>
      <c r="I6" s="135"/>
      <c r="J6" s="149"/>
      <c r="K6" s="147" t="s">
        <v>192</v>
      </c>
      <c r="L6" s="135"/>
      <c r="M6" s="135"/>
      <c r="N6" s="135"/>
    </row>
    <row r="7" spans="1:36" ht="15" customHeight="1" x14ac:dyDescent="0.2">
      <c r="A7" s="767"/>
      <c r="B7" s="767"/>
      <c r="C7" s="766"/>
      <c r="D7" s="729" t="s">
        <v>771</v>
      </c>
      <c r="E7" s="729" t="s">
        <v>193</v>
      </c>
      <c r="F7" s="728" t="s">
        <v>192</v>
      </c>
      <c r="G7" s="729" t="s">
        <v>770</v>
      </c>
      <c r="H7" s="729" t="s">
        <v>769</v>
      </c>
      <c r="I7" s="729" t="s">
        <v>768</v>
      </c>
      <c r="J7" s="729" t="s">
        <v>767</v>
      </c>
      <c r="K7" s="729" t="s">
        <v>770</v>
      </c>
      <c r="L7" s="729" t="s">
        <v>769</v>
      </c>
      <c r="M7" s="729" t="s">
        <v>768</v>
      </c>
      <c r="N7" s="728" t="s">
        <v>767</v>
      </c>
    </row>
    <row r="8" spans="1:36" ht="21" customHeight="1" x14ac:dyDescent="0.2">
      <c r="A8" s="765" t="s">
        <v>268</v>
      </c>
      <c r="B8" s="765"/>
      <c r="C8" s="764"/>
      <c r="D8" s="763">
        <v>860803</v>
      </c>
      <c r="E8" s="179">
        <v>420746</v>
      </c>
      <c r="F8" s="179">
        <v>440057</v>
      </c>
      <c r="G8" s="179">
        <v>155833</v>
      </c>
      <c r="H8" s="179">
        <v>242335</v>
      </c>
      <c r="I8" s="179">
        <v>7679</v>
      </c>
      <c r="J8" s="179">
        <v>8801</v>
      </c>
      <c r="K8" s="179">
        <v>134771</v>
      </c>
      <c r="L8" s="179">
        <v>241609</v>
      </c>
      <c r="M8" s="179">
        <v>41660</v>
      </c>
      <c r="N8" s="179">
        <v>18178</v>
      </c>
    </row>
    <row r="9" spans="1:36" ht="7.5" customHeight="1" x14ac:dyDescent="0.2">
      <c r="A9" s="232"/>
      <c r="B9" s="54"/>
      <c r="C9" s="96"/>
      <c r="D9" s="184"/>
      <c r="E9" s="184"/>
      <c r="F9" s="184"/>
      <c r="G9" s="174"/>
      <c r="H9" s="174"/>
      <c r="I9" s="174"/>
      <c r="J9" s="174"/>
      <c r="K9" s="174"/>
      <c r="L9" s="174"/>
      <c r="M9" s="174"/>
      <c r="N9" s="174"/>
    </row>
    <row r="10" spans="1:36" s="69" customFormat="1" ht="10.5" customHeight="1" x14ac:dyDescent="0.2">
      <c r="A10" s="232">
        <v>15</v>
      </c>
      <c r="B10" s="54" t="s">
        <v>266</v>
      </c>
      <c r="C10" s="762" t="s">
        <v>766</v>
      </c>
      <c r="D10" s="184">
        <v>73140</v>
      </c>
      <c r="E10" s="174">
        <v>37545</v>
      </c>
      <c r="F10" s="184">
        <v>35595</v>
      </c>
      <c r="G10" s="174">
        <v>37382</v>
      </c>
      <c r="H10" s="174">
        <v>150</v>
      </c>
      <c r="I10" s="174">
        <v>1</v>
      </c>
      <c r="J10" s="174">
        <v>7</v>
      </c>
      <c r="K10" s="174">
        <v>35322</v>
      </c>
      <c r="L10" s="174">
        <v>261</v>
      </c>
      <c r="M10" s="174">
        <v>1</v>
      </c>
      <c r="N10" s="174">
        <v>8</v>
      </c>
      <c r="O10" s="1"/>
      <c r="P10" s="1"/>
      <c r="Q10" s="1"/>
      <c r="R10" s="1"/>
      <c r="S10" s="1"/>
      <c r="T10" s="1"/>
      <c r="U10" s="1"/>
      <c r="V10" s="1"/>
      <c r="W10" s="1"/>
      <c r="X10" s="1"/>
    </row>
    <row r="11" spans="1:36" s="69" customFormat="1" ht="10.5" customHeight="1" x14ac:dyDescent="0.2">
      <c r="A11" s="232">
        <v>20</v>
      </c>
      <c r="B11" s="54" t="s">
        <v>266</v>
      </c>
      <c r="C11" s="762">
        <v>24</v>
      </c>
      <c r="D11" s="184">
        <v>96130</v>
      </c>
      <c r="E11" s="174">
        <v>49548</v>
      </c>
      <c r="F11" s="184">
        <v>46582</v>
      </c>
      <c r="G11" s="174">
        <v>46476</v>
      </c>
      <c r="H11" s="174">
        <v>2980</v>
      </c>
      <c r="I11" s="174">
        <v>6</v>
      </c>
      <c r="J11" s="174">
        <v>80</v>
      </c>
      <c r="K11" s="174">
        <v>42077</v>
      </c>
      <c r="L11" s="174">
        <v>4323</v>
      </c>
      <c r="M11" s="174">
        <v>4</v>
      </c>
      <c r="N11" s="174">
        <v>163</v>
      </c>
      <c r="O11" s="1"/>
      <c r="P11" s="1"/>
      <c r="Q11" s="1"/>
      <c r="R11" s="1"/>
      <c r="S11" s="1"/>
      <c r="T11" s="1"/>
      <c r="U11" s="1"/>
      <c r="V11" s="1"/>
      <c r="W11" s="1"/>
      <c r="X11" s="1"/>
      <c r="Y11" s="1"/>
      <c r="Z11" s="1"/>
      <c r="AA11" s="1"/>
      <c r="AB11" s="1"/>
      <c r="AC11" s="1"/>
      <c r="AD11" s="1"/>
      <c r="AE11" s="1"/>
      <c r="AF11" s="1"/>
      <c r="AG11" s="1"/>
      <c r="AH11" s="1"/>
      <c r="AI11" s="1"/>
      <c r="AJ11" s="1"/>
    </row>
    <row r="12" spans="1:36" s="69" customFormat="1" ht="10.5" customHeight="1" x14ac:dyDescent="0.2">
      <c r="A12" s="232">
        <v>25</v>
      </c>
      <c r="B12" s="54" t="s">
        <v>266</v>
      </c>
      <c r="C12" s="762">
        <v>29</v>
      </c>
      <c r="D12" s="184">
        <v>91860</v>
      </c>
      <c r="E12" s="174">
        <v>45910</v>
      </c>
      <c r="F12" s="184">
        <v>45950</v>
      </c>
      <c r="G12" s="174">
        <v>31757</v>
      </c>
      <c r="H12" s="174">
        <v>13809</v>
      </c>
      <c r="I12" s="174">
        <v>8</v>
      </c>
      <c r="J12" s="174">
        <v>327</v>
      </c>
      <c r="K12" s="174">
        <v>26201</v>
      </c>
      <c r="L12" s="174">
        <v>18888</v>
      </c>
      <c r="M12" s="184">
        <v>35</v>
      </c>
      <c r="N12" s="184">
        <v>814</v>
      </c>
      <c r="O12" s="1"/>
      <c r="P12" s="1"/>
      <c r="Q12" s="1"/>
      <c r="R12" s="1"/>
      <c r="S12" s="1"/>
      <c r="T12" s="1"/>
      <c r="U12" s="1"/>
      <c r="V12" s="1"/>
      <c r="W12" s="1"/>
      <c r="X12" s="1"/>
      <c r="Y12" s="1"/>
      <c r="Z12" s="1"/>
      <c r="AA12" s="1"/>
      <c r="AB12" s="1"/>
      <c r="AC12" s="1"/>
      <c r="AD12" s="1"/>
      <c r="AE12" s="1"/>
      <c r="AF12" s="1"/>
      <c r="AG12" s="1"/>
      <c r="AH12" s="1"/>
      <c r="AI12" s="1"/>
      <c r="AJ12" s="1"/>
    </row>
    <row r="13" spans="1:36" ht="10.5" customHeight="1" x14ac:dyDescent="0.2">
      <c r="A13" s="232">
        <v>30</v>
      </c>
      <c r="B13" s="54" t="s">
        <v>266</v>
      </c>
      <c r="C13" s="762">
        <v>34</v>
      </c>
      <c r="D13" s="184">
        <v>76745</v>
      </c>
      <c r="E13" s="174">
        <v>38493</v>
      </c>
      <c r="F13" s="184">
        <v>38252</v>
      </c>
      <c r="G13" s="184">
        <v>16150</v>
      </c>
      <c r="H13" s="184">
        <v>21680</v>
      </c>
      <c r="I13" s="184">
        <v>24</v>
      </c>
      <c r="J13" s="184">
        <v>635</v>
      </c>
      <c r="K13" s="184">
        <v>11465</v>
      </c>
      <c r="L13" s="184">
        <v>25457</v>
      </c>
      <c r="M13" s="184">
        <v>68</v>
      </c>
      <c r="N13" s="184">
        <v>1220</v>
      </c>
    </row>
    <row r="14" spans="1:36" ht="10.5" customHeight="1" x14ac:dyDescent="0.2">
      <c r="A14" s="232">
        <v>35</v>
      </c>
      <c r="B14" s="54" t="s">
        <v>266</v>
      </c>
      <c r="C14" s="762">
        <v>39</v>
      </c>
      <c r="D14" s="184">
        <v>67886</v>
      </c>
      <c r="E14" s="174">
        <v>34020</v>
      </c>
      <c r="F14" s="184">
        <v>33866</v>
      </c>
      <c r="G14" s="184">
        <v>8240</v>
      </c>
      <c r="H14" s="184">
        <v>23888</v>
      </c>
      <c r="I14" s="184">
        <v>37</v>
      </c>
      <c r="J14" s="184">
        <v>786</v>
      </c>
      <c r="K14" s="184">
        <v>5392</v>
      </c>
      <c r="L14" s="184">
        <v>26094</v>
      </c>
      <c r="M14" s="184">
        <v>151</v>
      </c>
      <c r="N14" s="184">
        <v>1721</v>
      </c>
    </row>
    <row r="15" spans="1:36" ht="10.5" customHeight="1" x14ac:dyDescent="0.2">
      <c r="A15" s="232"/>
      <c r="B15" s="54"/>
      <c r="C15" s="762"/>
      <c r="D15" s="184"/>
      <c r="E15" s="184"/>
      <c r="F15" s="184"/>
      <c r="G15" s="184"/>
      <c r="H15" s="184"/>
      <c r="I15" s="184"/>
      <c r="J15" s="184"/>
      <c r="K15" s="184"/>
      <c r="L15" s="184"/>
      <c r="M15" s="184"/>
      <c r="N15" s="184"/>
    </row>
    <row r="16" spans="1:36" ht="10.5" customHeight="1" x14ac:dyDescent="0.2">
      <c r="A16" s="232">
        <v>40</v>
      </c>
      <c r="B16" s="54" t="s">
        <v>266</v>
      </c>
      <c r="C16" s="762">
        <v>44</v>
      </c>
      <c r="D16" s="184">
        <v>64875</v>
      </c>
      <c r="E16" s="174">
        <v>32351</v>
      </c>
      <c r="F16" s="184">
        <v>32524</v>
      </c>
      <c r="G16" s="184">
        <v>5436</v>
      </c>
      <c r="H16" s="184">
        <v>24870</v>
      </c>
      <c r="I16" s="184">
        <v>105</v>
      </c>
      <c r="J16" s="184">
        <v>934</v>
      </c>
      <c r="K16" s="184">
        <v>3435</v>
      </c>
      <c r="L16" s="184">
        <v>26372</v>
      </c>
      <c r="M16" s="184">
        <v>320</v>
      </c>
      <c r="N16" s="184">
        <v>1931</v>
      </c>
    </row>
    <row r="17" spans="1:36" ht="10.5" customHeight="1" x14ac:dyDescent="0.2">
      <c r="A17" s="232">
        <v>45</v>
      </c>
      <c r="B17" s="54" t="s">
        <v>266</v>
      </c>
      <c r="C17" s="762">
        <v>49</v>
      </c>
      <c r="D17" s="184">
        <v>71049</v>
      </c>
      <c r="E17" s="174">
        <v>34962</v>
      </c>
      <c r="F17" s="184">
        <v>36087</v>
      </c>
      <c r="G17" s="184">
        <v>4501</v>
      </c>
      <c r="H17" s="184">
        <v>28078</v>
      </c>
      <c r="I17" s="184">
        <v>225</v>
      </c>
      <c r="J17" s="184">
        <v>1195</v>
      </c>
      <c r="K17" s="184">
        <v>2648</v>
      </c>
      <c r="L17" s="184">
        <v>29657</v>
      </c>
      <c r="M17" s="184">
        <v>772</v>
      </c>
      <c r="N17" s="184">
        <v>2533</v>
      </c>
    </row>
    <row r="18" spans="1:36" ht="10.5" customHeight="1" x14ac:dyDescent="0.2">
      <c r="A18" s="232">
        <v>50</v>
      </c>
      <c r="B18" s="54" t="s">
        <v>266</v>
      </c>
      <c r="C18" s="762">
        <v>54</v>
      </c>
      <c r="D18" s="184">
        <v>75937</v>
      </c>
      <c r="E18" s="174">
        <v>37737</v>
      </c>
      <c r="F18" s="184">
        <v>38200</v>
      </c>
      <c r="G18" s="184">
        <v>2974</v>
      </c>
      <c r="H18" s="184">
        <v>31712</v>
      </c>
      <c r="I18" s="184">
        <v>408</v>
      </c>
      <c r="J18" s="184">
        <v>1618</v>
      </c>
      <c r="K18" s="184">
        <v>2352</v>
      </c>
      <c r="L18" s="184">
        <v>30758</v>
      </c>
      <c r="M18" s="184">
        <v>1529</v>
      </c>
      <c r="N18" s="184">
        <v>3014</v>
      </c>
      <c r="Y18" s="69"/>
      <c r="Z18" s="69"/>
      <c r="AA18" s="69"/>
      <c r="AB18" s="69"/>
      <c r="AC18" s="69"/>
      <c r="AD18" s="69"/>
      <c r="AE18" s="69"/>
      <c r="AF18" s="69"/>
      <c r="AG18" s="69"/>
      <c r="AH18" s="69"/>
      <c r="AI18" s="69"/>
      <c r="AJ18" s="69"/>
    </row>
    <row r="19" spans="1:36" s="69" customFormat="1" ht="10.5" customHeight="1" x14ac:dyDescent="0.2">
      <c r="A19" s="232">
        <v>55</v>
      </c>
      <c r="B19" s="54" t="s">
        <v>266</v>
      </c>
      <c r="C19" s="762">
        <v>59</v>
      </c>
      <c r="D19" s="184">
        <v>59663</v>
      </c>
      <c r="E19" s="174">
        <v>29519</v>
      </c>
      <c r="F19" s="184">
        <v>30144</v>
      </c>
      <c r="G19" s="184">
        <v>1409</v>
      </c>
      <c r="H19" s="184">
        <v>25516</v>
      </c>
      <c r="I19" s="184">
        <v>597</v>
      </c>
      <c r="J19" s="184">
        <v>1282</v>
      </c>
      <c r="K19" s="184">
        <v>1480</v>
      </c>
      <c r="L19" s="184">
        <v>23768</v>
      </c>
      <c r="M19" s="184">
        <v>2307</v>
      </c>
      <c r="N19" s="184">
        <v>2149</v>
      </c>
      <c r="O19" s="1"/>
      <c r="P19" s="1"/>
      <c r="Q19" s="1"/>
      <c r="R19" s="1"/>
      <c r="S19" s="1"/>
      <c r="T19" s="1"/>
      <c r="U19" s="1"/>
      <c r="V19" s="1"/>
      <c r="W19" s="1"/>
      <c r="X19" s="1"/>
      <c r="Y19" s="1"/>
      <c r="Z19" s="1"/>
      <c r="AA19" s="1"/>
      <c r="AB19" s="1"/>
      <c r="AC19" s="1"/>
      <c r="AD19" s="1"/>
      <c r="AE19" s="1"/>
      <c r="AF19" s="1"/>
      <c r="AG19" s="1"/>
      <c r="AH19" s="1"/>
      <c r="AI19" s="1"/>
      <c r="AJ19" s="1"/>
    </row>
    <row r="20" spans="1:36" ht="10.5" customHeight="1" x14ac:dyDescent="0.2">
      <c r="A20" s="232">
        <v>60</v>
      </c>
      <c r="B20" s="54" t="s">
        <v>266</v>
      </c>
      <c r="C20" s="762">
        <v>64</v>
      </c>
      <c r="D20" s="184">
        <v>50498</v>
      </c>
      <c r="E20" s="174">
        <v>24242</v>
      </c>
      <c r="F20" s="184">
        <v>26256</v>
      </c>
      <c r="G20" s="184">
        <v>769</v>
      </c>
      <c r="H20" s="184">
        <v>21385</v>
      </c>
      <c r="I20" s="184">
        <v>761</v>
      </c>
      <c r="J20" s="184">
        <v>913</v>
      </c>
      <c r="K20" s="184">
        <v>1210</v>
      </c>
      <c r="L20" s="184">
        <v>19671</v>
      </c>
      <c r="M20" s="184">
        <v>3496</v>
      </c>
      <c r="N20" s="184">
        <v>1569</v>
      </c>
    </row>
    <row r="21" spans="1:36" ht="10.5" customHeight="1" x14ac:dyDescent="0.2">
      <c r="A21" s="232"/>
      <c r="B21" s="54"/>
      <c r="C21" s="762"/>
      <c r="D21" s="184"/>
      <c r="E21" s="184"/>
      <c r="F21" s="184"/>
      <c r="G21" s="184"/>
      <c r="H21" s="184"/>
      <c r="I21" s="184"/>
      <c r="J21" s="184"/>
      <c r="K21" s="184"/>
      <c r="L21" s="184"/>
      <c r="M21" s="184"/>
      <c r="N21" s="184"/>
    </row>
    <row r="22" spans="1:36" ht="10.5" customHeight="1" x14ac:dyDescent="0.2">
      <c r="A22" s="232">
        <v>65</v>
      </c>
      <c r="B22" s="54" t="s">
        <v>266</v>
      </c>
      <c r="C22" s="762">
        <v>69</v>
      </c>
      <c r="D22" s="184">
        <v>45287</v>
      </c>
      <c r="E22" s="174">
        <v>20956</v>
      </c>
      <c r="F22" s="184">
        <v>24331</v>
      </c>
      <c r="G22" s="184">
        <v>411</v>
      </c>
      <c r="H22" s="184">
        <v>18619</v>
      </c>
      <c r="I22" s="184">
        <v>1039</v>
      </c>
      <c r="J22" s="184">
        <v>543</v>
      </c>
      <c r="K22" s="184">
        <v>1114</v>
      </c>
      <c r="L22" s="184">
        <v>16701</v>
      </c>
      <c r="M22" s="184">
        <v>5097</v>
      </c>
      <c r="N22" s="184">
        <v>1119</v>
      </c>
    </row>
    <row r="23" spans="1:36" ht="10.5" customHeight="1" x14ac:dyDescent="0.2">
      <c r="A23" s="232">
        <v>70</v>
      </c>
      <c r="B23" s="54" t="s">
        <v>266</v>
      </c>
      <c r="C23" s="762">
        <v>74</v>
      </c>
      <c r="D23" s="184">
        <v>36559</v>
      </c>
      <c r="E23" s="174">
        <v>16586</v>
      </c>
      <c r="F23" s="184">
        <v>19973</v>
      </c>
      <c r="G23" s="184">
        <v>192</v>
      </c>
      <c r="H23" s="184">
        <v>14659</v>
      </c>
      <c r="I23" s="184">
        <v>1226</v>
      </c>
      <c r="J23" s="184">
        <v>290</v>
      </c>
      <c r="K23" s="184">
        <v>1019</v>
      </c>
      <c r="L23" s="184">
        <v>11155</v>
      </c>
      <c r="M23" s="184">
        <v>6646</v>
      </c>
      <c r="N23" s="184">
        <v>886</v>
      </c>
    </row>
    <row r="24" spans="1:36" ht="10.5" customHeight="1" x14ac:dyDescent="0.2">
      <c r="A24" s="232">
        <v>75</v>
      </c>
      <c r="B24" s="54" t="s">
        <v>266</v>
      </c>
      <c r="C24" s="762">
        <v>79</v>
      </c>
      <c r="D24" s="184">
        <v>25203</v>
      </c>
      <c r="E24" s="174">
        <v>10041</v>
      </c>
      <c r="F24" s="184">
        <v>15162</v>
      </c>
      <c r="G24" s="184">
        <v>81</v>
      </c>
      <c r="H24" s="184">
        <v>8507</v>
      </c>
      <c r="I24" s="184">
        <v>1166</v>
      </c>
      <c r="J24" s="184">
        <v>115</v>
      </c>
      <c r="K24" s="184">
        <v>600</v>
      </c>
      <c r="L24" s="184">
        <v>5940</v>
      </c>
      <c r="M24" s="184">
        <v>7810</v>
      </c>
      <c r="N24" s="184">
        <v>618</v>
      </c>
    </row>
    <row r="25" spans="1:36" ht="10.5" customHeight="1" x14ac:dyDescent="0.2">
      <c r="A25" s="232">
        <v>80</v>
      </c>
      <c r="B25" s="54" t="s">
        <v>266</v>
      </c>
      <c r="C25" s="762">
        <v>84</v>
      </c>
      <c r="D25" s="184">
        <v>14575</v>
      </c>
      <c r="E25" s="174">
        <v>5346</v>
      </c>
      <c r="F25" s="184">
        <v>9229</v>
      </c>
      <c r="G25" s="184">
        <v>28</v>
      </c>
      <c r="H25" s="184">
        <v>4235</v>
      </c>
      <c r="I25" s="184">
        <v>952</v>
      </c>
      <c r="J25" s="184">
        <v>54</v>
      </c>
      <c r="K25" s="184">
        <v>292</v>
      </c>
      <c r="L25" s="184">
        <v>1936</v>
      </c>
      <c r="M25" s="184">
        <v>6588</v>
      </c>
      <c r="N25" s="184">
        <v>274</v>
      </c>
    </row>
    <row r="26" spans="1:36" ht="10.5" customHeight="1" x14ac:dyDescent="0.2">
      <c r="A26" s="641" t="s">
        <v>774</v>
      </c>
      <c r="B26" s="641"/>
      <c r="C26" s="644"/>
      <c r="D26" s="175">
        <v>11396</v>
      </c>
      <c r="E26" s="174">
        <v>3490</v>
      </c>
      <c r="F26" s="174">
        <v>7906</v>
      </c>
      <c r="G26" s="174">
        <v>27</v>
      </c>
      <c r="H26" s="174">
        <v>2247</v>
      </c>
      <c r="I26" s="174">
        <v>1124</v>
      </c>
      <c r="J26" s="174">
        <v>22</v>
      </c>
      <c r="K26" s="174">
        <v>164</v>
      </c>
      <c r="L26" s="174">
        <v>628</v>
      </c>
      <c r="M26" s="174">
        <v>6836</v>
      </c>
      <c r="N26" s="174">
        <v>159</v>
      </c>
      <c r="Y26" s="69"/>
      <c r="Z26" s="69"/>
      <c r="AA26" s="69"/>
      <c r="AB26" s="69"/>
      <c r="AC26" s="69"/>
      <c r="AD26" s="69"/>
      <c r="AE26" s="69"/>
      <c r="AF26" s="69"/>
      <c r="AG26" s="69"/>
      <c r="AH26" s="69"/>
      <c r="AI26" s="69"/>
      <c r="AJ26" s="69"/>
    </row>
    <row r="27" spans="1:36" ht="3" customHeight="1" x14ac:dyDescent="0.2">
      <c r="A27" s="308"/>
      <c r="B27" s="308"/>
      <c r="C27" s="772"/>
      <c r="D27" s="171"/>
      <c r="E27" s="171"/>
      <c r="F27" s="171"/>
      <c r="G27" s="171"/>
      <c r="H27" s="171"/>
      <c r="I27" s="171"/>
      <c r="J27" s="171"/>
      <c r="K27" s="171"/>
      <c r="L27" s="171"/>
      <c r="M27" s="171"/>
      <c r="N27" s="171"/>
    </row>
    <row r="28" spans="1:36" s="69" customFormat="1" ht="9" customHeight="1" x14ac:dyDescent="0.2">
      <c r="A28" s="54"/>
      <c r="B28" s="54"/>
      <c r="C28" s="54"/>
      <c r="D28" s="49"/>
      <c r="E28" s="49"/>
      <c r="F28" s="49"/>
      <c r="G28" s="49"/>
      <c r="H28" s="49"/>
      <c r="I28" s="49"/>
      <c r="J28" s="49"/>
      <c r="K28" s="49"/>
      <c r="L28" s="49"/>
      <c r="M28" s="49"/>
      <c r="N28" s="49"/>
      <c r="O28" s="1"/>
      <c r="P28" s="1"/>
      <c r="Q28" s="1"/>
      <c r="R28" s="1"/>
      <c r="S28" s="1"/>
      <c r="T28" s="1"/>
      <c r="U28" s="1"/>
      <c r="V28" s="1"/>
      <c r="W28" s="1"/>
      <c r="X28" s="1"/>
      <c r="Y28" s="1"/>
      <c r="Z28" s="1"/>
      <c r="AA28" s="1"/>
      <c r="AB28" s="1"/>
      <c r="AC28" s="1"/>
      <c r="AD28" s="1"/>
      <c r="AE28" s="1"/>
      <c r="AF28" s="1"/>
      <c r="AG28" s="1"/>
      <c r="AH28" s="1"/>
      <c r="AI28" s="1"/>
      <c r="AJ28" s="1"/>
    </row>
    <row r="29" spans="1:36" s="4" customFormat="1" ht="21" customHeight="1" thickBot="1" x14ac:dyDescent="0.25">
      <c r="A29" s="774"/>
      <c r="B29" s="774"/>
      <c r="C29" s="774"/>
      <c r="D29" s="774"/>
      <c r="E29" s="633" t="s">
        <v>775</v>
      </c>
      <c r="F29" s="633"/>
      <c r="G29" s="633"/>
      <c r="H29" s="633"/>
      <c r="I29" s="633"/>
      <c r="J29" s="633"/>
      <c r="K29" s="773"/>
      <c r="L29" s="773"/>
      <c r="M29" s="773"/>
      <c r="N29" s="773"/>
    </row>
    <row r="30" spans="1:36" ht="15" customHeight="1" x14ac:dyDescent="0.2">
      <c r="A30" s="769" t="s">
        <v>376</v>
      </c>
      <c r="B30" s="769"/>
      <c r="C30" s="768"/>
      <c r="D30" s="147" t="s">
        <v>772</v>
      </c>
      <c r="E30" s="135"/>
      <c r="F30" s="135"/>
      <c r="G30" s="147" t="s">
        <v>193</v>
      </c>
      <c r="H30" s="135"/>
      <c r="I30" s="135"/>
      <c r="J30" s="149"/>
      <c r="K30" s="147" t="s">
        <v>192</v>
      </c>
      <c r="L30" s="135"/>
      <c r="M30" s="135"/>
      <c r="N30" s="135"/>
    </row>
    <row r="31" spans="1:36" ht="15" customHeight="1" x14ac:dyDescent="0.2">
      <c r="A31" s="767"/>
      <c r="B31" s="767"/>
      <c r="C31" s="766"/>
      <c r="D31" s="729" t="s">
        <v>771</v>
      </c>
      <c r="E31" s="729" t="s">
        <v>193</v>
      </c>
      <c r="F31" s="728" t="s">
        <v>192</v>
      </c>
      <c r="G31" s="729" t="s">
        <v>770</v>
      </c>
      <c r="H31" s="729" t="s">
        <v>769</v>
      </c>
      <c r="I31" s="729" t="s">
        <v>768</v>
      </c>
      <c r="J31" s="729" t="s">
        <v>767</v>
      </c>
      <c r="K31" s="729" t="s">
        <v>770</v>
      </c>
      <c r="L31" s="729" t="s">
        <v>769</v>
      </c>
      <c r="M31" s="729" t="s">
        <v>768</v>
      </c>
      <c r="N31" s="728" t="s">
        <v>767</v>
      </c>
    </row>
    <row r="32" spans="1:36" ht="21" customHeight="1" x14ac:dyDescent="0.2">
      <c r="A32" s="765" t="s">
        <v>268</v>
      </c>
      <c r="B32" s="765"/>
      <c r="C32" s="764"/>
      <c r="D32" s="763">
        <v>880109</v>
      </c>
      <c r="E32" s="179">
        <v>425844</v>
      </c>
      <c r="F32" s="179">
        <v>454265</v>
      </c>
      <c r="G32" s="179">
        <v>151143</v>
      </c>
      <c r="H32" s="179">
        <v>245321</v>
      </c>
      <c r="I32" s="179">
        <v>8707</v>
      </c>
      <c r="J32" s="179">
        <v>11527</v>
      </c>
      <c r="K32" s="179">
        <v>133775</v>
      </c>
      <c r="L32" s="179">
        <v>246235</v>
      </c>
      <c r="M32" s="179">
        <v>45812</v>
      </c>
      <c r="N32" s="179">
        <v>22356</v>
      </c>
    </row>
    <row r="33" spans="1:36" ht="7.5" customHeight="1" x14ac:dyDescent="0.2">
      <c r="A33" s="232"/>
      <c r="B33" s="54"/>
      <c r="C33" s="96"/>
      <c r="D33" s="184"/>
      <c r="E33" s="184"/>
      <c r="F33" s="184"/>
      <c r="G33" s="174"/>
      <c r="H33" s="174"/>
      <c r="I33" s="174"/>
      <c r="J33" s="174"/>
      <c r="K33" s="174"/>
      <c r="L33" s="174"/>
      <c r="M33" s="174"/>
      <c r="N33" s="174"/>
    </row>
    <row r="34" spans="1:36" ht="10.5" customHeight="1" x14ac:dyDescent="0.2">
      <c r="A34" s="232">
        <v>15</v>
      </c>
      <c r="B34" s="54" t="s">
        <v>266</v>
      </c>
      <c r="C34" s="762" t="s">
        <v>766</v>
      </c>
      <c r="D34" s="184">
        <v>63082</v>
      </c>
      <c r="E34" s="174">
        <v>32613</v>
      </c>
      <c r="F34" s="184">
        <v>30469</v>
      </c>
      <c r="G34" s="174">
        <v>32509</v>
      </c>
      <c r="H34" s="174">
        <v>95</v>
      </c>
      <c r="I34" s="174">
        <v>2</v>
      </c>
      <c r="J34" s="174">
        <v>7</v>
      </c>
      <c r="K34" s="174">
        <v>30273</v>
      </c>
      <c r="L34" s="174">
        <v>182</v>
      </c>
      <c r="M34" s="174">
        <v>3</v>
      </c>
      <c r="N34" s="174">
        <v>11</v>
      </c>
      <c r="Y34" s="69"/>
      <c r="Z34" s="69"/>
      <c r="AA34" s="69"/>
      <c r="AB34" s="69"/>
      <c r="AC34" s="69"/>
      <c r="AD34" s="69"/>
      <c r="AE34" s="69"/>
      <c r="AF34" s="69"/>
      <c r="AG34" s="69"/>
      <c r="AH34" s="69"/>
      <c r="AI34" s="69"/>
      <c r="AJ34" s="69"/>
    </row>
    <row r="35" spans="1:36" s="69" customFormat="1" ht="10.5" customHeight="1" x14ac:dyDescent="0.2">
      <c r="A35" s="232">
        <v>20</v>
      </c>
      <c r="B35" s="54" t="s">
        <v>266</v>
      </c>
      <c r="C35" s="762">
        <v>24</v>
      </c>
      <c r="D35" s="184">
        <v>82440</v>
      </c>
      <c r="E35" s="174">
        <v>41613</v>
      </c>
      <c r="F35" s="184">
        <v>40827</v>
      </c>
      <c r="G35" s="174">
        <v>39413</v>
      </c>
      <c r="H35" s="174">
        <v>2115</v>
      </c>
      <c r="I35" s="174">
        <v>7</v>
      </c>
      <c r="J35" s="174">
        <v>76</v>
      </c>
      <c r="K35" s="174">
        <v>37262</v>
      </c>
      <c r="L35" s="174">
        <v>3332</v>
      </c>
      <c r="M35" s="174">
        <v>8</v>
      </c>
      <c r="N35" s="174">
        <v>211</v>
      </c>
      <c r="O35" s="1"/>
      <c r="P35" s="1"/>
      <c r="Q35" s="1"/>
      <c r="R35" s="1"/>
      <c r="S35" s="1"/>
      <c r="T35" s="1"/>
      <c r="U35" s="1"/>
      <c r="V35" s="1"/>
      <c r="W35" s="1"/>
      <c r="X35" s="1"/>
      <c r="Y35" s="1"/>
      <c r="Z35" s="1"/>
      <c r="AA35" s="1"/>
      <c r="AB35" s="1"/>
      <c r="AC35" s="1"/>
      <c r="AD35" s="1"/>
      <c r="AE35" s="1"/>
      <c r="AF35" s="1"/>
      <c r="AG35" s="1"/>
      <c r="AH35" s="1"/>
      <c r="AI35" s="1"/>
      <c r="AJ35" s="1"/>
    </row>
    <row r="36" spans="1:36" s="69" customFormat="1" ht="10.5" customHeight="1" x14ac:dyDescent="0.2">
      <c r="A36" s="232">
        <v>25</v>
      </c>
      <c r="B36" s="54" t="s">
        <v>266</v>
      </c>
      <c r="C36" s="762">
        <v>29</v>
      </c>
      <c r="D36" s="184">
        <v>80174</v>
      </c>
      <c r="E36" s="174">
        <v>39447</v>
      </c>
      <c r="F36" s="184">
        <v>40727</v>
      </c>
      <c r="G36" s="174">
        <v>27759</v>
      </c>
      <c r="H36" s="174">
        <v>11308</v>
      </c>
      <c r="I36" s="174">
        <v>7</v>
      </c>
      <c r="J36" s="174">
        <v>367</v>
      </c>
      <c r="K36" s="174">
        <v>25168</v>
      </c>
      <c r="L36" s="174">
        <v>14668</v>
      </c>
      <c r="M36" s="184">
        <v>20</v>
      </c>
      <c r="N36" s="184">
        <v>812</v>
      </c>
      <c r="O36" s="1"/>
      <c r="P36" s="1"/>
      <c r="Q36" s="1"/>
      <c r="R36" s="1"/>
      <c r="S36" s="1"/>
      <c r="T36" s="1"/>
      <c r="U36" s="1"/>
      <c r="V36" s="1"/>
      <c r="W36" s="1"/>
      <c r="X36" s="1"/>
      <c r="Y36" s="1"/>
      <c r="Z36" s="1"/>
      <c r="AA36" s="1"/>
      <c r="AB36" s="1"/>
      <c r="AC36" s="1"/>
      <c r="AD36" s="1"/>
      <c r="AE36" s="1"/>
      <c r="AF36" s="1"/>
      <c r="AG36" s="1"/>
      <c r="AH36" s="1"/>
      <c r="AI36" s="1"/>
      <c r="AJ36" s="1"/>
    </row>
    <row r="37" spans="1:36" ht="10.5" customHeight="1" x14ac:dyDescent="0.2">
      <c r="A37" s="232">
        <v>30</v>
      </c>
      <c r="B37" s="54" t="s">
        <v>266</v>
      </c>
      <c r="C37" s="762">
        <v>34</v>
      </c>
      <c r="D37" s="184">
        <v>87471</v>
      </c>
      <c r="E37" s="174">
        <v>43560</v>
      </c>
      <c r="F37" s="184">
        <v>43911</v>
      </c>
      <c r="G37" s="184">
        <v>20110</v>
      </c>
      <c r="H37" s="184">
        <v>22664</v>
      </c>
      <c r="I37" s="184">
        <v>24</v>
      </c>
      <c r="J37" s="184">
        <v>751</v>
      </c>
      <c r="K37" s="184">
        <v>15533</v>
      </c>
      <c r="L37" s="184">
        <v>26609</v>
      </c>
      <c r="M37" s="184">
        <v>68</v>
      </c>
      <c r="N37" s="184">
        <v>1613</v>
      </c>
    </row>
    <row r="38" spans="1:36" ht="10.5" customHeight="1" x14ac:dyDescent="0.2">
      <c r="A38" s="232">
        <v>35</v>
      </c>
      <c r="B38" s="54" t="s">
        <v>266</v>
      </c>
      <c r="C38" s="762">
        <v>39</v>
      </c>
      <c r="D38" s="184">
        <v>74677</v>
      </c>
      <c r="E38" s="174">
        <v>37392</v>
      </c>
      <c r="F38" s="184">
        <v>37285</v>
      </c>
      <c r="G38" s="184">
        <v>10294</v>
      </c>
      <c r="H38" s="184">
        <v>23909</v>
      </c>
      <c r="I38" s="184">
        <v>37</v>
      </c>
      <c r="J38" s="184">
        <v>1099</v>
      </c>
      <c r="K38" s="184">
        <v>7580</v>
      </c>
      <c r="L38" s="184">
        <v>26333</v>
      </c>
      <c r="M38" s="184">
        <v>161</v>
      </c>
      <c r="N38" s="184">
        <v>2077</v>
      </c>
    </row>
    <row r="39" spans="1:36" ht="10.5" customHeight="1" x14ac:dyDescent="0.2">
      <c r="A39" s="232"/>
      <c r="B39" s="54"/>
      <c r="C39" s="762"/>
      <c r="D39" s="184"/>
      <c r="E39" s="184"/>
      <c r="F39" s="184"/>
      <c r="G39" s="184"/>
      <c r="H39" s="184"/>
      <c r="I39" s="184"/>
      <c r="J39" s="184"/>
      <c r="K39" s="184"/>
      <c r="L39" s="184"/>
      <c r="M39" s="184"/>
      <c r="N39" s="184"/>
    </row>
    <row r="40" spans="1:36" ht="10.5" customHeight="1" x14ac:dyDescent="0.2">
      <c r="A40" s="232">
        <v>40</v>
      </c>
      <c r="B40" s="54" t="s">
        <v>266</v>
      </c>
      <c r="C40" s="762">
        <v>44</v>
      </c>
      <c r="D40" s="184">
        <v>66666</v>
      </c>
      <c r="E40" s="174">
        <v>33184</v>
      </c>
      <c r="F40" s="184">
        <v>33482</v>
      </c>
      <c r="G40" s="184">
        <v>6640</v>
      </c>
      <c r="H40" s="184">
        <v>23839</v>
      </c>
      <c r="I40" s="184">
        <v>88</v>
      </c>
      <c r="J40" s="184">
        <v>1176</v>
      </c>
      <c r="K40" s="184">
        <v>4511</v>
      </c>
      <c r="L40" s="184">
        <v>25448</v>
      </c>
      <c r="M40" s="184">
        <v>310</v>
      </c>
      <c r="N40" s="184">
        <v>2449</v>
      </c>
    </row>
    <row r="41" spans="1:36" ht="10.5" customHeight="1" x14ac:dyDescent="0.2">
      <c r="A41" s="232">
        <v>45</v>
      </c>
      <c r="B41" s="54" t="s">
        <v>266</v>
      </c>
      <c r="C41" s="762">
        <v>49</v>
      </c>
      <c r="D41" s="184">
        <v>63354</v>
      </c>
      <c r="E41" s="174">
        <v>31258</v>
      </c>
      <c r="F41" s="184">
        <v>32096</v>
      </c>
      <c r="G41" s="184">
        <v>4920</v>
      </c>
      <c r="H41" s="184">
        <v>23822</v>
      </c>
      <c r="I41" s="184">
        <v>174</v>
      </c>
      <c r="J41" s="184">
        <v>1266</v>
      </c>
      <c r="K41" s="184">
        <v>3161</v>
      </c>
      <c r="L41" s="184">
        <v>25226</v>
      </c>
      <c r="M41" s="184">
        <v>603</v>
      </c>
      <c r="N41" s="184">
        <v>2511</v>
      </c>
    </row>
    <row r="42" spans="1:36" ht="10.5" customHeight="1" x14ac:dyDescent="0.2">
      <c r="A42" s="232">
        <v>50</v>
      </c>
      <c r="B42" s="54" t="s">
        <v>266</v>
      </c>
      <c r="C42" s="762">
        <v>54</v>
      </c>
      <c r="D42" s="184">
        <v>69145</v>
      </c>
      <c r="E42" s="174">
        <v>33692</v>
      </c>
      <c r="F42" s="184">
        <v>35453</v>
      </c>
      <c r="G42" s="184">
        <v>4146</v>
      </c>
      <c r="H42" s="184">
        <v>26450</v>
      </c>
      <c r="I42" s="184">
        <v>349</v>
      </c>
      <c r="J42" s="184">
        <v>1582</v>
      </c>
      <c r="K42" s="184">
        <v>2528</v>
      </c>
      <c r="L42" s="184">
        <v>28147</v>
      </c>
      <c r="M42" s="184">
        <v>1218</v>
      </c>
      <c r="N42" s="184">
        <v>2988</v>
      </c>
      <c r="Y42" s="69"/>
      <c r="Z42" s="69"/>
      <c r="AA42" s="69"/>
      <c r="AB42" s="69"/>
      <c r="AC42" s="69"/>
      <c r="AD42" s="69"/>
      <c r="AE42" s="69"/>
      <c r="AF42" s="69"/>
      <c r="AG42" s="69"/>
      <c r="AH42" s="69"/>
      <c r="AI42" s="69"/>
      <c r="AJ42" s="69"/>
    </row>
    <row r="43" spans="1:36" s="69" customFormat="1" ht="10.5" customHeight="1" x14ac:dyDescent="0.2">
      <c r="A43" s="232">
        <v>55</v>
      </c>
      <c r="B43" s="54" t="s">
        <v>266</v>
      </c>
      <c r="C43" s="762">
        <v>59</v>
      </c>
      <c r="D43" s="184">
        <v>73581</v>
      </c>
      <c r="E43" s="174">
        <v>35928</v>
      </c>
      <c r="F43" s="184">
        <v>37653</v>
      </c>
      <c r="G43" s="184">
        <v>2801</v>
      </c>
      <c r="H43" s="184">
        <v>29579</v>
      </c>
      <c r="I43" s="184">
        <v>582</v>
      </c>
      <c r="J43" s="184">
        <v>1861</v>
      </c>
      <c r="K43" s="184">
        <v>2306</v>
      </c>
      <c r="L43" s="184">
        <v>29136</v>
      </c>
      <c r="M43" s="184">
        <v>2319</v>
      </c>
      <c r="N43" s="184">
        <v>3233</v>
      </c>
      <c r="O43" s="1"/>
      <c r="P43" s="1"/>
      <c r="Q43" s="1"/>
      <c r="R43" s="1"/>
      <c r="S43" s="1"/>
      <c r="T43" s="1"/>
      <c r="U43" s="1"/>
      <c r="V43" s="1"/>
      <c r="W43" s="1"/>
      <c r="X43" s="1"/>
    </row>
    <row r="44" spans="1:36" ht="10.5" customHeight="1" x14ac:dyDescent="0.2">
      <c r="A44" s="232">
        <v>60</v>
      </c>
      <c r="B44" s="54" t="s">
        <v>266</v>
      </c>
      <c r="C44" s="762">
        <v>64</v>
      </c>
      <c r="D44" s="184">
        <v>57724</v>
      </c>
      <c r="E44" s="174">
        <v>28107</v>
      </c>
      <c r="F44" s="184">
        <v>29617</v>
      </c>
      <c r="G44" s="184">
        <v>1293</v>
      </c>
      <c r="H44" s="184">
        <v>23899</v>
      </c>
      <c r="I44" s="184">
        <v>840</v>
      </c>
      <c r="J44" s="184">
        <v>1444</v>
      </c>
      <c r="K44" s="184">
        <v>1456</v>
      </c>
      <c r="L44" s="184">
        <v>22114</v>
      </c>
      <c r="M44" s="184">
        <v>3329</v>
      </c>
      <c r="N44" s="184">
        <v>2274</v>
      </c>
    </row>
    <row r="45" spans="1:36" ht="10.5" customHeight="1" x14ac:dyDescent="0.2">
      <c r="A45" s="232"/>
      <c r="B45" s="54"/>
      <c r="C45" s="762"/>
      <c r="D45" s="184"/>
      <c r="E45" s="184"/>
      <c r="F45" s="184"/>
      <c r="G45" s="184"/>
      <c r="H45" s="184"/>
      <c r="I45" s="184"/>
      <c r="J45" s="184"/>
      <c r="K45" s="184"/>
      <c r="L45" s="184"/>
      <c r="M45" s="184"/>
      <c r="N45" s="184"/>
    </row>
    <row r="46" spans="1:36" ht="10.5" customHeight="1" x14ac:dyDescent="0.2">
      <c r="A46" s="232">
        <v>65</v>
      </c>
      <c r="B46" s="54" t="s">
        <v>266</v>
      </c>
      <c r="C46" s="762">
        <v>69</v>
      </c>
      <c r="D46" s="184">
        <v>48626</v>
      </c>
      <c r="E46" s="174">
        <v>22938</v>
      </c>
      <c r="F46" s="184">
        <v>25688</v>
      </c>
      <c r="G46" s="184">
        <v>686</v>
      </c>
      <c r="H46" s="184">
        <v>19749</v>
      </c>
      <c r="I46" s="184">
        <v>1014</v>
      </c>
      <c r="J46" s="184">
        <v>992</v>
      </c>
      <c r="K46" s="184">
        <v>1149</v>
      </c>
      <c r="L46" s="184">
        <v>17778</v>
      </c>
      <c r="M46" s="184">
        <v>4793</v>
      </c>
      <c r="N46" s="184">
        <v>1556</v>
      </c>
    </row>
    <row r="47" spans="1:36" ht="10.5" customHeight="1" x14ac:dyDescent="0.2">
      <c r="A47" s="232">
        <v>70</v>
      </c>
      <c r="B47" s="54" t="s">
        <v>266</v>
      </c>
      <c r="C47" s="762">
        <v>74</v>
      </c>
      <c r="D47" s="184">
        <v>42647</v>
      </c>
      <c r="E47" s="174">
        <v>19183</v>
      </c>
      <c r="F47" s="184">
        <v>23464</v>
      </c>
      <c r="G47" s="184">
        <v>336</v>
      </c>
      <c r="H47" s="184">
        <v>16579</v>
      </c>
      <c r="I47" s="184">
        <v>1346</v>
      </c>
      <c r="J47" s="184">
        <v>525</v>
      </c>
      <c r="K47" s="184">
        <v>1089</v>
      </c>
      <c r="L47" s="184">
        <v>14177</v>
      </c>
      <c r="M47" s="184">
        <v>6790</v>
      </c>
      <c r="N47" s="184">
        <v>1037</v>
      </c>
    </row>
    <row r="48" spans="1:36" ht="10.5" customHeight="1" x14ac:dyDescent="0.2">
      <c r="A48" s="232">
        <v>75</v>
      </c>
      <c r="B48" s="54" t="s">
        <v>266</v>
      </c>
      <c r="C48" s="762">
        <v>79</v>
      </c>
      <c r="D48" s="184">
        <v>33252</v>
      </c>
      <c r="E48" s="174">
        <v>14361</v>
      </c>
      <c r="F48" s="184">
        <v>18891</v>
      </c>
      <c r="G48" s="184">
        <v>163</v>
      </c>
      <c r="H48" s="184">
        <v>12081</v>
      </c>
      <c r="I48" s="184">
        <v>1504</v>
      </c>
      <c r="J48" s="184">
        <v>245</v>
      </c>
      <c r="K48" s="184">
        <v>926</v>
      </c>
      <c r="L48" s="184">
        <v>8433</v>
      </c>
      <c r="M48" s="184">
        <v>8290</v>
      </c>
      <c r="N48" s="184">
        <v>800</v>
      </c>
    </row>
    <row r="49" spans="1:36" ht="10.5" customHeight="1" x14ac:dyDescent="0.2">
      <c r="A49" s="232">
        <v>80</v>
      </c>
      <c r="B49" s="54" t="s">
        <v>266</v>
      </c>
      <c r="C49" s="762">
        <v>84</v>
      </c>
      <c r="D49" s="184">
        <v>21060</v>
      </c>
      <c r="E49" s="174">
        <v>7777</v>
      </c>
      <c r="F49" s="184">
        <v>13283</v>
      </c>
      <c r="G49" s="184">
        <v>52</v>
      </c>
      <c r="H49" s="184">
        <v>6120</v>
      </c>
      <c r="I49" s="184">
        <v>1279</v>
      </c>
      <c r="J49" s="184">
        <v>90</v>
      </c>
      <c r="K49" s="184">
        <v>508</v>
      </c>
      <c r="L49" s="184">
        <v>3609</v>
      </c>
      <c r="M49" s="184">
        <v>8399</v>
      </c>
      <c r="N49" s="184">
        <v>489</v>
      </c>
    </row>
    <row r="50" spans="1:36" ht="10.5" customHeight="1" x14ac:dyDescent="0.2">
      <c r="A50" s="641" t="s">
        <v>774</v>
      </c>
      <c r="B50" s="641"/>
      <c r="C50" s="644"/>
      <c r="D50" s="175">
        <v>16210</v>
      </c>
      <c r="E50" s="174">
        <v>4791</v>
      </c>
      <c r="F50" s="174">
        <v>11419</v>
      </c>
      <c r="G50" s="174">
        <v>21</v>
      </c>
      <c r="H50" s="174">
        <v>3112</v>
      </c>
      <c r="I50" s="174">
        <v>1454</v>
      </c>
      <c r="J50" s="174">
        <v>46</v>
      </c>
      <c r="K50" s="174">
        <v>325</v>
      </c>
      <c r="L50" s="174">
        <v>1043</v>
      </c>
      <c r="M50" s="174">
        <v>9501</v>
      </c>
      <c r="N50" s="174">
        <v>295</v>
      </c>
      <c r="Y50" s="69"/>
      <c r="Z50" s="69"/>
      <c r="AA50" s="69"/>
      <c r="AB50" s="69"/>
      <c r="AC50" s="69"/>
      <c r="AD50" s="69"/>
      <c r="AE50" s="69"/>
      <c r="AF50" s="69"/>
      <c r="AG50" s="69"/>
      <c r="AH50" s="69"/>
      <c r="AI50" s="69"/>
      <c r="AJ50" s="69"/>
    </row>
    <row r="51" spans="1:36" ht="3" customHeight="1" x14ac:dyDescent="0.2">
      <c r="A51" s="308"/>
      <c r="B51" s="308"/>
      <c r="C51" s="772"/>
      <c r="D51" s="171"/>
      <c r="E51" s="171"/>
      <c r="F51" s="171"/>
      <c r="G51" s="171"/>
      <c r="H51" s="171"/>
      <c r="I51" s="171"/>
      <c r="J51" s="171"/>
      <c r="K51" s="171"/>
      <c r="L51" s="171"/>
      <c r="M51" s="171"/>
      <c r="N51" s="171"/>
      <c r="Y51" s="69"/>
      <c r="Z51" s="69"/>
      <c r="AA51" s="69"/>
      <c r="AB51" s="69"/>
      <c r="AC51" s="69"/>
      <c r="AD51" s="69"/>
      <c r="AE51" s="69"/>
      <c r="AF51" s="69"/>
      <c r="AG51" s="69"/>
      <c r="AH51" s="69"/>
      <c r="AI51" s="69"/>
      <c r="AJ51" s="69"/>
    </row>
    <row r="52" spans="1:36" ht="9" customHeight="1" x14ac:dyDescent="0.2">
      <c r="A52" s="54"/>
      <c r="B52" s="54"/>
      <c r="C52" s="54"/>
      <c r="D52" s="49"/>
      <c r="E52" s="49"/>
      <c r="F52" s="49"/>
      <c r="G52" s="49"/>
      <c r="H52" s="49"/>
      <c r="I52" s="49"/>
      <c r="J52" s="49"/>
      <c r="K52" s="49"/>
      <c r="L52" s="49"/>
      <c r="M52" s="49"/>
      <c r="N52" s="49"/>
    </row>
    <row r="53" spans="1:36" s="4" customFormat="1" ht="21" customHeight="1" thickBot="1" x14ac:dyDescent="0.25">
      <c r="A53" s="771"/>
      <c r="B53" s="771"/>
      <c r="C53" s="771"/>
      <c r="D53" s="771"/>
      <c r="E53" s="633" t="s">
        <v>773</v>
      </c>
      <c r="F53" s="633"/>
      <c r="G53" s="633"/>
      <c r="H53" s="633"/>
      <c r="I53" s="633"/>
      <c r="J53" s="633"/>
      <c r="K53" s="770"/>
      <c r="L53" s="770"/>
      <c r="M53" s="770"/>
      <c r="N53" s="770"/>
    </row>
    <row r="54" spans="1:36" ht="15" customHeight="1" x14ac:dyDescent="0.2">
      <c r="A54" s="769" t="s">
        <v>376</v>
      </c>
      <c r="B54" s="769"/>
      <c r="C54" s="768"/>
      <c r="D54" s="147" t="s">
        <v>772</v>
      </c>
      <c r="E54" s="135"/>
      <c r="F54" s="135"/>
      <c r="G54" s="147" t="s">
        <v>193</v>
      </c>
      <c r="H54" s="135"/>
      <c r="I54" s="135"/>
      <c r="J54" s="149"/>
      <c r="K54" s="147" t="s">
        <v>192</v>
      </c>
      <c r="L54" s="135"/>
      <c r="M54" s="135"/>
      <c r="N54" s="135"/>
    </row>
    <row r="55" spans="1:36" ht="15" customHeight="1" x14ac:dyDescent="0.2">
      <c r="A55" s="767"/>
      <c r="B55" s="767"/>
      <c r="C55" s="766"/>
      <c r="D55" s="729" t="s">
        <v>771</v>
      </c>
      <c r="E55" s="729" t="s">
        <v>193</v>
      </c>
      <c r="F55" s="728" t="s">
        <v>192</v>
      </c>
      <c r="G55" s="729" t="s">
        <v>770</v>
      </c>
      <c r="H55" s="729" t="s">
        <v>769</v>
      </c>
      <c r="I55" s="729" t="s">
        <v>768</v>
      </c>
      <c r="J55" s="729" t="s">
        <v>767</v>
      </c>
      <c r="K55" s="729" t="s">
        <v>770</v>
      </c>
      <c r="L55" s="729" t="s">
        <v>769</v>
      </c>
      <c r="M55" s="729" t="s">
        <v>768</v>
      </c>
      <c r="N55" s="728" t="s">
        <v>767</v>
      </c>
    </row>
    <row r="56" spans="1:36" ht="21" customHeight="1" x14ac:dyDescent="0.2">
      <c r="A56" s="765" t="s">
        <v>268</v>
      </c>
      <c r="B56" s="765"/>
      <c r="C56" s="764"/>
      <c r="D56" s="763">
        <v>895101</v>
      </c>
      <c r="E56" s="179">
        <v>428575</v>
      </c>
      <c r="F56" s="179">
        <v>466526</v>
      </c>
      <c r="G56" s="179">
        <v>134176</v>
      </c>
      <c r="H56" s="179">
        <v>247065</v>
      </c>
      <c r="I56" s="179">
        <v>9483</v>
      </c>
      <c r="J56" s="179">
        <v>13149</v>
      </c>
      <c r="K56" s="179">
        <v>126438</v>
      </c>
      <c r="L56" s="179">
        <v>249089</v>
      </c>
      <c r="M56" s="179">
        <v>48038</v>
      </c>
      <c r="N56" s="179">
        <v>25734</v>
      </c>
      <c r="O56" s="351"/>
    </row>
    <row r="57" spans="1:36" ht="7.5" customHeight="1" x14ac:dyDescent="0.2">
      <c r="A57" s="232"/>
      <c r="B57" s="54"/>
      <c r="C57" s="96"/>
      <c r="D57" s="184"/>
      <c r="E57" s="184"/>
      <c r="F57" s="184"/>
      <c r="G57" s="174"/>
      <c r="H57" s="174"/>
      <c r="I57" s="174"/>
      <c r="J57" s="174"/>
      <c r="K57" s="174"/>
      <c r="L57" s="174"/>
      <c r="M57" s="174"/>
      <c r="N57" s="174"/>
    </row>
    <row r="58" spans="1:36" ht="10.5" customHeight="1" x14ac:dyDescent="0.2">
      <c r="A58" s="232">
        <v>15</v>
      </c>
      <c r="B58" s="54" t="s">
        <v>266</v>
      </c>
      <c r="C58" s="762" t="s">
        <v>766</v>
      </c>
      <c r="D58" s="184">
        <v>56571</v>
      </c>
      <c r="E58" s="174">
        <v>28813</v>
      </c>
      <c r="F58" s="184">
        <v>27758</v>
      </c>
      <c r="G58" s="174">
        <v>27787</v>
      </c>
      <c r="H58" s="174">
        <v>101</v>
      </c>
      <c r="I58" s="174">
        <v>5</v>
      </c>
      <c r="J58" s="174">
        <v>6</v>
      </c>
      <c r="K58" s="174">
        <v>27172</v>
      </c>
      <c r="L58" s="174">
        <v>128</v>
      </c>
      <c r="M58" s="174">
        <v>1</v>
      </c>
      <c r="N58" s="174">
        <v>9</v>
      </c>
      <c r="Y58" s="69"/>
      <c r="Z58" s="69"/>
      <c r="AA58" s="69"/>
      <c r="AB58" s="69"/>
      <c r="AC58" s="69"/>
      <c r="AD58" s="69"/>
      <c r="AE58" s="69"/>
      <c r="AF58" s="69"/>
      <c r="AG58" s="69"/>
      <c r="AH58" s="69"/>
      <c r="AI58" s="69"/>
      <c r="AJ58" s="69"/>
    </row>
    <row r="59" spans="1:36" s="69" customFormat="1" ht="10.5" customHeight="1" x14ac:dyDescent="0.2">
      <c r="A59" s="232">
        <v>20</v>
      </c>
      <c r="B59" s="54" t="s">
        <v>266</v>
      </c>
      <c r="C59" s="762">
        <v>24</v>
      </c>
      <c r="D59" s="184">
        <v>71620</v>
      </c>
      <c r="E59" s="174">
        <v>36163</v>
      </c>
      <c r="F59" s="184">
        <v>35457</v>
      </c>
      <c r="G59" s="174">
        <v>30385</v>
      </c>
      <c r="H59" s="174">
        <v>1452</v>
      </c>
      <c r="I59" s="174">
        <v>7</v>
      </c>
      <c r="J59" s="174">
        <v>61</v>
      </c>
      <c r="K59" s="174">
        <v>30202</v>
      </c>
      <c r="L59" s="174">
        <v>2393</v>
      </c>
      <c r="M59" s="174">
        <v>9</v>
      </c>
      <c r="N59" s="174">
        <v>173</v>
      </c>
      <c r="O59" s="1"/>
      <c r="P59" s="1"/>
      <c r="Q59" s="1"/>
      <c r="R59" s="1"/>
      <c r="S59" s="1"/>
      <c r="T59" s="1"/>
      <c r="U59" s="1"/>
      <c r="V59" s="1"/>
      <c r="W59" s="1"/>
      <c r="X59" s="1"/>
      <c r="Y59" s="1"/>
      <c r="Z59" s="1"/>
      <c r="AA59" s="1"/>
      <c r="AB59" s="1"/>
      <c r="AC59" s="1"/>
      <c r="AD59" s="1"/>
      <c r="AE59" s="1"/>
      <c r="AF59" s="1"/>
      <c r="AG59" s="1"/>
      <c r="AH59" s="1"/>
      <c r="AI59" s="1"/>
      <c r="AJ59" s="1"/>
    </row>
    <row r="60" spans="1:36" s="69" customFormat="1" ht="10.5" customHeight="1" x14ac:dyDescent="0.2">
      <c r="A60" s="232">
        <v>25</v>
      </c>
      <c r="B60" s="54" t="s">
        <v>266</v>
      </c>
      <c r="C60" s="762">
        <v>29</v>
      </c>
      <c r="D60" s="184">
        <v>71147</v>
      </c>
      <c r="E60" s="174">
        <v>34292</v>
      </c>
      <c r="F60" s="184">
        <v>36855</v>
      </c>
      <c r="G60" s="174">
        <v>20489</v>
      </c>
      <c r="H60" s="174">
        <v>9078</v>
      </c>
      <c r="I60" s="174">
        <v>2</v>
      </c>
      <c r="J60" s="174">
        <v>268</v>
      </c>
      <c r="K60" s="174">
        <v>21260</v>
      </c>
      <c r="L60" s="174">
        <v>12130</v>
      </c>
      <c r="M60" s="184">
        <v>16</v>
      </c>
      <c r="N60" s="184">
        <v>708</v>
      </c>
      <c r="O60" s="1"/>
      <c r="P60" s="1"/>
      <c r="Q60" s="1"/>
      <c r="R60" s="1"/>
      <c r="S60" s="1"/>
      <c r="T60" s="1"/>
      <c r="U60" s="1"/>
      <c r="V60" s="1"/>
      <c r="W60" s="1"/>
      <c r="X60" s="1"/>
      <c r="Y60" s="1"/>
      <c r="Z60" s="1"/>
      <c r="AA60" s="1"/>
      <c r="AB60" s="1"/>
      <c r="AC60" s="1"/>
      <c r="AD60" s="1"/>
      <c r="AE60" s="1"/>
      <c r="AF60" s="1"/>
      <c r="AG60" s="1"/>
      <c r="AH60" s="1"/>
      <c r="AI60" s="1"/>
      <c r="AJ60" s="1"/>
    </row>
    <row r="61" spans="1:36" ht="10.5" customHeight="1" x14ac:dyDescent="0.2">
      <c r="A61" s="232">
        <v>30</v>
      </c>
      <c r="B61" s="54" t="s">
        <v>266</v>
      </c>
      <c r="C61" s="762">
        <v>34</v>
      </c>
      <c r="D61" s="184">
        <v>77370</v>
      </c>
      <c r="E61" s="174">
        <v>37910</v>
      </c>
      <c r="F61" s="184">
        <v>39460</v>
      </c>
      <c r="G61" s="184">
        <v>14731</v>
      </c>
      <c r="H61" s="184">
        <v>19075</v>
      </c>
      <c r="I61" s="184">
        <v>13</v>
      </c>
      <c r="J61" s="184">
        <v>679</v>
      </c>
      <c r="K61" s="184">
        <v>13680</v>
      </c>
      <c r="L61" s="184">
        <v>22323</v>
      </c>
      <c r="M61" s="184">
        <v>49</v>
      </c>
      <c r="N61" s="184">
        <v>1465</v>
      </c>
    </row>
    <row r="62" spans="1:36" ht="10.5" customHeight="1" x14ac:dyDescent="0.2">
      <c r="A62" s="232">
        <v>35</v>
      </c>
      <c r="B62" s="54" t="s">
        <v>266</v>
      </c>
      <c r="C62" s="762">
        <v>39</v>
      </c>
      <c r="D62" s="184">
        <v>85610</v>
      </c>
      <c r="E62" s="174">
        <v>42533</v>
      </c>
      <c r="F62" s="184">
        <v>43077</v>
      </c>
      <c r="G62" s="184">
        <v>12557</v>
      </c>
      <c r="H62" s="184">
        <v>25826</v>
      </c>
      <c r="I62" s="184">
        <v>34</v>
      </c>
      <c r="J62" s="184">
        <v>1103</v>
      </c>
      <c r="K62" s="184">
        <v>10174</v>
      </c>
      <c r="L62" s="184">
        <v>28760</v>
      </c>
      <c r="M62" s="184">
        <v>132</v>
      </c>
      <c r="N62" s="184">
        <v>2443</v>
      </c>
    </row>
    <row r="63" spans="1:36" ht="10.5" customHeight="1" x14ac:dyDescent="0.2">
      <c r="A63" s="232"/>
      <c r="B63" s="54"/>
      <c r="C63" s="762"/>
      <c r="D63" s="184"/>
      <c r="E63" s="184"/>
      <c r="F63" s="184"/>
      <c r="G63" s="184"/>
      <c r="H63" s="184"/>
      <c r="I63" s="184"/>
      <c r="J63" s="184"/>
      <c r="K63" s="184"/>
      <c r="L63" s="184"/>
      <c r="M63" s="184"/>
      <c r="N63" s="184"/>
    </row>
    <row r="64" spans="1:36" ht="10.5" customHeight="1" x14ac:dyDescent="0.2">
      <c r="A64" s="232">
        <v>40</v>
      </c>
      <c r="B64" s="54" t="s">
        <v>266</v>
      </c>
      <c r="C64" s="762">
        <v>44</v>
      </c>
      <c r="D64" s="184">
        <v>73918</v>
      </c>
      <c r="E64" s="174">
        <v>36908</v>
      </c>
      <c r="F64" s="184">
        <v>37010</v>
      </c>
      <c r="G64" s="184">
        <v>8828</v>
      </c>
      <c r="H64" s="184">
        <v>24514</v>
      </c>
      <c r="I64" s="184">
        <v>76</v>
      </c>
      <c r="J64" s="184">
        <v>1402</v>
      </c>
      <c r="K64" s="184">
        <v>6660</v>
      </c>
      <c r="L64" s="184">
        <v>26138</v>
      </c>
      <c r="M64" s="184">
        <v>282</v>
      </c>
      <c r="N64" s="184">
        <v>2801</v>
      </c>
    </row>
    <row r="65" spans="1:36" ht="10.5" customHeight="1" x14ac:dyDescent="0.2">
      <c r="A65" s="232">
        <v>45</v>
      </c>
      <c r="B65" s="54" t="s">
        <v>266</v>
      </c>
      <c r="C65" s="762">
        <v>49</v>
      </c>
      <c r="D65" s="184">
        <v>65955</v>
      </c>
      <c r="E65" s="174">
        <v>32609</v>
      </c>
      <c r="F65" s="184">
        <v>33346</v>
      </c>
      <c r="G65" s="184">
        <v>6102</v>
      </c>
      <c r="H65" s="184">
        <v>23481</v>
      </c>
      <c r="I65" s="184">
        <v>122</v>
      </c>
      <c r="J65" s="184">
        <v>1477</v>
      </c>
      <c r="K65" s="184">
        <v>4423</v>
      </c>
      <c r="L65" s="184">
        <v>24599</v>
      </c>
      <c r="M65" s="184">
        <v>488</v>
      </c>
      <c r="N65" s="184">
        <v>3003</v>
      </c>
    </row>
    <row r="66" spans="1:36" ht="10.5" customHeight="1" x14ac:dyDescent="0.2">
      <c r="A66" s="232">
        <v>50</v>
      </c>
      <c r="B66" s="54" t="s">
        <v>266</v>
      </c>
      <c r="C66" s="762">
        <v>54</v>
      </c>
      <c r="D66" s="184">
        <v>62124</v>
      </c>
      <c r="E66" s="174">
        <v>30362</v>
      </c>
      <c r="F66" s="184">
        <v>31762</v>
      </c>
      <c r="G66" s="184">
        <v>4606</v>
      </c>
      <c r="H66" s="184">
        <v>22779</v>
      </c>
      <c r="I66" s="184">
        <v>266</v>
      </c>
      <c r="J66" s="184">
        <v>1579</v>
      </c>
      <c r="K66" s="184">
        <v>3117</v>
      </c>
      <c r="L66" s="184">
        <v>24156</v>
      </c>
      <c r="M66" s="184">
        <v>940</v>
      </c>
      <c r="N66" s="184">
        <v>2825</v>
      </c>
      <c r="Y66" s="69"/>
      <c r="Z66" s="69"/>
      <c r="AA66" s="69"/>
      <c r="AB66" s="69"/>
      <c r="AC66" s="69"/>
      <c r="AD66" s="69"/>
      <c r="AE66" s="69"/>
      <c r="AF66" s="69"/>
      <c r="AG66" s="69"/>
      <c r="AH66" s="69"/>
      <c r="AI66" s="69"/>
      <c r="AJ66" s="69"/>
    </row>
    <row r="67" spans="1:36" s="69" customFormat="1" ht="10.5" customHeight="1" x14ac:dyDescent="0.2">
      <c r="A67" s="232">
        <v>55</v>
      </c>
      <c r="B67" s="54" t="s">
        <v>266</v>
      </c>
      <c r="C67" s="762">
        <v>59</v>
      </c>
      <c r="D67" s="184">
        <v>67445</v>
      </c>
      <c r="E67" s="174">
        <v>32418</v>
      </c>
      <c r="F67" s="184">
        <v>35027</v>
      </c>
      <c r="G67" s="184">
        <v>3869</v>
      </c>
      <c r="H67" s="184">
        <v>25184</v>
      </c>
      <c r="I67" s="184">
        <v>490</v>
      </c>
      <c r="J67" s="184">
        <v>1833</v>
      </c>
      <c r="K67" s="184">
        <v>2490</v>
      </c>
      <c r="L67" s="184">
        <v>26851</v>
      </c>
      <c r="M67" s="184">
        <v>1781</v>
      </c>
      <c r="N67" s="184">
        <v>3200</v>
      </c>
      <c r="O67" s="1"/>
      <c r="P67" s="1"/>
      <c r="Q67" s="1"/>
      <c r="R67" s="1"/>
      <c r="S67" s="1"/>
      <c r="T67" s="1"/>
      <c r="U67" s="1"/>
      <c r="V67" s="1"/>
      <c r="W67" s="1"/>
      <c r="X67" s="1"/>
    </row>
    <row r="68" spans="1:36" ht="10.5" customHeight="1" x14ac:dyDescent="0.2">
      <c r="A68" s="232">
        <v>60</v>
      </c>
      <c r="B68" s="54" t="s">
        <v>266</v>
      </c>
      <c r="C68" s="762">
        <v>64</v>
      </c>
      <c r="D68" s="184">
        <v>71619</v>
      </c>
      <c r="E68" s="174">
        <v>34492</v>
      </c>
      <c r="F68" s="184">
        <v>37127</v>
      </c>
      <c r="G68" s="184">
        <v>2668</v>
      </c>
      <c r="H68" s="184">
        <v>27983</v>
      </c>
      <c r="I68" s="184">
        <v>859</v>
      </c>
      <c r="J68" s="184">
        <v>1949</v>
      </c>
      <c r="K68" s="184">
        <v>2297</v>
      </c>
      <c r="L68" s="184">
        <v>27462</v>
      </c>
      <c r="M68" s="184">
        <v>3212</v>
      </c>
      <c r="N68" s="184">
        <v>3345</v>
      </c>
    </row>
    <row r="69" spans="1:36" ht="10.5" customHeight="1" x14ac:dyDescent="0.2">
      <c r="A69" s="232"/>
      <c r="B69" s="54"/>
      <c r="C69" s="762"/>
      <c r="D69" s="184"/>
      <c r="E69" s="184"/>
      <c r="F69" s="184"/>
      <c r="G69" s="184"/>
      <c r="H69" s="184"/>
      <c r="I69" s="184"/>
      <c r="J69" s="184"/>
      <c r="K69" s="184"/>
      <c r="L69" s="184"/>
      <c r="M69" s="184"/>
      <c r="N69" s="184"/>
    </row>
    <row r="70" spans="1:36" ht="10.5" customHeight="1" x14ac:dyDescent="0.2">
      <c r="A70" s="232">
        <v>65</v>
      </c>
      <c r="B70" s="54" t="s">
        <v>266</v>
      </c>
      <c r="C70" s="762">
        <v>69</v>
      </c>
      <c r="D70" s="184">
        <v>55699</v>
      </c>
      <c r="E70" s="174">
        <v>26585</v>
      </c>
      <c r="F70" s="184">
        <v>29114</v>
      </c>
      <c r="G70" s="184">
        <v>1126</v>
      </c>
      <c r="H70" s="184">
        <v>22291</v>
      </c>
      <c r="I70" s="184">
        <v>1078</v>
      </c>
      <c r="J70" s="184">
        <v>1353</v>
      </c>
      <c r="K70" s="184">
        <v>1428</v>
      </c>
      <c r="L70" s="184">
        <v>20324</v>
      </c>
      <c r="M70" s="184">
        <v>4438</v>
      </c>
      <c r="N70" s="184">
        <v>2228</v>
      </c>
    </row>
    <row r="71" spans="1:36" ht="10.5" customHeight="1" x14ac:dyDescent="0.2">
      <c r="A71" s="232">
        <v>70</v>
      </c>
      <c r="B71" s="54" t="s">
        <v>266</v>
      </c>
      <c r="C71" s="762">
        <v>74</v>
      </c>
      <c r="D71" s="184">
        <v>45962</v>
      </c>
      <c r="E71" s="174">
        <v>21009</v>
      </c>
      <c r="F71" s="184">
        <v>24953</v>
      </c>
      <c r="G71" s="184">
        <v>581</v>
      </c>
      <c r="H71" s="184">
        <v>17862</v>
      </c>
      <c r="I71" s="184">
        <v>1293</v>
      </c>
      <c r="J71" s="184">
        <v>820</v>
      </c>
      <c r="K71" s="184">
        <v>1154</v>
      </c>
      <c r="L71" s="184">
        <v>15458</v>
      </c>
      <c r="M71" s="184">
        <v>6219</v>
      </c>
      <c r="N71" s="184">
        <v>1445</v>
      </c>
    </row>
    <row r="72" spans="1:36" ht="10.5" customHeight="1" x14ac:dyDescent="0.2">
      <c r="A72" s="232">
        <v>75</v>
      </c>
      <c r="B72" s="54" t="s">
        <v>266</v>
      </c>
      <c r="C72" s="762">
        <v>79</v>
      </c>
      <c r="D72" s="184">
        <v>38671</v>
      </c>
      <c r="E72" s="174">
        <v>16499</v>
      </c>
      <c r="F72" s="184">
        <v>22172</v>
      </c>
      <c r="G72" s="184">
        <v>274</v>
      </c>
      <c r="H72" s="184">
        <v>13936</v>
      </c>
      <c r="I72" s="184">
        <v>1574</v>
      </c>
      <c r="J72" s="184">
        <v>395</v>
      </c>
      <c r="K72" s="184">
        <v>990</v>
      </c>
      <c r="L72" s="184">
        <v>10988</v>
      </c>
      <c r="M72" s="184">
        <v>8517</v>
      </c>
      <c r="N72" s="184">
        <v>933</v>
      </c>
    </row>
    <row r="73" spans="1:36" ht="10.5" customHeight="1" x14ac:dyDescent="0.2">
      <c r="A73" s="232">
        <v>80</v>
      </c>
      <c r="B73" s="54" t="s">
        <v>266</v>
      </c>
      <c r="C73" s="762">
        <v>84</v>
      </c>
      <c r="D73" s="184">
        <v>27905</v>
      </c>
      <c r="E73" s="174">
        <v>11065</v>
      </c>
      <c r="F73" s="184">
        <v>16840</v>
      </c>
      <c r="G73" s="184">
        <v>127</v>
      </c>
      <c r="H73" s="184">
        <v>8863</v>
      </c>
      <c r="I73" s="184">
        <v>1681</v>
      </c>
      <c r="J73" s="184">
        <v>163</v>
      </c>
      <c r="K73" s="184">
        <v>827</v>
      </c>
      <c r="L73" s="184">
        <v>5439</v>
      </c>
      <c r="M73" s="184">
        <v>9235</v>
      </c>
      <c r="N73" s="184">
        <v>669</v>
      </c>
    </row>
    <row r="74" spans="1:36" ht="10.5" customHeight="1" x14ac:dyDescent="0.2">
      <c r="A74" s="641" t="s">
        <v>765</v>
      </c>
      <c r="B74" s="641"/>
      <c r="C74" s="644"/>
      <c r="D74" s="175">
        <v>23485</v>
      </c>
      <c r="E74" s="174">
        <v>6917</v>
      </c>
      <c r="F74" s="174">
        <v>16568</v>
      </c>
      <c r="G74" s="174">
        <v>46</v>
      </c>
      <c r="H74" s="174">
        <v>4640</v>
      </c>
      <c r="I74" s="174">
        <v>1983</v>
      </c>
      <c r="J74" s="174">
        <v>61</v>
      </c>
      <c r="K74" s="174">
        <v>564</v>
      </c>
      <c r="L74" s="174">
        <v>1940</v>
      </c>
      <c r="M74" s="174">
        <v>12719</v>
      </c>
      <c r="N74" s="174">
        <v>487</v>
      </c>
      <c r="Y74" s="69"/>
      <c r="Z74" s="69"/>
      <c r="AA74" s="69"/>
      <c r="AB74" s="69"/>
      <c r="AC74" s="69"/>
      <c r="AD74" s="69"/>
      <c r="AE74" s="69"/>
      <c r="AF74" s="69"/>
      <c r="AG74" s="69"/>
      <c r="AH74" s="69"/>
      <c r="AI74" s="69"/>
      <c r="AJ74" s="69"/>
    </row>
    <row r="75" spans="1:36" ht="3" customHeight="1" x14ac:dyDescent="0.2">
      <c r="A75" s="56"/>
      <c r="B75" s="56"/>
      <c r="C75" s="761"/>
      <c r="D75" s="760"/>
      <c r="E75" s="760"/>
      <c r="F75" s="760"/>
      <c r="G75" s="760"/>
      <c r="H75" s="760"/>
      <c r="I75" s="760"/>
      <c r="J75" s="760"/>
      <c r="K75" s="760"/>
      <c r="L75" s="760"/>
      <c r="M75" s="760"/>
      <c r="N75" s="760"/>
      <c r="Y75" s="69"/>
      <c r="Z75" s="69"/>
      <c r="AA75" s="69"/>
      <c r="AB75" s="69"/>
      <c r="AC75" s="69"/>
      <c r="AD75" s="69"/>
      <c r="AE75" s="69"/>
      <c r="AF75" s="69"/>
      <c r="AG75" s="69"/>
      <c r="AH75" s="69"/>
      <c r="AI75" s="69"/>
      <c r="AJ75" s="69"/>
    </row>
    <row r="76" spans="1:36" s="69" customFormat="1" ht="12" customHeight="1" x14ac:dyDescent="0.2">
      <c r="A76" s="682" t="s">
        <v>745</v>
      </c>
      <c r="B76" s="186"/>
      <c r="C76" s="186"/>
      <c r="D76" s="186"/>
      <c r="E76" s="186"/>
      <c r="F76" s="759"/>
      <c r="G76" s="4"/>
      <c r="H76" s="4"/>
      <c r="I76" s="4"/>
      <c r="J76" s="4"/>
      <c r="K76" s="4"/>
      <c r="L76" s="4"/>
      <c r="M76" s="4"/>
      <c r="N76" s="4"/>
      <c r="O76" s="1"/>
      <c r="P76" s="1"/>
      <c r="Q76" s="1"/>
      <c r="R76" s="1"/>
      <c r="S76" s="1"/>
      <c r="T76" s="1"/>
      <c r="U76" s="1"/>
      <c r="V76" s="1"/>
      <c r="W76" s="1"/>
      <c r="X76" s="1"/>
      <c r="Y76" s="1"/>
      <c r="Z76" s="1"/>
      <c r="AA76" s="1"/>
      <c r="AB76" s="1"/>
      <c r="AC76" s="1"/>
      <c r="AD76" s="1"/>
      <c r="AE76" s="1"/>
      <c r="AF76" s="1"/>
      <c r="AG76" s="1"/>
      <c r="AH76" s="1"/>
      <c r="AI76" s="1"/>
      <c r="AJ76" s="1"/>
    </row>
    <row r="77" spans="1:36" s="3" customFormat="1" ht="21" customHeight="1" x14ac:dyDescent="0.2">
      <c r="A77" s="1"/>
      <c r="B77" s="1"/>
      <c r="C77" s="1"/>
      <c r="D77" s="1"/>
      <c r="E77" s="1"/>
      <c r="F77" s="41"/>
      <c r="G77" s="1"/>
      <c r="H77" s="1"/>
      <c r="I77" s="1"/>
      <c r="J77" s="1"/>
      <c r="K77" s="1"/>
      <c r="L77" s="1"/>
      <c r="M77" s="1"/>
      <c r="N77" s="1"/>
    </row>
    <row r="78" spans="1:36" ht="15" customHeight="1" x14ac:dyDescent="0.2"/>
    <row r="79" spans="1:36" ht="15" customHeight="1" x14ac:dyDescent="0.2"/>
    <row r="80" spans="1:36" ht="21" customHeight="1" x14ac:dyDescent="0.2"/>
    <row r="81" spans="1:36" ht="7.5" customHeight="1" x14ac:dyDescent="0.2"/>
    <row r="82" spans="1:36" s="69" customFormat="1" ht="10.5" customHeight="1" x14ac:dyDescent="0.2">
      <c r="A82" s="1"/>
      <c r="B82" s="1"/>
      <c r="C82" s="1"/>
      <c r="D82" s="1"/>
      <c r="E82" s="1"/>
      <c r="F82" s="41"/>
      <c r="G82" s="1"/>
      <c r="H82" s="1"/>
      <c r="I82" s="1"/>
      <c r="J82" s="1"/>
      <c r="K82" s="1"/>
      <c r="L82" s="1"/>
      <c r="M82" s="1"/>
      <c r="N82" s="1"/>
      <c r="O82" s="1"/>
      <c r="P82" s="1"/>
      <c r="Q82" s="1"/>
      <c r="R82" s="1"/>
      <c r="S82" s="1"/>
      <c r="T82" s="1"/>
      <c r="U82" s="1"/>
      <c r="V82" s="1"/>
      <c r="W82" s="1"/>
      <c r="X82" s="1"/>
    </row>
    <row r="83" spans="1:36" s="69" customFormat="1" ht="10.5" customHeight="1" x14ac:dyDescent="0.2">
      <c r="A83" s="1"/>
      <c r="B83" s="1"/>
      <c r="C83" s="1"/>
      <c r="D83" s="1"/>
      <c r="E83" s="1"/>
      <c r="F83" s="4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row>
    <row r="84" spans="1:36" s="69" customFormat="1" ht="10.5" customHeight="1" x14ac:dyDescent="0.2">
      <c r="A84" s="1"/>
      <c r="B84" s="1"/>
      <c r="C84" s="1"/>
      <c r="D84" s="1"/>
      <c r="E84" s="1"/>
      <c r="F84" s="4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row>
    <row r="85" spans="1:36" ht="10.5" customHeight="1" x14ac:dyDescent="0.2"/>
    <row r="86" spans="1:36" ht="10.5" customHeight="1" x14ac:dyDescent="0.2"/>
    <row r="87" spans="1:36" ht="10.5" customHeight="1" x14ac:dyDescent="0.2"/>
    <row r="88" spans="1:36" ht="10.5" customHeight="1" x14ac:dyDescent="0.2"/>
    <row r="89" spans="1:36" ht="10.5" customHeight="1" x14ac:dyDescent="0.2"/>
    <row r="90" spans="1:36" ht="10.5" customHeight="1" x14ac:dyDescent="0.2">
      <c r="Y90" s="69"/>
      <c r="Z90" s="69"/>
      <c r="AA90" s="69"/>
      <c r="AB90" s="69"/>
      <c r="AC90" s="69"/>
      <c r="AD90" s="69"/>
      <c r="AE90" s="69"/>
      <c r="AF90" s="69"/>
      <c r="AG90" s="69"/>
      <c r="AH90" s="69"/>
      <c r="AI90" s="69"/>
      <c r="AJ90" s="69"/>
    </row>
    <row r="91" spans="1:36" s="69" customFormat="1" ht="10.5" customHeight="1" x14ac:dyDescent="0.2">
      <c r="A91" s="1"/>
      <c r="B91" s="1"/>
      <c r="C91" s="1"/>
      <c r="D91" s="1"/>
      <c r="E91" s="1"/>
      <c r="F91" s="4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row>
    <row r="92" spans="1:36" ht="10.5" customHeight="1" x14ac:dyDescent="0.2"/>
    <row r="93" spans="1:36" ht="10.5" customHeight="1" x14ac:dyDescent="0.2"/>
    <row r="94" spans="1:36" ht="10.5" customHeight="1" x14ac:dyDescent="0.2"/>
    <row r="95" spans="1:36" ht="10.5" customHeight="1" x14ac:dyDescent="0.2"/>
    <row r="96" spans="1:36" ht="10.5" customHeight="1" x14ac:dyDescent="0.2"/>
    <row r="97" spans="1:36" ht="10.5" customHeight="1" x14ac:dyDescent="0.2"/>
    <row r="98" spans="1:36" ht="10.5" customHeight="1" x14ac:dyDescent="0.2">
      <c r="Y98" s="69"/>
      <c r="Z98" s="69"/>
      <c r="AA98" s="69"/>
      <c r="AB98" s="69"/>
      <c r="AC98" s="69"/>
      <c r="AD98" s="69"/>
      <c r="AE98" s="69"/>
      <c r="AF98" s="69"/>
      <c r="AG98" s="69"/>
      <c r="AH98" s="69"/>
      <c r="AI98" s="69"/>
      <c r="AJ98" s="69"/>
    </row>
    <row r="99" spans="1:36" ht="3" customHeight="1" x14ac:dyDescent="0.2"/>
    <row r="100" spans="1:36" s="758" customFormat="1" ht="14.25" customHeight="1" x14ac:dyDescent="0.2">
      <c r="A100" s="1"/>
      <c r="B100" s="1"/>
      <c r="C100" s="1"/>
      <c r="D100" s="1"/>
      <c r="E100" s="1"/>
      <c r="F100" s="41"/>
      <c r="G100" s="1"/>
      <c r="H100" s="1"/>
      <c r="I100" s="1"/>
      <c r="J100" s="1"/>
      <c r="K100" s="1"/>
      <c r="L100" s="1"/>
      <c r="M100" s="1"/>
      <c r="N100" s="1"/>
      <c r="O100" s="4"/>
      <c r="P100" s="4"/>
      <c r="Q100" s="4"/>
      <c r="R100" s="4"/>
      <c r="S100" s="4"/>
      <c r="T100" s="4"/>
      <c r="U100" s="4"/>
      <c r="V100" s="4"/>
      <c r="W100" s="4"/>
      <c r="X100" s="4"/>
    </row>
    <row r="101" spans="1:36" s="69" customFormat="1" x14ac:dyDescent="0.2">
      <c r="A101" s="1"/>
      <c r="B101" s="1"/>
      <c r="C101" s="1"/>
      <c r="D101" s="1"/>
      <c r="E101" s="1"/>
      <c r="F101" s="4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row>
    <row r="107" spans="1:36" x14ac:dyDescent="0.2">
      <c r="Y107" s="69"/>
      <c r="Z107" s="69"/>
      <c r="AA107" s="69"/>
      <c r="AB107" s="69"/>
      <c r="AC107" s="69"/>
      <c r="AD107" s="69"/>
      <c r="AE107" s="69"/>
      <c r="AF107" s="69"/>
      <c r="AG107" s="69"/>
      <c r="AH107" s="69"/>
      <c r="AI107" s="69"/>
      <c r="AJ107" s="69"/>
    </row>
    <row r="108" spans="1:36" s="69" customFormat="1" x14ac:dyDescent="0.2">
      <c r="A108" s="1"/>
      <c r="B108" s="1"/>
      <c r="C108" s="1"/>
      <c r="D108" s="1"/>
      <c r="E108" s="1"/>
      <c r="F108" s="4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row>
    <row r="109" spans="1:36" s="69" customFormat="1" x14ac:dyDescent="0.2">
      <c r="A109" s="1"/>
      <c r="B109" s="1"/>
      <c r="C109" s="1"/>
      <c r="D109" s="1"/>
      <c r="E109" s="1"/>
      <c r="F109" s="4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row>
    <row r="115" spans="1:36" x14ac:dyDescent="0.2">
      <c r="Y115" s="69"/>
      <c r="Z115" s="69"/>
      <c r="AA115" s="69"/>
      <c r="AB115" s="69"/>
      <c r="AC115" s="69"/>
      <c r="AD115" s="69"/>
      <c r="AE115" s="69"/>
      <c r="AF115" s="69"/>
      <c r="AG115" s="69"/>
      <c r="AH115" s="69"/>
      <c r="AI115" s="69"/>
      <c r="AJ115" s="69"/>
    </row>
    <row r="116" spans="1:36" s="69" customFormat="1" x14ac:dyDescent="0.2">
      <c r="A116" s="1"/>
      <c r="B116" s="1"/>
      <c r="C116" s="1"/>
      <c r="D116" s="1"/>
      <c r="E116" s="1"/>
      <c r="F116" s="4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row>
    <row r="123" spans="1:36" x14ac:dyDescent="0.2">
      <c r="Y123" s="69"/>
      <c r="Z123" s="69"/>
      <c r="AA123" s="69"/>
      <c r="AB123" s="69"/>
      <c r="AC123" s="69"/>
      <c r="AD123" s="69"/>
      <c r="AE123" s="69"/>
      <c r="AF123" s="69"/>
      <c r="AG123" s="69"/>
      <c r="AH123" s="69"/>
      <c r="AI123" s="69"/>
      <c r="AJ123" s="69"/>
    </row>
    <row r="124" spans="1:36" s="69" customFormat="1" x14ac:dyDescent="0.2">
      <c r="A124" s="1"/>
      <c r="B124" s="1"/>
      <c r="C124" s="1"/>
      <c r="D124" s="1"/>
      <c r="E124" s="1"/>
      <c r="F124" s="4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row>
    <row r="131" spans="1:36" x14ac:dyDescent="0.2">
      <c r="Y131" s="69"/>
      <c r="Z131" s="69"/>
      <c r="AA131" s="69"/>
      <c r="AB131" s="69"/>
      <c r="AC131" s="69"/>
      <c r="AD131" s="69"/>
      <c r="AE131" s="69"/>
      <c r="AF131" s="69"/>
      <c r="AG131" s="69"/>
      <c r="AH131" s="69"/>
      <c r="AI131" s="69"/>
      <c r="AJ131" s="69"/>
    </row>
    <row r="132" spans="1:36" s="69" customFormat="1" ht="13.5" customHeight="1" x14ac:dyDescent="0.2">
      <c r="A132" s="1"/>
      <c r="B132" s="1"/>
      <c r="C132" s="1"/>
      <c r="D132" s="1"/>
      <c r="E132" s="1"/>
      <c r="F132" s="4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row>
    <row r="133" spans="1:36" ht="13.5" customHeight="1" x14ac:dyDescent="0.2"/>
    <row r="134" spans="1:36" ht="13.5" customHeight="1" x14ac:dyDescent="0.2"/>
    <row r="135" spans="1:36" ht="13.5" customHeight="1" x14ac:dyDescent="0.2"/>
    <row r="136" spans="1:36" ht="13.5" customHeight="1" x14ac:dyDescent="0.2"/>
    <row r="137" spans="1:36" ht="13.5" customHeight="1" x14ac:dyDescent="0.2"/>
    <row r="138" spans="1:36" ht="13.5" customHeight="1" x14ac:dyDescent="0.2"/>
    <row r="139" spans="1:36" ht="13.5" customHeight="1" x14ac:dyDescent="0.2">
      <c r="Y139" s="69"/>
      <c r="Z139" s="69"/>
      <c r="AA139" s="69"/>
      <c r="AB139" s="69"/>
      <c r="AC139" s="69"/>
      <c r="AD139" s="69"/>
      <c r="AE139" s="69"/>
      <c r="AF139" s="69"/>
      <c r="AG139" s="69"/>
      <c r="AH139" s="69"/>
      <c r="AI139" s="69"/>
      <c r="AJ139" s="69"/>
    </row>
    <row r="140" spans="1:36" s="69" customFormat="1" x14ac:dyDescent="0.2">
      <c r="A140" s="1"/>
      <c r="B140" s="1"/>
      <c r="C140" s="1"/>
      <c r="D140" s="1"/>
      <c r="E140" s="1"/>
      <c r="F140" s="4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row>
    <row r="147" spans="1:36" x14ac:dyDescent="0.2">
      <c r="Y147" s="69"/>
      <c r="Z147" s="69"/>
      <c r="AA147" s="69"/>
      <c r="AB147" s="69"/>
      <c r="AC147" s="69"/>
      <c r="AD147" s="69"/>
      <c r="AE147" s="69"/>
      <c r="AF147" s="69"/>
      <c r="AG147" s="69"/>
      <c r="AH147" s="69"/>
      <c r="AI147" s="69"/>
      <c r="AJ147" s="69"/>
    </row>
    <row r="148" spans="1:36" s="69" customFormat="1" x14ac:dyDescent="0.2">
      <c r="A148" s="1"/>
      <c r="B148" s="1"/>
      <c r="C148" s="1"/>
      <c r="D148" s="1"/>
      <c r="E148" s="1"/>
      <c r="F148" s="4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row>
    <row r="150" spans="1:36" ht="13.5" customHeight="1" x14ac:dyDescent="0.2"/>
    <row r="151" spans="1:36" ht="13.5" customHeight="1" x14ac:dyDescent="0.2"/>
    <row r="152" spans="1:36" ht="13.5" customHeight="1" x14ac:dyDescent="0.2"/>
    <row r="155" spans="1:36" x14ac:dyDescent="0.2">
      <c r="Y155" s="69"/>
      <c r="Z155" s="69"/>
      <c r="AA155" s="69"/>
      <c r="AB155" s="69"/>
      <c r="AC155" s="69"/>
      <c r="AD155" s="69"/>
      <c r="AE155" s="69"/>
      <c r="AF155" s="69"/>
      <c r="AG155" s="69"/>
      <c r="AH155" s="69"/>
      <c r="AI155" s="69"/>
      <c r="AJ155" s="69"/>
    </row>
    <row r="156" spans="1:36" s="69" customFormat="1" x14ac:dyDescent="0.2">
      <c r="A156" s="1"/>
      <c r="B156" s="1"/>
      <c r="C156" s="1"/>
      <c r="D156" s="1"/>
      <c r="E156" s="1"/>
      <c r="F156" s="4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row>
    <row r="163" spans="1:36" x14ac:dyDescent="0.2">
      <c r="Y163" s="69"/>
      <c r="Z163" s="69"/>
      <c r="AA163" s="69"/>
      <c r="AB163" s="69"/>
      <c r="AC163" s="69"/>
      <c r="AD163" s="69"/>
      <c r="AE163" s="69"/>
      <c r="AF163" s="69"/>
      <c r="AG163" s="69"/>
      <c r="AH163" s="69"/>
      <c r="AI163" s="69"/>
      <c r="AJ163" s="69"/>
    </row>
    <row r="164" spans="1:36" s="69" customFormat="1" x14ac:dyDescent="0.2">
      <c r="A164" s="1"/>
      <c r="B164" s="1"/>
      <c r="C164" s="1"/>
      <c r="D164" s="1"/>
      <c r="E164" s="1"/>
      <c r="F164" s="4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row>
    <row r="171" spans="1:36" x14ac:dyDescent="0.2">
      <c r="Y171" s="69"/>
      <c r="Z171" s="69"/>
      <c r="AA171" s="69"/>
      <c r="AB171" s="69"/>
      <c r="AC171" s="69"/>
      <c r="AD171" s="69"/>
      <c r="AE171" s="69"/>
      <c r="AF171" s="69"/>
      <c r="AG171" s="69"/>
      <c r="AH171" s="69"/>
      <c r="AI171" s="69"/>
      <c r="AJ171" s="69"/>
    </row>
    <row r="172" spans="1:36" s="69" customFormat="1" x14ac:dyDescent="0.2">
      <c r="A172" s="1"/>
      <c r="B172" s="1"/>
      <c r="C172" s="1"/>
      <c r="D172" s="1"/>
      <c r="E172" s="1"/>
      <c r="F172" s="4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row>
    <row r="179" spans="1:36" x14ac:dyDescent="0.2">
      <c r="Y179" s="69"/>
      <c r="Z179" s="69"/>
      <c r="AA179" s="69"/>
      <c r="AB179" s="69"/>
      <c r="AC179" s="69"/>
      <c r="AD179" s="69"/>
      <c r="AE179" s="69"/>
      <c r="AF179" s="69"/>
      <c r="AG179" s="69"/>
      <c r="AH179" s="69"/>
      <c r="AI179" s="69"/>
      <c r="AJ179" s="69"/>
    </row>
    <row r="180" spans="1:36" s="69" customFormat="1" x14ac:dyDescent="0.2">
      <c r="A180" s="1"/>
      <c r="B180" s="1"/>
      <c r="C180" s="1"/>
      <c r="D180" s="1"/>
      <c r="E180" s="1"/>
      <c r="F180" s="4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row>
    <row r="187" spans="1:36" x14ac:dyDescent="0.2">
      <c r="Y187" s="69"/>
      <c r="Z187" s="69"/>
      <c r="AA187" s="69"/>
      <c r="AB187" s="69"/>
      <c r="AC187" s="69"/>
      <c r="AD187" s="69"/>
      <c r="AE187" s="69"/>
      <c r="AF187" s="69"/>
      <c r="AG187" s="69"/>
      <c r="AH187" s="69"/>
      <c r="AI187" s="69"/>
      <c r="AJ187" s="69"/>
    </row>
    <row r="188" spans="1:36" s="69" customFormat="1" x14ac:dyDescent="0.2">
      <c r="A188" s="1"/>
      <c r="B188" s="1"/>
      <c r="C188" s="1"/>
      <c r="D188" s="1"/>
      <c r="E188" s="1"/>
      <c r="F188" s="4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row>
    <row r="189" spans="1:36" x14ac:dyDescent="0.2">
      <c r="Y189" s="69"/>
      <c r="Z189" s="69"/>
      <c r="AA189" s="69"/>
      <c r="AB189" s="69"/>
      <c r="AC189" s="69"/>
      <c r="AD189" s="69"/>
      <c r="AE189" s="69"/>
      <c r="AF189" s="69"/>
      <c r="AG189" s="69"/>
      <c r="AH189" s="69"/>
      <c r="AI189" s="69"/>
      <c r="AJ189" s="69"/>
    </row>
    <row r="196" spans="1:36" s="69" customFormat="1" x14ac:dyDescent="0.2">
      <c r="A196" s="1"/>
      <c r="B196" s="1"/>
      <c r="C196" s="1"/>
      <c r="D196" s="1"/>
      <c r="E196" s="1"/>
      <c r="F196" s="4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row>
    <row r="198" spans="1:36" s="69" customFormat="1" x14ac:dyDescent="0.2">
      <c r="A198" s="1"/>
      <c r="B198" s="1"/>
      <c r="C198" s="1"/>
      <c r="D198" s="1"/>
      <c r="E198" s="1"/>
      <c r="F198" s="4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row>
    <row r="203" spans="1:36" ht="13.5" customHeight="1" x14ac:dyDescent="0.2"/>
    <row r="204" spans="1:36" ht="13.5" customHeight="1" x14ac:dyDescent="0.2"/>
    <row r="206" spans="1:36" ht="13.5" customHeight="1" x14ac:dyDescent="0.2">
      <c r="Y206" s="69"/>
      <c r="Z206" s="69"/>
      <c r="AA206" s="69"/>
      <c r="AB206" s="69"/>
      <c r="AC206" s="69"/>
      <c r="AD206" s="69"/>
      <c r="AE206" s="69"/>
      <c r="AF206" s="69"/>
      <c r="AG206" s="69"/>
      <c r="AH206" s="69"/>
      <c r="AI206" s="69"/>
      <c r="AJ206" s="69"/>
    </row>
    <row r="207" spans="1:36" ht="13.5" customHeight="1" x14ac:dyDescent="0.2"/>
    <row r="208" spans="1:36" ht="13.5" customHeight="1" x14ac:dyDescent="0.2"/>
    <row r="215" spans="1:36" s="69" customFormat="1" x14ac:dyDescent="0.2">
      <c r="A215" s="1"/>
      <c r="B215" s="1"/>
      <c r="C215" s="1"/>
      <c r="D215" s="1"/>
      <c r="E215" s="1"/>
      <c r="F215" s="4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row>
  </sheetData>
  <mergeCells count="26">
    <mergeCell ref="A74:C74"/>
    <mergeCell ref="A32:C32"/>
    <mergeCell ref="A50:C50"/>
    <mergeCell ref="E53:J53"/>
    <mergeCell ref="K53:N53"/>
    <mergeCell ref="A54:C55"/>
    <mergeCell ref="D54:F54"/>
    <mergeCell ref="G54:J54"/>
    <mergeCell ref="K54:N54"/>
    <mergeCell ref="A56:C56"/>
    <mergeCell ref="A8:C8"/>
    <mergeCell ref="A26:C26"/>
    <mergeCell ref="E29:J29"/>
    <mergeCell ref="K29:N29"/>
    <mergeCell ref="A30:C31"/>
    <mergeCell ref="D30:F30"/>
    <mergeCell ref="G30:J30"/>
    <mergeCell ref="K30:N30"/>
    <mergeCell ref="A2:N2"/>
    <mergeCell ref="A4:N4"/>
    <mergeCell ref="E5:J5"/>
    <mergeCell ref="K5:N5"/>
    <mergeCell ref="A6:C7"/>
    <mergeCell ref="D6:F6"/>
    <mergeCell ref="G6:J6"/>
    <mergeCell ref="K6:N6"/>
  </mergeCells>
  <phoneticPr fontId="3"/>
  <printOptions horizontalCentered="1"/>
  <pageMargins left="0.59055118110236227" right="0.59055118110236227" top="0.39370078740157483" bottom="0.59055118110236227" header="0.51181102362204722" footer="0.51181102362204722"/>
  <pageSetup paperSize="9" scale="90" orientation="portrait" horizontalDpi="300" verticalDpi="300"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D9484-BCB0-4A2F-B0D6-2B9B09EA23B9}">
  <dimension ref="A1:K33"/>
  <sheetViews>
    <sheetView view="pageBreakPreview" zoomScaleNormal="100" workbookViewId="0">
      <selection activeCell="B7" sqref="B7"/>
    </sheetView>
  </sheetViews>
  <sheetFormatPr defaultRowHeight="13" x14ac:dyDescent="0.2"/>
  <cols>
    <col min="2" max="2" width="1.6328125" customWidth="1"/>
    <col min="3" max="8" width="10.6328125" customWidth="1"/>
    <col min="9" max="10" width="5" customWidth="1"/>
    <col min="11" max="11" width="10.6328125" customWidth="1"/>
  </cols>
  <sheetData>
    <row r="1" spans="1:11" ht="20.149999999999999" customHeight="1" x14ac:dyDescent="0.2"/>
    <row r="2" spans="1:11" s="298" customFormat="1" ht="30" customHeight="1" x14ac:dyDescent="0.2">
      <c r="A2" s="132" t="s">
        <v>795</v>
      </c>
      <c r="B2" s="132"/>
      <c r="C2" s="132"/>
      <c r="D2" s="132"/>
      <c r="E2" s="132"/>
      <c r="F2" s="132"/>
      <c r="G2" s="132"/>
      <c r="H2" s="132"/>
      <c r="I2" s="132"/>
      <c r="J2" s="132"/>
      <c r="K2" s="132"/>
    </row>
    <row r="3" spans="1:11" s="298" customFormat="1" ht="13.5" customHeight="1" thickBot="1" x14ac:dyDescent="0.25">
      <c r="B3" s="260"/>
      <c r="C3" s="260"/>
      <c r="D3" s="260"/>
      <c r="E3" s="260"/>
      <c r="F3" s="260"/>
      <c r="G3" s="260"/>
      <c r="H3" s="260"/>
      <c r="I3" s="260"/>
      <c r="J3" s="260"/>
      <c r="K3" s="814" t="s">
        <v>717</v>
      </c>
    </row>
    <row r="4" spans="1:11" ht="18" customHeight="1" x14ac:dyDescent="0.2">
      <c r="A4" s="143" t="s">
        <v>791</v>
      </c>
      <c r="B4" s="807"/>
      <c r="C4" s="147" t="s">
        <v>794</v>
      </c>
      <c r="D4" s="135"/>
      <c r="E4" s="135"/>
      <c r="F4" s="135"/>
      <c r="G4" s="135"/>
      <c r="H4" s="135"/>
      <c r="I4" s="135"/>
      <c r="J4" s="135"/>
      <c r="K4" s="135"/>
    </row>
    <row r="5" spans="1:11" x14ac:dyDescent="0.2">
      <c r="A5" s="156"/>
      <c r="B5" s="806"/>
      <c r="C5" s="518" t="s">
        <v>793</v>
      </c>
      <c r="D5" s="335"/>
      <c r="E5" s="335"/>
      <c r="F5" s="335"/>
      <c r="G5" s="335"/>
      <c r="H5" s="335"/>
      <c r="I5" s="335"/>
      <c r="J5" s="335"/>
      <c r="K5" s="335"/>
    </row>
    <row r="6" spans="1:11" ht="20.25" customHeight="1" x14ac:dyDescent="0.2">
      <c r="A6" s="145"/>
      <c r="B6" s="800"/>
      <c r="C6" s="65" t="s">
        <v>37</v>
      </c>
      <c r="D6" s="65" t="s">
        <v>792</v>
      </c>
      <c r="E6" s="65">
        <v>2</v>
      </c>
      <c r="F6" s="65">
        <v>3</v>
      </c>
      <c r="G6" s="65">
        <v>4</v>
      </c>
      <c r="H6" s="65">
        <v>5</v>
      </c>
      <c r="I6" s="324">
        <v>6</v>
      </c>
      <c r="J6" s="805"/>
      <c r="K6" s="329">
        <v>7</v>
      </c>
    </row>
    <row r="7" spans="1:11" ht="6" customHeight="1" x14ac:dyDescent="0.2">
      <c r="A7" s="90"/>
      <c r="C7" s="813"/>
      <c r="D7" s="812"/>
      <c r="E7" s="812"/>
      <c r="F7" s="812"/>
      <c r="G7" s="812"/>
      <c r="H7" s="812"/>
      <c r="I7" s="812"/>
      <c r="J7" s="812"/>
      <c r="K7" s="299"/>
    </row>
    <row r="8" spans="1:11" ht="13.5" customHeight="1" x14ac:dyDescent="0.2">
      <c r="A8" s="790" t="s">
        <v>782</v>
      </c>
      <c r="C8" s="175">
        <v>420368</v>
      </c>
      <c r="D8" s="174">
        <v>164095</v>
      </c>
      <c r="E8" s="174">
        <v>90441</v>
      </c>
      <c r="F8" s="174">
        <v>69438</v>
      </c>
      <c r="G8" s="174">
        <v>61531</v>
      </c>
      <c r="H8" s="174">
        <v>22307</v>
      </c>
      <c r="I8" s="811">
        <v>8401</v>
      </c>
      <c r="J8" s="811"/>
      <c r="K8" s="174">
        <v>3218</v>
      </c>
    </row>
    <row r="9" spans="1:11" ht="13.5" customHeight="1" x14ac:dyDescent="0.2">
      <c r="A9" s="790" t="s">
        <v>781</v>
      </c>
      <c r="C9" s="175">
        <v>434539</v>
      </c>
      <c r="D9" s="174">
        <v>167269</v>
      </c>
      <c r="E9" s="174">
        <v>102305</v>
      </c>
      <c r="F9" s="174">
        <v>74290</v>
      </c>
      <c r="G9" s="174">
        <v>60437</v>
      </c>
      <c r="H9" s="174">
        <v>19643</v>
      </c>
      <c r="I9" s="811">
        <v>7237</v>
      </c>
      <c r="J9" s="811"/>
      <c r="K9" s="174">
        <v>2554</v>
      </c>
    </row>
    <row r="10" spans="1:11" s="277" customFormat="1" ht="13.5" customHeight="1" x14ac:dyDescent="0.2">
      <c r="A10" s="788" t="s">
        <v>780</v>
      </c>
      <c r="C10" s="180">
        <v>464640</v>
      </c>
      <c r="D10" s="179">
        <v>188567</v>
      </c>
      <c r="E10" s="179">
        <v>113546</v>
      </c>
      <c r="F10" s="179">
        <v>77807</v>
      </c>
      <c r="G10" s="179">
        <v>58163</v>
      </c>
      <c r="H10" s="179">
        <v>17877</v>
      </c>
      <c r="J10" s="810">
        <v>6033</v>
      </c>
      <c r="K10" s="179">
        <v>2008</v>
      </c>
    </row>
    <row r="11" spans="1:11" ht="6.75" customHeight="1" x14ac:dyDescent="0.2">
      <c r="A11" s="77"/>
      <c r="C11" s="175"/>
      <c r="D11" s="184"/>
      <c r="E11" s="184"/>
      <c r="F11" s="184"/>
      <c r="G11" s="184"/>
      <c r="H11" s="184"/>
      <c r="J11" s="809"/>
      <c r="K11" s="184"/>
    </row>
    <row r="12" spans="1:11" ht="13.5" customHeight="1" x14ac:dyDescent="0.2">
      <c r="A12" s="30" t="s">
        <v>16</v>
      </c>
      <c r="C12" s="175">
        <v>143901</v>
      </c>
      <c r="D12" s="184">
        <v>71840</v>
      </c>
      <c r="E12" s="184">
        <v>32049</v>
      </c>
      <c r="F12" s="184">
        <v>19916</v>
      </c>
      <c r="G12" s="184">
        <v>14200</v>
      </c>
      <c r="H12" s="184">
        <v>4141</v>
      </c>
      <c r="J12" s="781">
        <v>1269</v>
      </c>
      <c r="K12" s="184">
        <v>361</v>
      </c>
    </row>
    <row r="13" spans="1:11" ht="13.5" customHeight="1" x14ac:dyDescent="0.2">
      <c r="A13" s="30" t="s">
        <v>17</v>
      </c>
      <c r="C13" s="175">
        <v>85783</v>
      </c>
      <c r="D13" s="184">
        <v>36060</v>
      </c>
      <c r="E13" s="184">
        <v>20483</v>
      </c>
      <c r="F13" s="184">
        <v>14121</v>
      </c>
      <c r="G13" s="184">
        <v>10344</v>
      </c>
      <c r="H13" s="184">
        <v>3187</v>
      </c>
      <c r="J13" s="781">
        <v>1069</v>
      </c>
      <c r="K13" s="184">
        <v>406</v>
      </c>
    </row>
    <row r="14" spans="1:11" ht="13.5" customHeight="1" x14ac:dyDescent="0.2">
      <c r="A14" s="30" t="s">
        <v>109</v>
      </c>
      <c r="C14" s="175">
        <v>58864</v>
      </c>
      <c r="D14" s="184">
        <v>24697</v>
      </c>
      <c r="E14" s="184">
        <v>13774</v>
      </c>
      <c r="F14" s="184">
        <v>9561</v>
      </c>
      <c r="G14" s="184">
        <v>7184</v>
      </c>
      <c r="H14" s="184">
        <v>2333</v>
      </c>
      <c r="J14" s="781">
        <v>887</v>
      </c>
      <c r="K14" s="184">
        <v>308</v>
      </c>
    </row>
    <row r="15" spans="1:11" ht="13.5" customHeight="1" x14ac:dyDescent="0.2">
      <c r="A15" s="30" t="s">
        <v>19</v>
      </c>
      <c r="C15" s="175">
        <v>91398</v>
      </c>
      <c r="D15" s="184">
        <v>30969</v>
      </c>
      <c r="E15" s="184">
        <v>24126</v>
      </c>
      <c r="F15" s="184">
        <v>17035</v>
      </c>
      <c r="G15" s="184">
        <v>13001</v>
      </c>
      <c r="H15" s="184">
        <v>4142</v>
      </c>
      <c r="J15" s="781">
        <v>1455</v>
      </c>
      <c r="K15" s="184">
        <v>527</v>
      </c>
    </row>
    <row r="16" spans="1:11" ht="13.5" customHeight="1" x14ac:dyDescent="0.2">
      <c r="A16" s="30" t="s">
        <v>20</v>
      </c>
      <c r="C16" s="175">
        <v>84694</v>
      </c>
      <c r="D16" s="174">
        <v>25001</v>
      </c>
      <c r="E16" s="174">
        <v>23114</v>
      </c>
      <c r="F16" s="174">
        <v>17174</v>
      </c>
      <c r="G16" s="174">
        <v>13434</v>
      </c>
      <c r="H16" s="174">
        <v>4074</v>
      </c>
      <c r="J16" s="781">
        <v>1353</v>
      </c>
      <c r="K16" s="174">
        <v>406</v>
      </c>
    </row>
    <row r="17" spans="1:11" ht="6" customHeight="1" x14ac:dyDescent="0.2">
      <c r="A17" s="34"/>
      <c r="B17" s="780"/>
      <c r="C17" s="172"/>
      <c r="D17" s="171"/>
      <c r="E17" s="171"/>
      <c r="F17" s="171"/>
      <c r="G17" s="171"/>
      <c r="H17" s="171"/>
      <c r="I17" s="778"/>
      <c r="J17" s="778"/>
      <c r="K17" s="171"/>
    </row>
    <row r="18" spans="1:11" ht="24.75" customHeight="1" thickBot="1" x14ac:dyDescent="0.25">
      <c r="A18" s="808"/>
      <c r="C18" s="1"/>
      <c r="D18" s="1"/>
      <c r="E18" s="1"/>
      <c r="F18" s="1"/>
      <c r="G18" s="1"/>
      <c r="H18" s="1"/>
      <c r="I18" s="1"/>
      <c r="J18" s="1"/>
      <c r="K18" s="1"/>
    </row>
    <row r="19" spans="1:11" ht="18" customHeight="1" x14ac:dyDescent="0.2">
      <c r="A19" s="143" t="s">
        <v>791</v>
      </c>
      <c r="B19" s="807"/>
      <c r="C19" s="256" t="s">
        <v>790</v>
      </c>
      <c r="D19" s="255"/>
      <c r="E19" s="255"/>
      <c r="F19" s="255"/>
      <c r="G19" s="254"/>
      <c r="H19" s="161" t="s">
        <v>789</v>
      </c>
      <c r="I19" s="158"/>
      <c r="J19" s="158"/>
      <c r="K19" s="158"/>
    </row>
    <row r="20" spans="1:11" ht="13.5" customHeight="1" x14ac:dyDescent="0.2">
      <c r="A20" s="156"/>
      <c r="B20" s="806"/>
      <c r="C20" s="324" t="s">
        <v>788</v>
      </c>
      <c r="D20" s="336"/>
      <c r="E20" s="805"/>
      <c r="F20" s="337" t="s">
        <v>787</v>
      </c>
      <c r="G20" s="804" t="s">
        <v>786</v>
      </c>
      <c r="H20" s="802" t="s">
        <v>785</v>
      </c>
      <c r="I20" s="803"/>
      <c r="J20" s="802" t="s">
        <v>784</v>
      </c>
      <c r="K20" s="801"/>
    </row>
    <row r="21" spans="1:11" ht="20.25" customHeight="1" x14ac:dyDescent="0.2">
      <c r="A21" s="145"/>
      <c r="B21" s="800"/>
      <c r="C21" s="799">
        <v>8</v>
      </c>
      <c r="D21" s="799">
        <v>9</v>
      </c>
      <c r="E21" s="799" t="s">
        <v>783</v>
      </c>
      <c r="F21" s="330"/>
      <c r="G21" s="168"/>
      <c r="H21" s="798"/>
      <c r="I21" s="797"/>
      <c r="J21" s="796"/>
      <c r="K21" s="795"/>
    </row>
    <row r="22" spans="1:11" ht="6" customHeight="1" x14ac:dyDescent="0.2">
      <c r="A22" s="90"/>
      <c r="C22" s="794"/>
      <c r="D22" s="793"/>
      <c r="E22" s="793"/>
      <c r="F22" s="178"/>
      <c r="G22" s="178"/>
      <c r="H22" s="792"/>
      <c r="I22" s="792"/>
      <c r="J22" s="791"/>
      <c r="K22" s="791"/>
    </row>
    <row r="23" spans="1:11" ht="13.5" customHeight="1" x14ac:dyDescent="0.2">
      <c r="A23" s="790" t="s">
        <v>782</v>
      </c>
      <c r="C23" s="175">
        <v>737</v>
      </c>
      <c r="D23" s="174">
        <v>145</v>
      </c>
      <c r="E23" s="174">
        <v>55</v>
      </c>
      <c r="F23" s="174">
        <v>991664</v>
      </c>
      <c r="G23" s="784">
        <v>2.36</v>
      </c>
      <c r="H23" s="789">
        <v>2648</v>
      </c>
      <c r="I23" s="789"/>
      <c r="J23" s="789">
        <v>6879</v>
      </c>
      <c r="K23" s="789"/>
    </row>
    <row r="24" spans="1:11" s="785" customFormat="1" ht="13.5" customHeight="1" x14ac:dyDescent="0.2">
      <c r="A24" s="790" t="s">
        <v>781</v>
      </c>
      <c r="B24" s="277"/>
      <c r="C24" s="175">
        <v>629</v>
      </c>
      <c r="D24" s="174">
        <v>134</v>
      </c>
      <c r="E24" s="174">
        <v>41</v>
      </c>
      <c r="F24" s="174">
        <v>1002678</v>
      </c>
      <c r="G24" s="784">
        <v>2.31</v>
      </c>
      <c r="H24" s="789">
        <v>2756</v>
      </c>
      <c r="I24" s="789"/>
      <c r="J24" s="789">
        <v>4676</v>
      </c>
      <c r="K24" s="789"/>
    </row>
    <row r="25" spans="1:11" s="785" customFormat="1" ht="13.5" customHeight="1" x14ac:dyDescent="0.2">
      <c r="A25" s="788" t="s">
        <v>780</v>
      </c>
      <c r="B25" s="277"/>
      <c r="C25" s="180">
        <v>477</v>
      </c>
      <c r="D25" s="179">
        <v>125</v>
      </c>
      <c r="E25" s="179">
        <v>37</v>
      </c>
      <c r="F25" s="179">
        <v>1026693</v>
      </c>
      <c r="G25" s="787">
        <v>2.2096526342999998</v>
      </c>
      <c r="H25" s="786"/>
      <c r="I25" s="786">
        <v>2698</v>
      </c>
      <c r="J25" s="786"/>
      <c r="K25" s="786">
        <v>3760</v>
      </c>
    </row>
    <row r="26" spans="1:11" ht="6.75" customHeight="1" x14ac:dyDescent="0.2">
      <c r="A26" s="77"/>
      <c r="C26" s="175"/>
      <c r="D26" s="184"/>
      <c r="E26" s="184"/>
      <c r="F26" s="184"/>
      <c r="G26" s="784"/>
      <c r="H26" s="783"/>
      <c r="I26" s="783"/>
      <c r="J26" s="783"/>
      <c r="K26" s="783"/>
    </row>
    <row r="27" spans="1:11" ht="13.5" customHeight="1" x14ac:dyDescent="0.2">
      <c r="A27" s="30" t="s">
        <v>16</v>
      </c>
      <c r="C27" s="175">
        <v>96</v>
      </c>
      <c r="D27" s="184">
        <v>24</v>
      </c>
      <c r="E27" s="184">
        <v>5</v>
      </c>
      <c r="F27" s="184">
        <v>284370</v>
      </c>
      <c r="G27" s="784">
        <v>1.97615027</v>
      </c>
      <c r="H27" s="783"/>
      <c r="I27" s="783">
        <v>1299</v>
      </c>
      <c r="J27" s="781"/>
      <c r="K27" s="781">
        <v>1425</v>
      </c>
    </row>
    <row r="28" spans="1:11" ht="13.5" customHeight="1" x14ac:dyDescent="0.2">
      <c r="A28" s="30" t="s">
        <v>17</v>
      </c>
      <c r="C28" s="175">
        <v>86</v>
      </c>
      <c r="D28" s="184">
        <v>18</v>
      </c>
      <c r="E28" s="184">
        <v>9</v>
      </c>
      <c r="F28" s="184">
        <v>186899</v>
      </c>
      <c r="G28" s="784">
        <v>2.1787417087000001</v>
      </c>
      <c r="H28" s="781"/>
      <c r="I28" s="781">
        <v>343</v>
      </c>
      <c r="J28" s="781"/>
      <c r="K28" s="781">
        <v>587</v>
      </c>
    </row>
    <row r="29" spans="1:11" ht="13.5" customHeight="1" x14ac:dyDescent="0.2">
      <c r="A29" s="30" t="s">
        <v>109</v>
      </c>
      <c r="C29" s="175">
        <v>88</v>
      </c>
      <c r="D29" s="184">
        <v>28</v>
      </c>
      <c r="E29" s="184">
        <v>4</v>
      </c>
      <c r="F29" s="184">
        <v>129803</v>
      </c>
      <c r="G29" s="784">
        <v>2.2051338678999999</v>
      </c>
      <c r="H29" s="781"/>
      <c r="I29" s="781">
        <v>264</v>
      </c>
      <c r="J29" s="781"/>
      <c r="K29" s="781">
        <v>440</v>
      </c>
    </row>
    <row r="30" spans="1:11" ht="13.5" customHeight="1" x14ac:dyDescent="0.2">
      <c r="A30" s="30" t="s">
        <v>19</v>
      </c>
      <c r="C30" s="175">
        <v>105</v>
      </c>
      <c r="D30" s="184">
        <v>27</v>
      </c>
      <c r="E30" s="184">
        <v>11</v>
      </c>
      <c r="F30" s="184">
        <v>216654</v>
      </c>
      <c r="G30" s="784">
        <v>2.3704457427999999</v>
      </c>
      <c r="H30" s="783"/>
      <c r="I30" s="783">
        <v>391</v>
      </c>
      <c r="J30" s="783"/>
      <c r="K30" s="783">
        <v>962</v>
      </c>
    </row>
    <row r="31" spans="1:11" ht="13.5" customHeight="1" x14ac:dyDescent="0.2">
      <c r="A31" s="30" t="s">
        <v>20</v>
      </c>
      <c r="C31" s="175">
        <v>102</v>
      </c>
      <c r="D31" s="174">
        <v>28</v>
      </c>
      <c r="E31" s="174">
        <v>8</v>
      </c>
      <c r="F31" s="174">
        <v>208967</v>
      </c>
      <c r="G31" s="782">
        <v>2.4673176375999999</v>
      </c>
      <c r="H31" s="781"/>
      <c r="I31" s="781">
        <v>401</v>
      </c>
      <c r="J31" s="781"/>
      <c r="K31" s="781">
        <v>346</v>
      </c>
    </row>
    <row r="32" spans="1:11" ht="6" customHeight="1" x14ac:dyDescent="0.2">
      <c r="A32" s="34"/>
      <c r="B32" s="780"/>
      <c r="C32" s="172"/>
      <c r="D32" s="171"/>
      <c r="E32" s="171"/>
      <c r="F32" s="171"/>
      <c r="G32" s="779"/>
      <c r="H32" s="778"/>
      <c r="I32" s="778"/>
      <c r="J32" s="778"/>
      <c r="K32" s="778"/>
    </row>
    <row r="33" spans="1:5" s="298" customFormat="1" x14ac:dyDescent="0.2">
      <c r="A33" s="777" t="s">
        <v>779</v>
      </c>
      <c r="C33" s="776"/>
      <c r="D33" s="776"/>
      <c r="E33" s="776"/>
    </row>
  </sheetData>
  <mergeCells count="22">
    <mergeCell ref="H23:I23"/>
    <mergeCell ref="J23:K23"/>
    <mergeCell ref="H24:I24"/>
    <mergeCell ref="J24:K24"/>
    <mergeCell ref="H32:I32"/>
    <mergeCell ref="J32:K32"/>
    <mergeCell ref="I9:J9"/>
    <mergeCell ref="I17:J17"/>
    <mergeCell ref="A19:B21"/>
    <mergeCell ref="C19:G19"/>
    <mergeCell ref="H19:K19"/>
    <mergeCell ref="C20:E20"/>
    <mergeCell ref="F20:F21"/>
    <mergeCell ref="G20:G21"/>
    <mergeCell ref="H20:I21"/>
    <mergeCell ref="J20:K21"/>
    <mergeCell ref="I8:J8"/>
    <mergeCell ref="A2:K2"/>
    <mergeCell ref="A4:B6"/>
    <mergeCell ref="C4:K4"/>
    <mergeCell ref="C5:K5"/>
    <mergeCell ref="I6:J6"/>
  </mergeCells>
  <phoneticPr fontId="3"/>
  <printOptions horizontalCentered="1"/>
  <pageMargins left="0.59055118110236227" right="0.59055118110236227" top="0.39370078740157483" bottom="0.59055118110236227" header="0.51181102362204722" footer="0.51181102362204722"/>
  <pageSetup paperSize="9" scale="90" orientation="portrait"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1304A-560F-4BF8-81EE-A3AFCC8A4BC9}">
  <dimension ref="A1:J32"/>
  <sheetViews>
    <sheetView workbookViewId="0">
      <selection activeCell="B7" sqref="B7"/>
    </sheetView>
  </sheetViews>
  <sheetFormatPr defaultRowHeight="13" x14ac:dyDescent="0.2"/>
  <cols>
    <col min="2" max="2" width="2.08984375" customWidth="1"/>
    <col min="3" max="3" width="12" customWidth="1"/>
    <col min="4" max="4" width="12.26953125" customWidth="1"/>
    <col min="5" max="7" width="12" customWidth="1"/>
    <col min="8" max="9" width="12.08984375" customWidth="1"/>
  </cols>
  <sheetData>
    <row r="1" spans="1:10" s="298" customFormat="1" ht="30" customHeight="1" x14ac:dyDescent="0.2">
      <c r="A1" s="132" t="s">
        <v>804</v>
      </c>
      <c r="B1" s="132"/>
      <c r="C1" s="132"/>
      <c r="D1" s="132"/>
      <c r="E1" s="132"/>
      <c r="F1" s="132"/>
      <c r="G1" s="132"/>
      <c r="H1" s="132"/>
      <c r="I1" s="132"/>
    </row>
    <row r="2" spans="1:10" s="298" customFormat="1" ht="13.5" customHeight="1" thickBot="1" x14ac:dyDescent="0.25">
      <c r="A2" s="259"/>
      <c r="B2" s="259"/>
      <c r="C2" s="259"/>
      <c r="D2" s="259"/>
      <c r="E2" s="259"/>
      <c r="F2" s="259"/>
      <c r="G2" s="259"/>
      <c r="H2" s="259"/>
      <c r="I2" s="343" t="s">
        <v>717</v>
      </c>
      <c r="J2" s="259"/>
    </row>
    <row r="3" spans="1:10" x14ac:dyDescent="0.2">
      <c r="A3" s="143" t="s">
        <v>791</v>
      </c>
      <c r="B3" s="822"/>
      <c r="C3" s="819" t="s">
        <v>788</v>
      </c>
      <c r="D3" s="818"/>
      <c r="E3" s="818"/>
      <c r="F3" s="818"/>
      <c r="G3" s="818"/>
      <c r="H3" s="818"/>
      <c r="I3" s="818"/>
    </row>
    <row r="4" spans="1:10" x14ac:dyDescent="0.2">
      <c r="A4" s="156"/>
      <c r="B4" s="821"/>
      <c r="C4" s="169" t="s">
        <v>37</v>
      </c>
      <c r="D4" s="337" t="s">
        <v>802</v>
      </c>
      <c r="E4" s="337" t="s">
        <v>801</v>
      </c>
      <c r="F4" s="337" t="s">
        <v>800</v>
      </c>
      <c r="G4" s="337" t="s">
        <v>799</v>
      </c>
      <c r="H4" s="337" t="s">
        <v>798</v>
      </c>
      <c r="I4" s="802" t="s">
        <v>315</v>
      </c>
    </row>
    <row r="5" spans="1:10" ht="20.25" customHeight="1" x14ac:dyDescent="0.2">
      <c r="A5" s="145"/>
      <c r="B5" s="820"/>
      <c r="C5" s="817"/>
      <c r="D5" s="330"/>
      <c r="E5" s="330"/>
      <c r="F5" s="330"/>
      <c r="G5" s="330"/>
      <c r="H5" s="330"/>
      <c r="I5" s="796"/>
    </row>
    <row r="6" spans="1:10" ht="6" customHeight="1" x14ac:dyDescent="0.2">
      <c r="A6" s="200"/>
      <c r="B6" s="200"/>
      <c r="C6" s="813"/>
      <c r="D6" s="178"/>
      <c r="E6" s="178"/>
      <c r="F6" s="178"/>
      <c r="G6" s="178"/>
      <c r="H6" s="178"/>
      <c r="I6" s="247"/>
    </row>
    <row r="7" spans="1:10" ht="13.5" customHeight="1" x14ac:dyDescent="0.2">
      <c r="A7" s="219" t="s">
        <v>797</v>
      </c>
      <c r="B7" s="17"/>
      <c r="C7" s="175">
        <v>446</v>
      </c>
      <c r="D7" s="184">
        <v>130</v>
      </c>
      <c r="E7" s="184">
        <v>86</v>
      </c>
      <c r="F7" s="184">
        <v>109</v>
      </c>
      <c r="G7" s="184">
        <v>38</v>
      </c>
      <c r="H7" s="184">
        <v>10</v>
      </c>
      <c r="I7" s="184">
        <v>73</v>
      </c>
    </row>
    <row r="8" spans="1:10" s="277" customFormat="1" ht="13.5" customHeight="1" x14ac:dyDescent="0.2">
      <c r="A8" s="790" t="s">
        <v>781</v>
      </c>
      <c r="B8" s="815"/>
      <c r="C8" s="175">
        <v>567</v>
      </c>
      <c r="D8" s="174">
        <v>115</v>
      </c>
      <c r="E8" s="174">
        <v>86</v>
      </c>
      <c r="F8" s="174">
        <v>223</v>
      </c>
      <c r="G8" s="174">
        <v>35</v>
      </c>
      <c r="H8" s="174">
        <v>17</v>
      </c>
      <c r="I8" s="174">
        <v>91</v>
      </c>
    </row>
    <row r="9" spans="1:10" s="277" customFormat="1" ht="13.5" customHeight="1" x14ac:dyDescent="0.2">
      <c r="A9" s="788" t="s">
        <v>796</v>
      </c>
      <c r="B9" s="815"/>
      <c r="C9" s="180">
        <v>620</v>
      </c>
      <c r="D9" s="179">
        <v>99</v>
      </c>
      <c r="E9" s="179">
        <v>85</v>
      </c>
      <c r="F9" s="179">
        <v>314</v>
      </c>
      <c r="G9" s="179">
        <v>37</v>
      </c>
      <c r="H9" s="179">
        <v>8</v>
      </c>
      <c r="I9" s="179">
        <v>77</v>
      </c>
    </row>
    <row r="10" spans="1:10" ht="13.5" customHeight="1" x14ac:dyDescent="0.2">
      <c r="A10" s="77"/>
      <c r="B10" s="77"/>
      <c r="C10" s="175"/>
      <c r="D10" s="184"/>
      <c r="E10" s="184"/>
      <c r="F10" s="281"/>
      <c r="G10" s="184"/>
      <c r="H10" s="184"/>
      <c r="I10" s="184"/>
    </row>
    <row r="11" spans="1:10" x14ac:dyDescent="0.2">
      <c r="A11" s="30" t="s">
        <v>16</v>
      </c>
      <c r="B11" s="30"/>
      <c r="C11" s="175">
        <v>224</v>
      </c>
      <c r="D11" s="184">
        <v>55</v>
      </c>
      <c r="E11" s="184">
        <v>24</v>
      </c>
      <c r="F11" s="184">
        <v>100</v>
      </c>
      <c r="G11" s="184" t="s">
        <v>63</v>
      </c>
      <c r="H11" s="184" t="s">
        <v>63</v>
      </c>
      <c r="I11" s="184">
        <v>45</v>
      </c>
    </row>
    <row r="12" spans="1:10" x14ac:dyDescent="0.2">
      <c r="A12" s="30" t="s">
        <v>17</v>
      </c>
      <c r="B12" s="30"/>
      <c r="C12" s="175">
        <v>142</v>
      </c>
      <c r="D12" s="184">
        <v>16</v>
      </c>
      <c r="E12" s="184">
        <v>21</v>
      </c>
      <c r="F12" s="184">
        <v>50</v>
      </c>
      <c r="G12" s="184">
        <v>36</v>
      </c>
      <c r="H12" s="184" t="s">
        <v>63</v>
      </c>
      <c r="I12" s="184">
        <v>19</v>
      </c>
    </row>
    <row r="13" spans="1:10" x14ac:dyDescent="0.2">
      <c r="A13" s="30" t="s">
        <v>109</v>
      </c>
      <c r="B13" s="30"/>
      <c r="C13" s="175">
        <v>50</v>
      </c>
      <c r="D13" s="184">
        <v>4</v>
      </c>
      <c r="E13" s="184">
        <v>7</v>
      </c>
      <c r="F13" s="184">
        <v>29</v>
      </c>
      <c r="G13" s="184">
        <v>1</v>
      </c>
      <c r="H13" s="184">
        <v>8</v>
      </c>
      <c r="I13" s="184">
        <v>1</v>
      </c>
    </row>
    <row r="14" spans="1:10" x14ac:dyDescent="0.2">
      <c r="A14" s="30" t="s">
        <v>19</v>
      </c>
      <c r="B14" s="30"/>
      <c r="C14" s="175">
        <v>128</v>
      </c>
      <c r="D14" s="184">
        <v>15</v>
      </c>
      <c r="E14" s="184">
        <v>25</v>
      </c>
      <c r="F14" s="184">
        <v>76</v>
      </c>
      <c r="G14" s="184" t="s">
        <v>63</v>
      </c>
      <c r="H14" s="184" t="s">
        <v>63</v>
      </c>
      <c r="I14" s="184">
        <v>12</v>
      </c>
    </row>
    <row r="15" spans="1:10" x14ac:dyDescent="0.2">
      <c r="A15" s="30" t="s">
        <v>20</v>
      </c>
      <c r="B15" s="30"/>
      <c r="C15" s="175">
        <v>76</v>
      </c>
      <c r="D15" s="174">
        <v>9</v>
      </c>
      <c r="E15" s="174">
        <v>8</v>
      </c>
      <c r="F15" s="174">
        <v>59</v>
      </c>
      <c r="G15" s="184" t="s">
        <v>63</v>
      </c>
      <c r="H15" s="184" t="s">
        <v>63</v>
      </c>
      <c r="I15" s="184" t="s">
        <v>63</v>
      </c>
    </row>
    <row r="16" spans="1:10" ht="6" customHeight="1" x14ac:dyDescent="0.2">
      <c r="A16" s="34"/>
      <c r="B16" s="34"/>
      <c r="C16" s="172"/>
      <c r="D16" s="171"/>
      <c r="E16" s="171"/>
      <c r="F16" s="171"/>
      <c r="G16" s="171"/>
      <c r="H16" s="171"/>
      <c r="I16" s="171"/>
    </row>
    <row r="17" spans="1:9" ht="24.75" customHeight="1" thickBot="1" x14ac:dyDescent="0.25">
      <c r="A17" s="808"/>
      <c r="B17" s="808"/>
      <c r="C17" s="1"/>
      <c r="D17" s="1"/>
      <c r="E17" s="1"/>
      <c r="F17" s="1"/>
      <c r="G17" s="1"/>
      <c r="H17" s="1"/>
      <c r="I17" s="1"/>
    </row>
    <row r="18" spans="1:9" ht="13.5" customHeight="1" x14ac:dyDescent="0.2">
      <c r="A18" s="143" t="s">
        <v>791</v>
      </c>
      <c r="B18" s="522"/>
      <c r="C18" s="819" t="s">
        <v>803</v>
      </c>
      <c r="D18" s="818"/>
      <c r="E18" s="818"/>
      <c r="F18" s="818"/>
      <c r="G18" s="818"/>
      <c r="H18" s="818"/>
      <c r="I18" s="818"/>
    </row>
    <row r="19" spans="1:9" ht="13.5" customHeight="1" x14ac:dyDescent="0.2">
      <c r="A19" s="156"/>
      <c r="B19" s="519"/>
      <c r="C19" s="169" t="s">
        <v>37</v>
      </c>
      <c r="D19" s="337" t="s">
        <v>802</v>
      </c>
      <c r="E19" s="337" t="s">
        <v>801</v>
      </c>
      <c r="F19" s="337" t="s">
        <v>800</v>
      </c>
      <c r="G19" s="337" t="s">
        <v>799</v>
      </c>
      <c r="H19" s="337" t="s">
        <v>798</v>
      </c>
      <c r="I19" s="802" t="s">
        <v>315</v>
      </c>
    </row>
    <row r="20" spans="1:9" ht="20.25" customHeight="1" x14ac:dyDescent="0.2">
      <c r="A20" s="145"/>
      <c r="B20" s="517"/>
      <c r="C20" s="817"/>
      <c r="D20" s="330"/>
      <c r="E20" s="330"/>
      <c r="F20" s="330"/>
      <c r="G20" s="330"/>
      <c r="H20" s="330"/>
      <c r="I20" s="796"/>
    </row>
    <row r="21" spans="1:9" ht="6" customHeight="1" x14ac:dyDescent="0.2">
      <c r="A21" s="90"/>
      <c r="B21" s="816"/>
      <c r="C21" s="813"/>
      <c r="D21" s="247"/>
      <c r="E21" s="247"/>
      <c r="F21" s="247"/>
      <c r="G21" s="247"/>
      <c r="H21" s="247"/>
      <c r="I21" s="247"/>
    </row>
    <row r="22" spans="1:9" ht="13.5" customHeight="1" x14ac:dyDescent="0.2">
      <c r="A22" s="219" t="s">
        <v>797</v>
      </c>
      <c r="B22" s="17"/>
      <c r="C22" s="175">
        <v>15964</v>
      </c>
      <c r="D22" s="184">
        <v>5916</v>
      </c>
      <c r="E22" s="184">
        <v>3790</v>
      </c>
      <c r="F22" s="184">
        <v>4075</v>
      </c>
      <c r="G22" s="184">
        <v>961</v>
      </c>
      <c r="H22" s="184">
        <v>1149</v>
      </c>
      <c r="I22" s="184">
        <v>73</v>
      </c>
    </row>
    <row r="23" spans="1:9" ht="13.5" customHeight="1" x14ac:dyDescent="0.2">
      <c r="A23" s="790" t="s">
        <v>781</v>
      </c>
      <c r="B23" s="17"/>
      <c r="C23" s="175">
        <v>17482</v>
      </c>
      <c r="D23" s="184">
        <v>4678</v>
      </c>
      <c r="E23" s="184">
        <v>3590</v>
      </c>
      <c r="F23" s="184">
        <v>6484</v>
      </c>
      <c r="G23" s="184">
        <v>1300</v>
      </c>
      <c r="H23" s="184">
        <v>1326</v>
      </c>
      <c r="I23" s="184">
        <v>104</v>
      </c>
    </row>
    <row r="24" spans="1:9" s="785" customFormat="1" ht="13.5" customHeight="1" x14ac:dyDescent="0.2">
      <c r="A24" s="788" t="s">
        <v>796</v>
      </c>
      <c r="B24" s="815"/>
      <c r="C24" s="180">
        <v>19293</v>
      </c>
      <c r="D24" s="179">
        <v>4061</v>
      </c>
      <c r="E24" s="179">
        <v>3356</v>
      </c>
      <c r="F24" s="179">
        <v>9647</v>
      </c>
      <c r="G24" s="179">
        <v>860</v>
      </c>
      <c r="H24" s="179">
        <v>1225</v>
      </c>
      <c r="I24" s="179">
        <v>144</v>
      </c>
    </row>
    <row r="25" spans="1:9" x14ac:dyDescent="0.2">
      <c r="A25" s="77"/>
      <c r="B25" s="77"/>
      <c r="C25" s="175"/>
      <c r="D25" s="184"/>
      <c r="E25" s="184"/>
      <c r="F25" s="184"/>
      <c r="G25" s="184"/>
      <c r="H25" s="184"/>
      <c r="I25" s="184"/>
    </row>
    <row r="26" spans="1:9" x14ac:dyDescent="0.2">
      <c r="A26" s="30" t="s">
        <v>16</v>
      </c>
      <c r="B26" s="30"/>
      <c r="C26" s="175">
        <v>7066</v>
      </c>
      <c r="D26" s="184">
        <v>2358</v>
      </c>
      <c r="E26" s="184">
        <v>1405</v>
      </c>
      <c r="F26" s="184">
        <v>3250</v>
      </c>
      <c r="G26" s="184" t="s">
        <v>63</v>
      </c>
      <c r="H26" s="184" t="s">
        <v>63</v>
      </c>
      <c r="I26" s="184">
        <v>53</v>
      </c>
    </row>
    <row r="27" spans="1:9" x14ac:dyDescent="0.2">
      <c r="A27" s="30" t="s">
        <v>17</v>
      </c>
      <c r="B27" s="30"/>
      <c r="C27" s="175">
        <v>3574</v>
      </c>
      <c r="D27" s="184">
        <v>688</v>
      </c>
      <c r="E27" s="184">
        <v>609</v>
      </c>
      <c r="F27" s="184">
        <v>1549</v>
      </c>
      <c r="G27" s="184">
        <v>698</v>
      </c>
      <c r="H27" s="184" t="s">
        <v>63</v>
      </c>
      <c r="I27" s="184">
        <v>30</v>
      </c>
    </row>
    <row r="28" spans="1:9" x14ac:dyDescent="0.2">
      <c r="A28" s="30" t="s">
        <v>109</v>
      </c>
      <c r="B28" s="30"/>
      <c r="C28" s="175">
        <v>2503</v>
      </c>
      <c r="D28" s="184">
        <v>61</v>
      </c>
      <c r="E28" s="184">
        <v>65</v>
      </c>
      <c r="F28" s="184">
        <v>969</v>
      </c>
      <c r="G28" s="184">
        <v>162</v>
      </c>
      <c r="H28" s="184">
        <v>1225</v>
      </c>
      <c r="I28" s="184">
        <v>21</v>
      </c>
    </row>
    <row r="29" spans="1:9" x14ac:dyDescent="0.2">
      <c r="A29" s="30" t="s">
        <v>19</v>
      </c>
      <c r="B29" s="30"/>
      <c r="C29" s="175">
        <v>3934</v>
      </c>
      <c r="D29" s="184">
        <v>629</v>
      </c>
      <c r="E29" s="184">
        <v>935</v>
      </c>
      <c r="F29" s="184">
        <v>2330</v>
      </c>
      <c r="G29" s="184" t="s">
        <v>63</v>
      </c>
      <c r="H29" s="184" t="s">
        <v>63</v>
      </c>
      <c r="I29" s="184">
        <v>40</v>
      </c>
    </row>
    <row r="30" spans="1:9" x14ac:dyDescent="0.2">
      <c r="A30" s="30" t="s">
        <v>20</v>
      </c>
      <c r="B30" s="30"/>
      <c r="C30" s="175">
        <v>2216</v>
      </c>
      <c r="D30" s="174">
        <v>325</v>
      </c>
      <c r="E30" s="174">
        <v>342</v>
      </c>
      <c r="F30" s="174">
        <v>1549</v>
      </c>
      <c r="G30" s="174" t="s">
        <v>63</v>
      </c>
      <c r="H30" s="174" t="s">
        <v>63</v>
      </c>
      <c r="I30" s="174" t="s">
        <v>63</v>
      </c>
    </row>
    <row r="31" spans="1:9" ht="6" customHeight="1" x14ac:dyDescent="0.2">
      <c r="A31" s="34"/>
      <c r="B31" s="34"/>
      <c r="C31" s="172"/>
      <c r="D31" s="171"/>
      <c r="E31" s="171"/>
      <c r="F31" s="171"/>
      <c r="G31" s="171"/>
      <c r="H31" s="171"/>
      <c r="I31" s="171"/>
    </row>
    <row r="32" spans="1:9" s="298" customFormat="1" x14ac:dyDescent="0.2">
      <c r="A32" s="777" t="s">
        <v>779</v>
      </c>
      <c r="B32" s="777"/>
      <c r="C32" s="777"/>
      <c r="D32" s="777"/>
      <c r="E32" s="777"/>
      <c r="F32" s="3"/>
      <c r="G32" s="3"/>
      <c r="H32" s="3"/>
      <c r="I32" s="3"/>
    </row>
  </sheetData>
  <mergeCells count="19">
    <mergeCell ref="A18:B20"/>
    <mergeCell ref="C18:I18"/>
    <mergeCell ref="C19:C20"/>
    <mergeCell ref="D19:D20"/>
    <mergeCell ref="E19:E20"/>
    <mergeCell ref="F19:F20"/>
    <mergeCell ref="G19:G20"/>
    <mergeCell ref="H19:H20"/>
    <mergeCell ref="I19:I20"/>
    <mergeCell ref="A1:I1"/>
    <mergeCell ref="A3:B5"/>
    <mergeCell ref="C3:I3"/>
    <mergeCell ref="C4:C5"/>
    <mergeCell ref="D4:D5"/>
    <mergeCell ref="E4:E5"/>
    <mergeCell ref="F4:F5"/>
    <mergeCell ref="G4:G5"/>
    <mergeCell ref="H4:H5"/>
    <mergeCell ref="I4:I5"/>
  </mergeCells>
  <phoneticPr fontId="3"/>
  <printOptions horizontalCentered="1"/>
  <pageMargins left="0.59055118110236227" right="0.59055118110236227" top="0.39370078740157483" bottom="0.59055118110236227" header="0.51181102362204722" footer="0.51181102362204722"/>
  <pageSetup paperSize="9" scale="90" orientation="portrait"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8D54C-7D0F-4A1A-B01F-F774CBBCE93D}">
  <dimension ref="A1:W174"/>
  <sheetViews>
    <sheetView view="pageBreakPreview" zoomScaleNormal="100" workbookViewId="0">
      <selection activeCell="B7" sqref="B7"/>
    </sheetView>
  </sheetViews>
  <sheetFormatPr defaultColWidth="9" defaultRowHeight="12" x14ac:dyDescent="0.2"/>
  <cols>
    <col min="1" max="1" width="20.6328125" style="1" customWidth="1"/>
    <col min="2" max="2" width="0.7265625" style="1" customWidth="1"/>
    <col min="3" max="3" width="9.26953125" style="1" customWidth="1"/>
    <col min="4" max="4" width="7.6328125" style="1" customWidth="1"/>
    <col min="5" max="10" width="8.08984375" style="1" customWidth="1"/>
    <col min="11" max="11" width="7.08984375" style="1" customWidth="1"/>
    <col min="12" max="12" width="8.08984375" style="1" customWidth="1"/>
    <col min="13" max="14" width="10.08984375" style="1" customWidth="1"/>
    <col min="15" max="20" width="9.90625" style="1" customWidth="1"/>
    <col min="21" max="22" width="10.6328125" style="1" customWidth="1"/>
    <col min="23" max="23" width="9.6328125" style="1" customWidth="1"/>
    <col min="24" max="16384" width="9" style="1"/>
  </cols>
  <sheetData>
    <row r="1" spans="1:23" ht="20.149999999999999" customHeight="1" x14ac:dyDescent="0.2"/>
    <row r="2" spans="1:23" ht="30" customHeight="1" x14ac:dyDescent="0.2">
      <c r="B2" s="350"/>
      <c r="C2" s="201"/>
      <c r="D2" s="201"/>
      <c r="E2" s="201"/>
      <c r="F2" s="201"/>
      <c r="G2" s="201"/>
      <c r="H2" s="201"/>
      <c r="I2" s="201"/>
      <c r="J2" s="201"/>
      <c r="K2" s="201"/>
      <c r="L2" s="206" t="s">
        <v>850</v>
      </c>
      <c r="M2" s="205" t="s">
        <v>877</v>
      </c>
      <c r="N2" s="201"/>
      <c r="O2" s="201"/>
      <c r="P2" s="201"/>
      <c r="Q2" s="201"/>
      <c r="R2" s="201"/>
      <c r="S2" s="201"/>
      <c r="T2" s="201"/>
      <c r="U2" s="201"/>
      <c r="V2" s="201"/>
      <c r="W2" s="201"/>
    </row>
    <row r="3" spans="1:23" ht="10.5" customHeight="1" x14ac:dyDescent="0.2">
      <c r="B3" s="350"/>
      <c r="C3" s="201"/>
      <c r="D3" s="201"/>
      <c r="E3" s="201"/>
      <c r="F3" s="201"/>
      <c r="G3" s="201"/>
      <c r="H3" s="201"/>
      <c r="I3" s="201"/>
      <c r="J3" s="201"/>
      <c r="L3" s="206"/>
      <c r="M3" s="205"/>
      <c r="N3" s="201"/>
      <c r="O3" s="201"/>
      <c r="P3" s="201"/>
      <c r="Q3" s="201"/>
      <c r="R3" s="201"/>
      <c r="S3" s="201"/>
      <c r="T3" s="201"/>
      <c r="U3" s="201"/>
      <c r="V3" s="201"/>
      <c r="W3" s="201"/>
    </row>
    <row r="4" spans="1:23" ht="12" customHeight="1" x14ac:dyDescent="0.2">
      <c r="B4" s="350"/>
      <c r="C4" s="201"/>
      <c r="D4" s="201"/>
      <c r="E4" s="201"/>
      <c r="F4" s="201"/>
      <c r="G4" s="201"/>
      <c r="H4" s="201"/>
      <c r="I4" s="201"/>
      <c r="J4" s="201"/>
      <c r="K4" s="201"/>
      <c r="L4" s="258" t="s">
        <v>876</v>
      </c>
      <c r="M4" s="262" t="s">
        <v>875</v>
      </c>
      <c r="N4" s="201"/>
      <c r="O4" s="201"/>
      <c r="P4" s="201"/>
      <c r="Q4" s="201"/>
      <c r="R4" s="201"/>
      <c r="S4" s="201"/>
      <c r="T4" s="201"/>
      <c r="U4" s="201"/>
      <c r="V4" s="201"/>
      <c r="W4" s="201"/>
    </row>
    <row r="5" spans="1:23" ht="12.5" thickBot="1" x14ac:dyDescent="0.25">
      <c r="A5" s="861"/>
      <c r="B5" s="861"/>
      <c r="C5" s="861"/>
      <c r="D5" s="861"/>
      <c r="E5" s="861"/>
      <c r="F5" s="861"/>
      <c r="G5" s="861"/>
      <c r="H5" s="861"/>
      <c r="I5" s="861"/>
      <c r="J5" s="861"/>
      <c r="K5" s="861"/>
      <c r="L5" s="861"/>
      <c r="M5" s="861"/>
      <c r="N5" s="861"/>
      <c r="O5" s="861"/>
      <c r="P5" s="861"/>
      <c r="Q5" s="861"/>
      <c r="R5" s="861"/>
      <c r="S5" s="861"/>
      <c r="T5" s="861"/>
      <c r="U5" s="861"/>
      <c r="V5" s="848" t="s">
        <v>3</v>
      </c>
      <c r="W5" s="861"/>
    </row>
    <row r="6" spans="1:23" ht="16.5" customHeight="1" x14ac:dyDescent="0.2">
      <c r="A6" s="769" t="s">
        <v>845</v>
      </c>
      <c r="B6" s="847"/>
      <c r="C6" s="256" t="s">
        <v>844</v>
      </c>
      <c r="D6" s="846"/>
      <c r="E6" s="846"/>
      <c r="F6" s="846"/>
      <c r="G6" s="846"/>
      <c r="H6" s="846"/>
      <c r="I6" s="846"/>
      <c r="J6" s="846"/>
      <c r="K6" s="846"/>
      <c r="L6" s="846"/>
      <c r="M6" s="255" t="s">
        <v>843</v>
      </c>
      <c r="N6" s="255"/>
      <c r="O6" s="255"/>
      <c r="P6" s="255"/>
      <c r="Q6" s="255"/>
      <c r="R6" s="255"/>
      <c r="S6" s="255"/>
      <c r="T6" s="255"/>
      <c r="U6" s="255"/>
      <c r="V6" s="255"/>
    </row>
    <row r="7" spans="1:23" ht="16.5" customHeight="1" x14ac:dyDescent="0.2">
      <c r="A7" s="845"/>
      <c r="B7" s="844"/>
      <c r="C7" s="843" t="s">
        <v>37</v>
      </c>
      <c r="D7" s="324" t="s">
        <v>874</v>
      </c>
      <c r="E7" s="842"/>
      <c r="F7" s="842"/>
      <c r="G7" s="842"/>
      <c r="H7" s="842"/>
      <c r="I7" s="842"/>
      <c r="J7" s="842"/>
      <c r="K7" s="842"/>
      <c r="L7" s="842"/>
      <c r="M7" s="336" t="s">
        <v>843</v>
      </c>
      <c r="N7" s="842"/>
      <c r="O7" s="842"/>
      <c r="P7" s="842"/>
      <c r="Q7" s="842"/>
      <c r="R7" s="842"/>
      <c r="S7" s="842"/>
      <c r="T7" s="841"/>
      <c r="U7" s="802" t="s">
        <v>873</v>
      </c>
      <c r="V7" s="802" t="s">
        <v>838</v>
      </c>
    </row>
    <row r="8" spans="1:23" ht="16.5" customHeight="1" x14ac:dyDescent="0.2">
      <c r="A8" s="845"/>
      <c r="B8" s="844"/>
      <c r="C8" s="843"/>
      <c r="D8" s="838" t="s">
        <v>830</v>
      </c>
      <c r="E8" s="324" t="s">
        <v>837</v>
      </c>
      <c r="F8" s="336"/>
      <c r="G8" s="336"/>
      <c r="H8" s="336"/>
      <c r="I8" s="805"/>
      <c r="J8" s="324" t="s">
        <v>872</v>
      </c>
      <c r="K8" s="842"/>
      <c r="L8" s="842"/>
      <c r="M8" s="336" t="s">
        <v>871</v>
      </c>
      <c r="N8" s="842"/>
      <c r="O8" s="842"/>
      <c r="P8" s="842"/>
      <c r="Q8" s="842"/>
      <c r="R8" s="842"/>
      <c r="S8" s="842"/>
      <c r="T8" s="841"/>
      <c r="U8" s="840"/>
      <c r="V8" s="840"/>
    </row>
    <row r="9" spans="1:23" ht="50.25" customHeight="1" x14ac:dyDescent="0.2">
      <c r="A9" s="767"/>
      <c r="B9" s="839"/>
      <c r="C9" s="817"/>
      <c r="D9" s="838"/>
      <c r="E9" s="65" t="s">
        <v>37</v>
      </c>
      <c r="F9" s="837" t="s">
        <v>834</v>
      </c>
      <c r="G9" s="837" t="s">
        <v>833</v>
      </c>
      <c r="H9" s="837" t="s">
        <v>832</v>
      </c>
      <c r="I9" s="837" t="s">
        <v>831</v>
      </c>
      <c r="J9" s="836" t="s">
        <v>830</v>
      </c>
      <c r="K9" s="835" t="s">
        <v>829</v>
      </c>
      <c r="L9" s="834" t="s">
        <v>828</v>
      </c>
      <c r="M9" s="833" t="s">
        <v>827</v>
      </c>
      <c r="N9" s="832" t="s">
        <v>826</v>
      </c>
      <c r="O9" s="249" t="s">
        <v>825</v>
      </c>
      <c r="P9" s="832" t="s">
        <v>824</v>
      </c>
      <c r="Q9" s="249" t="s">
        <v>823</v>
      </c>
      <c r="R9" s="832" t="s">
        <v>822</v>
      </c>
      <c r="S9" s="249" t="s">
        <v>821</v>
      </c>
      <c r="T9" s="248" t="s">
        <v>820</v>
      </c>
      <c r="U9" s="796"/>
      <c r="V9" s="796"/>
    </row>
    <row r="10" spans="1:23" ht="12.75" customHeight="1" x14ac:dyDescent="0.2">
      <c r="A10" s="1" t="s">
        <v>870</v>
      </c>
      <c r="B10" s="98"/>
      <c r="C10" s="310"/>
      <c r="D10" s="315"/>
      <c r="E10" s="315"/>
      <c r="F10" s="184"/>
      <c r="G10" s="184"/>
      <c r="H10" s="184"/>
      <c r="I10" s="184"/>
      <c r="J10" s="315"/>
      <c r="K10" s="184"/>
      <c r="L10" s="184"/>
      <c r="M10" s="184"/>
      <c r="N10" s="184"/>
      <c r="O10" s="184"/>
      <c r="P10" s="184"/>
      <c r="Q10" s="184"/>
      <c r="R10" s="184"/>
      <c r="S10" s="184"/>
      <c r="T10" s="184"/>
      <c r="U10" s="184"/>
      <c r="V10" s="184"/>
    </row>
    <row r="11" spans="1:23" s="69" customFormat="1" ht="15" customHeight="1" x14ac:dyDescent="0.2">
      <c r="A11" s="46" t="s">
        <v>788</v>
      </c>
      <c r="B11" s="493"/>
      <c r="C11" s="315">
        <v>420368</v>
      </c>
      <c r="D11" s="315">
        <v>254359</v>
      </c>
      <c r="E11" s="315">
        <v>216120</v>
      </c>
      <c r="F11" s="279">
        <v>66991</v>
      </c>
      <c r="G11" s="279">
        <v>120764</v>
      </c>
      <c r="H11" s="279">
        <v>3536</v>
      </c>
      <c r="I11" s="279">
        <v>24829</v>
      </c>
      <c r="J11" s="315">
        <v>38239</v>
      </c>
      <c r="K11" s="279">
        <v>1215</v>
      </c>
      <c r="L11" s="279">
        <v>3699</v>
      </c>
      <c r="M11" s="279">
        <v>7766</v>
      </c>
      <c r="N11" s="279">
        <v>12101</v>
      </c>
      <c r="O11" s="279">
        <v>807</v>
      </c>
      <c r="P11" s="279">
        <v>2544</v>
      </c>
      <c r="Q11" s="279">
        <v>661</v>
      </c>
      <c r="R11" s="279">
        <v>2411</v>
      </c>
      <c r="S11" s="279">
        <v>3385</v>
      </c>
      <c r="T11" s="279">
        <v>3650</v>
      </c>
      <c r="U11" s="279">
        <v>1914</v>
      </c>
      <c r="V11" s="279">
        <v>164095</v>
      </c>
    </row>
    <row r="12" spans="1:23" s="69" customFormat="1" ht="15" customHeight="1" x14ac:dyDescent="0.2">
      <c r="A12" s="46" t="s">
        <v>817</v>
      </c>
      <c r="B12" s="493"/>
      <c r="C12" s="315">
        <v>991664</v>
      </c>
      <c r="D12" s="315">
        <v>823713</v>
      </c>
      <c r="E12" s="315">
        <v>648544</v>
      </c>
      <c r="F12" s="279">
        <v>134087</v>
      </c>
      <c r="G12" s="279">
        <v>444841</v>
      </c>
      <c r="H12" s="279">
        <v>8365</v>
      </c>
      <c r="I12" s="279">
        <v>61251</v>
      </c>
      <c r="J12" s="315">
        <v>175169</v>
      </c>
      <c r="K12" s="279">
        <v>4867</v>
      </c>
      <c r="L12" s="279">
        <v>11111</v>
      </c>
      <c r="M12" s="279">
        <v>46898</v>
      </c>
      <c r="N12" s="279">
        <v>58412</v>
      </c>
      <c r="O12" s="279">
        <v>2617</v>
      </c>
      <c r="P12" s="279">
        <v>12065</v>
      </c>
      <c r="Q12" s="279">
        <v>3447</v>
      </c>
      <c r="R12" s="279">
        <v>16366</v>
      </c>
      <c r="S12" s="279">
        <v>7002</v>
      </c>
      <c r="T12" s="279">
        <v>12384</v>
      </c>
      <c r="U12" s="279">
        <v>3856</v>
      </c>
      <c r="V12" s="279">
        <v>164095</v>
      </c>
    </row>
    <row r="13" spans="1:23" s="69" customFormat="1" ht="15" customHeight="1" x14ac:dyDescent="0.2">
      <c r="A13" s="46" t="s">
        <v>868</v>
      </c>
      <c r="B13" s="493"/>
      <c r="C13" s="315">
        <v>989146</v>
      </c>
      <c r="D13" s="315">
        <v>823137</v>
      </c>
      <c r="E13" s="315">
        <v>648142</v>
      </c>
      <c r="F13" s="279">
        <v>133982</v>
      </c>
      <c r="G13" s="279">
        <v>444742</v>
      </c>
      <c r="H13" s="279">
        <v>8310</v>
      </c>
      <c r="I13" s="279">
        <v>61108</v>
      </c>
      <c r="J13" s="315">
        <v>174995</v>
      </c>
      <c r="K13" s="279">
        <v>4860</v>
      </c>
      <c r="L13" s="279">
        <v>11097</v>
      </c>
      <c r="M13" s="279">
        <v>46873</v>
      </c>
      <c r="N13" s="279">
        <v>58378</v>
      </c>
      <c r="O13" s="279">
        <v>2612</v>
      </c>
      <c r="P13" s="279">
        <v>12050</v>
      </c>
      <c r="Q13" s="279">
        <v>3437</v>
      </c>
      <c r="R13" s="279">
        <v>16349</v>
      </c>
      <c r="S13" s="279">
        <v>6983</v>
      </c>
      <c r="T13" s="279">
        <v>12356</v>
      </c>
      <c r="U13" s="279">
        <v>1914</v>
      </c>
      <c r="V13" s="279">
        <v>164095</v>
      </c>
    </row>
    <row r="14" spans="1:23" ht="12.75" customHeight="1" x14ac:dyDescent="0.2">
      <c r="A14" s="117" t="s">
        <v>867</v>
      </c>
      <c r="B14" s="828"/>
      <c r="C14" s="870">
        <v>2.35</v>
      </c>
      <c r="D14" s="870">
        <v>3.24</v>
      </c>
      <c r="E14" s="870">
        <v>3</v>
      </c>
      <c r="F14" s="784">
        <v>2</v>
      </c>
      <c r="G14" s="784">
        <v>3.68</v>
      </c>
      <c r="H14" s="784">
        <v>2.35</v>
      </c>
      <c r="I14" s="784">
        <v>2.46</v>
      </c>
      <c r="J14" s="869">
        <v>4.58</v>
      </c>
      <c r="K14" s="784">
        <v>4</v>
      </c>
      <c r="L14" s="784">
        <v>3</v>
      </c>
      <c r="M14" s="784">
        <v>6.04</v>
      </c>
      <c r="N14" s="784">
        <v>4.82</v>
      </c>
      <c r="O14" s="784">
        <v>3.24</v>
      </c>
      <c r="P14" s="784">
        <v>4.74</v>
      </c>
      <c r="Q14" s="784">
        <v>5.2</v>
      </c>
      <c r="R14" s="784">
        <v>6.78</v>
      </c>
      <c r="S14" s="784">
        <v>2.06</v>
      </c>
      <c r="T14" s="784">
        <v>3.39</v>
      </c>
      <c r="U14" s="784">
        <v>1</v>
      </c>
      <c r="V14" s="784">
        <v>1</v>
      </c>
    </row>
    <row r="15" spans="1:23" ht="12.75" customHeight="1" x14ac:dyDescent="0.2">
      <c r="A15" s="702" t="s">
        <v>816</v>
      </c>
      <c r="B15" s="704"/>
      <c r="C15" s="310"/>
      <c r="D15" s="315"/>
      <c r="E15" s="315"/>
      <c r="F15" s="184"/>
      <c r="G15" s="184"/>
      <c r="H15" s="184"/>
      <c r="I15" s="184"/>
      <c r="J15" s="315"/>
      <c r="K15" s="184"/>
      <c r="L15" s="184"/>
      <c r="M15" s="184"/>
      <c r="N15" s="184"/>
      <c r="O15" s="184"/>
      <c r="P15" s="184"/>
      <c r="Q15" s="184"/>
      <c r="R15" s="184"/>
      <c r="S15" s="184"/>
      <c r="T15" s="184"/>
      <c r="U15" s="184"/>
      <c r="V15" s="184"/>
    </row>
    <row r="16" spans="1:23" ht="12.75" customHeight="1" x14ac:dyDescent="0.2">
      <c r="A16" s="123" t="s">
        <v>866</v>
      </c>
      <c r="B16" s="828"/>
      <c r="C16" s="310">
        <v>44858</v>
      </c>
      <c r="D16" s="310">
        <v>44858</v>
      </c>
      <c r="E16" s="310">
        <v>38216</v>
      </c>
      <c r="F16" s="310" t="s">
        <v>863</v>
      </c>
      <c r="G16" s="184">
        <v>36558</v>
      </c>
      <c r="H16" s="184">
        <v>80</v>
      </c>
      <c r="I16" s="184">
        <v>1578</v>
      </c>
      <c r="J16" s="310">
        <v>6642</v>
      </c>
      <c r="K16" s="184" t="s">
        <v>863</v>
      </c>
      <c r="L16" s="184" t="s">
        <v>863</v>
      </c>
      <c r="M16" s="184">
        <v>2440</v>
      </c>
      <c r="N16" s="184">
        <v>1772</v>
      </c>
      <c r="O16" s="184">
        <v>39</v>
      </c>
      <c r="P16" s="184">
        <v>659</v>
      </c>
      <c r="Q16" s="184">
        <v>90</v>
      </c>
      <c r="R16" s="184">
        <v>1268</v>
      </c>
      <c r="S16" s="184" t="s">
        <v>863</v>
      </c>
      <c r="T16" s="184">
        <v>374</v>
      </c>
      <c r="U16" s="184" t="s">
        <v>863</v>
      </c>
      <c r="V16" s="184" t="s">
        <v>863</v>
      </c>
    </row>
    <row r="17" spans="1:22" ht="12.75" customHeight="1" x14ac:dyDescent="0.2">
      <c r="A17" s="123" t="s">
        <v>865</v>
      </c>
      <c r="B17" s="827"/>
      <c r="C17" s="310">
        <v>178033</v>
      </c>
      <c r="D17" s="310">
        <v>178033</v>
      </c>
      <c r="E17" s="310">
        <v>140287</v>
      </c>
      <c r="F17" s="310" t="s">
        <v>863</v>
      </c>
      <c r="G17" s="184">
        <v>135698</v>
      </c>
      <c r="H17" s="184">
        <v>222</v>
      </c>
      <c r="I17" s="184">
        <v>4367</v>
      </c>
      <c r="J17" s="310">
        <v>37746</v>
      </c>
      <c r="K17" s="184" t="s">
        <v>863</v>
      </c>
      <c r="L17" s="184" t="s">
        <v>863</v>
      </c>
      <c r="M17" s="184">
        <v>14627</v>
      </c>
      <c r="N17" s="184">
        <v>8826</v>
      </c>
      <c r="O17" s="184">
        <v>173</v>
      </c>
      <c r="P17" s="184">
        <v>3230</v>
      </c>
      <c r="Q17" s="184">
        <v>672</v>
      </c>
      <c r="R17" s="184">
        <v>8749</v>
      </c>
      <c r="S17" s="184" t="s">
        <v>863</v>
      </c>
      <c r="T17" s="184">
        <v>1469</v>
      </c>
      <c r="U17" s="184" t="s">
        <v>863</v>
      </c>
      <c r="V17" s="184" t="s">
        <v>863</v>
      </c>
    </row>
    <row r="18" spans="1:22" ht="12.75" customHeight="1" x14ac:dyDescent="0.2">
      <c r="A18" s="117" t="s">
        <v>864</v>
      </c>
      <c r="B18" s="828"/>
      <c r="C18" s="310">
        <v>57837</v>
      </c>
      <c r="D18" s="310">
        <v>57837</v>
      </c>
      <c r="E18" s="310">
        <v>49208</v>
      </c>
      <c r="F18" s="310" t="s">
        <v>863</v>
      </c>
      <c r="G18" s="184">
        <v>47268</v>
      </c>
      <c r="H18" s="184">
        <v>95</v>
      </c>
      <c r="I18" s="184">
        <v>1845</v>
      </c>
      <c r="J18" s="310">
        <v>8629</v>
      </c>
      <c r="K18" s="184" t="s">
        <v>863</v>
      </c>
      <c r="L18" s="184" t="s">
        <v>863</v>
      </c>
      <c r="M18" s="184">
        <v>3262</v>
      </c>
      <c r="N18" s="184">
        <v>2286</v>
      </c>
      <c r="O18" s="184">
        <v>48</v>
      </c>
      <c r="P18" s="184">
        <v>778</v>
      </c>
      <c r="Q18" s="184">
        <v>119</v>
      </c>
      <c r="R18" s="184">
        <v>1710</v>
      </c>
      <c r="S18" s="184" t="s">
        <v>863</v>
      </c>
      <c r="T18" s="184">
        <v>426</v>
      </c>
      <c r="U18" s="184" t="s">
        <v>863</v>
      </c>
      <c r="V18" s="184" t="s">
        <v>863</v>
      </c>
    </row>
    <row r="19" spans="1:22" ht="12.75" customHeight="1" x14ac:dyDescent="0.2">
      <c r="A19" s="702"/>
      <c r="B19" s="704"/>
      <c r="C19" s="310"/>
      <c r="D19" s="315"/>
      <c r="E19" s="315"/>
      <c r="F19" s="184"/>
      <c r="G19" s="184"/>
      <c r="H19" s="184"/>
      <c r="I19" s="184"/>
      <c r="J19" s="316"/>
      <c r="K19" s="184"/>
      <c r="L19" s="184"/>
      <c r="M19" s="184"/>
      <c r="N19" s="184"/>
      <c r="O19" s="184"/>
      <c r="P19" s="184"/>
      <c r="Q19" s="184"/>
      <c r="R19" s="184"/>
      <c r="S19" s="184"/>
      <c r="T19" s="184"/>
      <c r="U19" s="184"/>
      <c r="V19" s="184"/>
    </row>
    <row r="20" spans="1:22" ht="12.75" customHeight="1" x14ac:dyDescent="0.2">
      <c r="A20" s="123" t="s">
        <v>862</v>
      </c>
      <c r="B20" s="827"/>
      <c r="C20" s="310">
        <v>106601</v>
      </c>
      <c r="D20" s="310">
        <v>106278</v>
      </c>
      <c r="E20" s="310">
        <v>86979</v>
      </c>
      <c r="F20" s="184">
        <v>20</v>
      </c>
      <c r="G20" s="184">
        <v>77547</v>
      </c>
      <c r="H20" s="184">
        <v>743</v>
      </c>
      <c r="I20" s="184">
        <v>8669</v>
      </c>
      <c r="J20" s="310">
        <v>19299</v>
      </c>
      <c r="K20" s="184">
        <v>4</v>
      </c>
      <c r="L20" s="184">
        <v>4</v>
      </c>
      <c r="M20" s="184">
        <v>6378</v>
      </c>
      <c r="N20" s="184">
        <v>6850</v>
      </c>
      <c r="O20" s="184">
        <v>197</v>
      </c>
      <c r="P20" s="184">
        <v>1866</v>
      </c>
      <c r="Q20" s="184">
        <v>158</v>
      </c>
      <c r="R20" s="184">
        <v>2147</v>
      </c>
      <c r="S20" s="184">
        <v>100</v>
      </c>
      <c r="T20" s="184">
        <v>1595</v>
      </c>
      <c r="U20" s="184" t="s">
        <v>863</v>
      </c>
      <c r="V20" s="184">
        <v>323</v>
      </c>
    </row>
    <row r="21" spans="1:22" ht="12.75" customHeight="1" x14ac:dyDescent="0.2">
      <c r="A21" s="123" t="s">
        <v>861</v>
      </c>
      <c r="B21" s="827"/>
      <c r="C21" s="310">
        <v>432497</v>
      </c>
      <c r="D21" s="310">
        <v>432174</v>
      </c>
      <c r="E21" s="310">
        <v>326110</v>
      </c>
      <c r="F21" s="184">
        <v>40</v>
      </c>
      <c r="G21" s="184">
        <v>299380</v>
      </c>
      <c r="H21" s="184">
        <v>2044</v>
      </c>
      <c r="I21" s="184">
        <v>24646</v>
      </c>
      <c r="J21" s="310">
        <v>106064</v>
      </c>
      <c r="K21" s="184">
        <v>16</v>
      </c>
      <c r="L21" s="184">
        <v>12</v>
      </c>
      <c r="M21" s="184">
        <v>39094</v>
      </c>
      <c r="N21" s="184">
        <v>35003</v>
      </c>
      <c r="O21" s="184">
        <v>719</v>
      </c>
      <c r="P21" s="184">
        <v>9065</v>
      </c>
      <c r="Q21" s="184">
        <v>1060</v>
      </c>
      <c r="R21" s="184">
        <v>14781</v>
      </c>
      <c r="S21" s="184">
        <v>224</v>
      </c>
      <c r="T21" s="184">
        <v>6090</v>
      </c>
      <c r="U21" s="184" t="s">
        <v>863</v>
      </c>
      <c r="V21" s="184">
        <v>323</v>
      </c>
    </row>
    <row r="22" spans="1:22" ht="12.75" customHeight="1" x14ac:dyDescent="0.2">
      <c r="A22" s="117" t="s">
        <v>860</v>
      </c>
      <c r="B22" s="828"/>
      <c r="C22" s="310">
        <v>180922</v>
      </c>
      <c r="D22" s="310">
        <v>180599</v>
      </c>
      <c r="E22" s="310">
        <v>146332</v>
      </c>
      <c r="F22" s="184">
        <v>21</v>
      </c>
      <c r="G22" s="184">
        <v>131700</v>
      </c>
      <c r="H22" s="184">
        <v>1051</v>
      </c>
      <c r="I22" s="184">
        <v>13560</v>
      </c>
      <c r="J22" s="310">
        <v>34267</v>
      </c>
      <c r="K22" s="184">
        <v>4</v>
      </c>
      <c r="L22" s="184">
        <v>4</v>
      </c>
      <c r="M22" s="184">
        <v>12232</v>
      </c>
      <c r="N22" s="184">
        <v>12244</v>
      </c>
      <c r="O22" s="184">
        <v>259</v>
      </c>
      <c r="P22" s="184">
        <v>2800</v>
      </c>
      <c r="Q22" s="184">
        <v>246</v>
      </c>
      <c r="R22" s="184">
        <v>4056</v>
      </c>
      <c r="S22" s="184">
        <v>111</v>
      </c>
      <c r="T22" s="184">
        <v>2311</v>
      </c>
      <c r="U22" s="184" t="s">
        <v>863</v>
      </c>
      <c r="V22" s="184">
        <v>323</v>
      </c>
    </row>
    <row r="23" spans="1:22" ht="12.75" customHeight="1" x14ac:dyDescent="0.2">
      <c r="A23" s="702"/>
      <c r="B23" s="704"/>
      <c r="C23" s="310"/>
      <c r="D23" s="315"/>
      <c r="E23" s="315"/>
      <c r="F23" s="184"/>
      <c r="G23" s="184"/>
      <c r="H23" s="184"/>
      <c r="I23" s="184"/>
      <c r="J23" s="316"/>
      <c r="K23" s="184"/>
      <c r="L23" s="184"/>
      <c r="M23" s="184"/>
      <c r="N23" s="184"/>
      <c r="O23" s="184"/>
      <c r="P23" s="184"/>
      <c r="Q23" s="184"/>
      <c r="R23" s="184"/>
      <c r="S23" s="184"/>
      <c r="T23" s="184"/>
      <c r="U23" s="184"/>
      <c r="V23" s="184"/>
    </row>
    <row r="24" spans="1:22" ht="12.75" customHeight="1" x14ac:dyDescent="0.2">
      <c r="A24" s="123" t="s">
        <v>859</v>
      </c>
      <c r="B24" s="827"/>
      <c r="C24" s="310">
        <v>91507</v>
      </c>
      <c r="D24" s="310">
        <v>73779</v>
      </c>
      <c r="E24" s="310">
        <v>44554</v>
      </c>
      <c r="F24" s="184">
        <v>26313</v>
      </c>
      <c r="G24" s="184">
        <v>10600</v>
      </c>
      <c r="H24" s="184">
        <v>1141</v>
      </c>
      <c r="I24" s="184">
        <v>6500</v>
      </c>
      <c r="J24" s="310">
        <v>29225</v>
      </c>
      <c r="K24" s="184">
        <v>904</v>
      </c>
      <c r="L24" s="184">
        <v>3380</v>
      </c>
      <c r="M24" s="184">
        <v>6345</v>
      </c>
      <c r="N24" s="184">
        <v>10878</v>
      </c>
      <c r="O24" s="184">
        <v>578</v>
      </c>
      <c r="P24" s="184">
        <v>1636</v>
      </c>
      <c r="Q24" s="184">
        <v>446</v>
      </c>
      <c r="R24" s="184">
        <v>1821</v>
      </c>
      <c r="S24" s="184">
        <v>499</v>
      </c>
      <c r="T24" s="184">
        <v>2738</v>
      </c>
      <c r="U24" s="184">
        <v>83</v>
      </c>
      <c r="V24" s="184">
        <v>17645</v>
      </c>
    </row>
    <row r="25" spans="1:22" ht="12.75" customHeight="1" x14ac:dyDescent="0.2">
      <c r="A25" s="123" t="s">
        <v>858</v>
      </c>
      <c r="B25" s="827"/>
      <c r="C25" s="310">
        <v>260350</v>
      </c>
      <c r="D25" s="310">
        <v>242524</v>
      </c>
      <c r="E25" s="310">
        <v>102700</v>
      </c>
      <c r="F25" s="184">
        <v>52667</v>
      </c>
      <c r="G25" s="184">
        <v>33651</v>
      </c>
      <c r="H25" s="184">
        <v>2493</v>
      </c>
      <c r="I25" s="184">
        <v>13889</v>
      </c>
      <c r="J25" s="310">
        <v>139824</v>
      </c>
      <c r="K25" s="184">
        <v>3618</v>
      </c>
      <c r="L25" s="184">
        <v>10151</v>
      </c>
      <c r="M25" s="184">
        <v>38614</v>
      </c>
      <c r="N25" s="184">
        <v>52476</v>
      </c>
      <c r="O25" s="184">
        <v>1872</v>
      </c>
      <c r="P25" s="184">
        <v>7702</v>
      </c>
      <c r="Q25" s="184">
        <v>2397</v>
      </c>
      <c r="R25" s="184">
        <v>12467</v>
      </c>
      <c r="S25" s="184">
        <v>1064</v>
      </c>
      <c r="T25" s="184">
        <v>9463</v>
      </c>
      <c r="U25" s="184">
        <v>181</v>
      </c>
      <c r="V25" s="184">
        <v>17645</v>
      </c>
    </row>
    <row r="26" spans="1:22" ht="12.75" customHeight="1" x14ac:dyDescent="0.2">
      <c r="A26" s="117" t="s">
        <v>857</v>
      </c>
      <c r="B26" s="827"/>
      <c r="C26" s="310">
        <v>128018</v>
      </c>
      <c r="D26" s="310">
        <v>110290</v>
      </c>
      <c r="E26" s="310">
        <v>69760</v>
      </c>
      <c r="F26" s="184">
        <v>45042</v>
      </c>
      <c r="G26" s="184">
        <v>16795</v>
      </c>
      <c r="H26" s="184">
        <v>1161</v>
      </c>
      <c r="I26" s="184">
        <v>6762</v>
      </c>
      <c r="J26" s="310">
        <v>40530</v>
      </c>
      <c r="K26" s="184">
        <v>1710</v>
      </c>
      <c r="L26" s="184">
        <v>4434</v>
      </c>
      <c r="M26" s="184">
        <v>11631</v>
      </c>
      <c r="N26" s="184">
        <v>11361</v>
      </c>
      <c r="O26" s="184">
        <v>1144</v>
      </c>
      <c r="P26" s="184">
        <v>2876</v>
      </c>
      <c r="Q26" s="184">
        <v>669</v>
      </c>
      <c r="R26" s="184">
        <v>2915</v>
      </c>
      <c r="S26" s="184">
        <v>839</v>
      </c>
      <c r="T26" s="184">
        <v>2951</v>
      </c>
      <c r="U26" s="184">
        <v>83</v>
      </c>
      <c r="V26" s="184">
        <v>17645</v>
      </c>
    </row>
    <row r="27" spans="1:22" ht="12.75" customHeight="1" x14ac:dyDescent="0.2">
      <c r="A27" s="77"/>
      <c r="B27" s="96"/>
      <c r="C27" s="310"/>
      <c r="D27" s="310"/>
      <c r="E27" s="310"/>
      <c r="F27" s="184"/>
      <c r="G27" s="184"/>
      <c r="H27" s="184"/>
      <c r="I27" s="184"/>
      <c r="J27" s="310"/>
      <c r="K27" s="184"/>
      <c r="L27" s="184"/>
      <c r="M27" s="184"/>
      <c r="N27" s="184"/>
      <c r="O27" s="184"/>
      <c r="P27" s="184"/>
      <c r="Q27" s="184"/>
      <c r="R27" s="184"/>
      <c r="S27" s="184"/>
      <c r="T27" s="184"/>
      <c r="U27" s="184"/>
      <c r="V27" s="184"/>
    </row>
    <row r="28" spans="1:22" ht="12.75" customHeight="1" x14ac:dyDescent="0.2">
      <c r="A28" s="1" t="s">
        <v>869</v>
      </c>
      <c r="B28" s="98"/>
      <c r="C28" s="310"/>
      <c r="D28" s="315"/>
      <c r="E28" s="315"/>
      <c r="F28" s="184"/>
      <c r="G28" s="184"/>
      <c r="H28" s="184"/>
      <c r="I28" s="184"/>
      <c r="J28" s="315"/>
      <c r="K28" s="184"/>
      <c r="L28" s="184"/>
      <c r="M28" s="184"/>
      <c r="N28" s="184"/>
      <c r="O28" s="184"/>
      <c r="P28" s="184"/>
      <c r="Q28" s="184"/>
      <c r="R28" s="184"/>
      <c r="S28" s="184"/>
      <c r="T28" s="184"/>
      <c r="U28" s="184"/>
      <c r="V28" s="184"/>
    </row>
    <row r="29" spans="1:22" s="69" customFormat="1" ht="15" customHeight="1" x14ac:dyDescent="0.2">
      <c r="A29" s="46" t="s">
        <v>788</v>
      </c>
      <c r="B29" s="493"/>
      <c r="C29" s="315">
        <v>434539</v>
      </c>
      <c r="D29" s="315">
        <v>264082</v>
      </c>
      <c r="E29" s="315">
        <v>226777</v>
      </c>
      <c r="F29" s="279">
        <v>74143</v>
      </c>
      <c r="G29" s="279">
        <v>119764</v>
      </c>
      <c r="H29" s="279">
        <v>4160</v>
      </c>
      <c r="I29" s="279">
        <v>28710</v>
      </c>
      <c r="J29" s="315">
        <v>37305</v>
      </c>
      <c r="K29" s="279">
        <v>1337</v>
      </c>
      <c r="L29" s="279">
        <v>4181</v>
      </c>
      <c r="M29" s="279">
        <v>6574</v>
      </c>
      <c r="N29" s="279">
        <v>10945</v>
      </c>
      <c r="O29" s="279">
        <v>831</v>
      </c>
      <c r="P29" s="279">
        <v>2986</v>
      </c>
      <c r="Q29" s="279">
        <v>631</v>
      </c>
      <c r="R29" s="279">
        <v>2293</v>
      </c>
      <c r="S29" s="279">
        <v>3350</v>
      </c>
      <c r="T29" s="279">
        <v>4177</v>
      </c>
      <c r="U29" s="279">
        <v>3188</v>
      </c>
      <c r="V29" s="279">
        <v>167269</v>
      </c>
    </row>
    <row r="30" spans="1:22" s="69" customFormat="1" ht="15" customHeight="1" x14ac:dyDescent="0.2">
      <c r="A30" s="46" t="s">
        <v>817</v>
      </c>
      <c r="B30" s="493"/>
      <c r="C30" s="315">
        <v>1002678</v>
      </c>
      <c r="D30" s="315">
        <v>828990</v>
      </c>
      <c r="E30" s="315">
        <v>663502</v>
      </c>
      <c r="F30" s="279">
        <v>148386</v>
      </c>
      <c r="G30" s="279">
        <v>435018</v>
      </c>
      <c r="H30" s="279">
        <v>9882</v>
      </c>
      <c r="I30" s="279">
        <v>70216</v>
      </c>
      <c r="J30" s="315">
        <v>165488</v>
      </c>
      <c r="K30" s="279">
        <v>5352</v>
      </c>
      <c r="L30" s="279">
        <v>12562</v>
      </c>
      <c r="M30" s="279">
        <v>39221</v>
      </c>
      <c r="N30" s="279">
        <v>51983</v>
      </c>
      <c r="O30" s="279">
        <v>2699</v>
      </c>
      <c r="P30" s="279">
        <v>14055</v>
      </c>
      <c r="Q30" s="279">
        <v>3291</v>
      </c>
      <c r="R30" s="279">
        <v>15349</v>
      </c>
      <c r="S30" s="279">
        <v>6960</v>
      </c>
      <c r="T30" s="279">
        <v>14016</v>
      </c>
      <c r="U30" s="279">
        <v>6419</v>
      </c>
      <c r="V30" s="279">
        <v>167269</v>
      </c>
    </row>
    <row r="31" spans="1:22" s="69" customFormat="1" ht="15" customHeight="1" x14ac:dyDescent="0.2">
      <c r="A31" s="46" t="s">
        <v>868</v>
      </c>
      <c r="B31" s="493"/>
      <c r="C31" s="315">
        <v>998734</v>
      </c>
      <c r="D31" s="315">
        <v>828277</v>
      </c>
      <c r="E31" s="315">
        <v>662973</v>
      </c>
      <c r="F31" s="279">
        <v>148286</v>
      </c>
      <c r="G31" s="279">
        <v>434895</v>
      </c>
      <c r="H31" s="279">
        <v>9773</v>
      </c>
      <c r="I31" s="279">
        <v>70019</v>
      </c>
      <c r="J31" s="315">
        <v>165304</v>
      </c>
      <c r="K31" s="279">
        <v>5348</v>
      </c>
      <c r="L31" s="279">
        <v>12543</v>
      </c>
      <c r="M31" s="279">
        <v>39214</v>
      </c>
      <c r="N31" s="279">
        <v>51955</v>
      </c>
      <c r="O31" s="279">
        <v>2684</v>
      </c>
      <c r="P31" s="279">
        <v>14038</v>
      </c>
      <c r="Q31" s="279">
        <v>3285</v>
      </c>
      <c r="R31" s="279">
        <v>15335</v>
      </c>
      <c r="S31" s="279">
        <v>6929</v>
      </c>
      <c r="T31" s="279">
        <v>13973</v>
      </c>
      <c r="U31" s="279">
        <v>3188</v>
      </c>
      <c r="V31" s="279">
        <v>167269</v>
      </c>
    </row>
    <row r="32" spans="1:22" ht="12.75" customHeight="1" x14ac:dyDescent="0.2">
      <c r="A32" s="117" t="s">
        <v>867</v>
      </c>
      <c r="B32" s="828"/>
      <c r="C32" s="870">
        <v>2.2999999999999998</v>
      </c>
      <c r="D32" s="870">
        <v>3.14</v>
      </c>
      <c r="E32" s="870">
        <v>2.92</v>
      </c>
      <c r="F32" s="784">
        <v>2</v>
      </c>
      <c r="G32" s="784">
        <v>3.63</v>
      </c>
      <c r="H32" s="784">
        <v>2.35</v>
      </c>
      <c r="I32" s="784">
        <v>2.44</v>
      </c>
      <c r="J32" s="869">
        <v>4.43</v>
      </c>
      <c r="K32" s="784">
        <v>4</v>
      </c>
      <c r="L32" s="784">
        <v>3</v>
      </c>
      <c r="M32" s="784">
        <v>5.97</v>
      </c>
      <c r="N32" s="784">
        <v>4.75</v>
      </c>
      <c r="O32" s="784">
        <v>3.23</v>
      </c>
      <c r="P32" s="784">
        <v>4.7</v>
      </c>
      <c r="Q32" s="784">
        <v>5.21</v>
      </c>
      <c r="R32" s="784">
        <v>6.69</v>
      </c>
      <c r="S32" s="784">
        <v>2.0699999999999998</v>
      </c>
      <c r="T32" s="784">
        <v>3.35</v>
      </c>
      <c r="U32" s="784">
        <v>1</v>
      </c>
      <c r="V32" s="784">
        <v>1</v>
      </c>
    </row>
    <row r="33" spans="1:22" ht="12.75" customHeight="1" x14ac:dyDescent="0.2">
      <c r="A33" s="702" t="s">
        <v>816</v>
      </c>
      <c r="B33" s="704"/>
      <c r="C33" s="869"/>
      <c r="D33" s="869"/>
      <c r="E33" s="869"/>
      <c r="F33" s="869"/>
      <c r="G33" s="869"/>
      <c r="H33" s="869"/>
      <c r="I33" s="869"/>
      <c r="J33" s="869"/>
      <c r="K33" s="869"/>
      <c r="L33" s="869"/>
      <c r="M33" s="869"/>
      <c r="N33" s="869"/>
      <c r="O33" s="869"/>
      <c r="P33" s="869"/>
      <c r="Q33" s="869"/>
      <c r="R33" s="869"/>
      <c r="S33" s="869"/>
      <c r="T33" s="869"/>
      <c r="U33" s="869"/>
      <c r="V33" s="869"/>
    </row>
    <row r="34" spans="1:22" ht="12.75" customHeight="1" x14ac:dyDescent="0.2">
      <c r="A34" s="123" t="s">
        <v>866</v>
      </c>
      <c r="B34" s="828"/>
      <c r="C34" s="310">
        <v>43810</v>
      </c>
      <c r="D34" s="310">
        <v>43810</v>
      </c>
      <c r="E34" s="310">
        <v>37864</v>
      </c>
      <c r="F34" s="310" t="s">
        <v>63</v>
      </c>
      <c r="G34" s="184">
        <v>35762</v>
      </c>
      <c r="H34" s="184">
        <v>115</v>
      </c>
      <c r="I34" s="184">
        <v>1987</v>
      </c>
      <c r="J34" s="310">
        <v>5946</v>
      </c>
      <c r="K34" s="184" t="s">
        <v>63</v>
      </c>
      <c r="L34" s="184" t="s">
        <v>63</v>
      </c>
      <c r="M34" s="184">
        <v>1744</v>
      </c>
      <c r="N34" s="184">
        <v>1530</v>
      </c>
      <c r="O34" s="184">
        <v>36</v>
      </c>
      <c r="P34" s="184">
        <v>825</v>
      </c>
      <c r="Q34" s="184">
        <v>77</v>
      </c>
      <c r="R34" s="184">
        <v>1255</v>
      </c>
      <c r="S34" s="184">
        <v>1</v>
      </c>
      <c r="T34" s="184">
        <v>478</v>
      </c>
      <c r="U34" s="184" t="s">
        <v>63</v>
      </c>
      <c r="V34" s="184" t="s">
        <v>63</v>
      </c>
    </row>
    <row r="35" spans="1:22" ht="12.75" customHeight="1" x14ac:dyDescent="0.2">
      <c r="A35" s="123" t="s">
        <v>865</v>
      </c>
      <c r="B35" s="827"/>
      <c r="C35" s="310">
        <v>170606</v>
      </c>
      <c r="D35" s="310">
        <v>170606</v>
      </c>
      <c r="E35" s="310">
        <v>137688</v>
      </c>
      <c r="F35" s="310" t="s">
        <v>863</v>
      </c>
      <c r="G35" s="184">
        <v>131869</v>
      </c>
      <c r="H35" s="184">
        <v>329</v>
      </c>
      <c r="I35" s="184">
        <v>5490</v>
      </c>
      <c r="J35" s="310">
        <v>32918</v>
      </c>
      <c r="K35" s="184" t="s">
        <v>863</v>
      </c>
      <c r="L35" s="184" t="s">
        <v>863</v>
      </c>
      <c r="M35" s="184">
        <v>10328</v>
      </c>
      <c r="N35" s="184">
        <v>7458</v>
      </c>
      <c r="O35" s="184">
        <v>166</v>
      </c>
      <c r="P35" s="184">
        <v>4028</v>
      </c>
      <c r="Q35" s="184">
        <v>561</v>
      </c>
      <c r="R35" s="184">
        <v>8502</v>
      </c>
      <c r="S35" s="184">
        <v>4</v>
      </c>
      <c r="T35" s="184">
        <v>1871</v>
      </c>
      <c r="U35" s="184" t="s">
        <v>863</v>
      </c>
      <c r="V35" s="184" t="s">
        <v>863</v>
      </c>
    </row>
    <row r="36" spans="1:22" ht="12.75" customHeight="1" x14ac:dyDescent="0.2">
      <c r="A36" s="117" t="s">
        <v>864</v>
      </c>
      <c r="B36" s="828"/>
      <c r="C36" s="310">
        <v>55451</v>
      </c>
      <c r="D36" s="310">
        <v>55451</v>
      </c>
      <c r="E36" s="310">
        <v>47991</v>
      </c>
      <c r="F36" s="310" t="s">
        <v>863</v>
      </c>
      <c r="G36" s="184">
        <v>45551</v>
      </c>
      <c r="H36" s="184">
        <v>134</v>
      </c>
      <c r="I36" s="184">
        <v>2306</v>
      </c>
      <c r="J36" s="310">
        <v>7460</v>
      </c>
      <c r="K36" s="184" t="s">
        <v>863</v>
      </c>
      <c r="L36" s="184" t="s">
        <v>863</v>
      </c>
      <c r="M36" s="184">
        <v>2226</v>
      </c>
      <c r="N36" s="184">
        <v>1905</v>
      </c>
      <c r="O36" s="184">
        <v>39</v>
      </c>
      <c r="P36" s="184">
        <v>937</v>
      </c>
      <c r="Q36" s="184">
        <v>103</v>
      </c>
      <c r="R36" s="184">
        <v>1702</v>
      </c>
      <c r="S36" s="184">
        <v>1</v>
      </c>
      <c r="T36" s="184">
        <v>547</v>
      </c>
      <c r="U36" s="184" t="s">
        <v>863</v>
      </c>
      <c r="V36" s="184" t="s">
        <v>863</v>
      </c>
    </row>
    <row r="37" spans="1:22" ht="12.75" customHeight="1" x14ac:dyDescent="0.2">
      <c r="A37" s="702"/>
      <c r="B37" s="704"/>
      <c r="C37" s="310"/>
      <c r="D37" s="315"/>
      <c r="E37" s="315"/>
      <c r="F37" s="184"/>
      <c r="G37" s="184"/>
      <c r="H37" s="184"/>
      <c r="I37" s="184"/>
      <c r="J37" s="316"/>
      <c r="K37" s="184"/>
      <c r="L37" s="184"/>
      <c r="M37" s="184"/>
      <c r="N37" s="184"/>
      <c r="O37" s="184"/>
      <c r="P37" s="184"/>
      <c r="Q37" s="184"/>
      <c r="R37" s="184"/>
      <c r="S37" s="184"/>
      <c r="T37" s="184"/>
      <c r="U37" s="184"/>
      <c r="V37" s="184"/>
    </row>
    <row r="38" spans="1:22" ht="12.75" customHeight="1" x14ac:dyDescent="0.2">
      <c r="A38" s="123" t="s">
        <v>862</v>
      </c>
      <c r="B38" s="827"/>
      <c r="C38" s="310">
        <v>102570</v>
      </c>
      <c r="D38" s="310">
        <v>102240</v>
      </c>
      <c r="E38" s="310">
        <v>85014</v>
      </c>
      <c r="F38" s="184">
        <v>2</v>
      </c>
      <c r="G38" s="184">
        <v>74172</v>
      </c>
      <c r="H38" s="184">
        <v>863</v>
      </c>
      <c r="I38" s="184">
        <v>9977</v>
      </c>
      <c r="J38" s="310">
        <v>17226</v>
      </c>
      <c r="K38" s="184">
        <v>2</v>
      </c>
      <c r="L38" s="184">
        <v>1</v>
      </c>
      <c r="M38" s="184">
        <v>5090</v>
      </c>
      <c r="N38" s="184">
        <v>5657</v>
      </c>
      <c r="O38" s="184">
        <v>193</v>
      </c>
      <c r="P38" s="184">
        <v>2256</v>
      </c>
      <c r="Q38" s="184">
        <v>144</v>
      </c>
      <c r="R38" s="184">
        <v>1999</v>
      </c>
      <c r="S38" s="184">
        <v>88</v>
      </c>
      <c r="T38" s="184">
        <v>1796</v>
      </c>
      <c r="U38" s="184">
        <v>1</v>
      </c>
      <c r="V38" s="184">
        <v>329</v>
      </c>
    </row>
    <row r="39" spans="1:22" ht="12.75" customHeight="1" x14ac:dyDescent="0.2">
      <c r="A39" s="123" t="s">
        <v>861</v>
      </c>
      <c r="B39" s="827"/>
      <c r="C39" s="310">
        <v>405659</v>
      </c>
      <c r="D39" s="310">
        <v>405328</v>
      </c>
      <c r="E39" s="310">
        <v>312930</v>
      </c>
      <c r="F39" s="184">
        <v>4</v>
      </c>
      <c r="G39" s="184">
        <v>282464</v>
      </c>
      <c r="H39" s="184">
        <v>2417</v>
      </c>
      <c r="I39" s="184">
        <v>28045</v>
      </c>
      <c r="J39" s="310">
        <v>92398</v>
      </c>
      <c r="K39" s="184">
        <v>8</v>
      </c>
      <c r="L39" s="184">
        <v>3</v>
      </c>
      <c r="M39" s="184">
        <v>30869</v>
      </c>
      <c r="N39" s="184">
        <v>28448</v>
      </c>
      <c r="O39" s="184">
        <v>709</v>
      </c>
      <c r="P39" s="184">
        <v>10842</v>
      </c>
      <c r="Q39" s="184">
        <v>975</v>
      </c>
      <c r="R39" s="184">
        <v>13567</v>
      </c>
      <c r="S39" s="184">
        <v>206</v>
      </c>
      <c r="T39" s="184">
        <v>6771</v>
      </c>
      <c r="U39" s="184">
        <v>2</v>
      </c>
      <c r="V39" s="184">
        <v>329</v>
      </c>
    </row>
    <row r="40" spans="1:22" ht="12.75" customHeight="1" x14ac:dyDescent="0.2">
      <c r="A40" s="117" t="s">
        <v>860</v>
      </c>
      <c r="B40" s="828"/>
      <c r="C40" s="310">
        <v>169168</v>
      </c>
      <c r="D40" s="310">
        <v>168838</v>
      </c>
      <c r="E40" s="310">
        <v>140091</v>
      </c>
      <c r="F40" s="184">
        <v>2</v>
      </c>
      <c r="G40" s="184">
        <v>123251</v>
      </c>
      <c r="H40" s="184">
        <v>1256</v>
      </c>
      <c r="I40" s="184">
        <v>15582</v>
      </c>
      <c r="J40" s="310">
        <v>28747</v>
      </c>
      <c r="K40" s="184">
        <v>2</v>
      </c>
      <c r="L40" s="184">
        <v>1</v>
      </c>
      <c r="M40" s="184">
        <v>9289</v>
      </c>
      <c r="N40" s="184">
        <v>9543</v>
      </c>
      <c r="O40" s="184">
        <v>245</v>
      </c>
      <c r="P40" s="184">
        <v>3228</v>
      </c>
      <c r="Q40" s="184">
        <v>228</v>
      </c>
      <c r="R40" s="184">
        <v>3554</v>
      </c>
      <c r="S40" s="184">
        <v>107</v>
      </c>
      <c r="T40" s="184">
        <v>2550</v>
      </c>
      <c r="U40" s="184">
        <v>1</v>
      </c>
      <c r="V40" s="184">
        <v>329</v>
      </c>
    </row>
    <row r="41" spans="1:22" ht="12.75" customHeight="1" x14ac:dyDescent="0.2">
      <c r="A41" s="702"/>
      <c r="B41" s="704"/>
      <c r="C41" s="310"/>
      <c r="D41" s="315"/>
      <c r="E41" s="315"/>
      <c r="F41" s="184"/>
      <c r="G41" s="184"/>
      <c r="H41" s="184"/>
      <c r="I41" s="184"/>
      <c r="J41" s="316"/>
      <c r="K41" s="184"/>
      <c r="L41" s="184"/>
      <c r="M41" s="184"/>
      <c r="N41" s="184"/>
      <c r="O41" s="184"/>
      <c r="P41" s="184"/>
      <c r="Q41" s="184"/>
      <c r="R41" s="184"/>
      <c r="S41" s="184"/>
      <c r="T41" s="184"/>
      <c r="U41" s="184"/>
      <c r="V41" s="184"/>
    </row>
    <row r="42" spans="1:22" ht="12.75" customHeight="1" x14ac:dyDescent="0.2">
      <c r="A42" s="123" t="s">
        <v>859</v>
      </c>
      <c r="B42" s="827"/>
      <c r="C42" s="310">
        <v>109123</v>
      </c>
      <c r="D42" s="310">
        <v>84711</v>
      </c>
      <c r="E42" s="310">
        <v>55984</v>
      </c>
      <c r="F42" s="184">
        <v>31775</v>
      </c>
      <c r="G42" s="184">
        <v>14203</v>
      </c>
      <c r="H42" s="184">
        <v>1505</v>
      </c>
      <c r="I42" s="184">
        <v>8501</v>
      </c>
      <c r="J42" s="310">
        <v>28727</v>
      </c>
      <c r="K42" s="184">
        <v>1032</v>
      </c>
      <c r="L42" s="184">
        <v>3915</v>
      </c>
      <c r="M42" s="184">
        <v>5590</v>
      </c>
      <c r="N42" s="184">
        <v>9891</v>
      </c>
      <c r="O42" s="184">
        <v>616</v>
      </c>
      <c r="P42" s="184">
        <v>1901</v>
      </c>
      <c r="Q42" s="184">
        <v>451</v>
      </c>
      <c r="R42" s="184">
        <v>1679</v>
      </c>
      <c r="S42" s="184">
        <v>564</v>
      </c>
      <c r="T42" s="184">
        <v>3088</v>
      </c>
      <c r="U42" s="184">
        <v>169</v>
      </c>
      <c r="V42" s="184">
        <v>24243</v>
      </c>
    </row>
    <row r="43" spans="1:22" ht="12.75" customHeight="1" x14ac:dyDescent="0.2">
      <c r="A43" s="123" t="s">
        <v>858</v>
      </c>
      <c r="B43" s="827"/>
      <c r="C43" s="310">
        <v>287533</v>
      </c>
      <c r="D43" s="310">
        <v>262944</v>
      </c>
      <c r="E43" s="310">
        <v>130213</v>
      </c>
      <c r="F43" s="184">
        <v>63579</v>
      </c>
      <c r="G43" s="184">
        <v>45124</v>
      </c>
      <c r="H43" s="184">
        <v>3317</v>
      </c>
      <c r="I43" s="184">
        <v>18193</v>
      </c>
      <c r="J43" s="310">
        <v>132731</v>
      </c>
      <c r="K43" s="184">
        <v>4132</v>
      </c>
      <c r="L43" s="184">
        <v>11756</v>
      </c>
      <c r="M43" s="184">
        <v>33520</v>
      </c>
      <c r="N43" s="184">
        <v>47019</v>
      </c>
      <c r="O43" s="184">
        <v>2003</v>
      </c>
      <c r="P43" s="184">
        <v>8881</v>
      </c>
      <c r="Q43" s="184">
        <v>2410</v>
      </c>
      <c r="R43" s="184">
        <v>11343</v>
      </c>
      <c r="S43" s="184">
        <v>1206</v>
      </c>
      <c r="T43" s="184">
        <v>10461</v>
      </c>
      <c r="U43" s="184">
        <v>346</v>
      </c>
      <c r="V43" s="184">
        <v>24243</v>
      </c>
    </row>
    <row r="44" spans="1:22" ht="12.75" customHeight="1" x14ac:dyDescent="0.2">
      <c r="A44" s="117" t="s">
        <v>857</v>
      </c>
      <c r="B44" s="827"/>
      <c r="C44" s="310">
        <v>154403</v>
      </c>
      <c r="D44" s="310">
        <v>129991</v>
      </c>
      <c r="E44" s="310">
        <v>89239</v>
      </c>
      <c r="F44" s="184">
        <v>55603</v>
      </c>
      <c r="G44" s="184">
        <v>23210</v>
      </c>
      <c r="H44" s="184">
        <v>1528</v>
      </c>
      <c r="I44" s="184">
        <v>8898</v>
      </c>
      <c r="J44" s="310">
        <v>40752</v>
      </c>
      <c r="K44" s="184">
        <v>1990</v>
      </c>
      <c r="L44" s="184">
        <v>5237</v>
      </c>
      <c r="M44" s="310">
        <v>10496</v>
      </c>
      <c r="N44" s="184">
        <v>10634</v>
      </c>
      <c r="O44" s="184">
        <v>1232</v>
      </c>
      <c r="P44" s="184">
        <v>3412</v>
      </c>
      <c r="Q44" s="184">
        <v>743</v>
      </c>
      <c r="R44" s="184">
        <v>2670</v>
      </c>
      <c r="S44" s="184">
        <v>979</v>
      </c>
      <c r="T44" s="184">
        <v>3359</v>
      </c>
      <c r="U44" s="184">
        <v>169</v>
      </c>
      <c r="V44" s="184">
        <v>24243</v>
      </c>
    </row>
    <row r="45" spans="1:22" ht="6.75" customHeight="1" x14ac:dyDescent="0.2">
      <c r="A45" s="857"/>
      <c r="B45" s="868"/>
      <c r="C45" s="867"/>
      <c r="D45" s="867"/>
      <c r="E45" s="867"/>
      <c r="F45" s="866"/>
      <c r="G45" s="866"/>
      <c r="H45" s="866"/>
      <c r="I45" s="866"/>
      <c r="J45" s="867"/>
      <c r="K45" s="866"/>
      <c r="L45" s="866"/>
      <c r="M45" s="866"/>
      <c r="N45" s="866"/>
      <c r="O45" s="866"/>
      <c r="P45" s="866"/>
      <c r="Q45" s="866"/>
      <c r="R45" s="866"/>
      <c r="S45" s="866"/>
      <c r="T45" s="866"/>
      <c r="U45" s="866"/>
      <c r="V45" s="866"/>
    </row>
    <row r="46" spans="1:22" ht="12" customHeight="1" thickBot="1" x14ac:dyDescent="0.25">
      <c r="A46" s="77"/>
      <c r="B46" s="77"/>
      <c r="C46" s="865"/>
      <c r="D46" s="310"/>
      <c r="E46" s="310"/>
      <c r="F46" s="184"/>
      <c r="G46" s="184"/>
      <c r="H46" s="184"/>
      <c r="I46" s="184"/>
      <c r="J46" s="310"/>
      <c r="K46" s="184"/>
      <c r="L46" s="184"/>
      <c r="M46" s="184"/>
      <c r="N46" s="184"/>
      <c r="O46" s="184"/>
      <c r="P46" s="184"/>
      <c r="Q46" s="184"/>
      <c r="R46" s="184"/>
      <c r="S46" s="184"/>
      <c r="T46" s="184"/>
      <c r="U46" s="184"/>
      <c r="V46" s="184"/>
    </row>
    <row r="47" spans="1:22" ht="16.5" customHeight="1" x14ac:dyDescent="0.2">
      <c r="A47" s="769" t="s">
        <v>845</v>
      </c>
      <c r="B47" s="847"/>
      <c r="C47" s="256" t="s">
        <v>844</v>
      </c>
      <c r="D47" s="846"/>
      <c r="E47" s="846"/>
      <c r="F47" s="846"/>
      <c r="G47" s="846"/>
      <c r="H47" s="846"/>
      <c r="I47" s="846"/>
      <c r="J47" s="846"/>
      <c r="K47" s="846"/>
      <c r="L47" s="846"/>
      <c r="M47" s="255" t="s">
        <v>843</v>
      </c>
      <c r="N47" s="255"/>
      <c r="O47" s="255"/>
      <c r="P47" s="255"/>
      <c r="Q47" s="255"/>
      <c r="R47" s="255"/>
      <c r="S47" s="255"/>
      <c r="T47" s="255"/>
      <c r="U47" s="255"/>
      <c r="V47" s="255"/>
    </row>
    <row r="48" spans="1:22" ht="16.5" customHeight="1" x14ac:dyDescent="0.2">
      <c r="A48" s="845"/>
      <c r="B48" s="844"/>
      <c r="C48" s="843" t="s">
        <v>842</v>
      </c>
      <c r="D48" s="324" t="s">
        <v>856</v>
      </c>
      <c r="E48" s="864"/>
      <c r="F48" s="864"/>
      <c r="G48" s="864"/>
      <c r="H48" s="864"/>
      <c r="I48" s="864"/>
      <c r="J48" s="864"/>
      <c r="K48" s="864"/>
      <c r="L48" s="864"/>
      <c r="M48" s="336" t="s">
        <v>840</v>
      </c>
      <c r="N48" s="842"/>
      <c r="O48" s="842"/>
      <c r="P48" s="842"/>
      <c r="Q48" s="842"/>
      <c r="R48" s="842"/>
      <c r="S48" s="842"/>
      <c r="T48" s="841"/>
      <c r="U48" s="802" t="s">
        <v>839</v>
      </c>
      <c r="V48" s="802" t="s">
        <v>838</v>
      </c>
    </row>
    <row r="49" spans="1:22" ht="16.5" customHeight="1" x14ac:dyDescent="0.2">
      <c r="A49" s="845"/>
      <c r="B49" s="844"/>
      <c r="C49" s="843"/>
      <c r="D49" s="838" t="s">
        <v>830</v>
      </c>
      <c r="E49" s="324" t="s">
        <v>837</v>
      </c>
      <c r="F49" s="336"/>
      <c r="G49" s="336"/>
      <c r="H49" s="336"/>
      <c r="I49" s="805"/>
      <c r="J49" s="324" t="s">
        <v>836</v>
      </c>
      <c r="K49" s="842"/>
      <c r="L49" s="842"/>
      <c r="M49" s="336" t="s">
        <v>835</v>
      </c>
      <c r="N49" s="842"/>
      <c r="O49" s="842"/>
      <c r="P49" s="842"/>
      <c r="Q49" s="842"/>
      <c r="R49" s="842"/>
      <c r="S49" s="842"/>
      <c r="T49" s="841"/>
      <c r="U49" s="840"/>
      <c r="V49" s="840"/>
    </row>
    <row r="50" spans="1:22" ht="50.25" customHeight="1" x14ac:dyDescent="0.2">
      <c r="A50" s="767"/>
      <c r="B50" s="839"/>
      <c r="C50" s="817"/>
      <c r="D50" s="838"/>
      <c r="E50" s="65" t="s">
        <v>37</v>
      </c>
      <c r="F50" s="837" t="s">
        <v>834</v>
      </c>
      <c r="G50" s="837" t="s">
        <v>833</v>
      </c>
      <c r="H50" s="837" t="s">
        <v>832</v>
      </c>
      <c r="I50" s="837" t="s">
        <v>831</v>
      </c>
      <c r="J50" s="836" t="s">
        <v>830</v>
      </c>
      <c r="K50" s="835" t="s">
        <v>829</v>
      </c>
      <c r="L50" s="834" t="s">
        <v>828</v>
      </c>
      <c r="M50" s="833" t="s">
        <v>827</v>
      </c>
      <c r="N50" s="832" t="s">
        <v>826</v>
      </c>
      <c r="O50" s="249" t="s">
        <v>825</v>
      </c>
      <c r="P50" s="832" t="s">
        <v>824</v>
      </c>
      <c r="Q50" s="249" t="s">
        <v>823</v>
      </c>
      <c r="R50" s="832" t="s">
        <v>822</v>
      </c>
      <c r="S50" s="249" t="s">
        <v>821</v>
      </c>
      <c r="T50" s="248" t="s">
        <v>820</v>
      </c>
      <c r="U50" s="796"/>
      <c r="V50" s="796"/>
    </row>
    <row r="51" spans="1:22" ht="12.75" customHeight="1" x14ac:dyDescent="0.2">
      <c r="A51" s="1" t="s">
        <v>855</v>
      </c>
      <c r="B51" s="98"/>
      <c r="C51" s="863"/>
      <c r="D51" s="315"/>
      <c r="E51" s="315"/>
      <c r="F51" s="184"/>
      <c r="G51" s="184"/>
      <c r="H51" s="184"/>
      <c r="I51" s="184"/>
      <c r="J51" s="315"/>
      <c r="K51" s="184"/>
      <c r="L51" s="184"/>
      <c r="M51" s="184"/>
      <c r="N51" s="184"/>
      <c r="O51" s="184"/>
      <c r="P51" s="184"/>
      <c r="Q51" s="184"/>
      <c r="R51" s="184"/>
      <c r="S51" s="184"/>
      <c r="T51" s="184"/>
      <c r="U51" s="184"/>
      <c r="V51" s="184"/>
    </row>
    <row r="52" spans="1:22" s="69" customFormat="1" ht="15" customHeight="1" x14ac:dyDescent="0.2">
      <c r="A52" s="46" t="s">
        <v>788</v>
      </c>
      <c r="B52" s="493"/>
      <c r="C52" s="315">
        <v>464640</v>
      </c>
      <c r="D52" s="315">
        <v>270448</v>
      </c>
      <c r="E52" s="315">
        <v>236107</v>
      </c>
      <c r="F52" s="279">
        <v>80082</v>
      </c>
      <c r="G52" s="279">
        <v>118453</v>
      </c>
      <c r="H52" s="279">
        <v>4573</v>
      </c>
      <c r="I52" s="279">
        <v>32999</v>
      </c>
      <c r="J52" s="315">
        <v>34341</v>
      </c>
      <c r="K52" s="279">
        <v>1265</v>
      </c>
      <c r="L52" s="279">
        <v>4314</v>
      </c>
      <c r="M52" s="279">
        <v>5374</v>
      </c>
      <c r="N52" s="279">
        <v>9549</v>
      </c>
      <c r="O52" s="279">
        <v>754</v>
      </c>
      <c r="P52" s="279">
        <v>3180</v>
      </c>
      <c r="Q52" s="279">
        <v>567</v>
      </c>
      <c r="R52" s="279">
        <v>1999</v>
      </c>
      <c r="S52" s="279">
        <v>3053</v>
      </c>
      <c r="T52" s="279">
        <v>4286</v>
      </c>
      <c r="U52" s="279">
        <v>5531</v>
      </c>
      <c r="V52" s="279">
        <v>188567</v>
      </c>
    </row>
    <row r="53" spans="1:22" s="69" customFormat="1" ht="15" customHeight="1" x14ac:dyDescent="0.2">
      <c r="A53" s="46" t="s">
        <v>817</v>
      </c>
      <c r="B53" s="493"/>
      <c r="C53" s="315">
        <v>1026693</v>
      </c>
      <c r="D53" s="315">
        <v>825158</v>
      </c>
      <c r="E53" s="315">
        <v>676740</v>
      </c>
      <c r="F53" s="279">
        <v>160164</v>
      </c>
      <c r="G53" s="279">
        <v>426515</v>
      </c>
      <c r="H53" s="279">
        <v>10540</v>
      </c>
      <c r="I53" s="279">
        <v>79521</v>
      </c>
      <c r="J53" s="315">
        <v>148418</v>
      </c>
      <c r="K53" s="279">
        <v>5060</v>
      </c>
      <c r="L53" s="279">
        <v>12942</v>
      </c>
      <c r="M53" s="279">
        <v>31624</v>
      </c>
      <c r="N53" s="279">
        <v>44642</v>
      </c>
      <c r="O53" s="279">
        <v>2398</v>
      </c>
      <c r="P53" s="279">
        <v>14883</v>
      </c>
      <c r="Q53" s="279">
        <v>2970</v>
      </c>
      <c r="R53" s="279">
        <v>13209</v>
      </c>
      <c r="S53" s="279">
        <v>6282</v>
      </c>
      <c r="T53" s="279">
        <v>14408</v>
      </c>
      <c r="U53" s="279">
        <v>12736</v>
      </c>
      <c r="V53" s="279">
        <v>188567</v>
      </c>
    </row>
    <row r="54" spans="1:22" s="69" customFormat="1" ht="5.25" customHeight="1" x14ac:dyDescent="0.2">
      <c r="A54" s="862"/>
      <c r="B54" s="493"/>
      <c r="C54" s="315"/>
      <c r="D54" s="315"/>
      <c r="E54" s="315"/>
      <c r="F54" s="279"/>
      <c r="G54" s="279"/>
      <c r="H54" s="279"/>
      <c r="I54" s="279"/>
      <c r="J54" s="315"/>
      <c r="K54" s="279"/>
      <c r="L54" s="279"/>
      <c r="M54" s="279"/>
      <c r="N54" s="279"/>
      <c r="O54" s="279"/>
      <c r="P54" s="279"/>
      <c r="Q54" s="279"/>
      <c r="R54" s="279"/>
      <c r="S54" s="279"/>
      <c r="T54" s="279"/>
      <c r="U54" s="279"/>
      <c r="V54" s="279"/>
    </row>
    <row r="55" spans="1:22" ht="12.75" customHeight="1" x14ac:dyDescent="0.2">
      <c r="A55" s="702" t="s">
        <v>816</v>
      </c>
      <c r="B55" s="704"/>
      <c r="C55" s="310"/>
      <c r="D55" s="315"/>
      <c r="E55" s="315"/>
      <c r="F55" s="184"/>
      <c r="G55" s="184"/>
      <c r="H55" s="184"/>
      <c r="I55" s="184"/>
      <c r="J55" s="315"/>
      <c r="K55" s="184"/>
      <c r="L55" s="184"/>
      <c r="M55" s="184"/>
      <c r="N55" s="184"/>
      <c r="O55" s="184"/>
      <c r="P55" s="184"/>
      <c r="Q55" s="184"/>
      <c r="R55" s="184"/>
      <c r="S55" s="184"/>
      <c r="T55" s="184"/>
      <c r="U55" s="184"/>
      <c r="V55" s="184"/>
    </row>
    <row r="56" spans="1:22" ht="12.75" customHeight="1" x14ac:dyDescent="0.2">
      <c r="A56" s="123" t="s">
        <v>815</v>
      </c>
      <c r="B56" s="828"/>
      <c r="C56" s="310">
        <v>41940</v>
      </c>
      <c r="D56" s="310">
        <v>41837</v>
      </c>
      <c r="E56" s="310">
        <v>36959</v>
      </c>
      <c r="F56" s="310" t="s">
        <v>63</v>
      </c>
      <c r="G56" s="184">
        <v>34737</v>
      </c>
      <c r="H56" s="184">
        <v>98</v>
      </c>
      <c r="I56" s="184">
        <v>2124</v>
      </c>
      <c r="J56" s="310">
        <v>4878</v>
      </c>
      <c r="K56" s="184" t="s">
        <v>63</v>
      </c>
      <c r="L56" s="184" t="s">
        <v>63</v>
      </c>
      <c r="M56" s="184">
        <v>1366</v>
      </c>
      <c r="N56" s="184">
        <v>1271</v>
      </c>
      <c r="O56" s="184">
        <v>31</v>
      </c>
      <c r="P56" s="184">
        <v>673</v>
      </c>
      <c r="Q56" s="184">
        <v>75</v>
      </c>
      <c r="R56" s="184">
        <v>1011</v>
      </c>
      <c r="S56" s="184">
        <v>1</v>
      </c>
      <c r="T56" s="184">
        <v>450</v>
      </c>
      <c r="U56" s="184">
        <v>103</v>
      </c>
      <c r="V56" s="184" t="s">
        <v>63</v>
      </c>
    </row>
    <row r="57" spans="1:22" ht="12.75" customHeight="1" x14ac:dyDescent="0.2">
      <c r="A57" s="123" t="s">
        <v>814</v>
      </c>
      <c r="B57" s="827"/>
      <c r="C57" s="310">
        <v>161897</v>
      </c>
      <c r="D57" s="310">
        <v>161421</v>
      </c>
      <c r="E57" s="310">
        <v>134589</v>
      </c>
      <c r="F57" s="310" t="s">
        <v>63</v>
      </c>
      <c r="G57" s="184">
        <v>128436</v>
      </c>
      <c r="H57" s="184">
        <v>255</v>
      </c>
      <c r="I57" s="184">
        <v>5898</v>
      </c>
      <c r="J57" s="310">
        <v>26832</v>
      </c>
      <c r="K57" s="184" t="s">
        <v>63</v>
      </c>
      <c r="L57" s="184" t="s">
        <v>63</v>
      </c>
      <c r="M57" s="184">
        <v>8035</v>
      </c>
      <c r="N57" s="184">
        <v>6165</v>
      </c>
      <c r="O57" s="184">
        <v>116</v>
      </c>
      <c r="P57" s="184">
        <v>3309</v>
      </c>
      <c r="Q57" s="184">
        <v>552</v>
      </c>
      <c r="R57" s="184">
        <v>6904</v>
      </c>
      <c r="S57" s="184">
        <v>3</v>
      </c>
      <c r="T57" s="184">
        <v>1748</v>
      </c>
      <c r="U57" s="184">
        <v>476</v>
      </c>
      <c r="V57" s="184" t="s">
        <v>63</v>
      </c>
    </row>
    <row r="58" spans="1:22" ht="12.75" customHeight="1" x14ac:dyDescent="0.2">
      <c r="A58" s="117" t="s">
        <v>813</v>
      </c>
      <c r="B58" s="828"/>
      <c r="C58" s="310">
        <v>52910</v>
      </c>
      <c r="D58" s="310">
        <v>52796</v>
      </c>
      <c r="E58" s="310">
        <v>46647</v>
      </c>
      <c r="F58" s="310" t="s">
        <v>63</v>
      </c>
      <c r="G58" s="184">
        <v>44055</v>
      </c>
      <c r="H58" s="184">
        <v>118</v>
      </c>
      <c r="I58" s="184">
        <v>2474</v>
      </c>
      <c r="J58" s="310">
        <v>6149</v>
      </c>
      <c r="K58" s="184" t="s">
        <v>63</v>
      </c>
      <c r="L58" s="184" t="s">
        <v>63</v>
      </c>
      <c r="M58" s="184">
        <v>1760</v>
      </c>
      <c r="N58" s="184">
        <v>1619</v>
      </c>
      <c r="O58" s="184">
        <v>34</v>
      </c>
      <c r="P58" s="184">
        <v>764</v>
      </c>
      <c r="Q58" s="184">
        <v>103</v>
      </c>
      <c r="R58" s="184">
        <v>1350</v>
      </c>
      <c r="S58" s="184">
        <v>1</v>
      </c>
      <c r="T58" s="184">
        <v>518</v>
      </c>
      <c r="U58" s="184">
        <v>114</v>
      </c>
      <c r="V58" s="184" t="s">
        <v>63</v>
      </c>
    </row>
    <row r="59" spans="1:22" ht="12.75" customHeight="1" x14ac:dyDescent="0.2">
      <c r="A59" s="702"/>
      <c r="B59" s="704"/>
      <c r="C59" s="310"/>
      <c r="D59" s="315"/>
      <c r="E59" s="315"/>
      <c r="F59" s="184"/>
      <c r="G59" s="184"/>
      <c r="H59" s="184"/>
      <c r="I59" s="184"/>
      <c r="J59" s="316"/>
      <c r="K59" s="184"/>
      <c r="L59" s="184"/>
      <c r="M59" s="184"/>
      <c r="N59" s="184"/>
      <c r="O59" s="184"/>
      <c r="P59" s="184"/>
      <c r="Q59" s="184"/>
      <c r="R59" s="184"/>
      <c r="S59" s="184"/>
      <c r="T59" s="184"/>
      <c r="U59" s="184"/>
      <c r="V59" s="184"/>
    </row>
    <row r="60" spans="1:22" ht="12.75" customHeight="1" x14ac:dyDescent="0.2">
      <c r="A60" s="123" t="s">
        <v>812</v>
      </c>
      <c r="B60" s="827"/>
      <c r="C60" s="310">
        <v>100704</v>
      </c>
      <c r="D60" s="310">
        <v>100015</v>
      </c>
      <c r="E60" s="310">
        <v>85392</v>
      </c>
      <c r="F60" s="184">
        <v>2</v>
      </c>
      <c r="G60" s="184">
        <v>73008</v>
      </c>
      <c r="H60" s="184">
        <v>847</v>
      </c>
      <c r="I60" s="184">
        <v>11535</v>
      </c>
      <c r="J60" s="310">
        <v>14623</v>
      </c>
      <c r="K60" s="184" t="s">
        <v>63</v>
      </c>
      <c r="L60" s="184" t="s">
        <v>63</v>
      </c>
      <c r="M60" s="184">
        <v>3951</v>
      </c>
      <c r="N60" s="184">
        <v>4448</v>
      </c>
      <c r="O60" s="184">
        <v>161</v>
      </c>
      <c r="P60" s="184">
        <v>2342</v>
      </c>
      <c r="Q60" s="184">
        <v>131</v>
      </c>
      <c r="R60" s="184">
        <v>1712</v>
      </c>
      <c r="S60" s="184">
        <v>42</v>
      </c>
      <c r="T60" s="184">
        <v>1836</v>
      </c>
      <c r="U60" s="184">
        <v>337</v>
      </c>
      <c r="V60" s="184">
        <v>352</v>
      </c>
    </row>
    <row r="61" spans="1:22" ht="12.75" customHeight="1" x14ac:dyDescent="0.2">
      <c r="A61" s="38" t="s">
        <v>811</v>
      </c>
      <c r="B61" s="827"/>
      <c r="C61" s="310">
        <v>388462</v>
      </c>
      <c r="D61" s="310">
        <v>386670</v>
      </c>
      <c r="E61" s="310">
        <v>309822</v>
      </c>
      <c r="F61" s="184">
        <v>4</v>
      </c>
      <c r="G61" s="184">
        <v>275888</v>
      </c>
      <c r="H61" s="184">
        <v>2257</v>
      </c>
      <c r="I61" s="184">
        <v>31673</v>
      </c>
      <c r="J61" s="310">
        <v>76848</v>
      </c>
      <c r="K61" s="184" t="s">
        <v>63</v>
      </c>
      <c r="L61" s="184" t="s">
        <v>63</v>
      </c>
      <c r="M61" s="184">
        <v>23682</v>
      </c>
      <c r="N61" s="184">
        <v>22038</v>
      </c>
      <c r="O61" s="184">
        <v>546</v>
      </c>
      <c r="P61" s="184">
        <v>11189</v>
      </c>
      <c r="Q61" s="184">
        <v>915</v>
      </c>
      <c r="R61" s="184">
        <v>11482</v>
      </c>
      <c r="S61" s="184">
        <v>93</v>
      </c>
      <c r="T61" s="184">
        <v>6903</v>
      </c>
      <c r="U61" s="184">
        <v>1440</v>
      </c>
      <c r="V61" s="184">
        <v>352</v>
      </c>
    </row>
    <row r="62" spans="1:22" ht="12.75" customHeight="1" x14ac:dyDescent="0.2">
      <c r="A62" s="117" t="s">
        <v>810</v>
      </c>
      <c r="B62" s="828"/>
      <c r="C62" s="310">
        <v>164422</v>
      </c>
      <c r="D62" s="310">
        <v>163560</v>
      </c>
      <c r="E62" s="310">
        <v>139837</v>
      </c>
      <c r="F62" s="184">
        <v>2</v>
      </c>
      <c r="G62" s="184">
        <v>121038</v>
      </c>
      <c r="H62" s="184">
        <v>1189</v>
      </c>
      <c r="I62" s="184">
        <v>17608</v>
      </c>
      <c r="J62" s="310">
        <v>23723</v>
      </c>
      <c r="K62" s="184" t="s">
        <v>63</v>
      </c>
      <c r="L62" s="184" t="s">
        <v>63</v>
      </c>
      <c r="M62" s="184">
        <v>7008</v>
      </c>
      <c r="N62" s="184">
        <v>7400</v>
      </c>
      <c r="O62" s="184">
        <v>182</v>
      </c>
      <c r="P62" s="184">
        <v>3268</v>
      </c>
      <c r="Q62" s="184">
        <v>216</v>
      </c>
      <c r="R62" s="184">
        <v>3006</v>
      </c>
      <c r="S62" s="184">
        <v>50</v>
      </c>
      <c r="T62" s="184">
        <v>2593</v>
      </c>
      <c r="U62" s="184">
        <v>510</v>
      </c>
      <c r="V62" s="184">
        <v>352</v>
      </c>
    </row>
    <row r="63" spans="1:22" ht="12.75" customHeight="1" x14ac:dyDescent="0.2">
      <c r="A63" s="702"/>
      <c r="B63" s="704"/>
      <c r="C63" s="310"/>
      <c r="D63" s="315"/>
      <c r="E63" s="315"/>
      <c r="F63" s="184"/>
      <c r="G63" s="184"/>
      <c r="H63" s="184"/>
      <c r="I63" s="184"/>
      <c r="J63" s="316"/>
      <c r="K63" s="184"/>
      <c r="L63" s="184"/>
      <c r="M63" s="184"/>
      <c r="N63" s="184"/>
      <c r="O63" s="184"/>
      <c r="P63" s="184"/>
      <c r="Q63" s="184"/>
      <c r="R63" s="184"/>
      <c r="S63" s="184"/>
      <c r="T63" s="184"/>
      <c r="U63" s="184"/>
      <c r="V63" s="184"/>
    </row>
    <row r="64" spans="1:22" ht="12.75" customHeight="1" x14ac:dyDescent="0.2">
      <c r="A64" s="123" t="s">
        <v>809</v>
      </c>
      <c r="B64" s="827"/>
      <c r="C64" s="310">
        <v>127081</v>
      </c>
      <c r="D64" s="310">
        <v>95849</v>
      </c>
      <c r="E64" s="310">
        <v>68690</v>
      </c>
      <c r="F64" s="184">
        <v>37780</v>
      </c>
      <c r="G64" s="184">
        <v>17874</v>
      </c>
      <c r="H64" s="184">
        <v>2129</v>
      </c>
      <c r="I64" s="184">
        <v>10907</v>
      </c>
      <c r="J64" s="310">
        <v>27159</v>
      </c>
      <c r="K64" s="184">
        <v>1111</v>
      </c>
      <c r="L64" s="184">
        <v>4082</v>
      </c>
      <c r="M64" s="184">
        <v>4607</v>
      </c>
      <c r="N64" s="184">
        <v>8722</v>
      </c>
      <c r="O64" s="184">
        <v>585</v>
      </c>
      <c r="P64" s="184">
        <v>2154</v>
      </c>
      <c r="Q64" s="184">
        <v>444</v>
      </c>
      <c r="R64" s="184">
        <v>1513</v>
      </c>
      <c r="S64" s="184">
        <v>656</v>
      </c>
      <c r="T64" s="184">
        <v>3285</v>
      </c>
      <c r="U64" s="184">
        <v>765</v>
      </c>
      <c r="V64" s="184">
        <v>30467</v>
      </c>
    </row>
    <row r="65" spans="1:23" ht="12.75" customHeight="1" x14ac:dyDescent="0.2">
      <c r="A65" s="38" t="s">
        <v>808</v>
      </c>
      <c r="B65" s="827"/>
      <c r="C65" s="310">
        <v>314256</v>
      </c>
      <c r="D65" s="310">
        <v>281558</v>
      </c>
      <c r="E65" s="310">
        <v>160349</v>
      </c>
      <c r="F65" s="184">
        <v>75560</v>
      </c>
      <c r="G65" s="184">
        <v>56853</v>
      </c>
      <c r="H65" s="184">
        <v>4633</v>
      </c>
      <c r="I65" s="184">
        <v>23303</v>
      </c>
      <c r="J65" s="310">
        <v>121209</v>
      </c>
      <c r="K65" s="184">
        <v>4444</v>
      </c>
      <c r="L65" s="184">
        <v>12246</v>
      </c>
      <c r="M65" s="184">
        <v>27188</v>
      </c>
      <c r="N65" s="184">
        <v>40711</v>
      </c>
      <c r="O65" s="184">
        <v>1857</v>
      </c>
      <c r="P65" s="184">
        <v>9996</v>
      </c>
      <c r="Q65" s="184">
        <v>2387</v>
      </c>
      <c r="R65" s="184">
        <v>9993</v>
      </c>
      <c r="S65" s="184">
        <v>1370</v>
      </c>
      <c r="T65" s="184">
        <v>11017</v>
      </c>
      <c r="U65" s="184">
        <v>2231</v>
      </c>
      <c r="V65" s="184">
        <v>30467</v>
      </c>
    </row>
    <row r="66" spans="1:23" ht="12.75" customHeight="1" x14ac:dyDescent="0.2">
      <c r="A66" s="117" t="s">
        <v>807</v>
      </c>
      <c r="B66" s="827"/>
      <c r="C66" s="310">
        <v>181521</v>
      </c>
      <c r="D66" s="310">
        <v>149957</v>
      </c>
      <c r="E66" s="310">
        <v>110704</v>
      </c>
      <c r="F66" s="184">
        <v>67069</v>
      </c>
      <c r="G66" s="184">
        <v>30030</v>
      </c>
      <c r="H66" s="184">
        <v>2158</v>
      </c>
      <c r="I66" s="184">
        <v>11447</v>
      </c>
      <c r="J66" s="310">
        <v>39253</v>
      </c>
      <c r="K66" s="184">
        <v>2170</v>
      </c>
      <c r="L66" s="184">
        <v>5676</v>
      </c>
      <c r="M66" s="184">
        <v>8743</v>
      </c>
      <c r="N66" s="184">
        <v>9704</v>
      </c>
      <c r="O66" s="184">
        <v>1213</v>
      </c>
      <c r="P66" s="184">
        <v>3956</v>
      </c>
      <c r="Q66" s="184">
        <v>732</v>
      </c>
      <c r="R66" s="184">
        <v>2351</v>
      </c>
      <c r="S66" s="184">
        <v>1103</v>
      </c>
      <c r="T66" s="184">
        <v>3605</v>
      </c>
      <c r="U66" s="184">
        <v>1097</v>
      </c>
      <c r="V66" s="184">
        <v>30467</v>
      </c>
    </row>
    <row r="67" spans="1:23" ht="6" customHeight="1" x14ac:dyDescent="0.2">
      <c r="A67" s="857"/>
      <c r="B67" s="826"/>
      <c r="C67" s="305"/>
      <c r="D67" s="305"/>
      <c r="E67" s="305"/>
      <c r="F67" s="268"/>
      <c r="G67" s="268"/>
      <c r="H67" s="268"/>
      <c r="I67" s="268"/>
      <c r="J67" s="305"/>
      <c r="K67" s="268"/>
      <c r="L67" s="268"/>
      <c r="M67" s="268"/>
      <c r="N67" s="268"/>
      <c r="O67" s="268"/>
      <c r="P67" s="268"/>
      <c r="Q67" s="268"/>
      <c r="R67" s="268"/>
      <c r="S67" s="268"/>
      <c r="T67" s="268"/>
      <c r="U67" s="268"/>
      <c r="V67" s="268"/>
    </row>
    <row r="68" spans="1:23" ht="12.75" customHeight="1" x14ac:dyDescent="0.2">
      <c r="A68" s="266" t="s">
        <v>115</v>
      </c>
      <c r="B68" s="266"/>
      <c r="C68" s="49"/>
      <c r="D68" s="854"/>
      <c r="E68" s="680"/>
      <c r="F68" s="680" t="s">
        <v>805</v>
      </c>
    </row>
    <row r="69" spans="1:23" ht="6.75" customHeight="1" x14ac:dyDescent="0.2">
      <c r="A69" s="54"/>
      <c r="B69" s="54"/>
      <c r="C69" s="49"/>
      <c r="D69" s="49"/>
      <c r="E69" s="49"/>
      <c r="F69" s="49"/>
      <c r="G69" s="49"/>
      <c r="H69" s="49"/>
      <c r="I69" s="49"/>
      <c r="J69" s="49"/>
      <c r="K69" s="49"/>
      <c r="L69" s="49"/>
      <c r="M69" s="49"/>
      <c r="N69" s="49"/>
      <c r="O69" s="49"/>
      <c r="P69" s="49"/>
      <c r="Q69" s="49"/>
      <c r="R69" s="49"/>
      <c r="S69" s="49"/>
      <c r="T69" s="49"/>
      <c r="U69" s="49"/>
      <c r="V69" s="49"/>
    </row>
    <row r="70" spans="1:23" ht="20.149999999999999" customHeight="1" x14ac:dyDescent="0.2">
      <c r="A70" s="54"/>
      <c r="B70" s="54"/>
      <c r="C70" s="49"/>
      <c r="D70" s="49"/>
      <c r="E70" s="49"/>
      <c r="F70" s="49"/>
      <c r="G70" s="49"/>
      <c r="H70" s="49"/>
      <c r="I70" s="49"/>
      <c r="J70" s="49"/>
      <c r="K70" s="49"/>
      <c r="L70" s="49"/>
      <c r="M70" s="49"/>
      <c r="N70" s="49"/>
      <c r="O70" s="49"/>
      <c r="P70" s="49"/>
      <c r="Q70" s="49"/>
      <c r="R70" s="49"/>
      <c r="S70" s="49"/>
      <c r="T70" s="49"/>
      <c r="U70" s="49"/>
      <c r="V70" s="49"/>
    </row>
    <row r="71" spans="1:23" ht="30" customHeight="1" x14ac:dyDescent="0.2">
      <c r="B71" s="350"/>
      <c r="C71" s="201"/>
      <c r="D71" s="201"/>
      <c r="E71" s="201"/>
      <c r="F71" s="201"/>
      <c r="G71" s="201"/>
      <c r="H71" s="201"/>
      <c r="I71" s="201"/>
      <c r="J71" s="201"/>
      <c r="K71" s="201"/>
      <c r="L71" s="206" t="s">
        <v>850</v>
      </c>
      <c r="M71" s="205" t="s">
        <v>849</v>
      </c>
      <c r="N71" s="201"/>
      <c r="O71" s="201"/>
      <c r="P71" s="201"/>
      <c r="Q71" s="201"/>
      <c r="R71" s="201"/>
      <c r="S71" s="201"/>
      <c r="T71" s="201"/>
      <c r="U71" s="201"/>
      <c r="V71" s="201"/>
      <c r="W71" s="201"/>
    </row>
    <row r="72" spans="1:23" ht="13.5" customHeight="1" x14ac:dyDescent="0.2">
      <c r="B72" s="350"/>
      <c r="C72" s="201"/>
      <c r="D72" s="201"/>
      <c r="E72" s="201"/>
      <c r="F72" s="201"/>
      <c r="G72" s="201"/>
      <c r="H72" s="201"/>
      <c r="I72" s="201"/>
      <c r="J72" s="201"/>
      <c r="K72" s="201"/>
      <c r="L72" s="206"/>
      <c r="M72" s="205"/>
      <c r="N72" s="201"/>
      <c r="O72" s="201"/>
      <c r="P72" s="201"/>
      <c r="Q72" s="201"/>
      <c r="R72" s="201"/>
      <c r="S72" s="201"/>
      <c r="T72" s="201"/>
      <c r="U72" s="201"/>
      <c r="V72" s="201"/>
      <c r="W72" s="201"/>
    </row>
    <row r="73" spans="1:23" ht="12" customHeight="1" x14ac:dyDescent="0.2">
      <c r="B73" s="350"/>
      <c r="C73" s="201"/>
      <c r="D73" s="201"/>
      <c r="E73" s="201"/>
      <c r="F73" s="201"/>
      <c r="G73" s="201"/>
      <c r="H73" s="201"/>
      <c r="I73" s="201"/>
      <c r="J73" s="201"/>
      <c r="K73" s="201"/>
      <c r="L73" s="258" t="s">
        <v>848</v>
      </c>
      <c r="M73" s="262" t="s">
        <v>854</v>
      </c>
      <c r="N73" s="201"/>
      <c r="O73" s="201"/>
      <c r="P73" s="201"/>
      <c r="Q73" s="201"/>
      <c r="R73" s="201"/>
      <c r="S73" s="201"/>
      <c r="T73" s="201"/>
      <c r="U73" s="201"/>
      <c r="V73" s="201"/>
      <c r="W73" s="201"/>
    </row>
    <row r="74" spans="1:23" ht="12.5" thickBot="1" x14ac:dyDescent="0.25">
      <c r="A74" s="17"/>
      <c r="B74" s="17"/>
      <c r="C74" s="861"/>
      <c r="D74" s="861"/>
      <c r="E74" s="861"/>
      <c r="F74" s="861"/>
      <c r="G74" s="861"/>
      <c r="H74" s="861"/>
      <c r="I74" s="861"/>
      <c r="J74" s="861"/>
      <c r="K74" s="861"/>
      <c r="L74" s="861"/>
      <c r="M74" s="861"/>
      <c r="N74" s="861"/>
      <c r="O74" s="861"/>
      <c r="P74" s="861"/>
      <c r="Q74" s="861"/>
      <c r="R74" s="861"/>
      <c r="S74" s="861"/>
      <c r="T74" s="861"/>
      <c r="U74" s="861"/>
      <c r="V74" s="848" t="s">
        <v>846</v>
      </c>
      <c r="W74" s="861"/>
    </row>
    <row r="75" spans="1:23" ht="16.5" customHeight="1" x14ac:dyDescent="0.2">
      <c r="A75" s="769" t="s">
        <v>845</v>
      </c>
      <c r="B75" s="847"/>
      <c r="C75" s="256" t="s">
        <v>844</v>
      </c>
      <c r="D75" s="846"/>
      <c r="E75" s="846"/>
      <c r="F75" s="846"/>
      <c r="G75" s="846"/>
      <c r="H75" s="846"/>
      <c r="I75" s="846"/>
      <c r="J75" s="846"/>
      <c r="K75" s="846"/>
      <c r="L75" s="846"/>
      <c r="M75" s="255" t="s">
        <v>843</v>
      </c>
      <c r="N75" s="255"/>
      <c r="O75" s="255"/>
      <c r="P75" s="255"/>
      <c r="Q75" s="255"/>
      <c r="R75" s="255"/>
      <c r="S75" s="255"/>
      <c r="T75" s="255"/>
      <c r="U75" s="255"/>
      <c r="V75" s="255"/>
    </row>
    <row r="76" spans="1:23" ht="16.5" customHeight="1" x14ac:dyDescent="0.2">
      <c r="A76" s="845"/>
      <c r="B76" s="844"/>
      <c r="C76" s="843" t="s">
        <v>842</v>
      </c>
      <c r="D76" s="324" t="s">
        <v>841</v>
      </c>
      <c r="E76" s="842"/>
      <c r="F76" s="842"/>
      <c r="G76" s="842"/>
      <c r="H76" s="842"/>
      <c r="I76" s="842"/>
      <c r="J76" s="842"/>
      <c r="K76" s="842"/>
      <c r="L76" s="842"/>
      <c r="M76" s="336" t="s">
        <v>840</v>
      </c>
      <c r="N76" s="842"/>
      <c r="O76" s="842"/>
      <c r="P76" s="842"/>
      <c r="Q76" s="842"/>
      <c r="R76" s="842"/>
      <c r="S76" s="842"/>
      <c r="T76" s="841"/>
      <c r="U76" s="802" t="s">
        <v>839</v>
      </c>
      <c r="V76" s="802" t="s">
        <v>838</v>
      </c>
    </row>
    <row r="77" spans="1:23" ht="16.5" customHeight="1" x14ac:dyDescent="0.2">
      <c r="A77" s="845"/>
      <c r="B77" s="844"/>
      <c r="C77" s="843"/>
      <c r="D77" s="838" t="s">
        <v>830</v>
      </c>
      <c r="E77" s="324" t="s">
        <v>837</v>
      </c>
      <c r="F77" s="336"/>
      <c r="G77" s="336"/>
      <c r="H77" s="336"/>
      <c r="I77" s="805"/>
      <c r="J77" s="324" t="s">
        <v>836</v>
      </c>
      <c r="K77" s="842"/>
      <c r="L77" s="842"/>
      <c r="M77" s="336" t="s">
        <v>835</v>
      </c>
      <c r="N77" s="842"/>
      <c r="O77" s="842"/>
      <c r="P77" s="842"/>
      <c r="Q77" s="842"/>
      <c r="R77" s="842"/>
      <c r="S77" s="842"/>
      <c r="T77" s="841"/>
      <c r="U77" s="840"/>
      <c r="V77" s="840"/>
    </row>
    <row r="78" spans="1:23" ht="50.25" customHeight="1" x14ac:dyDescent="0.2">
      <c r="A78" s="767"/>
      <c r="B78" s="839"/>
      <c r="C78" s="817"/>
      <c r="D78" s="838"/>
      <c r="E78" s="65" t="s">
        <v>37</v>
      </c>
      <c r="F78" s="837" t="s">
        <v>834</v>
      </c>
      <c r="G78" s="837" t="s">
        <v>833</v>
      </c>
      <c r="H78" s="837" t="s">
        <v>832</v>
      </c>
      <c r="I78" s="837" t="s">
        <v>831</v>
      </c>
      <c r="J78" s="836" t="s">
        <v>830</v>
      </c>
      <c r="K78" s="835" t="s">
        <v>829</v>
      </c>
      <c r="L78" s="834" t="s">
        <v>828</v>
      </c>
      <c r="M78" s="833" t="s">
        <v>827</v>
      </c>
      <c r="N78" s="832" t="s">
        <v>826</v>
      </c>
      <c r="O78" s="249" t="s">
        <v>825</v>
      </c>
      <c r="P78" s="832" t="s">
        <v>824</v>
      </c>
      <c r="Q78" s="249" t="s">
        <v>823</v>
      </c>
      <c r="R78" s="832" t="s">
        <v>822</v>
      </c>
      <c r="S78" s="249" t="s">
        <v>821</v>
      </c>
      <c r="T78" s="248" t="s">
        <v>820</v>
      </c>
      <c r="U78" s="796"/>
      <c r="V78" s="796"/>
    </row>
    <row r="79" spans="1:23" ht="19.5" customHeight="1" x14ac:dyDescent="0.2">
      <c r="A79" s="860" t="s">
        <v>853</v>
      </c>
      <c r="B79" s="859"/>
      <c r="C79" s="830"/>
      <c r="D79" s="830"/>
      <c r="E79" s="830"/>
      <c r="F79" s="830"/>
      <c r="G79" s="830"/>
      <c r="H79" s="830"/>
      <c r="I79" s="830"/>
      <c r="J79" s="830"/>
      <c r="K79" s="858"/>
      <c r="L79" s="858"/>
      <c r="M79" s="858"/>
      <c r="N79" s="858"/>
      <c r="O79" s="858"/>
      <c r="P79" s="858"/>
      <c r="Q79" s="858"/>
      <c r="R79" s="858"/>
      <c r="S79" s="858"/>
      <c r="T79" s="858"/>
      <c r="U79" s="858"/>
      <c r="V79" s="858"/>
      <c r="W79" s="829"/>
    </row>
    <row r="80" spans="1:23" s="69" customFormat="1" ht="15" customHeight="1" x14ac:dyDescent="0.2">
      <c r="A80" s="46" t="s">
        <v>788</v>
      </c>
      <c r="B80" s="493"/>
      <c r="C80" s="315">
        <v>143901</v>
      </c>
      <c r="D80" s="315">
        <v>70378</v>
      </c>
      <c r="E80" s="315">
        <v>61904</v>
      </c>
      <c r="F80" s="315">
        <v>22224</v>
      </c>
      <c r="G80" s="315">
        <v>29401</v>
      </c>
      <c r="H80" s="315">
        <v>1127</v>
      </c>
      <c r="I80" s="315">
        <v>9152</v>
      </c>
      <c r="J80" s="315">
        <v>8474</v>
      </c>
      <c r="K80" s="279">
        <v>267</v>
      </c>
      <c r="L80" s="279">
        <v>1145</v>
      </c>
      <c r="M80" s="279">
        <v>1017</v>
      </c>
      <c r="N80" s="279">
        <v>2188</v>
      </c>
      <c r="O80" s="279">
        <v>215</v>
      </c>
      <c r="P80" s="279">
        <v>761</v>
      </c>
      <c r="Q80" s="279">
        <v>133</v>
      </c>
      <c r="R80" s="279">
        <v>383</v>
      </c>
      <c r="S80" s="279">
        <v>1189</v>
      </c>
      <c r="T80" s="279">
        <v>1176</v>
      </c>
      <c r="U80" s="279">
        <v>1617</v>
      </c>
      <c r="V80" s="279">
        <v>71840</v>
      </c>
      <c r="W80" s="829"/>
    </row>
    <row r="81" spans="1:23" s="69" customFormat="1" ht="15" customHeight="1" x14ac:dyDescent="0.2">
      <c r="A81" s="46" t="s">
        <v>817</v>
      </c>
      <c r="B81" s="493"/>
      <c r="C81" s="315">
        <v>284370</v>
      </c>
      <c r="D81" s="315">
        <v>208656</v>
      </c>
      <c r="E81" s="315">
        <v>174402</v>
      </c>
      <c r="F81" s="315">
        <v>44448</v>
      </c>
      <c r="G81" s="315">
        <v>105574</v>
      </c>
      <c r="H81" s="315">
        <v>2543</v>
      </c>
      <c r="I81" s="315">
        <v>21837</v>
      </c>
      <c r="J81" s="315">
        <v>34254</v>
      </c>
      <c r="K81" s="279">
        <v>1068</v>
      </c>
      <c r="L81" s="279">
        <v>3435</v>
      </c>
      <c r="M81" s="279">
        <v>5988</v>
      </c>
      <c r="N81" s="279">
        <v>10151</v>
      </c>
      <c r="O81" s="279">
        <v>684</v>
      </c>
      <c r="P81" s="279">
        <v>3513</v>
      </c>
      <c r="Q81" s="279">
        <v>662</v>
      </c>
      <c r="R81" s="279">
        <v>2476</v>
      </c>
      <c r="S81" s="279">
        <v>2432</v>
      </c>
      <c r="T81" s="279">
        <v>3845</v>
      </c>
      <c r="U81" s="279">
        <v>3708</v>
      </c>
      <c r="V81" s="279">
        <v>71840</v>
      </c>
      <c r="W81" s="829"/>
    </row>
    <row r="82" spans="1:23" s="69" customFormat="1" x14ac:dyDescent="0.2">
      <c r="A82" s="46"/>
      <c r="B82" s="493"/>
      <c r="C82" s="315"/>
      <c r="D82" s="315"/>
      <c r="E82" s="315"/>
      <c r="F82" s="315"/>
      <c r="G82" s="315"/>
      <c r="H82" s="315"/>
      <c r="I82" s="315"/>
      <c r="J82" s="315"/>
      <c r="K82" s="279"/>
      <c r="L82" s="279"/>
      <c r="M82" s="279"/>
      <c r="N82" s="279"/>
      <c r="O82" s="279"/>
      <c r="P82" s="279"/>
      <c r="Q82" s="279"/>
      <c r="R82" s="279"/>
      <c r="S82" s="279"/>
      <c r="T82" s="279"/>
      <c r="U82" s="279"/>
      <c r="V82" s="279"/>
      <c r="W82" s="829"/>
    </row>
    <row r="83" spans="1:23" ht="12.75" customHeight="1" x14ac:dyDescent="0.2">
      <c r="A83" s="702" t="s">
        <v>816</v>
      </c>
      <c r="B83" s="704"/>
      <c r="C83" s="310"/>
      <c r="D83" s="315"/>
      <c r="E83" s="315"/>
      <c r="F83" s="310"/>
      <c r="G83" s="310"/>
      <c r="H83" s="310"/>
      <c r="I83" s="310"/>
      <c r="J83" s="315"/>
      <c r="K83" s="184"/>
      <c r="L83" s="184"/>
      <c r="M83" s="184"/>
      <c r="N83" s="184"/>
      <c r="O83" s="184"/>
      <c r="P83" s="184"/>
      <c r="Q83" s="184"/>
      <c r="R83" s="184"/>
      <c r="S83" s="184"/>
      <c r="T83" s="184"/>
      <c r="U83" s="184"/>
      <c r="V83" s="184"/>
      <c r="W83" s="824"/>
    </row>
    <row r="84" spans="1:23" ht="12.75" customHeight="1" x14ac:dyDescent="0.2">
      <c r="A84" s="123" t="s">
        <v>815</v>
      </c>
      <c r="B84" s="828"/>
      <c r="C84" s="310">
        <v>10304</v>
      </c>
      <c r="D84" s="310">
        <v>10277</v>
      </c>
      <c r="E84" s="310">
        <v>9246</v>
      </c>
      <c r="F84" s="310" t="s">
        <v>63</v>
      </c>
      <c r="G84" s="310">
        <v>8651</v>
      </c>
      <c r="H84" s="310">
        <v>21</v>
      </c>
      <c r="I84" s="310">
        <v>574</v>
      </c>
      <c r="J84" s="310">
        <v>1031</v>
      </c>
      <c r="K84" s="184" t="s">
        <v>63</v>
      </c>
      <c r="L84" s="184" t="s">
        <v>63</v>
      </c>
      <c r="M84" s="184">
        <v>259</v>
      </c>
      <c r="N84" s="184">
        <v>285</v>
      </c>
      <c r="O84" s="184">
        <v>10</v>
      </c>
      <c r="P84" s="184">
        <v>159</v>
      </c>
      <c r="Q84" s="184">
        <v>16</v>
      </c>
      <c r="R84" s="184">
        <v>195</v>
      </c>
      <c r="S84" s="184">
        <v>1</v>
      </c>
      <c r="T84" s="184">
        <v>106</v>
      </c>
      <c r="U84" s="184">
        <v>27</v>
      </c>
      <c r="V84" s="184" t="s">
        <v>63</v>
      </c>
      <c r="W84" s="824"/>
    </row>
    <row r="85" spans="1:23" ht="12.75" customHeight="1" x14ac:dyDescent="0.2">
      <c r="A85" s="123" t="s">
        <v>814</v>
      </c>
      <c r="B85" s="827"/>
      <c r="C85" s="310">
        <v>39183</v>
      </c>
      <c r="D85" s="310">
        <v>39060</v>
      </c>
      <c r="E85" s="310">
        <v>33545</v>
      </c>
      <c r="F85" s="310" t="s">
        <v>63</v>
      </c>
      <c r="G85" s="310">
        <v>31922</v>
      </c>
      <c r="H85" s="310">
        <v>53</v>
      </c>
      <c r="I85" s="310">
        <v>1570</v>
      </c>
      <c r="J85" s="310">
        <v>5515</v>
      </c>
      <c r="K85" s="184" t="s">
        <v>63</v>
      </c>
      <c r="L85" s="184" t="s">
        <v>63</v>
      </c>
      <c r="M85" s="184">
        <v>1547</v>
      </c>
      <c r="N85" s="184">
        <v>1367</v>
      </c>
      <c r="O85" s="184">
        <v>37</v>
      </c>
      <c r="P85" s="184">
        <v>755</v>
      </c>
      <c r="Q85" s="184">
        <v>114</v>
      </c>
      <c r="R85" s="184">
        <v>1291</v>
      </c>
      <c r="S85" s="184">
        <v>3</v>
      </c>
      <c r="T85" s="184">
        <v>401</v>
      </c>
      <c r="U85" s="184">
        <v>123</v>
      </c>
      <c r="V85" s="184" t="s">
        <v>63</v>
      </c>
      <c r="W85" s="824"/>
    </row>
    <row r="86" spans="1:23" ht="12.75" customHeight="1" x14ac:dyDescent="0.2">
      <c r="A86" s="117" t="s">
        <v>813</v>
      </c>
      <c r="B86" s="828"/>
      <c r="C86" s="310">
        <v>12882</v>
      </c>
      <c r="D86" s="310">
        <v>12853</v>
      </c>
      <c r="E86" s="310">
        <v>11579</v>
      </c>
      <c r="F86" s="310" t="s">
        <v>63</v>
      </c>
      <c r="G86" s="310">
        <v>10891</v>
      </c>
      <c r="H86" s="310">
        <v>25</v>
      </c>
      <c r="I86" s="310">
        <v>663</v>
      </c>
      <c r="J86" s="310">
        <v>1274</v>
      </c>
      <c r="K86" s="184" t="s">
        <v>63</v>
      </c>
      <c r="L86" s="184" t="s">
        <v>63</v>
      </c>
      <c r="M86" s="184">
        <v>334</v>
      </c>
      <c r="N86" s="184">
        <v>352</v>
      </c>
      <c r="O86" s="184">
        <v>10</v>
      </c>
      <c r="P86" s="184">
        <v>176</v>
      </c>
      <c r="Q86" s="184">
        <v>21</v>
      </c>
      <c r="R86" s="184">
        <v>257</v>
      </c>
      <c r="S86" s="184">
        <v>1</v>
      </c>
      <c r="T86" s="184">
        <v>123</v>
      </c>
      <c r="U86" s="184">
        <v>29</v>
      </c>
      <c r="V86" s="184" t="s">
        <v>63</v>
      </c>
      <c r="W86" s="824"/>
    </row>
    <row r="87" spans="1:23" ht="12.75" customHeight="1" x14ac:dyDescent="0.2">
      <c r="A87" s="702"/>
      <c r="B87" s="704"/>
      <c r="C87" s="310"/>
      <c r="D87" s="315"/>
      <c r="E87" s="315"/>
      <c r="F87" s="310"/>
      <c r="G87" s="310"/>
      <c r="H87" s="310"/>
      <c r="I87" s="310"/>
      <c r="J87" s="316"/>
      <c r="K87" s="310"/>
      <c r="L87" s="184"/>
      <c r="M87" s="184"/>
      <c r="N87" s="184"/>
      <c r="O87" s="184"/>
      <c r="P87" s="184"/>
      <c r="Q87" s="184"/>
      <c r="R87" s="184"/>
      <c r="S87" s="184"/>
      <c r="T87" s="184"/>
      <c r="U87" s="184"/>
      <c r="V87" s="184"/>
      <c r="W87" s="824"/>
    </row>
    <row r="88" spans="1:23" ht="12.75" customHeight="1" x14ac:dyDescent="0.2">
      <c r="A88" s="123" t="s">
        <v>812</v>
      </c>
      <c r="B88" s="827"/>
      <c r="C88" s="310">
        <v>25076</v>
      </c>
      <c r="D88" s="310">
        <v>24842</v>
      </c>
      <c r="E88" s="310">
        <v>21661</v>
      </c>
      <c r="F88" s="310">
        <v>2</v>
      </c>
      <c r="G88" s="310">
        <v>18348</v>
      </c>
      <c r="H88" s="310">
        <v>181</v>
      </c>
      <c r="I88" s="310">
        <v>3130</v>
      </c>
      <c r="J88" s="310">
        <v>3181</v>
      </c>
      <c r="K88" s="184" t="s">
        <v>63</v>
      </c>
      <c r="L88" s="184" t="s">
        <v>63</v>
      </c>
      <c r="M88" s="184">
        <v>762</v>
      </c>
      <c r="N88" s="184">
        <v>1034</v>
      </c>
      <c r="O88" s="184">
        <v>43</v>
      </c>
      <c r="P88" s="184">
        <v>548</v>
      </c>
      <c r="Q88" s="184">
        <v>23</v>
      </c>
      <c r="R88" s="184">
        <v>314</v>
      </c>
      <c r="S88" s="184">
        <v>12</v>
      </c>
      <c r="T88" s="184">
        <v>445</v>
      </c>
      <c r="U88" s="184">
        <v>92</v>
      </c>
      <c r="V88" s="184">
        <v>142</v>
      </c>
      <c r="W88" s="824"/>
    </row>
    <row r="89" spans="1:23" ht="12.75" customHeight="1" x14ac:dyDescent="0.2">
      <c r="A89" s="38" t="s">
        <v>811</v>
      </c>
      <c r="B89" s="827"/>
      <c r="C89" s="310">
        <v>94883</v>
      </c>
      <c r="D89" s="310">
        <v>94358</v>
      </c>
      <c r="E89" s="310">
        <v>78028</v>
      </c>
      <c r="F89" s="310">
        <v>4</v>
      </c>
      <c r="G89" s="310">
        <v>69072</v>
      </c>
      <c r="H89" s="310">
        <v>469</v>
      </c>
      <c r="I89" s="310">
        <v>8483</v>
      </c>
      <c r="J89" s="310">
        <v>16330</v>
      </c>
      <c r="K89" s="184" t="s">
        <v>63</v>
      </c>
      <c r="L89" s="184" t="s">
        <v>63</v>
      </c>
      <c r="M89" s="184">
        <v>4575</v>
      </c>
      <c r="N89" s="184">
        <v>5103</v>
      </c>
      <c r="O89" s="184">
        <v>144</v>
      </c>
      <c r="P89" s="184">
        <v>2585</v>
      </c>
      <c r="Q89" s="184">
        <v>163</v>
      </c>
      <c r="R89" s="184">
        <v>2074</v>
      </c>
      <c r="S89" s="184">
        <v>28</v>
      </c>
      <c r="T89" s="184">
        <v>1658</v>
      </c>
      <c r="U89" s="184">
        <v>383</v>
      </c>
      <c r="V89" s="184">
        <v>142</v>
      </c>
      <c r="W89" s="824"/>
    </row>
    <row r="90" spans="1:23" ht="12.75" customHeight="1" x14ac:dyDescent="0.2">
      <c r="A90" s="117" t="s">
        <v>810</v>
      </c>
      <c r="B90" s="828"/>
      <c r="C90" s="310">
        <v>40562</v>
      </c>
      <c r="D90" s="310">
        <v>40284</v>
      </c>
      <c r="E90" s="310">
        <v>35218</v>
      </c>
      <c r="F90" s="310">
        <v>2</v>
      </c>
      <c r="G90" s="310">
        <v>30267</v>
      </c>
      <c r="H90" s="310">
        <v>248</v>
      </c>
      <c r="I90" s="310">
        <v>4701</v>
      </c>
      <c r="J90" s="310">
        <v>5066</v>
      </c>
      <c r="K90" s="184" t="s">
        <v>63</v>
      </c>
      <c r="L90" s="184" t="s">
        <v>63</v>
      </c>
      <c r="M90" s="184">
        <v>1356</v>
      </c>
      <c r="N90" s="184">
        <v>1703</v>
      </c>
      <c r="O90" s="184">
        <v>45</v>
      </c>
      <c r="P90" s="184">
        <v>745</v>
      </c>
      <c r="Q90" s="184">
        <v>38</v>
      </c>
      <c r="R90" s="184">
        <v>541</v>
      </c>
      <c r="S90" s="184">
        <v>17</v>
      </c>
      <c r="T90" s="184">
        <v>621</v>
      </c>
      <c r="U90" s="184">
        <v>136</v>
      </c>
      <c r="V90" s="184">
        <v>142</v>
      </c>
      <c r="W90" s="824"/>
    </row>
    <row r="91" spans="1:23" ht="12.75" customHeight="1" x14ac:dyDescent="0.2">
      <c r="A91" s="702"/>
      <c r="B91" s="704"/>
      <c r="C91" s="310"/>
      <c r="D91" s="315"/>
      <c r="E91" s="315"/>
      <c r="F91" s="310"/>
      <c r="G91" s="310"/>
      <c r="H91" s="310"/>
      <c r="I91" s="310"/>
      <c r="J91" s="316"/>
      <c r="K91" s="184"/>
      <c r="L91" s="184"/>
      <c r="M91" s="184"/>
      <c r="N91" s="184"/>
      <c r="O91" s="184"/>
      <c r="P91" s="184"/>
      <c r="Q91" s="184"/>
      <c r="R91" s="184"/>
      <c r="S91" s="184"/>
      <c r="T91" s="184"/>
      <c r="U91" s="184"/>
      <c r="V91" s="184"/>
      <c r="W91" s="824"/>
    </row>
    <row r="92" spans="1:23" ht="12.75" customHeight="1" x14ac:dyDescent="0.2">
      <c r="A92" s="123" t="s">
        <v>809</v>
      </c>
      <c r="B92" s="827"/>
      <c r="C92" s="310">
        <v>35715</v>
      </c>
      <c r="D92" s="310">
        <v>25461</v>
      </c>
      <c r="E92" s="310">
        <v>18977</v>
      </c>
      <c r="F92" s="310">
        <v>10718</v>
      </c>
      <c r="G92" s="310">
        <v>4547</v>
      </c>
      <c r="H92" s="310">
        <v>565</v>
      </c>
      <c r="I92" s="310">
        <v>3147</v>
      </c>
      <c r="J92" s="310">
        <v>6484</v>
      </c>
      <c r="K92" s="184">
        <v>236</v>
      </c>
      <c r="L92" s="184">
        <v>1099</v>
      </c>
      <c r="M92" s="184">
        <v>880</v>
      </c>
      <c r="N92" s="184">
        <v>2022</v>
      </c>
      <c r="O92" s="184">
        <v>173</v>
      </c>
      <c r="P92" s="184">
        <v>539</v>
      </c>
      <c r="Q92" s="184">
        <v>101</v>
      </c>
      <c r="R92" s="184">
        <v>290</v>
      </c>
      <c r="S92" s="184">
        <v>239</v>
      </c>
      <c r="T92" s="184">
        <v>905</v>
      </c>
      <c r="U92" s="184">
        <v>224</v>
      </c>
      <c r="V92" s="184">
        <v>10030</v>
      </c>
      <c r="W92" s="824"/>
    </row>
    <row r="93" spans="1:23" ht="12.75" customHeight="1" x14ac:dyDescent="0.2">
      <c r="A93" s="38" t="s">
        <v>808</v>
      </c>
      <c r="B93" s="827"/>
      <c r="C93" s="310">
        <v>82104</v>
      </c>
      <c r="D93" s="310">
        <v>71433</v>
      </c>
      <c r="E93" s="310">
        <v>43771</v>
      </c>
      <c r="F93" s="310">
        <v>21436</v>
      </c>
      <c r="G93" s="310">
        <v>14400</v>
      </c>
      <c r="H93" s="310">
        <v>1216</v>
      </c>
      <c r="I93" s="310">
        <v>6719</v>
      </c>
      <c r="J93" s="310">
        <v>27662</v>
      </c>
      <c r="K93" s="184">
        <v>944</v>
      </c>
      <c r="L93" s="184">
        <v>3297</v>
      </c>
      <c r="M93" s="184">
        <v>5176</v>
      </c>
      <c r="N93" s="184">
        <v>9378</v>
      </c>
      <c r="O93" s="184">
        <v>549</v>
      </c>
      <c r="P93" s="184">
        <v>2465</v>
      </c>
      <c r="Q93" s="184">
        <v>514</v>
      </c>
      <c r="R93" s="184">
        <v>1877</v>
      </c>
      <c r="S93" s="184">
        <v>501</v>
      </c>
      <c r="T93" s="184">
        <v>2961</v>
      </c>
      <c r="U93" s="184">
        <v>641</v>
      </c>
      <c r="V93" s="184">
        <v>10030</v>
      </c>
      <c r="W93" s="824"/>
    </row>
    <row r="94" spans="1:23" ht="12.75" customHeight="1" x14ac:dyDescent="0.2">
      <c r="A94" s="117" t="s">
        <v>807</v>
      </c>
      <c r="B94" s="828"/>
      <c r="C94" s="310">
        <v>50553</v>
      </c>
      <c r="D94" s="310">
        <v>40200</v>
      </c>
      <c r="E94" s="310">
        <v>30826</v>
      </c>
      <c r="F94" s="310">
        <v>19189</v>
      </c>
      <c r="G94" s="310">
        <v>7738</v>
      </c>
      <c r="H94" s="310">
        <v>573</v>
      </c>
      <c r="I94" s="310">
        <v>3326</v>
      </c>
      <c r="J94" s="310">
        <v>9374</v>
      </c>
      <c r="K94" s="184">
        <v>458</v>
      </c>
      <c r="L94" s="184">
        <v>1562</v>
      </c>
      <c r="M94" s="184">
        <v>1692</v>
      </c>
      <c r="N94" s="184">
        <v>2288</v>
      </c>
      <c r="O94" s="184">
        <v>363</v>
      </c>
      <c r="P94" s="184">
        <v>989</v>
      </c>
      <c r="Q94" s="184">
        <v>166</v>
      </c>
      <c r="R94" s="184">
        <v>441</v>
      </c>
      <c r="S94" s="184">
        <v>406</v>
      </c>
      <c r="T94" s="184">
        <v>1009</v>
      </c>
      <c r="U94" s="184">
        <v>323</v>
      </c>
      <c r="V94" s="184">
        <v>10030</v>
      </c>
      <c r="W94" s="824"/>
    </row>
    <row r="95" spans="1:23" ht="12.75" customHeight="1" x14ac:dyDescent="0.2">
      <c r="A95" s="77"/>
      <c r="B95" s="96"/>
      <c r="C95" s="310"/>
      <c r="D95" s="315"/>
      <c r="E95" s="315"/>
      <c r="F95" s="310"/>
      <c r="G95" s="310"/>
      <c r="H95" s="310"/>
      <c r="I95" s="310"/>
      <c r="J95" s="310"/>
      <c r="K95" s="184"/>
      <c r="L95" s="184"/>
      <c r="M95" s="184"/>
      <c r="N95" s="184"/>
      <c r="O95" s="184"/>
      <c r="P95" s="184"/>
      <c r="Q95" s="184"/>
      <c r="R95" s="184"/>
      <c r="S95" s="184"/>
      <c r="T95" s="184"/>
      <c r="U95" s="184"/>
      <c r="V95" s="184"/>
      <c r="W95" s="824"/>
    </row>
    <row r="96" spans="1:23" ht="12.75" customHeight="1" x14ac:dyDescent="0.2">
      <c r="A96" s="1" t="s">
        <v>852</v>
      </c>
      <c r="B96" s="98"/>
      <c r="C96" s="310"/>
      <c r="D96" s="315"/>
      <c r="E96" s="315"/>
      <c r="F96" s="310"/>
      <c r="G96" s="310"/>
      <c r="H96" s="310"/>
      <c r="I96" s="310"/>
      <c r="J96" s="315"/>
      <c r="K96" s="184"/>
      <c r="L96" s="184"/>
      <c r="M96" s="184"/>
      <c r="N96" s="184"/>
      <c r="O96" s="184"/>
      <c r="P96" s="184"/>
      <c r="Q96" s="184"/>
      <c r="R96" s="184"/>
      <c r="S96" s="184"/>
      <c r="T96" s="184"/>
      <c r="U96" s="184"/>
      <c r="V96" s="184"/>
      <c r="W96" s="824"/>
    </row>
    <row r="97" spans="1:23" s="69" customFormat="1" ht="15" customHeight="1" x14ac:dyDescent="0.2">
      <c r="A97" s="46" t="s">
        <v>788</v>
      </c>
      <c r="B97" s="493"/>
      <c r="C97" s="315">
        <v>85783</v>
      </c>
      <c r="D97" s="315">
        <v>48367</v>
      </c>
      <c r="E97" s="315">
        <v>42341</v>
      </c>
      <c r="F97" s="315">
        <v>13774</v>
      </c>
      <c r="G97" s="315">
        <v>21331</v>
      </c>
      <c r="H97" s="315">
        <v>892</v>
      </c>
      <c r="I97" s="315">
        <v>6344</v>
      </c>
      <c r="J97" s="315">
        <v>6026</v>
      </c>
      <c r="K97" s="279">
        <v>208</v>
      </c>
      <c r="L97" s="279">
        <v>671</v>
      </c>
      <c r="M97" s="279">
        <v>985</v>
      </c>
      <c r="N97" s="279">
        <v>1625</v>
      </c>
      <c r="O97" s="279">
        <v>117</v>
      </c>
      <c r="P97" s="279">
        <v>540</v>
      </c>
      <c r="Q97" s="279">
        <v>94</v>
      </c>
      <c r="R97" s="279">
        <v>388</v>
      </c>
      <c r="S97" s="279">
        <v>597</v>
      </c>
      <c r="T97" s="279">
        <v>801</v>
      </c>
      <c r="U97" s="279">
        <v>1352</v>
      </c>
      <c r="V97" s="279">
        <v>36060</v>
      </c>
      <c r="W97" s="829"/>
    </row>
    <row r="98" spans="1:23" s="69" customFormat="1" ht="15" customHeight="1" x14ac:dyDescent="0.2">
      <c r="A98" s="46" t="s">
        <v>817</v>
      </c>
      <c r="B98" s="493"/>
      <c r="C98" s="315">
        <v>186899</v>
      </c>
      <c r="D98" s="315">
        <v>147870</v>
      </c>
      <c r="E98" s="315">
        <v>121643</v>
      </c>
      <c r="F98" s="315">
        <v>27548</v>
      </c>
      <c r="G98" s="315">
        <v>76666</v>
      </c>
      <c r="H98" s="315">
        <v>2078</v>
      </c>
      <c r="I98" s="315">
        <v>15351</v>
      </c>
      <c r="J98" s="315">
        <v>26227</v>
      </c>
      <c r="K98" s="179">
        <v>832</v>
      </c>
      <c r="L98" s="179">
        <v>2013</v>
      </c>
      <c r="M98" s="179">
        <v>5815</v>
      </c>
      <c r="N98" s="179">
        <v>7608</v>
      </c>
      <c r="O98" s="179">
        <v>374</v>
      </c>
      <c r="P98" s="179">
        <v>2532</v>
      </c>
      <c r="Q98" s="179">
        <v>501</v>
      </c>
      <c r="R98" s="179">
        <v>2572</v>
      </c>
      <c r="S98" s="179">
        <v>1242</v>
      </c>
      <c r="T98" s="179">
        <v>2738</v>
      </c>
      <c r="U98" s="179">
        <v>2961</v>
      </c>
      <c r="V98" s="279">
        <v>36060</v>
      </c>
      <c r="W98" s="829"/>
    </row>
    <row r="99" spans="1:23" s="69" customFormat="1" x14ac:dyDescent="0.2">
      <c r="A99" s="46"/>
      <c r="B99" s="493"/>
      <c r="C99" s="315"/>
      <c r="D99" s="315"/>
      <c r="E99" s="315"/>
      <c r="F99" s="315"/>
      <c r="G99" s="315"/>
      <c r="H99" s="315"/>
      <c r="I99" s="315"/>
      <c r="J99" s="315"/>
      <c r="K99" s="179"/>
      <c r="L99" s="179"/>
      <c r="M99" s="179"/>
      <c r="N99" s="179"/>
      <c r="O99" s="179"/>
      <c r="P99" s="179"/>
      <c r="Q99" s="179"/>
      <c r="R99" s="179"/>
      <c r="S99" s="179"/>
      <c r="T99" s="179"/>
      <c r="U99" s="179"/>
      <c r="V99" s="279"/>
      <c r="W99" s="829"/>
    </row>
    <row r="100" spans="1:23" ht="12.75" customHeight="1" x14ac:dyDescent="0.2">
      <c r="A100" s="702" t="s">
        <v>816</v>
      </c>
      <c r="B100" s="704"/>
      <c r="C100" s="310"/>
      <c r="D100" s="315"/>
      <c r="E100" s="315"/>
      <c r="F100" s="310"/>
      <c r="G100" s="310"/>
      <c r="H100" s="310"/>
      <c r="I100" s="310"/>
      <c r="J100" s="315"/>
      <c r="K100" s="184"/>
      <c r="L100" s="184"/>
      <c r="M100" s="184"/>
      <c r="N100" s="184"/>
      <c r="O100" s="184"/>
      <c r="P100" s="184"/>
      <c r="Q100" s="184"/>
      <c r="R100" s="184"/>
      <c r="S100" s="184"/>
      <c r="T100" s="184"/>
      <c r="U100" s="184"/>
      <c r="V100" s="184"/>
      <c r="W100" s="824"/>
    </row>
    <row r="101" spans="1:23" ht="12.75" customHeight="1" x14ac:dyDescent="0.2">
      <c r="A101" s="123" t="s">
        <v>815</v>
      </c>
      <c r="B101" s="828"/>
      <c r="C101" s="310">
        <v>8785</v>
      </c>
      <c r="D101" s="310">
        <v>8770</v>
      </c>
      <c r="E101" s="310">
        <v>7895</v>
      </c>
      <c r="F101" s="310" t="s">
        <v>63</v>
      </c>
      <c r="G101" s="310">
        <v>7441</v>
      </c>
      <c r="H101" s="310">
        <v>22</v>
      </c>
      <c r="I101" s="310">
        <v>432</v>
      </c>
      <c r="J101" s="310">
        <v>875</v>
      </c>
      <c r="K101" s="184" t="s">
        <v>63</v>
      </c>
      <c r="L101" s="184" t="s">
        <v>63</v>
      </c>
      <c r="M101" s="184">
        <v>231</v>
      </c>
      <c r="N101" s="184">
        <v>221</v>
      </c>
      <c r="O101" s="184">
        <v>6</v>
      </c>
      <c r="P101" s="184">
        <v>122</v>
      </c>
      <c r="Q101" s="184">
        <v>11</v>
      </c>
      <c r="R101" s="184">
        <v>194</v>
      </c>
      <c r="S101" s="184" t="s">
        <v>63</v>
      </c>
      <c r="T101" s="184">
        <v>90</v>
      </c>
      <c r="U101" s="184">
        <v>15</v>
      </c>
      <c r="V101" s="184" t="s">
        <v>63</v>
      </c>
      <c r="W101" s="824"/>
    </row>
    <row r="102" spans="1:23" ht="12.75" customHeight="1" x14ac:dyDescent="0.2">
      <c r="A102" s="123" t="s">
        <v>814</v>
      </c>
      <c r="B102" s="827"/>
      <c r="C102" s="310">
        <v>33301</v>
      </c>
      <c r="D102" s="310">
        <v>33226</v>
      </c>
      <c r="E102" s="310">
        <v>28410</v>
      </c>
      <c r="F102" s="310" t="s">
        <v>63</v>
      </c>
      <c r="G102" s="310">
        <v>27174</v>
      </c>
      <c r="H102" s="310">
        <v>55</v>
      </c>
      <c r="I102" s="310">
        <v>1181</v>
      </c>
      <c r="J102" s="310">
        <v>4816</v>
      </c>
      <c r="K102" s="184" t="s">
        <v>63</v>
      </c>
      <c r="L102" s="184" t="s">
        <v>63</v>
      </c>
      <c r="M102" s="184">
        <v>1355</v>
      </c>
      <c r="N102" s="184">
        <v>1074</v>
      </c>
      <c r="O102" s="184">
        <v>24</v>
      </c>
      <c r="P102" s="184">
        <v>590</v>
      </c>
      <c r="Q102" s="184">
        <v>76</v>
      </c>
      <c r="R102" s="184">
        <v>1333</v>
      </c>
      <c r="S102" s="184" t="s">
        <v>63</v>
      </c>
      <c r="T102" s="184">
        <v>364</v>
      </c>
      <c r="U102" s="184">
        <v>75</v>
      </c>
      <c r="V102" s="184" t="s">
        <v>63</v>
      </c>
      <c r="W102" s="824"/>
    </row>
    <row r="103" spans="1:23" ht="12.75" customHeight="1" x14ac:dyDescent="0.2">
      <c r="A103" s="117" t="s">
        <v>813</v>
      </c>
      <c r="B103" s="828"/>
      <c r="C103" s="310">
        <v>11088</v>
      </c>
      <c r="D103" s="310">
        <v>11073</v>
      </c>
      <c r="E103" s="310">
        <v>9962</v>
      </c>
      <c r="F103" s="310" t="s">
        <v>63</v>
      </c>
      <c r="G103" s="310">
        <v>9435</v>
      </c>
      <c r="H103" s="310">
        <v>24</v>
      </c>
      <c r="I103" s="310">
        <v>503</v>
      </c>
      <c r="J103" s="310">
        <v>1111</v>
      </c>
      <c r="K103" s="184" t="s">
        <v>63</v>
      </c>
      <c r="L103" s="184" t="s">
        <v>63</v>
      </c>
      <c r="M103" s="184">
        <v>300</v>
      </c>
      <c r="N103" s="184">
        <v>287</v>
      </c>
      <c r="O103" s="184">
        <v>8</v>
      </c>
      <c r="P103" s="184">
        <v>136</v>
      </c>
      <c r="Q103" s="184">
        <v>15</v>
      </c>
      <c r="R103" s="184">
        <v>260</v>
      </c>
      <c r="S103" s="184" t="s">
        <v>63</v>
      </c>
      <c r="T103" s="184">
        <v>105</v>
      </c>
      <c r="U103" s="184">
        <v>15</v>
      </c>
      <c r="V103" s="184" t="s">
        <v>63</v>
      </c>
      <c r="W103" s="824"/>
    </row>
    <row r="104" spans="1:23" ht="12.75" customHeight="1" x14ac:dyDescent="0.2">
      <c r="A104" s="702"/>
      <c r="B104" s="704"/>
      <c r="C104" s="310"/>
      <c r="D104" s="315"/>
      <c r="E104" s="315"/>
      <c r="F104" s="310"/>
      <c r="G104" s="310"/>
      <c r="H104" s="310"/>
      <c r="I104" s="310"/>
      <c r="J104" s="316"/>
      <c r="K104" s="184"/>
      <c r="L104" s="184"/>
      <c r="M104" s="184"/>
      <c r="N104" s="184"/>
      <c r="O104" s="184"/>
      <c r="P104" s="184"/>
      <c r="Q104" s="184"/>
      <c r="R104" s="184"/>
      <c r="S104" s="184"/>
      <c r="T104" s="184"/>
      <c r="U104" s="184"/>
      <c r="V104" s="184"/>
      <c r="W104" s="824"/>
    </row>
    <row r="105" spans="1:23" ht="12.75" customHeight="1" x14ac:dyDescent="0.2">
      <c r="A105" s="123" t="s">
        <v>812</v>
      </c>
      <c r="B105" s="827"/>
      <c r="C105" s="310">
        <v>19189</v>
      </c>
      <c r="D105" s="310">
        <v>19078</v>
      </c>
      <c r="E105" s="310">
        <v>16454</v>
      </c>
      <c r="F105" s="310" t="s">
        <v>63</v>
      </c>
      <c r="G105" s="310">
        <v>14055</v>
      </c>
      <c r="H105" s="310">
        <v>185</v>
      </c>
      <c r="I105" s="310">
        <v>2214</v>
      </c>
      <c r="J105" s="310">
        <v>2624</v>
      </c>
      <c r="K105" s="184" t="s">
        <v>63</v>
      </c>
      <c r="L105" s="184" t="s">
        <v>63</v>
      </c>
      <c r="M105" s="184">
        <v>701</v>
      </c>
      <c r="N105" s="184">
        <v>755</v>
      </c>
      <c r="O105" s="184">
        <v>24</v>
      </c>
      <c r="P105" s="184">
        <v>403</v>
      </c>
      <c r="Q105" s="184">
        <v>24</v>
      </c>
      <c r="R105" s="184">
        <v>329</v>
      </c>
      <c r="S105" s="184">
        <v>9</v>
      </c>
      <c r="T105" s="184">
        <v>379</v>
      </c>
      <c r="U105" s="184">
        <v>56</v>
      </c>
      <c r="V105" s="184">
        <v>55</v>
      </c>
      <c r="W105" s="824"/>
    </row>
    <row r="106" spans="1:23" ht="12.75" customHeight="1" x14ac:dyDescent="0.2">
      <c r="A106" s="38" t="s">
        <v>811</v>
      </c>
      <c r="B106" s="827"/>
      <c r="C106" s="310">
        <v>73209</v>
      </c>
      <c r="D106" s="310">
        <v>72919</v>
      </c>
      <c r="E106" s="310">
        <v>59145</v>
      </c>
      <c r="F106" s="310" t="s">
        <v>63</v>
      </c>
      <c r="G106" s="310">
        <v>52528</v>
      </c>
      <c r="H106" s="310">
        <v>496</v>
      </c>
      <c r="I106" s="310">
        <v>6121</v>
      </c>
      <c r="J106" s="310">
        <v>13774</v>
      </c>
      <c r="K106" s="184" t="s">
        <v>63</v>
      </c>
      <c r="L106" s="184" t="s">
        <v>63</v>
      </c>
      <c r="M106" s="53">
        <v>4209</v>
      </c>
      <c r="N106" s="184">
        <v>3737</v>
      </c>
      <c r="O106" s="184">
        <v>84</v>
      </c>
      <c r="P106" s="184">
        <v>1921</v>
      </c>
      <c r="Q106" s="184">
        <v>166</v>
      </c>
      <c r="R106" s="184">
        <v>2198</v>
      </c>
      <c r="S106" s="184">
        <v>20</v>
      </c>
      <c r="T106" s="184">
        <v>1439</v>
      </c>
      <c r="U106" s="184">
        <v>235</v>
      </c>
      <c r="V106" s="184">
        <v>55</v>
      </c>
      <c r="W106" s="824"/>
    </row>
    <row r="107" spans="1:23" ht="12.75" customHeight="1" x14ac:dyDescent="0.2">
      <c r="A107" s="117" t="s">
        <v>810</v>
      </c>
      <c r="B107" s="828"/>
      <c r="C107" s="310">
        <v>30939</v>
      </c>
      <c r="D107" s="310">
        <v>30801</v>
      </c>
      <c r="E107" s="310">
        <v>26536</v>
      </c>
      <c r="F107" s="310" t="s">
        <v>63</v>
      </c>
      <c r="G107" s="310">
        <v>22872</v>
      </c>
      <c r="H107" s="310">
        <v>262</v>
      </c>
      <c r="I107" s="310">
        <v>3402</v>
      </c>
      <c r="J107" s="310">
        <v>4265</v>
      </c>
      <c r="K107" s="184" t="s">
        <v>63</v>
      </c>
      <c r="L107" s="184" t="s">
        <v>63</v>
      </c>
      <c r="M107" s="184">
        <v>1241</v>
      </c>
      <c r="N107" s="184">
        <v>1267</v>
      </c>
      <c r="O107" s="184">
        <v>29</v>
      </c>
      <c r="P107" s="184">
        <v>564</v>
      </c>
      <c r="Q107" s="184">
        <v>39</v>
      </c>
      <c r="R107" s="184">
        <v>569</v>
      </c>
      <c r="S107" s="184">
        <v>9</v>
      </c>
      <c r="T107" s="184">
        <v>547</v>
      </c>
      <c r="U107" s="184">
        <v>83</v>
      </c>
      <c r="V107" s="184">
        <v>55</v>
      </c>
      <c r="W107" s="824"/>
    </row>
    <row r="108" spans="1:23" ht="12.75" customHeight="1" x14ac:dyDescent="0.2">
      <c r="A108" s="702"/>
      <c r="B108" s="704"/>
      <c r="C108" s="310"/>
      <c r="D108" s="315"/>
      <c r="E108" s="315"/>
      <c r="F108" s="310"/>
      <c r="G108" s="310"/>
      <c r="H108" s="310"/>
      <c r="I108" s="310"/>
      <c r="J108" s="316"/>
      <c r="K108" s="184"/>
      <c r="L108" s="184"/>
      <c r="M108" s="184"/>
      <c r="N108" s="184"/>
      <c r="O108" s="184"/>
      <c r="P108" s="184"/>
      <c r="Q108" s="184"/>
      <c r="R108" s="184"/>
      <c r="S108" s="184"/>
      <c r="T108" s="184"/>
      <c r="U108" s="184"/>
      <c r="V108" s="184"/>
      <c r="W108" s="824"/>
    </row>
    <row r="109" spans="1:23" ht="12.75" customHeight="1" x14ac:dyDescent="0.2">
      <c r="A109" s="123" t="s">
        <v>809</v>
      </c>
      <c r="B109" s="827"/>
      <c r="C109" s="310">
        <v>21244</v>
      </c>
      <c r="D109" s="310">
        <v>15445</v>
      </c>
      <c r="E109" s="310">
        <v>10812</v>
      </c>
      <c r="F109" s="310">
        <v>5652</v>
      </c>
      <c r="G109" s="310">
        <v>2809</v>
      </c>
      <c r="H109" s="310">
        <v>373</v>
      </c>
      <c r="I109" s="310">
        <v>1978</v>
      </c>
      <c r="J109" s="310">
        <v>4633</v>
      </c>
      <c r="K109" s="184">
        <v>180</v>
      </c>
      <c r="L109" s="184">
        <v>625</v>
      </c>
      <c r="M109" s="184">
        <v>855</v>
      </c>
      <c r="N109" s="184">
        <v>1467</v>
      </c>
      <c r="O109" s="184">
        <v>87</v>
      </c>
      <c r="P109" s="184">
        <v>352</v>
      </c>
      <c r="Q109" s="184">
        <v>78</v>
      </c>
      <c r="R109" s="184">
        <v>285</v>
      </c>
      <c r="S109" s="184">
        <v>134</v>
      </c>
      <c r="T109" s="184">
        <v>570</v>
      </c>
      <c r="U109" s="184">
        <v>141</v>
      </c>
      <c r="V109" s="184">
        <v>5658</v>
      </c>
      <c r="W109" s="824"/>
    </row>
    <row r="110" spans="1:23" ht="12.75" customHeight="1" x14ac:dyDescent="0.2">
      <c r="A110" s="38" t="s">
        <v>808</v>
      </c>
      <c r="B110" s="827"/>
      <c r="C110" s="310">
        <v>52303</v>
      </c>
      <c r="D110" s="310">
        <v>46289</v>
      </c>
      <c r="E110" s="310">
        <v>25287</v>
      </c>
      <c r="F110" s="310">
        <v>11304</v>
      </c>
      <c r="G110" s="310">
        <v>8951</v>
      </c>
      <c r="H110" s="310">
        <v>822</v>
      </c>
      <c r="I110" s="310">
        <v>4210</v>
      </c>
      <c r="J110" s="310">
        <v>21002</v>
      </c>
      <c r="K110" s="184">
        <v>720</v>
      </c>
      <c r="L110" s="184">
        <v>1875</v>
      </c>
      <c r="M110" s="184">
        <v>5069</v>
      </c>
      <c r="N110" s="184">
        <v>6858</v>
      </c>
      <c r="O110" s="184">
        <v>276</v>
      </c>
      <c r="P110" s="184">
        <v>1642</v>
      </c>
      <c r="Q110" s="184">
        <v>428</v>
      </c>
      <c r="R110" s="184">
        <v>1886</v>
      </c>
      <c r="S110" s="184">
        <v>286</v>
      </c>
      <c r="T110" s="184">
        <v>1962</v>
      </c>
      <c r="U110" s="184">
        <v>356</v>
      </c>
      <c r="V110" s="184">
        <v>5658</v>
      </c>
      <c r="W110" s="824"/>
    </row>
    <row r="111" spans="1:23" ht="12.75" customHeight="1" x14ac:dyDescent="0.2">
      <c r="A111" s="117" t="s">
        <v>807</v>
      </c>
      <c r="B111" s="828"/>
      <c r="C111" s="310">
        <v>29877</v>
      </c>
      <c r="D111" s="310">
        <v>24020</v>
      </c>
      <c r="E111" s="310">
        <v>17249</v>
      </c>
      <c r="F111" s="310">
        <v>10044</v>
      </c>
      <c r="G111" s="310">
        <v>4755</v>
      </c>
      <c r="H111" s="310">
        <v>380</v>
      </c>
      <c r="I111" s="310">
        <v>2070</v>
      </c>
      <c r="J111" s="310">
        <v>6771</v>
      </c>
      <c r="K111" s="184">
        <v>347</v>
      </c>
      <c r="L111" s="184">
        <v>891</v>
      </c>
      <c r="M111" s="184">
        <v>1635</v>
      </c>
      <c r="N111" s="184">
        <v>1634</v>
      </c>
      <c r="O111" s="184">
        <v>186</v>
      </c>
      <c r="P111" s="184">
        <v>658</v>
      </c>
      <c r="Q111" s="184">
        <v>120</v>
      </c>
      <c r="R111" s="184">
        <v>443</v>
      </c>
      <c r="S111" s="184">
        <v>237</v>
      </c>
      <c r="T111" s="184">
        <v>620</v>
      </c>
      <c r="U111" s="184">
        <v>199</v>
      </c>
      <c r="V111" s="184">
        <v>5658</v>
      </c>
      <c r="W111" s="824"/>
    </row>
    <row r="112" spans="1:23" ht="12.75" customHeight="1" x14ac:dyDescent="0.2">
      <c r="A112" s="51"/>
      <c r="B112" s="488"/>
      <c r="C112" s="310"/>
      <c r="D112" s="310"/>
      <c r="E112" s="310"/>
      <c r="F112" s="184"/>
      <c r="G112" s="184"/>
      <c r="H112" s="184"/>
      <c r="I112" s="184"/>
      <c r="J112" s="310"/>
      <c r="K112" s="184"/>
      <c r="L112" s="184"/>
      <c r="M112" s="184"/>
      <c r="N112" s="184"/>
      <c r="O112" s="184"/>
      <c r="P112" s="184"/>
      <c r="Q112" s="184"/>
      <c r="R112" s="184"/>
      <c r="S112" s="184"/>
      <c r="T112" s="184"/>
      <c r="U112" s="184"/>
      <c r="V112" s="184"/>
      <c r="W112" s="824"/>
    </row>
    <row r="113" spans="1:23" ht="12.75" customHeight="1" x14ac:dyDescent="0.2">
      <c r="A113" s="1" t="s">
        <v>851</v>
      </c>
      <c r="B113" s="98"/>
      <c r="C113" s="310"/>
      <c r="D113" s="315"/>
      <c r="E113" s="315"/>
      <c r="F113" s="184"/>
      <c r="G113" s="184"/>
      <c r="H113" s="184"/>
      <c r="I113" s="184"/>
      <c r="J113" s="315"/>
      <c r="K113" s="184"/>
      <c r="L113" s="184"/>
      <c r="M113" s="184"/>
      <c r="N113" s="184"/>
      <c r="O113" s="184"/>
      <c r="P113" s="184"/>
      <c r="Q113" s="184"/>
      <c r="R113" s="184"/>
      <c r="S113" s="184"/>
      <c r="T113" s="184"/>
      <c r="U113" s="184"/>
      <c r="V113" s="184"/>
      <c r="W113" s="824"/>
    </row>
    <row r="114" spans="1:23" s="69" customFormat="1" ht="15" customHeight="1" x14ac:dyDescent="0.2">
      <c r="A114" s="46" t="s">
        <v>788</v>
      </c>
      <c r="B114" s="493"/>
      <c r="C114" s="315">
        <v>58864</v>
      </c>
      <c r="D114" s="315">
        <v>33405</v>
      </c>
      <c r="E114" s="315">
        <v>28506</v>
      </c>
      <c r="F114" s="315">
        <v>9461</v>
      </c>
      <c r="G114" s="315">
        <v>14341</v>
      </c>
      <c r="H114" s="315">
        <v>574</v>
      </c>
      <c r="I114" s="315">
        <v>4130</v>
      </c>
      <c r="J114" s="315">
        <v>4899</v>
      </c>
      <c r="K114" s="279">
        <v>183</v>
      </c>
      <c r="L114" s="279">
        <v>585</v>
      </c>
      <c r="M114" s="279">
        <v>860</v>
      </c>
      <c r="N114" s="279">
        <v>1404</v>
      </c>
      <c r="O114" s="279">
        <v>102</v>
      </c>
      <c r="P114" s="279">
        <v>386</v>
      </c>
      <c r="Q114" s="279">
        <v>89</v>
      </c>
      <c r="R114" s="279">
        <v>306</v>
      </c>
      <c r="S114" s="279">
        <v>406</v>
      </c>
      <c r="T114" s="279">
        <v>578</v>
      </c>
      <c r="U114" s="279">
        <v>752</v>
      </c>
      <c r="V114" s="279">
        <v>24697</v>
      </c>
      <c r="W114" s="829"/>
    </row>
    <row r="115" spans="1:23" s="69" customFormat="1" ht="15" customHeight="1" x14ac:dyDescent="0.2">
      <c r="A115" s="46" t="s">
        <v>817</v>
      </c>
      <c r="B115" s="493"/>
      <c r="C115" s="315">
        <v>129803</v>
      </c>
      <c r="D115" s="315">
        <v>103345</v>
      </c>
      <c r="E115" s="315">
        <v>81690</v>
      </c>
      <c r="F115" s="315">
        <v>18922</v>
      </c>
      <c r="G115" s="315">
        <v>51548</v>
      </c>
      <c r="H115" s="315">
        <v>1334</v>
      </c>
      <c r="I115" s="315">
        <v>9886</v>
      </c>
      <c r="J115" s="315">
        <v>21655</v>
      </c>
      <c r="K115" s="279">
        <v>732</v>
      </c>
      <c r="L115" s="279">
        <v>1755</v>
      </c>
      <c r="M115" s="279">
        <v>5070</v>
      </c>
      <c r="N115" s="279">
        <v>6636</v>
      </c>
      <c r="O115" s="279">
        <v>327</v>
      </c>
      <c r="P115" s="279">
        <v>1809</v>
      </c>
      <c r="Q115" s="279">
        <v>502</v>
      </c>
      <c r="R115" s="279">
        <v>2043</v>
      </c>
      <c r="S115" s="279">
        <v>839</v>
      </c>
      <c r="T115" s="279">
        <v>1942</v>
      </c>
      <c r="U115" s="279">
        <v>1738</v>
      </c>
      <c r="V115" s="279">
        <v>24697</v>
      </c>
      <c r="W115" s="829"/>
    </row>
    <row r="116" spans="1:23" s="69" customFormat="1" x14ac:dyDescent="0.2">
      <c r="A116" s="46"/>
      <c r="B116" s="493"/>
      <c r="C116" s="315"/>
      <c r="D116" s="315"/>
      <c r="E116" s="315"/>
      <c r="F116" s="315"/>
      <c r="G116" s="315"/>
      <c r="H116" s="315"/>
      <c r="I116" s="315"/>
      <c r="J116" s="315"/>
      <c r="K116" s="279"/>
      <c r="L116" s="279"/>
      <c r="M116" s="279"/>
      <c r="N116" s="279"/>
      <c r="O116" s="279"/>
      <c r="P116" s="279"/>
      <c r="Q116" s="279"/>
      <c r="R116" s="279"/>
      <c r="S116" s="279"/>
      <c r="T116" s="279"/>
      <c r="U116" s="279"/>
      <c r="V116" s="279"/>
      <c r="W116" s="829"/>
    </row>
    <row r="117" spans="1:23" ht="12.75" customHeight="1" x14ac:dyDescent="0.2">
      <c r="A117" s="702" t="s">
        <v>816</v>
      </c>
      <c r="B117" s="704"/>
      <c r="C117" s="310"/>
      <c r="D117" s="315"/>
      <c r="E117" s="315"/>
      <c r="F117" s="310"/>
      <c r="G117" s="310"/>
      <c r="H117" s="310"/>
      <c r="I117" s="310"/>
      <c r="J117" s="315"/>
      <c r="K117" s="184"/>
      <c r="L117" s="184"/>
      <c r="M117" s="184"/>
      <c r="N117" s="184"/>
      <c r="O117" s="184"/>
      <c r="P117" s="184"/>
      <c r="Q117" s="184"/>
      <c r="R117" s="184"/>
      <c r="S117" s="184"/>
      <c r="T117" s="184"/>
      <c r="U117" s="184"/>
      <c r="V117" s="184"/>
      <c r="W117" s="824"/>
    </row>
    <row r="118" spans="1:23" ht="12.75" customHeight="1" x14ac:dyDescent="0.2">
      <c r="A118" s="123" t="s">
        <v>815</v>
      </c>
      <c r="B118" s="828"/>
      <c r="C118" s="310">
        <v>5285</v>
      </c>
      <c r="D118" s="310">
        <v>5266</v>
      </c>
      <c r="E118" s="310">
        <v>4560</v>
      </c>
      <c r="F118" s="310" t="s">
        <v>63</v>
      </c>
      <c r="G118" s="310">
        <v>4279</v>
      </c>
      <c r="H118" s="310">
        <v>5</v>
      </c>
      <c r="I118" s="310">
        <v>276</v>
      </c>
      <c r="J118" s="310">
        <v>706</v>
      </c>
      <c r="K118" s="184" t="s">
        <v>63</v>
      </c>
      <c r="L118" s="184" t="s">
        <v>63</v>
      </c>
      <c r="M118" s="184">
        <v>218</v>
      </c>
      <c r="N118" s="184">
        <v>177</v>
      </c>
      <c r="O118" s="184">
        <v>4</v>
      </c>
      <c r="P118" s="184">
        <v>74</v>
      </c>
      <c r="Q118" s="184">
        <v>17</v>
      </c>
      <c r="R118" s="184">
        <v>153</v>
      </c>
      <c r="S118" s="184" t="s">
        <v>63</v>
      </c>
      <c r="T118" s="184">
        <v>63</v>
      </c>
      <c r="U118" s="184">
        <v>19</v>
      </c>
      <c r="V118" s="184" t="s">
        <v>63</v>
      </c>
      <c r="W118" s="824"/>
    </row>
    <row r="119" spans="1:23" ht="12.75" customHeight="1" x14ac:dyDescent="0.2">
      <c r="A119" s="123" t="s">
        <v>814</v>
      </c>
      <c r="B119" s="827"/>
      <c r="C119" s="310">
        <v>20528</v>
      </c>
      <c r="D119" s="310">
        <v>20440</v>
      </c>
      <c r="E119" s="310">
        <v>16468</v>
      </c>
      <c r="F119" s="310" t="s">
        <v>63</v>
      </c>
      <c r="G119" s="310">
        <v>15691</v>
      </c>
      <c r="H119" s="310">
        <v>13</v>
      </c>
      <c r="I119" s="310">
        <v>764</v>
      </c>
      <c r="J119" s="310">
        <v>3972</v>
      </c>
      <c r="K119" s="184" t="s">
        <v>63</v>
      </c>
      <c r="L119" s="184" t="s">
        <v>63</v>
      </c>
      <c r="M119" s="184">
        <v>1267</v>
      </c>
      <c r="N119" s="184">
        <v>877</v>
      </c>
      <c r="O119" s="184">
        <v>14</v>
      </c>
      <c r="P119" s="184">
        <v>371</v>
      </c>
      <c r="Q119" s="184">
        <v>134</v>
      </c>
      <c r="R119" s="184">
        <v>1064</v>
      </c>
      <c r="S119" s="184" t="s">
        <v>63</v>
      </c>
      <c r="T119" s="184">
        <v>245</v>
      </c>
      <c r="U119" s="184">
        <v>88</v>
      </c>
      <c r="V119" s="184" t="s">
        <v>63</v>
      </c>
      <c r="W119" s="824"/>
    </row>
    <row r="120" spans="1:23" ht="12.75" customHeight="1" x14ac:dyDescent="0.2">
      <c r="A120" s="117" t="s">
        <v>813</v>
      </c>
      <c r="B120" s="828"/>
      <c r="C120" s="310">
        <v>6688</v>
      </c>
      <c r="D120" s="310">
        <v>6667</v>
      </c>
      <c r="E120" s="310">
        <v>5762</v>
      </c>
      <c r="F120" s="310" t="s">
        <v>63</v>
      </c>
      <c r="G120" s="310">
        <v>5426</v>
      </c>
      <c r="H120" s="310">
        <v>7</v>
      </c>
      <c r="I120" s="310">
        <v>329</v>
      </c>
      <c r="J120" s="310">
        <v>905</v>
      </c>
      <c r="K120" s="184" t="s">
        <v>63</v>
      </c>
      <c r="L120" s="184" t="s">
        <v>63</v>
      </c>
      <c r="M120" s="184">
        <v>277</v>
      </c>
      <c r="N120" s="184">
        <v>227</v>
      </c>
      <c r="O120" s="184">
        <v>5</v>
      </c>
      <c r="P120" s="184">
        <v>85</v>
      </c>
      <c r="Q120" s="184">
        <v>24</v>
      </c>
      <c r="R120" s="184">
        <v>216</v>
      </c>
      <c r="S120" s="184" t="s">
        <v>63</v>
      </c>
      <c r="T120" s="184">
        <v>71</v>
      </c>
      <c r="U120" s="184">
        <v>21</v>
      </c>
      <c r="V120" s="184" t="s">
        <v>63</v>
      </c>
      <c r="W120" s="824"/>
    </row>
    <row r="121" spans="1:23" ht="12.75" customHeight="1" x14ac:dyDescent="0.2">
      <c r="A121" s="702"/>
      <c r="B121" s="704"/>
      <c r="C121" s="310"/>
      <c r="D121" s="315"/>
      <c r="E121" s="315"/>
      <c r="F121" s="310"/>
      <c r="G121" s="310"/>
      <c r="H121" s="310"/>
      <c r="I121" s="310"/>
      <c r="J121" s="316"/>
      <c r="K121" s="184"/>
      <c r="L121" s="184"/>
      <c r="M121" s="184"/>
      <c r="N121" s="184"/>
      <c r="O121" s="184"/>
      <c r="P121" s="184"/>
      <c r="Q121" s="184"/>
      <c r="R121" s="184"/>
      <c r="S121" s="184"/>
      <c r="T121" s="184"/>
      <c r="U121" s="184"/>
      <c r="V121" s="184"/>
      <c r="W121" s="824"/>
    </row>
    <row r="122" spans="1:23" ht="12.75" customHeight="1" x14ac:dyDescent="0.2">
      <c r="A122" s="123" t="s">
        <v>812</v>
      </c>
      <c r="B122" s="827"/>
      <c r="C122" s="310">
        <v>12460</v>
      </c>
      <c r="D122" s="310">
        <v>12361</v>
      </c>
      <c r="E122" s="310">
        <v>10276</v>
      </c>
      <c r="F122" s="310" t="s">
        <v>63</v>
      </c>
      <c r="G122" s="310">
        <v>8755</v>
      </c>
      <c r="H122" s="310">
        <v>119</v>
      </c>
      <c r="I122" s="310">
        <v>1402</v>
      </c>
      <c r="J122" s="310">
        <v>2085</v>
      </c>
      <c r="K122" s="310" t="s">
        <v>63</v>
      </c>
      <c r="L122" s="184" t="s">
        <v>63</v>
      </c>
      <c r="M122" s="184">
        <v>623</v>
      </c>
      <c r="N122" s="184">
        <v>629</v>
      </c>
      <c r="O122" s="184">
        <v>17</v>
      </c>
      <c r="P122" s="184">
        <v>280</v>
      </c>
      <c r="Q122" s="184">
        <v>24</v>
      </c>
      <c r="R122" s="184">
        <v>261</v>
      </c>
      <c r="S122" s="184">
        <v>9</v>
      </c>
      <c r="T122" s="184">
        <v>242</v>
      </c>
      <c r="U122" s="184">
        <v>44</v>
      </c>
      <c r="V122" s="184">
        <v>55</v>
      </c>
      <c r="W122" s="824"/>
    </row>
    <row r="123" spans="1:23" ht="12.75" customHeight="1" x14ac:dyDescent="0.2">
      <c r="A123" s="38" t="s">
        <v>811</v>
      </c>
      <c r="B123" s="827"/>
      <c r="C123" s="310">
        <v>48527</v>
      </c>
      <c r="D123" s="310">
        <v>48277</v>
      </c>
      <c r="E123" s="310">
        <v>37093</v>
      </c>
      <c r="F123" s="310" t="s">
        <v>63</v>
      </c>
      <c r="G123" s="310">
        <v>32953</v>
      </c>
      <c r="H123" s="310">
        <v>320</v>
      </c>
      <c r="I123" s="310">
        <v>3820</v>
      </c>
      <c r="J123" s="310">
        <v>11184</v>
      </c>
      <c r="K123" s="310" t="s">
        <v>63</v>
      </c>
      <c r="L123" s="184" t="s">
        <v>63</v>
      </c>
      <c r="M123" s="184">
        <v>3751</v>
      </c>
      <c r="N123" s="184">
        <v>3141</v>
      </c>
      <c r="O123" s="184">
        <v>60</v>
      </c>
      <c r="P123" s="184">
        <v>1344</v>
      </c>
      <c r="Q123" s="184">
        <v>182</v>
      </c>
      <c r="R123" s="184">
        <v>1771</v>
      </c>
      <c r="S123" s="184">
        <v>19</v>
      </c>
      <c r="T123" s="184">
        <v>916</v>
      </c>
      <c r="U123" s="184">
        <v>195</v>
      </c>
      <c r="V123" s="184">
        <v>55</v>
      </c>
      <c r="W123" s="824"/>
    </row>
    <row r="124" spans="1:23" ht="12.75" customHeight="1" x14ac:dyDescent="0.2">
      <c r="A124" s="117" t="s">
        <v>810</v>
      </c>
      <c r="B124" s="828"/>
      <c r="C124" s="310">
        <v>20270</v>
      </c>
      <c r="D124" s="310">
        <v>20149</v>
      </c>
      <c r="E124" s="310">
        <v>16709</v>
      </c>
      <c r="F124" s="310" t="s">
        <v>63</v>
      </c>
      <c r="G124" s="310">
        <v>14426</v>
      </c>
      <c r="H124" s="310">
        <v>159</v>
      </c>
      <c r="I124" s="310">
        <v>2124</v>
      </c>
      <c r="J124" s="310">
        <v>3440</v>
      </c>
      <c r="K124" s="310" t="s">
        <v>63</v>
      </c>
      <c r="L124" s="184" t="s">
        <v>63</v>
      </c>
      <c r="M124" s="184">
        <v>1122</v>
      </c>
      <c r="N124" s="184">
        <v>1053</v>
      </c>
      <c r="O124" s="184">
        <v>24</v>
      </c>
      <c r="P124" s="184">
        <v>383</v>
      </c>
      <c r="Q124" s="184">
        <v>44</v>
      </c>
      <c r="R124" s="184">
        <v>458</v>
      </c>
      <c r="S124" s="184">
        <v>10</v>
      </c>
      <c r="T124" s="184">
        <v>346</v>
      </c>
      <c r="U124" s="184">
        <v>66</v>
      </c>
      <c r="V124" s="184">
        <v>55</v>
      </c>
      <c r="W124" s="824"/>
    </row>
    <row r="125" spans="1:23" ht="12.75" customHeight="1" x14ac:dyDescent="0.2">
      <c r="A125" s="702"/>
      <c r="B125" s="704"/>
      <c r="C125" s="310"/>
      <c r="D125" s="315"/>
      <c r="E125" s="315"/>
      <c r="F125" s="310"/>
      <c r="G125" s="310"/>
      <c r="H125" s="310"/>
      <c r="I125" s="310"/>
      <c r="J125" s="316"/>
      <c r="K125" s="310"/>
      <c r="L125" s="184"/>
      <c r="M125" s="184"/>
      <c r="N125" s="184"/>
      <c r="O125" s="184"/>
      <c r="P125" s="184"/>
      <c r="Q125" s="184"/>
      <c r="R125" s="184"/>
      <c r="S125" s="184"/>
      <c r="T125" s="184"/>
      <c r="U125" s="184"/>
      <c r="V125" s="184"/>
      <c r="W125" s="824"/>
    </row>
    <row r="126" spans="1:23" ht="12.75" customHeight="1" x14ac:dyDescent="0.2">
      <c r="A126" s="123" t="s">
        <v>809</v>
      </c>
      <c r="B126" s="827"/>
      <c r="C126" s="310">
        <v>16147</v>
      </c>
      <c r="D126" s="310">
        <v>12235</v>
      </c>
      <c r="E126" s="310">
        <v>8268</v>
      </c>
      <c r="F126" s="310">
        <v>4277</v>
      </c>
      <c r="G126" s="310">
        <v>2251</v>
      </c>
      <c r="H126" s="310">
        <v>267</v>
      </c>
      <c r="I126" s="310">
        <v>1473</v>
      </c>
      <c r="J126" s="310">
        <v>3967</v>
      </c>
      <c r="K126" s="184">
        <v>166</v>
      </c>
      <c r="L126" s="184">
        <v>555</v>
      </c>
      <c r="M126" s="184">
        <v>746</v>
      </c>
      <c r="N126" s="184">
        <v>1298</v>
      </c>
      <c r="O126" s="184">
        <v>81</v>
      </c>
      <c r="P126" s="184">
        <v>255</v>
      </c>
      <c r="Q126" s="184">
        <v>76</v>
      </c>
      <c r="R126" s="184">
        <v>236</v>
      </c>
      <c r="S126" s="184">
        <v>101</v>
      </c>
      <c r="T126" s="184">
        <v>453</v>
      </c>
      <c r="U126" s="184">
        <v>95</v>
      </c>
      <c r="V126" s="184">
        <v>3817</v>
      </c>
      <c r="W126" s="824"/>
    </row>
    <row r="127" spans="1:23" ht="12.75" customHeight="1" x14ac:dyDescent="0.2">
      <c r="A127" s="38" t="s">
        <v>808</v>
      </c>
      <c r="B127" s="827"/>
      <c r="C127" s="310">
        <v>41607</v>
      </c>
      <c r="D127" s="310">
        <v>37505</v>
      </c>
      <c r="E127" s="310">
        <v>19458</v>
      </c>
      <c r="F127" s="310">
        <v>8554</v>
      </c>
      <c r="G127" s="310">
        <v>7184</v>
      </c>
      <c r="H127" s="310">
        <v>577</v>
      </c>
      <c r="I127" s="310">
        <v>3143</v>
      </c>
      <c r="J127" s="310">
        <v>18047</v>
      </c>
      <c r="K127" s="184">
        <v>664</v>
      </c>
      <c r="L127" s="184">
        <v>1665</v>
      </c>
      <c r="M127" s="184">
        <v>4417</v>
      </c>
      <c r="N127" s="184">
        <v>6112</v>
      </c>
      <c r="O127" s="184">
        <v>258</v>
      </c>
      <c r="P127" s="184">
        <v>1196</v>
      </c>
      <c r="Q127" s="184">
        <v>438</v>
      </c>
      <c r="R127" s="184">
        <v>1559</v>
      </c>
      <c r="S127" s="184">
        <v>209</v>
      </c>
      <c r="T127" s="184">
        <v>1529</v>
      </c>
      <c r="U127" s="184">
        <v>285</v>
      </c>
      <c r="V127" s="184">
        <v>3817</v>
      </c>
      <c r="W127" s="824"/>
    </row>
    <row r="128" spans="1:23" ht="12.75" customHeight="1" x14ac:dyDescent="0.2">
      <c r="A128" s="117" t="s">
        <v>807</v>
      </c>
      <c r="B128" s="827"/>
      <c r="C128" s="310">
        <v>22908</v>
      </c>
      <c r="D128" s="310">
        <v>18955</v>
      </c>
      <c r="E128" s="310">
        <v>13226</v>
      </c>
      <c r="F128" s="310">
        <v>7613</v>
      </c>
      <c r="G128" s="310">
        <v>3785</v>
      </c>
      <c r="H128" s="310">
        <v>270</v>
      </c>
      <c r="I128" s="310">
        <v>1558</v>
      </c>
      <c r="J128" s="310">
        <v>5729</v>
      </c>
      <c r="K128" s="184">
        <v>327</v>
      </c>
      <c r="L128" s="184">
        <v>752</v>
      </c>
      <c r="M128" s="184">
        <v>1413</v>
      </c>
      <c r="N128" s="184">
        <v>1418</v>
      </c>
      <c r="O128" s="184">
        <v>167</v>
      </c>
      <c r="P128" s="184">
        <v>480</v>
      </c>
      <c r="Q128" s="184">
        <v>131</v>
      </c>
      <c r="R128" s="184">
        <v>378</v>
      </c>
      <c r="S128" s="184">
        <v>163</v>
      </c>
      <c r="T128" s="184">
        <v>500</v>
      </c>
      <c r="U128" s="184">
        <v>136</v>
      </c>
      <c r="V128" s="184">
        <v>3817</v>
      </c>
      <c r="W128" s="824"/>
    </row>
    <row r="129" spans="1:23" ht="6" customHeight="1" x14ac:dyDescent="0.2">
      <c r="A129" s="857"/>
      <c r="B129" s="826"/>
      <c r="C129" s="856"/>
      <c r="D129" s="856"/>
      <c r="E129" s="856"/>
      <c r="F129" s="856"/>
      <c r="G129" s="856"/>
      <c r="H129" s="856"/>
      <c r="I129" s="856"/>
      <c r="J129" s="856"/>
      <c r="K129" s="171"/>
      <c r="L129" s="171"/>
      <c r="M129" s="171"/>
      <c r="N129" s="171"/>
      <c r="O129" s="171"/>
      <c r="P129" s="171"/>
      <c r="Q129" s="171"/>
      <c r="R129" s="171"/>
      <c r="S129" s="171"/>
      <c r="T129" s="171"/>
      <c r="U129" s="171"/>
      <c r="V129" s="171"/>
      <c r="W129" s="824"/>
    </row>
    <row r="130" spans="1:23" x14ac:dyDescent="0.2">
      <c r="A130" s="266" t="s">
        <v>115</v>
      </c>
      <c r="B130" s="855"/>
      <c r="C130" s="853"/>
      <c r="D130" s="854"/>
      <c r="E130" s="680"/>
      <c r="F130" s="680" t="s">
        <v>805</v>
      </c>
      <c r="G130" s="853"/>
      <c r="H130" s="853"/>
      <c r="I130" s="853"/>
      <c r="J130" s="853"/>
      <c r="K130" s="852"/>
      <c r="L130" s="852"/>
      <c r="M130" s="852"/>
      <c r="N130" s="852"/>
      <c r="O130" s="852"/>
      <c r="P130" s="852"/>
      <c r="Q130" s="852"/>
      <c r="R130" s="852"/>
      <c r="S130" s="852"/>
      <c r="T130" s="852"/>
      <c r="U130" s="852"/>
      <c r="V130" s="852"/>
      <c r="W130" s="824"/>
    </row>
    <row r="131" spans="1:23" ht="20.149999999999999" customHeight="1" x14ac:dyDescent="0.2">
      <c r="A131" s="117"/>
      <c r="B131" s="117"/>
      <c r="C131" s="853"/>
      <c r="D131" s="853"/>
      <c r="E131" s="853"/>
      <c r="F131" s="853"/>
      <c r="G131" s="853"/>
      <c r="H131" s="853"/>
      <c r="I131" s="853"/>
      <c r="J131" s="853"/>
      <c r="K131" s="852"/>
      <c r="L131" s="852"/>
      <c r="M131" s="852"/>
      <c r="N131" s="852"/>
      <c r="O131" s="852"/>
      <c r="P131" s="852"/>
      <c r="Q131" s="852"/>
      <c r="R131" s="852"/>
      <c r="S131" s="852"/>
      <c r="T131" s="852"/>
      <c r="U131" s="852"/>
      <c r="V131" s="852"/>
      <c r="W131" s="824"/>
    </row>
    <row r="132" spans="1:23" ht="30" customHeight="1" x14ac:dyDescent="0.2">
      <c r="B132" s="350"/>
      <c r="C132" s="201"/>
      <c r="D132" s="201"/>
      <c r="E132" s="201"/>
      <c r="F132" s="201"/>
      <c r="G132" s="201"/>
      <c r="H132" s="201"/>
      <c r="I132" s="201"/>
      <c r="J132" s="201"/>
      <c r="K132" s="201"/>
      <c r="L132" s="206" t="s">
        <v>850</v>
      </c>
      <c r="M132" s="205" t="s">
        <v>849</v>
      </c>
      <c r="N132" s="201"/>
      <c r="O132" s="201"/>
      <c r="P132" s="201"/>
      <c r="Q132" s="201"/>
      <c r="R132" s="201"/>
      <c r="S132" s="201"/>
      <c r="T132" s="201"/>
      <c r="U132" s="201"/>
      <c r="V132" s="201"/>
      <c r="W132" s="201"/>
    </row>
    <row r="133" spans="1:23" ht="13.5" customHeight="1" x14ac:dyDescent="0.2">
      <c r="B133" s="350"/>
      <c r="C133" s="201"/>
      <c r="D133" s="201"/>
      <c r="E133" s="201"/>
      <c r="F133" s="201"/>
      <c r="G133" s="201"/>
      <c r="H133" s="201"/>
      <c r="I133" s="201"/>
      <c r="J133" s="201"/>
      <c r="K133" s="201"/>
      <c r="L133" s="206"/>
      <c r="M133" s="205"/>
      <c r="N133" s="201"/>
      <c r="O133" s="201"/>
      <c r="P133" s="201"/>
      <c r="Q133" s="201"/>
      <c r="R133" s="201"/>
      <c r="S133" s="201"/>
      <c r="T133" s="201"/>
      <c r="U133" s="201"/>
      <c r="V133" s="201"/>
      <c r="W133" s="201"/>
    </row>
    <row r="134" spans="1:23" ht="12" customHeight="1" x14ac:dyDescent="0.2">
      <c r="B134" s="350"/>
      <c r="C134" s="201"/>
      <c r="D134" s="201"/>
      <c r="E134" s="201"/>
      <c r="F134" s="201"/>
      <c r="G134" s="201"/>
      <c r="H134" s="201"/>
      <c r="I134" s="201"/>
      <c r="J134" s="201"/>
      <c r="K134" s="201"/>
      <c r="L134" s="258" t="s">
        <v>848</v>
      </c>
      <c r="M134" s="262" t="s">
        <v>847</v>
      </c>
      <c r="N134" s="201"/>
      <c r="O134" s="201"/>
      <c r="P134" s="201"/>
      <c r="Q134" s="201"/>
      <c r="R134" s="201"/>
      <c r="S134" s="201"/>
      <c r="T134" s="201"/>
      <c r="U134" s="201"/>
      <c r="V134" s="201"/>
      <c r="W134" s="201"/>
    </row>
    <row r="135" spans="1:23" ht="12.5" thickBot="1" x14ac:dyDescent="0.25">
      <c r="A135" s="77"/>
      <c r="B135" s="851"/>
      <c r="C135" s="850"/>
      <c r="D135" s="849"/>
      <c r="E135" s="850"/>
      <c r="F135" s="824"/>
      <c r="G135" s="824"/>
      <c r="H135" s="824"/>
      <c r="I135" s="824"/>
      <c r="J135" s="849"/>
      <c r="K135" s="824"/>
      <c r="L135" s="824"/>
      <c r="M135" s="824"/>
      <c r="N135" s="824"/>
      <c r="O135" s="824"/>
      <c r="P135" s="824"/>
      <c r="Q135" s="824"/>
      <c r="R135" s="824"/>
      <c r="S135" s="824"/>
      <c r="T135" s="824"/>
      <c r="U135" s="824"/>
      <c r="V135" s="848" t="s">
        <v>846</v>
      </c>
      <c r="W135" s="824"/>
    </row>
    <row r="136" spans="1:23" ht="16.5" customHeight="1" x14ac:dyDescent="0.2">
      <c r="A136" s="769" t="s">
        <v>845</v>
      </c>
      <c r="B136" s="847"/>
      <c r="C136" s="256" t="s">
        <v>844</v>
      </c>
      <c r="D136" s="846"/>
      <c r="E136" s="846"/>
      <c r="F136" s="846"/>
      <c r="G136" s="846"/>
      <c r="H136" s="846"/>
      <c r="I136" s="846"/>
      <c r="J136" s="846"/>
      <c r="K136" s="846"/>
      <c r="L136" s="846"/>
      <c r="M136" s="255" t="s">
        <v>843</v>
      </c>
      <c r="N136" s="255"/>
      <c r="O136" s="255"/>
      <c r="P136" s="255"/>
      <c r="Q136" s="255"/>
      <c r="R136" s="255"/>
      <c r="S136" s="255"/>
      <c r="T136" s="255"/>
      <c r="U136" s="255"/>
      <c r="V136" s="255"/>
    </row>
    <row r="137" spans="1:23" ht="16.5" customHeight="1" x14ac:dyDescent="0.2">
      <c r="A137" s="845"/>
      <c r="B137" s="844"/>
      <c r="C137" s="843" t="s">
        <v>842</v>
      </c>
      <c r="D137" s="324" t="s">
        <v>841</v>
      </c>
      <c r="E137" s="842"/>
      <c r="F137" s="842"/>
      <c r="G137" s="842"/>
      <c r="H137" s="842"/>
      <c r="I137" s="842"/>
      <c r="J137" s="842"/>
      <c r="K137" s="842"/>
      <c r="L137" s="842"/>
      <c r="M137" s="336" t="s">
        <v>840</v>
      </c>
      <c r="N137" s="842"/>
      <c r="O137" s="842"/>
      <c r="P137" s="842"/>
      <c r="Q137" s="842"/>
      <c r="R137" s="842"/>
      <c r="S137" s="842"/>
      <c r="T137" s="841"/>
      <c r="U137" s="802" t="s">
        <v>839</v>
      </c>
      <c r="V137" s="802" t="s">
        <v>838</v>
      </c>
    </row>
    <row r="138" spans="1:23" ht="16.5" customHeight="1" x14ac:dyDescent="0.2">
      <c r="A138" s="845"/>
      <c r="B138" s="844"/>
      <c r="C138" s="843"/>
      <c r="D138" s="838" t="s">
        <v>830</v>
      </c>
      <c r="E138" s="324" t="s">
        <v>837</v>
      </c>
      <c r="F138" s="336"/>
      <c r="G138" s="336"/>
      <c r="H138" s="336"/>
      <c r="I138" s="805"/>
      <c r="J138" s="324" t="s">
        <v>836</v>
      </c>
      <c r="K138" s="842"/>
      <c r="L138" s="842"/>
      <c r="M138" s="336" t="s">
        <v>835</v>
      </c>
      <c r="N138" s="842"/>
      <c r="O138" s="842"/>
      <c r="P138" s="842"/>
      <c r="Q138" s="842"/>
      <c r="R138" s="842"/>
      <c r="S138" s="842"/>
      <c r="T138" s="841"/>
      <c r="U138" s="840"/>
      <c r="V138" s="840"/>
    </row>
    <row r="139" spans="1:23" ht="50.25" customHeight="1" x14ac:dyDescent="0.2">
      <c r="A139" s="767"/>
      <c r="B139" s="839"/>
      <c r="C139" s="817"/>
      <c r="D139" s="838"/>
      <c r="E139" s="65" t="s">
        <v>37</v>
      </c>
      <c r="F139" s="837" t="s">
        <v>834</v>
      </c>
      <c r="G139" s="837" t="s">
        <v>833</v>
      </c>
      <c r="H139" s="837" t="s">
        <v>832</v>
      </c>
      <c r="I139" s="837" t="s">
        <v>831</v>
      </c>
      <c r="J139" s="836" t="s">
        <v>830</v>
      </c>
      <c r="K139" s="835" t="s">
        <v>829</v>
      </c>
      <c r="L139" s="834" t="s">
        <v>828</v>
      </c>
      <c r="M139" s="833" t="s">
        <v>827</v>
      </c>
      <c r="N139" s="832" t="s">
        <v>826</v>
      </c>
      <c r="O139" s="249" t="s">
        <v>825</v>
      </c>
      <c r="P139" s="832" t="s">
        <v>824</v>
      </c>
      <c r="Q139" s="249" t="s">
        <v>823</v>
      </c>
      <c r="R139" s="832" t="s">
        <v>822</v>
      </c>
      <c r="S139" s="249" t="s">
        <v>821</v>
      </c>
      <c r="T139" s="248" t="s">
        <v>820</v>
      </c>
      <c r="U139" s="796"/>
      <c r="V139" s="796"/>
    </row>
    <row r="140" spans="1:23" ht="19.5" customHeight="1" x14ac:dyDescent="0.2">
      <c r="A140" s="1" t="s">
        <v>819</v>
      </c>
      <c r="B140" s="98"/>
      <c r="C140" s="831"/>
      <c r="D140" s="830"/>
      <c r="E140" s="831"/>
      <c r="F140" s="743"/>
      <c r="G140" s="743"/>
      <c r="H140" s="743"/>
      <c r="I140" s="743"/>
      <c r="J140" s="830"/>
      <c r="K140" s="743"/>
      <c r="L140" s="743"/>
      <c r="M140" s="743"/>
      <c r="N140" s="743"/>
      <c r="O140" s="743"/>
      <c r="P140" s="743"/>
      <c r="Q140" s="743"/>
      <c r="R140" s="743"/>
      <c r="S140" s="743"/>
      <c r="T140" s="743"/>
      <c r="U140" s="743"/>
      <c r="V140" s="743"/>
      <c r="W140" s="824"/>
    </row>
    <row r="141" spans="1:23" s="69" customFormat="1" ht="15" customHeight="1" x14ac:dyDescent="0.2">
      <c r="A141" s="46" t="s">
        <v>788</v>
      </c>
      <c r="B141" s="493"/>
      <c r="C141" s="315">
        <v>91398</v>
      </c>
      <c r="D141" s="315">
        <v>59394</v>
      </c>
      <c r="E141" s="315">
        <v>51434</v>
      </c>
      <c r="F141" s="315">
        <v>17165</v>
      </c>
      <c r="G141" s="315">
        <v>26014</v>
      </c>
      <c r="H141" s="315">
        <v>1084</v>
      </c>
      <c r="I141" s="315">
        <v>7171</v>
      </c>
      <c r="J141" s="315">
        <v>7960</v>
      </c>
      <c r="K141" s="179">
        <v>318</v>
      </c>
      <c r="L141" s="179">
        <v>1020</v>
      </c>
      <c r="M141" s="179">
        <v>1313</v>
      </c>
      <c r="N141" s="179">
        <v>2256</v>
      </c>
      <c r="O141" s="179">
        <v>185</v>
      </c>
      <c r="P141" s="179">
        <v>772</v>
      </c>
      <c r="Q141" s="179">
        <v>136</v>
      </c>
      <c r="R141" s="179">
        <v>493</v>
      </c>
      <c r="S141" s="179">
        <v>499</v>
      </c>
      <c r="T141" s="179">
        <v>968</v>
      </c>
      <c r="U141" s="179">
        <v>1029</v>
      </c>
      <c r="V141" s="179">
        <v>30969</v>
      </c>
      <c r="W141" s="829"/>
    </row>
    <row r="142" spans="1:23" s="69" customFormat="1" ht="15" customHeight="1" x14ac:dyDescent="0.2">
      <c r="A142" s="46" t="s">
        <v>817</v>
      </c>
      <c r="B142" s="493"/>
      <c r="C142" s="315">
        <v>216654</v>
      </c>
      <c r="D142" s="315">
        <v>183219</v>
      </c>
      <c r="E142" s="315">
        <v>148074</v>
      </c>
      <c r="F142" s="315">
        <v>34330</v>
      </c>
      <c r="G142" s="315">
        <v>93965</v>
      </c>
      <c r="H142" s="315">
        <v>2510</v>
      </c>
      <c r="I142" s="315">
        <v>17269</v>
      </c>
      <c r="J142" s="315">
        <v>35145</v>
      </c>
      <c r="K142" s="179">
        <v>1272</v>
      </c>
      <c r="L142" s="179">
        <v>3060</v>
      </c>
      <c r="M142" s="179">
        <v>7716</v>
      </c>
      <c r="N142" s="179">
        <v>10607</v>
      </c>
      <c r="O142" s="179">
        <v>582</v>
      </c>
      <c r="P142" s="179">
        <v>3614</v>
      </c>
      <c r="Q142" s="179">
        <v>683</v>
      </c>
      <c r="R142" s="179">
        <v>3288</v>
      </c>
      <c r="S142" s="179">
        <v>1033</v>
      </c>
      <c r="T142" s="179">
        <v>3290</v>
      </c>
      <c r="U142" s="179">
        <v>2453</v>
      </c>
      <c r="V142" s="179">
        <v>30969</v>
      </c>
      <c r="W142" s="829"/>
    </row>
    <row r="143" spans="1:23" s="69" customFormat="1" x14ac:dyDescent="0.2">
      <c r="A143" s="46"/>
      <c r="B143" s="493"/>
      <c r="C143" s="315"/>
      <c r="D143" s="315"/>
      <c r="E143" s="315"/>
      <c r="F143" s="315"/>
      <c r="G143" s="315"/>
      <c r="H143" s="315"/>
      <c r="I143" s="315"/>
      <c r="J143" s="315"/>
      <c r="K143" s="179"/>
      <c r="L143" s="179"/>
      <c r="M143" s="179"/>
      <c r="N143" s="179"/>
      <c r="O143" s="179"/>
      <c r="P143" s="179"/>
      <c r="Q143" s="179"/>
      <c r="R143" s="179"/>
      <c r="S143" s="179"/>
      <c r="T143" s="179"/>
      <c r="U143" s="179"/>
      <c r="V143" s="179"/>
      <c r="W143" s="829"/>
    </row>
    <row r="144" spans="1:23" ht="12.75" customHeight="1" x14ac:dyDescent="0.2">
      <c r="A144" s="702" t="s">
        <v>816</v>
      </c>
      <c r="B144" s="704"/>
      <c r="C144" s="310"/>
      <c r="D144" s="315"/>
      <c r="E144" s="315"/>
      <c r="F144" s="310"/>
      <c r="G144" s="310"/>
      <c r="H144" s="310"/>
      <c r="I144" s="310"/>
      <c r="J144" s="315"/>
      <c r="K144" s="174"/>
      <c r="L144" s="174"/>
      <c r="M144" s="174"/>
      <c r="N144" s="174"/>
      <c r="O144" s="174"/>
      <c r="P144" s="174"/>
      <c r="Q144" s="174"/>
      <c r="R144" s="174"/>
      <c r="S144" s="174"/>
      <c r="T144" s="174"/>
      <c r="U144" s="174"/>
      <c r="V144" s="174"/>
      <c r="W144" s="824"/>
    </row>
    <row r="145" spans="1:23" ht="12.75" customHeight="1" x14ac:dyDescent="0.2">
      <c r="A145" s="123" t="s">
        <v>815</v>
      </c>
      <c r="B145" s="828"/>
      <c r="C145" s="310">
        <v>9061</v>
      </c>
      <c r="D145" s="310">
        <v>9041</v>
      </c>
      <c r="E145" s="310">
        <v>7859</v>
      </c>
      <c r="F145" s="310" t="s">
        <v>63</v>
      </c>
      <c r="G145" s="310">
        <v>7371</v>
      </c>
      <c r="H145" s="310">
        <v>29</v>
      </c>
      <c r="I145" s="310">
        <v>459</v>
      </c>
      <c r="J145" s="310">
        <v>1182</v>
      </c>
      <c r="K145" s="174" t="s">
        <v>63</v>
      </c>
      <c r="L145" s="174" t="s">
        <v>63</v>
      </c>
      <c r="M145" s="174">
        <v>333</v>
      </c>
      <c r="N145" s="174">
        <v>307</v>
      </c>
      <c r="O145" s="174">
        <v>5</v>
      </c>
      <c r="P145" s="174">
        <v>169</v>
      </c>
      <c r="Q145" s="174">
        <v>12</v>
      </c>
      <c r="R145" s="174">
        <v>247</v>
      </c>
      <c r="S145" s="174" t="s">
        <v>63</v>
      </c>
      <c r="T145" s="174">
        <v>109</v>
      </c>
      <c r="U145" s="174">
        <v>20</v>
      </c>
      <c r="V145" s="174" t="s">
        <v>63</v>
      </c>
      <c r="W145" s="824"/>
    </row>
    <row r="146" spans="1:23" ht="12.75" customHeight="1" x14ac:dyDescent="0.2">
      <c r="A146" s="123" t="s">
        <v>814</v>
      </c>
      <c r="B146" s="827"/>
      <c r="C146" s="310">
        <v>35384</v>
      </c>
      <c r="D146" s="310">
        <v>35292</v>
      </c>
      <c r="E146" s="310">
        <v>28777</v>
      </c>
      <c r="F146" s="310" t="s">
        <v>63</v>
      </c>
      <c r="G146" s="310">
        <v>27413</v>
      </c>
      <c r="H146" s="310">
        <v>81</v>
      </c>
      <c r="I146" s="310">
        <v>1283</v>
      </c>
      <c r="J146" s="310">
        <v>6515</v>
      </c>
      <c r="K146" s="174" t="s">
        <v>63</v>
      </c>
      <c r="L146" s="174" t="s">
        <v>63</v>
      </c>
      <c r="M146" s="174">
        <v>1945</v>
      </c>
      <c r="N146" s="174">
        <v>1489</v>
      </c>
      <c r="O146" s="174">
        <v>18</v>
      </c>
      <c r="P146" s="174">
        <v>838</v>
      </c>
      <c r="Q146" s="174">
        <v>91</v>
      </c>
      <c r="R146" s="174">
        <v>1704</v>
      </c>
      <c r="S146" s="174" t="s">
        <v>63</v>
      </c>
      <c r="T146" s="174">
        <v>430</v>
      </c>
      <c r="U146" s="174">
        <v>92</v>
      </c>
      <c r="V146" s="174" t="s">
        <v>63</v>
      </c>
      <c r="W146" s="824"/>
    </row>
    <row r="147" spans="1:23" ht="12.75" customHeight="1" x14ac:dyDescent="0.2">
      <c r="A147" s="117" t="s">
        <v>813</v>
      </c>
      <c r="B147" s="828"/>
      <c r="C147" s="310">
        <v>11467</v>
      </c>
      <c r="D147" s="310">
        <v>11443</v>
      </c>
      <c r="E147" s="310">
        <v>9950</v>
      </c>
      <c r="F147" s="310" t="s">
        <v>63</v>
      </c>
      <c r="G147" s="310">
        <v>9384</v>
      </c>
      <c r="H147" s="310">
        <v>39</v>
      </c>
      <c r="I147" s="310">
        <v>527</v>
      </c>
      <c r="J147" s="310">
        <v>1493</v>
      </c>
      <c r="K147" s="174" t="s">
        <v>63</v>
      </c>
      <c r="L147" s="174" t="s">
        <v>63</v>
      </c>
      <c r="M147" s="174">
        <v>431</v>
      </c>
      <c r="N147" s="174">
        <v>399</v>
      </c>
      <c r="O147" s="174">
        <v>5</v>
      </c>
      <c r="P147" s="174">
        <v>196</v>
      </c>
      <c r="Q147" s="174">
        <v>18</v>
      </c>
      <c r="R147" s="174">
        <v>318</v>
      </c>
      <c r="S147" s="174" t="s">
        <v>63</v>
      </c>
      <c r="T147" s="174">
        <v>126</v>
      </c>
      <c r="U147" s="174">
        <v>24</v>
      </c>
      <c r="V147" s="174" t="s">
        <v>63</v>
      </c>
      <c r="W147" s="824"/>
    </row>
    <row r="148" spans="1:23" ht="12.75" customHeight="1" x14ac:dyDescent="0.2">
      <c r="A148" s="702"/>
      <c r="B148" s="704"/>
      <c r="C148" s="310"/>
      <c r="D148" s="315"/>
      <c r="E148" s="315"/>
      <c r="F148" s="310"/>
      <c r="G148" s="310"/>
      <c r="H148" s="310"/>
      <c r="I148" s="310"/>
      <c r="J148" s="316"/>
      <c r="K148" s="174"/>
      <c r="L148" s="174"/>
      <c r="M148" s="174"/>
      <c r="N148" s="174"/>
      <c r="O148" s="174"/>
      <c r="P148" s="174"/>
      <c r="Q148" s="174"/>
      <c r="R148" s="174"/>
      <c r="S148" s="174"/>
      <c r="T148" s="174"/>
      <c r="U148" s="174"/>
      <c r="V148" s="174"/>
      <c r="W148" s="824"/>
    </row>
    <row r="149" spans="1:23" ht="12.75" customHeight="1" x14ac:dyDescent="0.2">
      <c r="A149" s="123" t="s">
        <v>812</v>
      </c>
      <c r="B149" s="827"/>
      <c r="C149" s="310">
        <v>21942</v>
      </c>
      <c r="D149" s="310">
        <v>21834</v>
      </c>
      <c r="E149" s="310">
        <v>18322</v>
      </c>
      <c r="F149" s="310" t="s">
        <v>63</v>
      </c>
      <c r="G149" s="310">
        <v>15694</v>
      </c>
      <c r="H149" s="310">
        <v>187</v>
      </c>
      <c r="I149" s="310">
        <v>2441</v>
      </c>
      <c r="J149" s="310">
        <v>3512</v>
      </c>
      <c r="K149" s="174" t="s">
        <v>63</v>
      </c>
      <c r="L149" s="174" t="s">
        <v>63</v>
      </c>
      <c r="M149" s="174">
        <v>960</v>
      </c>
      <c r="N149" s="174">
        <v>1071</v>
      </c>
      <c r="O149" s="174">
        <v>45</v>
      </c>
      <c r="P149" s="174">
        <v>560</v>
      </c>
      <c r="Q149" s="174">
        <v>27</v>
      </c>
      <c r="R149" s="174">
        <v>432</v>
      </c>
      <c r="S149" s="174">
        <v>7</v>
      </c>
      <c r="T149" s="174">
        <v>410</v>
      </c>
      <c r="U149" s="174">
        <v>75</v>
      </c>
      <c r="V149" s="53">
        <v>33</v>
      </c>
    </row>
    <row r="150" spans="1:23" ht="12.75" customHeight="1" x14ac:dyDescent="0.2">
      <c r="A150" s="38" t="s">
        <v>811</v>
      </c>
      <c r="B150" s="827"/>
      <c r="C150" s="310">
        <v>85721</v>
      </c>
      <c r="D150" s="310">
        <v>85365</v>
      </c>
      <c r="E150" s="310">
        <v>66805</v>
      </c>
      <c r="F150" s="310" t="s">
        <v>63</v>
      </c>
      <c r="G150" s="310">
        <v>59593</v>
      </c>
      <c r="H150" s="310">
        <v>514</v>
      </c>
      <c r="I150" s="310">
        <v>6698</v>
      </c>
      <c r="J150" s="310">
        <v>18560</v>
      </c>
      <c r="K150" s="174" t="s">
        <v>63</v>
      </c>
      <c r="L150" s="174" t="s">
        <v>63</v>
      </c>
      <c r="M150" s="55">
        <v>5736</v>
      </c>
      <c r="N150" s="174">
        <v>5334</v>
      </c>
      <c r="O150" s="174">
        <v>147</v>
      </c>
      <c r="P150" s="174">
        <v>2687</v>
      </c>
      <c r="Q150" s="174">
        <v>173</v>
      </c>
      <c r="R150" s="174">
        <v>2921</v>
      </c>
      <c r="S150" s="174">
        <v>16</v>
      </c>
      <c r="T150" s="174">
        <v>1546</v>
      </c>
      <c r="U150" s="174">
        <v>323</v>
      </c>
      <c r="V150" s="174">
        <v>33</v>
      </c>
      <c r="W150" s="824"/>
    </row>
    <row r="151" spans="1:23" ht="12.75" customHeight="1" x14ac:dyDescent="0.2">
      <c r="A151" s="117" t="s">
        <v>810</v>
      </c>
      <c r="B151" s="828"/>
      <c r="C151" s="310">
        <v>36191</v>
      </c>
      <c r="D151" s="310">
        <v>36038</v>
      </c>
      <c r="E151" s="310">
        <v>30326</v>
      </c>
      <c r="F151" s="310" t="s">
        <v>63</v>
      </c>
      <c r="G151" s="310">
        <v>26304</v>
      </c>
      <c r="H151" s="310">
        <v>280</v>
      </c>
      <c r="I151" s="310">
        <v>3742</v>
      </c>
      <c r="J151" s="310">
        <v>5712</v>
      </c>
      <c r="K151" s="174" t="s">
        <v>63</v>
      </c>
      <c r="L151" s="174" t="s">
        <v>63</v>
      </c>
      <c r="M151" s="174">
        <v>1682</v>
      </c>
      <c r="N151" s="174">
        <v>1789</v>
      </c>
      <c r="O151" s="174">
        <v>47</v>
      </c>
      <c r="P151" s="174">
        <v>784</v>
      </c>
      <c r="Q151" s="174">
        <v>41</v>
      </c>
      <c r="R151" s="174">
        <v>776</v>
      </c>
      <c r="S151" s="174">
        <v>9</v>
      </c>
      <c r="T151" s="174">
        <v>584</v>
      </c>
      <c r="U151" s="174">
        <v>120</v>
      </c>
      <c r="V151" s="174">
        <v>33</v>
      </c>
      <c r="W151" s="824"/>
    </row>
    <row r="152" spans="1:23" ht="12.75" customHeight="1" x14ac:dyDescent="0.2">
      <c r="A152" s="702"/>
      <c r="B152" s="704"/>
      <c r="C152" s="310"/>
      <c r="D152" s="315"/>
      <c r="E152" s="315"/>
      <c r="F152" s="310"/>
      <c r="G152" s="310"/>
      <c r="H152" s="310"/>
      <c r="I152" s="310"/>
      <c r="J152" s="316"/>
      <c r="K152" s="174"/>
      <c r="L152" s="174"/>
      <c r="M152" s="174"/>
      <c r="N152" s="174"/>
      <c r="O152" s="174"/>
      <c r="P152" s="174"/>
      <c r="Q152" s="174"/>
      <c r="R152" s="174"/>
      <c r="S152" s="174"/>
      <c r="T152" s="174"/>
      <c r="U152" s="174"/>
      <c r="V152" s="174"/>
      <c r="W152" s="824"/>
    </row>
    <row r="153" spans="1:23" ht="12.75" customHeight="1" x14ac:dyDescent="0.2">
      <c r="A153" s="123" t="s">
        <v>809</v>
      </c>
      <c r="B153" s="827"/>
      <c r="C153" s="310">
        <v>29202</v>
      </c>
      <c r="D153" s="310">
        <v>22453</v>
      </c>
      <c r="E153" s="310">
        <v>16029</v>
      </c>
      <c r="F153" s="310">
        <v>8637</v>
      </c>
      <c r="G153" s="310">
        <v>4279</v>
      </c>
      <c r="H153" s="310">
        <v>530</v>
      </c>
      <c r="I153" s="310">
        <v>2583</v>
      </c>
      <c r="J153" s="310">
        <v>6424</v>
      </c>
      <c r="K153" s="174">
        <v>282</v>
      </c>
      <c r="L153" s="174">
        <v>963</v>
      </c>
      <c r="M153" s="174">
        <v>1114</v>
      </c>
      <c r="N153" s="174">
        <v>2049</v>
      </c>
      <c r="O153" s="174">
        <v>150</v>
      </c>
      <c r="P153" s="174">
        <v>523</v>
      </c>
      <c r="Q153" s="174">
        <v>96</v>
      </c>
      <c r="R153" s="174">
        <v>380</v>
      </c>
      <c r="S153" s="174">
        <v>103</v>
      </c>
      <c r="T153" s="174">
        <v>764</v>
      </c>
      <c r="U153" s="174">
        <v>191</v>
      </c>
      <c r="V153" s="174">
        <v>6558</v>
      </c>
      <c r="W153" s="824"/>
    </row>
    <row r="154" spans="1:23" ht="12.75" customHeight="1" x14ac:dyDescent="0.2">
      <c r="A154" s="38" t="s">
        <v>808</v>
      </c>
      <c r="B154" s="827"/>
      <c r="C154" s="310">
        <v>73731</v>
      </c>
      <c r="D154" s="310">
        <v>66594</v>
      </c>
      <c r="E154" s="310">
        <v>37662</v>
      </c>
      <c r="F154" s="310">
        <v>17274</v>
      </c>
      <c r="G154" s="310">
        <v>13678</v>
      </c>
      <c r="H154" s="310">
        <v>1158</v>
      </c>
      <c r="I154" s="310">
        <v>5552</v>
      </c>
      <c r="J154" s="310">
        <v>28932</v>
      </c>
      <c r="K154" s="174">
        <v>1128</v>
      </c>
      <c r="L154" s="174">
        <v>2889</v>
      </c>
      <c r="M154" s="174">
        <v>6572</v>
      </c>
      <c r="N154" s="174">
        <v>9621</v>
      </c>
      <c r="O154" s="174">
        <v>472</v>
      </c>
      <c r="P154" s="174">
        <v>2418</v>
      </c>
      <c r="Q154" s="174">
        <v>492</v>
      </c>
      <c r="R154" s="174">
        <v>2554</v>
      </c>
      <c r="S154" s="174">
        <v>213</v>
      </c>
      <c r="T154" s="174">
        <v>2573</v>
      </c>
      <c r="U154" s="174">
        <v>579</v>
      </c>
      <c r="V154" s="174">
        <v>6558</v>
      </c>
      <c r="W154" s="824"/>
    </row>
    <row r="155" spans="1:23" ht="12.75" customHeight="1" x14ac:dyDescent="0.2">
      <c r="A155" s="117" t="s">
        <v>807</v>
      </c>
      <c r="B155" s="828"/>
      <c r="C155" s="310">
        <v>41914</v>
      </c>
      <c r="D155" s="310">
        <v>35080</v>
      </c>
      <c r="E155" s="310">
        <v>25825</v>
      </c>
      <c r="F155" s="310">
        <v>15399</v>
      </c>
      <c r="G155" s="310">
        <v>7190</v>
      </c>
      <c r="H155" s="310">
        <v>539</v>
      </c>
      <c r="I155" s="310">
        <v>2697</v>
      </c>
      <c r="J155" s="310">
        <v>9255</v>
      </c>
      <c r="K155" s="174">
        <v>560</v>
      </c>
      <c r="L155" s="174">
        <v>1330</v>
      </c>
      <c r="M155" s="174">
        <v>2100</v>
      </c>
      <c r="N155" s="174">
        <v>2268</v>
      </c>
      <c r="O155" s="174">
        <v>311</v>
      </c>
      <c r="P155" s="174">
        <v>949</v>
      </c>
      <c r="Q155" s="174">
        <v>151</v>
      </c>
      <c r="R155" s="174">
        <v>589</v>
      </c>
      <c r="S155" s="174">
        <v>162</v>
      </c>
      <c r="T155" s="174">
        <v>835</v>
      </c>
      <c r="U155" s="174">
        <v>276</v>
      </c>
      <c r="V155" s="174">
        <v>6558</v>
      </c>
      <c r="W155" s="824"/>
    </row>
    <row r="156" spans="1:23" ht="12.75" customHeight="1" x14ac:dyDescent="0.2">
      <c r="A156" s="77"/>
      <c r="B156" s="96"/>
      <c r="C156" s="309"/>
      <c r="D156" s="309"/>
      <c r="E156" s="309"/>
      <c r="F156" s="174"/>
      <c r="G156" s="174"/>
      <c r="H156" s="174"/>
      <c r="I156" s="174"/>
      <c r="J156" s="309"/>
      <c r="K156" s="174"/>
      <c r="L156" s="174"/>
      <c r="M156" s="174"/>
      <c r="N156" s="174"/>
      <c r="O156" s="174"/>
      <c r="P156" s="174"/>
      <c r="Q156" s="174"/>
      <c r="R156" s="174"/>
      <c r="S156" s="174"/>
      <c r="T156" s="174"/>
      <c r="U156" s="174"/>
      <c r="V156" s="174"/>
      <c r="W156" s="824"/>
    </row>
    <row r="157" spans="1:23" ht="12.75" customHeight="1" x14ac:dyDescent="0.2">
      <c r="A157" s="1" t="s">
        <v>818</v>
      </c>
      <c r="B157" s="98"/>
      <c r="C157" s="309"/>
      <c r="D157" s="316"/>
      <c r="E157" s="316"/>
      <c r="F157" s="174"/>
      <c r="G157" s="174"/>
      <c r="H157" s="174"/>
      <c r="I157" s="174"/>
      <c r="J157" s="316"/>
      <c r="K157" s="174"/>
      <c r="L157" s="174"/>
      <c r="M157" s="174"/>
      <c r="N157" s="174"/>
      <c r="O157" s="174"/>
      <c r="P157" s="174"/>
      <c r="Q157" s="174"/>
      <c r="R157" s="174"/>
      <c r="S157" s="174"/>
      <c r="T157" s="174"/>
      <c r="U157" s="174"/>
      <c r="V157" s="174"/>
      <c r="W157" s="824"/>
    </row>
    <row r="158" spans="1:23" s="69" customFormat="1" ht="15" customHeight="1" x14ac:dyDescent="0.2">
      <c r="A158" s="46" t="s">
        <v>788</v>
      </c>
      <c r="B158" s="493"/>
      <c r="C158" s="315">
        <v>84694</v>
      </c>
      <c r="D158" s="315">
        <v>58904</v>
      </c>
      <c r="E158" s="315">
        <v>51922</v>
      </c>
      <c r="F158" s="315">
        <v>17458</v>
      </c>
      <c r="G158" s="315">
        <v>27366</v>
      </c>
      <c r="H158" s="315">
        <v>896</v>
      </c>
      <c r="I158" s="315">
        <v>6202</v>
      </c>
      <c r="J158" s="315">
        <v>6982</v>
      </c>
      <c r="K158" s="179">
        <v>289</v>
      </c>
      <c r="L158" s="179">
        <v>893</v>
      </c>
      <c r="M158" s="179">
        <v>1199</v>
      </c>
      <c r="N158" s="179">
        <v>2076</v>
      </c>
      <c r="O158" s="179">
        <v>135</v>
      </c>
      <c r="P158" s="179">
        <v>721</v>
      </c>
      <c r="Q158" s="179">
        <v>115</v>
      </c>
      <c r="R158" s="179">
        <v>429</v>
      </c>
      <c r="S158" s="179">
        <v>362</v>
      </c>
      <c r="T158" s="179">
        <v>763</v>
      </c>
      <c r="U158" s="179">
        <v>781</v>
      </c>
      <c r="V158" s="179">
        <v>25001</v>
      </c>
      <c r="W158" s="829"/>
    </row>
    <row r="159" spans="1:23" s="69" customFormat="1" ht="15" customHeight="1" x14ac:dyDescent="0.2">
      <c r="A159" s="46" t="s">
        <v>817</v>
      </c>
      <c r="B159" s="493"/>
      <c r="C159" s="315">
        <v>208967</v>
      </c>
      <c r="D159" s="315">
        <v>182068</v>
      </c>
      <c r="E159" s="315">
        <v>150931</v>
      </c>
      <c r="F159" s="315">
        <v>34916</v>
      </c>
      <c r="G159" s="315">
        <v>98762</v>
      </c>
      <c r="H159" s="315">
        <v>2075</v>
      </c>
      <c r="I159" s="315">
        <v>15178</v>
      </c>
      <c r="J159" s="315">
        <v>31137</v>
      </c>
      <c r="K159" s="179">
        <v>1156</v>
      </c>
      <c r="L159" s="179">
        <v>2679</v>
      </c>
      <c r="M159" s="179">
        <v>7035</v>
      </c>
      <c r="N159" s="179">
        <v>9640</v>
      </c>
      <c r="O159" s="179">
        <v>431</v>
      </c>
      <c r="P159" s="179">
        <v>3415</v>
      </c>
      <c r="Q159" s="179">
        <v>622</v>
      </c>
      <c r="R159" s="179">
        <v>2830</v>
      </c>
      <c r="S159" s="179">
        <v>736</v>
      </c>
      <c r="T159" s="179">
        <v>2593</v>
      </c>
      <c r="U159" s="179">
        <v>1876</v>
      </c>
      <c r="V159" s="179">
        <v>25001</v>
      </c>
      <c r="W159" s="829"/>
    </row>
    <row r="160" spans="1:23" s="69" customFormat="1" x14ac:dyDescent="0.2">
      <c r="A160" s="46"/>
      <c r="B160" s="493"/>
      <c r="C160" s="315"/>
      <c r="D160" s="315"/>
      <c r="E160" s="315"/>
      <c r="F160" s="315"/>
      <c r="G160" s="315"/>
      <c r="H160" s="315"/>
      <c r="I160" s="315"/>
      <c r="J160" s="315"/>
      <c r="K160" s="179"/>
      <c r="L160" s="179"/>
      <c r="M160" s="179"/>
      <c r="N160" s="179"/>
      <c r="O160" s="179"/>
      <c r="P160" s="179"/>
      <c r="Q160" s="179"/>
      <c r="R160" s="179"/>
      <c r="S160" s="179"/>
      <c r="T160" s="179"/>
      <c r="U160" s="179"/>
      <c r="V160" s="179"/>
      <c r="W160" s="829"/>
    </row>
    <row r="161" spans="1:23" ht="12.75" customHeight="1" x14ac:dyDescent="0.2">
      <c r="A161" s="702" t="s">
        <v>816</v>
      </c>
      <c r="B161" s="704"/>
      <c r="C161" s="310"/>
      <c r="D161" s="315"/>
      <c r="E161" s="315"/>
      <c r="F161" s="310"/>
      <c r="G161" s="310"/>
      <c r="H161" s="310"/>
      <c r="I161" s="310"/>
      <c r="J161" s="315"/>
      <c r="K161" s="174"/>
      <c r="L161" s="174"/>
      <c r="M161" s="174"/>
      <c r="N161" s="174"/>
      <c r="O161" s="174"/>
      <c r="P161" s="174"/>
      <c r="Q161" s="174"/>
      <c r="R161" s="174"/>
      <c r="S161" s="174"/>
      <c r="T161" s="174"/>
      <c r="U161" s="174"/>
      <c r="V161" s="174"/>
      <c r="W161" s="824"/>
    </row>
    <row r="162" spans="1:23" ht="12.75" customHeight="1" x14ac:dyDescent="0.2">
      <c r="A162" s="123" t="s">
        <v>815</v>
      </c>
      <c r="B162" s="828"/>
      <c r="C162" s="310">
        <v>8505</v>
      </c>
      <c r="D162" s="310">
        <v>8483</v>
      </c>
      <c r="E162" s="310">
        <v>7399</v>
      </c>
      <c r="F162" s="310" t="s">
        <v>63</v>
      </c>
      <c r="G162" s="310">
        <v>6995</v>
      </c>
      <c r="H162" s="310">
        <v>21</v>
      </c>
      <c r="I162" s="310">
        <v>383</v>
      </c>
      <c r="J162" s="310">
        <v>1084</v>
      </c>
      <c r="K162" s="174" t="s">
        <v>63</v>
      </c>
      <c r="L162" s="174" t="s">
        <v>63</v>
      </c>
      <c r="M162" s="174">
        <v>325</v>
      </c>
      <c r="N162" s="174">
        <v>281</v>
      </c>
      <c r="O162" s="174">
        <v>6</v>
      </c>
      <c r="P162" s="174">
        <v>149</v>
      </c>
      <c r="Q162" s="174">
        <v>19</v>
      </c>
      <c r="R162" s="174">
        <v>222</v>
      </c>
      <c r="S162" s="174" t="s">
        <v>63</v>
      </c>
      <c r="T162" s="174">
        <v>82</v>
      </c>
      <c r="U162" s="174">
        <v>22</v>
      </c>
      <c r="V162" s="174" t="s">
        <v>63</v>
      </c>
      <c r="W162" s="824"/>
    </row>
    <row r="163" spans="1:23" ht="12.75" customHeight="1" x14ac:dyDescent="0.2">
      <c r="A163" s="123" t="s">
        <v>814</v>
      </c>
      <c r="B163" s="827"/>
      <c r="C163" s="310">
        <v>33501</v>
      </c>
      <c r="D163" s="310">
        <v>33403</v>
      </c>
      <c r="E163" s="310">
        <v>27389</v>
      </c>
      <c r="F163" s="310" t="s">
        <v>63</v>
      </c>
      <c r="G163" s="310">
        <v>26236</v>
      </c>
      <c r="H163" s="310">
        <v>53</v>
      </c>
      <c r="I163" s="310">
        <v>1100</v>
      </c>
      <c r="J163" s="310">
        <v>6014</v>
      </c>
      <c r="K163" s="174" t="s">
        <v>63</v>
      </c>
      <c r="L163" s="174" t="s">
        <v>63</v>
      </c>
      <c r="M163" s="174">
        <v>1921</v>
      </c>
      <c r="N163" s="174">
        <v>1358</v>
      </c>
      <c r="O163" s="174">
        <v>23</v>
      </c>
      <c r="P163" s="174">
        <v>755</v>
      </c>
      <c r="Q163" s="174">
        <v>137</v>
      </c>
      <c r="R163" s="174">
        <v>1512</v>
      </c>
      <c r="S163" s="174" t="s">
        <v>63</v>
      </c>
      <c r="T163" s="174">
        <v>308</v>
      </c>
      <c r="U163" s="174">
        <v>98</v>
      </c>
      <c r="V163" s="174" t="s">
        <v>63</v>
      </c>
      <c r="W163" s="824"/>
    </row>
    <row r="164" spans="1:23" ht="12.75" customHeight="1" x14ac:dyDescent="0.2">
      <c r="A164" s="117" t="s">
        <v>813</v>
      </c>
      <c r="B164" s="828"/>
      <c r="C164" s="310">
        <v>10785</v>
      </c>
      <c r="D164" s="310">
        <v>10760</v>
      </c>
      <c r="E164" s="310">
        <v>9394</v>
      </c>
      <c r="F164" s="310" t="s">
        <v>63</v>
      </c>
      <c r="G164" s="310">
        <v>8919</v>
      </c>
      <c r="H164" s="310">
        <v>23</v>
      </c>
      <c r="I164" s="310">
        <v>452</v>
      </c>
      <c r="J164" s="310">
        <v>1366</v>
      </c>
      <c r="K164" s="174" t="s">
        <v>63</v>
      </c>
      <c r="L164" s="174" t="s">
        <v>63</v>
      </c>
      <c r="M164" s="174">
        <v>418</v>
      </c>
      <c r="N164" s="174">
        <v>354</v>
      </c>
      <c r="O164" s="174">
        <v>6</v>
      </c>
      <c r="P164" s="174">
        <v>171</v>
      </c>
      <c r="Q164" s="174">
        <v>25</v>
      </c>
      <c r="R164" s="174">
        <v>299</v>
      </c>
      <c r="S164" s="174" t="s">
        <v>63</v>
      </c>
      <c r="T164" s="174">
        <v>93</v>
      </c>
      <c r="U164" s="174">
        <v>25</v>
      </c>
      <c r="V164" s="174" t="s">
        <v>63</v>
      </c>
      <c r="W164" s="824"/>
    </row>
    <row r="165" spans="1:23" ht="12.75" customHeight="1" x14ac:dyDescent="0.2">
      <c r="A165" s="702"/>
      <c r="B165" s="704"/>
      <c r="C165" s="310"/>
      <c r="D165" s="315"/>
      <c r="E165" s="315"/>
      <c r="F165" s="310"/>
      <c r="G165" s="310"/>
      <c r="H165" s="310"/>
      <c r="I165" s="310"/>
      <c r="J165" s="316"/>
      <c r="K165" s="174"/>
      <c r="L165" s="174"/>
      <c r="M165" s="174"/>
      <c r="N165" s="174"/>
      <c r="O165" s="174"/>
      <c r="P165" s="174"/>
      <c r="Q165" s="174"/>
      <c r="R165" s="174"/>
      <c r="S165" s="174"/>
      <c r="T165" s="174"/>
      <c r="U165" s="174"/>
      <c r="V165" s="174"/>
      <c r="W165" s="824"/>
    </row>
    <row r="166" spans="1:23" ht="12.75" customHeight="1" x14ac:dyDescent="0.2">
      <c r="A166" s="123" t="s">
        <v>812</v>
      </c>
      <c r="B166" s="827"/>
      <c r="C166" s="310">
        <v>22037</v>
      </c>
      <c r="D166" s="310">
        <v>21900</v>
      </c>
      <c r="E166" s="310">
        <v>18679</v>
      </c>
      <c r="F166" s="310" t="s">
        <v>63</v>
      </c>
      <c r="G166" s="310">
        <v>16156</v>
      </c>
      <c r="H166" s="310">
        <v>175</v>
      </c>
      <c r="I166" s="310">
        <v>2348</v>
      </c>
      <c r="J166" s="310">
        <v>3221</v>
      </c>
      <c r="K166" s="174" t="s">
        <v>63</v>
      </c>
      <c r="L166" s="174" t="s">
        <v>63</v>
      </c>
      <c r="M166" s="174">
        <v>905</v>
      </c>
      <c r="N166" s="174">
        <v>959</v>
      </c>
      <c r="O166" s="174">
        <v>32</v>
      </c>
      <c r="P166" s="174">
        <v>551</v>
      </c>
      <c r="Q166" s="174">
        <v>33</v>
      </c>
      <c r="R166" s="174">
        <v>376</v>
      </c>
      <c r="S166" s="174">
        <v>5</v>
      </c>
      <c r="T166" s="174">
        <v>360</v>
      </c>
      <c r="U166" s="174">
        <v>70</v>
      </c>
      <c r="V166" s="174">
        <v>67</v>
      </c>
      <c r="W166" s="824"/>
    </row>
    <row r="167" spans="1:23" ht="12.75" customHeight="1" x14ac:dyDescent="0.2">
      <c r="A167" s="38" t="s">
        <v>811</v>
      </c>
      <c r="B167" s="827"/>
      <c r="C167" s="310">
        <v>86122</v>
      </c>
      <c r="D167" s="310">
        <v>85751</v>
      </c>
      <c r="E167" s="310">
        <v>68751</v>
      </c>
      <c r="F167" s="310" t="s">
        <v>63</v>
      </c>
      <c r="G167" s="310">
        <v>61742</v>
      </c>
      <c r="H167" s="310">
        <v>458</v>
      </c>
      <c r="I167" s="310">
        <v>6551</v>
      </c>
      <c r="J167" s="310">
        <v>17000</v>
      </c>
      <c r="K167" s="174" t="s">
        <v>63</v>
      </c>
      <c r="L167" s="174" t="s">
        <v>63</v>
      </c>
      <c r="M167" s="174">
        <v>5411</v>
      </c>
      <c r="N167" s="174">
        <v>4723</v>
      </c>
      <c r="O167" s="174">
        <v>111</v>
      </c>
      <c r="P167" s="174">
        <v>2652</v>
      </c>
      <c r="Q167" s="174">
        <v>231</v>
      </c>
      <c r="R167" s="174">
        <v>2518</v>
      </c>
      <c r="S167" s="174">
        <v>10</v>
      </c>
      <c r="T167" s="174">
        <v>1344</v>
      </c>
      <c r="U167" s="174">
        <v>304</v>
      </c>
      <c r="V167" s="174">
        <v>67</v>
      </c>
      <c r="W167" s="824"/>
    </row>
    <row r="168" spans="1:23" ht="12.75" customHeight="1" x14ac:dyDescent="0.2">
      <c r="A168" s="117" t="s">
        <v>810</v>
      </c>
      <c r="B168" s="828"/>
      <c r="C168" s="310">
        <v>36460</v>
      </c>
      <c r="D168" s="310">
        <v>36288</v>
      </c>
      <c r="E168" s="310">
        <v>31048</v>
      </c>
      <c r="F168" s="310" t="s">
        <v>63</v>
      </c>
      <c r="G168" s="310">
        <v>27169</v>
      </c>
      <c r="H168" s="310">
        <v>240</v>
      </c>
      <c r="I168" s="310">
        <v>3639</v>
      </c>
      <c r="J168" s="310">
        <v>5240</v>
      </c>
      <c r="K168" s="174" t="s">
        <v>63</v>
      </c>
      <c r="L168" s="174" t="s">
        <v>63</v>
      </c>
      <c r="M168" s="174">
        <v>1607</v>
      </c>
      <c r="N168" s="174">
        <v>1588</v>
      </c>
      <c r="O168" s="174">
        <v>37</v>
      </c>
      <c r="P168" s="174">
        <v>792</v>
      </c>
      <c r="Q168" s="174">
        <v>54</v>
      </c>
      <c r="R168" s="174">
        <v>662</v>
      </c>
      <c r="S168" s="174">
        <v>5</v>
      </c>
      <c r="T168" s="174">
        <v>495</v>
      </c>
      <c r="U168" s="174">
        <v>105</v>
      </c>
      <c r="V168" s="174">
        <v>67</v>
      </c>
      <c r="W168" s="824"/>
    </row>
    <row r="169" spans="1:23" ht="12.75" customHeight="1" x14ac:dyDescent="0.2">
      <c r="A169" s="702"/>
      <c r="B169" s="704"/>
      <c r="C169" s="310"/>
      <c r="D169" s="315"/>
      <c r="E169" s="315"/>
      <c r="F169" s="310"/>
      <c r="G169" s="310"/>
      <c r="H169" s="310"/>
      <c r="I169" s="310"/>
      <c r="J169" s="316"/>
      <c r="K169" s="174"/>
      <c r="L169" s="174"/>
      <c r="M169" s="174"/>
      <c r="N169" s="174"/>
      <c r="O169" s="174"/>
      <c r="P169" s="174"/>
      <c r="Q169" s="174"/>
      <c r="R169" s="281"/>
      <c r="S169" s="174"/>
      <c r="T169" s="174"/>
      <c r="U169" s="174"/>
      <c r="V169" s="174"/>
      <c r="W169" s="824"/>
    </row>
    <row r="170" spans="1:23" ht="12.75" customHeight="1" x14ac:dyDescent="0.2">
      <c r="A170" s="123" t="s">
        <v>809</v>
      </c>
      <c r="B170" s="827"/>
      <c r="C170" s="310">
        <v>24773</v>
      </c>
      <c r="D170" s="310">
        <v>20255</v>
      </c>
      <c r="E170" s="310">
        <v>14604</v>
      </c>
      <c r="F170" s="310">
        <v>8496</v>
      </c>
      <c r="G170" s="310">
        <v>3988</v>
      </c>
      <c r="H170" s="310">
        <v>394</v>
      </c>
      <c r="I170" s="310">
        <v>1726</v>
      </c>
      <c r="J170" s="310">
        <v>5651</v>
      </c>
      <c r="K170" s="174">
        <v>247</v>
      </c>
      <c r="L170" s="174">
        <v>840</v>
      </c>
      <c r="M170" s="174">
        <v>1012</v>
      </c>
      <c r="N170" s="174">
        <v>1886</v>
      </c>
      <c r="O170" s="174">
        <v>94</v>
      </c>
      <c r="P170" s="174">
        <v>485</v>
      </c>
      <c r="Q170" s="174">
        <v>93</v>
      </c>
      <c r="R170" s="174">
        <v>322</v>
      </c>
      <c r="S170" s="174">
        <v>79</v>
      </c>
      <c r="T170" s="174">
        <v>593</v>
      </c>
      <c r="U170" s="174">
        <v>114</v>
      </c>
      <c r="V170" s="174">
        <v>4404</v>
      </c>
      <c r="W170" s="824"/>
    </row>
    <row r="171" spans="1:23" ht="12.75" customHeight="1" x14ac:dyDescent="0.2">
      <c r="A171" s="38" t="s">
        <v>808</v>
      </c>
      <c r="B171" s="827"/>
      <c r="C171" s="310">
        <v>64511</v>
      </c>
      <c r="D171" s="310">
        <v>59737</v>
      </c>
      <c r="E171" s="310">
        <v>34171</v>
      </c>
      <c r="F171" s="310">
        <v>16992</v>
      </c>
      <c r="G171" s="310">
        <v>12640</v>
      </c>
      <c r="H171" s="310">
        <v>860</v>
      </c>
      <c r="I171" s="310">
        <v>3679</v>
      </c>
      <c r="J171" s="310">
        <v>25566</v>
      </c>
      <c r="K171" s="174">
        <v>988</v>
      </c>
      <c r="L171" s="174">
        <v>2520</v>
      </c>
      <c r="M171" s="174">
        <v>5954</v>
      </c>
      <c r="N171" s="174">
        <v>8742</v>
      </c>
      <c r="O171" s="174">
        <v>302</v>
      </c>
      <c r="P171" s="174">
        <v>2275</v>
      </c>
      <c r="Q171" s="174">
        <v>515</v>
      </c>
      <c r="R171" s="174">
        <v>2117</v>
      </c>
      <c r="S171" s="174">
        <v>161</v>
      </c>
      <c r="T171" s="174">
        <v>1992</v>
      </c>
      <c r="U171" s="174">
        <v>370</v>
      </c>
      <c r="V171" s="174">
        <v>4404</v>
      </c>
      <c r="W171" s="824"/>
    </row>
    <row r="172" spans="1:23" ht="12.75" customHeight="1" x14ac:dyDescent="0.2">
      <c r="A172" s="117" t="s">
        <v>807</v>
      </c>
      <c r="B172" s="827"/>
      <c r="C172" s="310">
        <v>36269</v>
      </c>
      <c r="D172" s="310">
        <v>31702</v>
      </c>
      <c r="E172" s="310">
        <v>23578</v>
      </c>
      <c r="F172" s="310">
        <v>14824</v>
      </c>
      <c r="G172" s="310">
        <v>6562</v>
      </c>
      <c r="H172" s="310">
        <v>396</v>
      </c>
      <c r="I172" s="310">
        <v>1796</v>
      </c>
      <c r="J172" s="310">
        <v>8124</v>
      </c>
      <c r="K172" s="174">
        <v>478</v>
      </c>
      <c r="L172" s="174">
        <v>1141</v>
      </c>
      <c r="M172" s="174">
        <v>1903</v>
      </c>
      <c r="N172" s="174">
        <v>2096</v>
      </c>
      <c r="O172" s="174">
        <v>186</v>
      </c>
      <c r="P172" s="174">
        <v>880</v>
      </c>
      <c r="Q172" s="174">
        <v>164</v>
      </c>
      <c r="R172" s="174">
        <v>500</v>
      </c>
      <c r="S172" s="174">
        <v>135</v>
      </c>
      <c r="T172" s="174">
        <v>641</v>
      </c>
      <c r="U172" s="174">
        <v>163</v>
      </c>
      <c r="V172" s="174">
        <v>4404</v>
      </c>
      <c r="W172" s="824"/>
    </row>
    <row r="173" spans="1:23" ht="6" customHeight="1" x14ac:dyDescent="0.2">
      <c r="A173" s="117"/>
      <c r="B173" s="826"/>
      <c r="C173" s="825"/>
      <c r="D173" s="825"/>
      <c r="E173" s="825"/>
      <c r="F173" s="305"/>
      <c r="G173" s="305"/>
      <c r="H173" s="305"/>
      <c r="I173" s="305"/>
      <c r="J173" s="305"/>
      <c r="K173" s="268"/>
      <c r="L173" s="268"/>
      <c r="M173" s="268"/>
      <c r="N173" s="268"/>
      <c r="O173" s="268"/>
      <c r="P173" s="268"/>
      <c r="Q173" s="268"/>
      <c r="R173" s="268"/>
      <c r="S173" s="268"/>
      <c r="T173" s="268"/>
      <c r="U173" s="268"/>
      <c r="V173" s="268"/>
      <c r="W173" s="824"/>
    </row>
    <row r="174" spans="1:23" x14ac:dyDescent="0.2">
      <c r="A174" s="209" t="s">
        <v>806</v>
      </c>
      <c r="B174" s="209"/>
      <c r="C174" s="823"/>
      <c r="D174" s="823"/>
      <c r="E174" s="823"/>
      <c r="F174" s="680" t="s">
        <v>805</v>
      </c>
    </row>
  </sheetData>
  <mergeCells count="48">
    <mergeCell ref="A136:B139"/>
    <mergeCell ref="C136:L136"/>
    <mergeCell ref="M136:V136"/>
    <mergeCell ref="C137:C139"/>
    <mergeCell ref="D137:L137"/>
    <mergeCell ref="M137:T137"/>
    <mergeCell ref="U137:U139"/>
    <mergeCell ref="V137:V139"/>
    <mergeCell ref="D138:D139"/>
    <mergeCell ref="E138:I138"/>
    <mergeCell ref="D77:D78"/>
    <mergeCell ref="E77:I77"/>
    <mergeCell ref="J77:L77"/>
    <mergeCell ref="M77:T77"/>
    <mergeCell ref="J138:L138"/>
    <mergeCell ref="M138:T138"/>
    <mergeCell ref="A47:B50"/>
    <mergeCell ref="C47:L47"/>
    <mergeCell ref="M47:V47"/>
    <mergeCell ref="C48:C50"/>
    <mergeCell ref="D48:L48"/>
    <mergeCell ref="M48:T48"/>
    <mergeCell ref="J49:L49"/>
    <mergeCell ref="M49:T49"/>
    <mergeCell ref="A75:B78"/>
    <mergeCell ref="C75:L75"/>
    <mergeCell ref="M75:V75"/>
    <mergeCell ref="C76:C78"/>
    <mergeCell ref="D76:L76"/>
    <mergeCell ref="M76:T76"/>
    <mergeCell ref="U76:U78"/>
    <mergeCell ref="V76:V78"/>
    <mergeCell ref="A6:B9"/>
    <mergeCell ref="C6:L6"/>
    <mergeCell ref="M6:V6"/>
    <mergeCell ref="C7:C9"/>
    <mergeCell ref="D7:L7"/>
    <mergeCell ref="M7:T7"/>
    <mergeCell ref="U48:U50"/>
    <mergeCell ref="V48:V50"/>
    <mergeCell ref="D49:D50"/>
    <mergeCell ref="E49:I49"/>
    <mergeCell ref="U7:U9"/>
    <mergeCell ref="V7:V9"/>
    <mergeCell ref="D8:D9"/>
    <mergeCell ref="E8:I8"/>
    <mergeCell ref="J8:L8"/>
    <mergeCell ref="M8:T8"/>
  </mergeCells>
  <phoneticPr fontId="3"/>
  <printOptions horizontalCentered="1"/>
  <pageMargins left="0.59055118110236227" right="0.59055118110236227" top="0.39370078740157483" bottom="0.59055118110236227" header="0.51181102362204722" footer="0.51181102362204722"/>
  <pageSetup paperSize="9" scale="85" pageOrder="overThenDown" orientation="portrait" horizontalDpi="300" verticalDpi="300" r:id="rId1"/>
  <headerFooter alignWithMargins="0"/>
  <rowBreaks count="2" manualBreakCount="2">
    <brk id="68" max="21" man="1"/>
    <brk id="130" max="1638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C5F0E-3AF9-42A7-B16F-D9303D31AB1D}">
  <dimension ref="A1:K36"/>
  <sheetViews>
    <sheetView view="pageBreakPreview" zoomScaleNormal="100" workbookViewId="0">
      <selection activeCell="B7" sqref="B7"/>
    </sheetView>
  </sheetViews>
  <sheetFormatPr defaultColWidth="9" defaultRowHeight="12" x14ac:dyDescent="0.2"/>
  <cols>
    <col min="1" max="1" width="30.90625" style="1" customWidth="1"/>
    <col min="2" max="2" width="1.6328125" style="1" customWidth="1"/>
    <col min="3" max="11" width="7.6328125" style="1" customWidth="1"/>
    <col min="12" max="16384" width="9" style="1"/>
  </cols>
  <sheetData>
    <row r="1" spans="1:11" ht="20.149999999999999" customHeight="1" x14ac:dyDescent="0.2"/>
    <row r="2" spans="1:11" ht="30" customHeight="1" x14ac:dyDescent="0.2">
      <c r="A2" s="132" t="s">
        <v>892</v>
      </c>
      <c r="B2" s="132"/>
      <c r="C2" s="132"/>
      <c r="D2" s="132"/>
      <c r="E2" s="132"/>
      <c r="F2" s="132"/>
      <c r="G2" s="132"/>
      <c r="H2" s="132"/>
      <c r="I2" s="132"/>
      <c r="J2" s="132"/>
      <c r="K2" s="132"/>
    </row>
    <row r="3" spans="1:11" ht="13.5" customHeight="1" x14ac:dyDescent="0.2">
      <c r="A3" s="2"/>
      <c r="B3" s="2"/>
      <c r="C3" s="2"/>
      <c r="D3" s="2"/>
      <c r="E3" s="2"/>
      <c r="F3" s="2"/>
      <c r="G3" s="2"/>
      <c r="H3" s="2"/>
      <c r="I3" s="2"/>
      <c r="J3" s="2"/>
      <c r="K3" s="2"/>
    </row>
    <row r="4" spans="1:11" ht="12.5" thickBot="1" x14ac:dyDescent="0.25">
      <c r="A4" s="880"/>
      <c r="B4" s="880"/>
      <c r="C4" s="880"/>
      <c r="D4" s="880"/>
      <c r="E4" s="880"/>
      <c r="F4" s="880"/>
      <c r="G4" s="880"/>
      <c r="I4" s="42"/>
      <c r="J4" s="42"/>
      <c r="K4" s="367" t="s">
        <v>44</v>
      </c>
    </row>
    <row r="5" spans="1:11" ht="42" customHeight="1" x14ac:dyDescent="0.2">
      <c r="A5" s="135" t="s">
        <v>891</v>
      </c>
      <c r="B5" s="149"/>
      <c r="C5" s="349" t="s">
        <v>349</v>
      </c>
      <c r="D5" s="349" t="s">
        <v>890</v>
      </c>
      <c r="E5" s="349" t="s">
        <v>345</v>
      </c>
      <c r="F5" s="349" t="s">
        <v>344</v>
      </c>
      <c r="G5" s="349" t="s">
        <v>343</v>
      </c>
      <c r="H5" s="13" t="s">
        <v>889</v>
      </c>
      <c r="I5" s="13" t="s">
        <v>888</v>
      </c>
      <c r="J5" s="13" t="s">
        <v>887</v>
      </c>
      <c r="K5" s="13" t="s">
        <v>886</v>
      </c>
    </row>
    <row r="6" spans="1:11" s="69" customFormat="1" ht="32.25" customHeight="1" x14ac:dyDescent="0.2">
      <c r="A6" s="879" t="s">
        <v>885</v>
      </c>
      <c r="B6" s="878"/>
      <c r="C6" s="48">
        <v>30467</v>
      </c>
      <c r="D6" s="48">
        <v>7630</v>
      </c>
      <c r="E6" s="48">
        <v>6890</v>
      </c>
      <c r="F6" s="48">
        <v>6657</v>
      </c>
      <c r="G6" s="48">
        <v>5415</v>
      </c>
      <c r="H6" s="48">
        <v>2880</v>
      </c>
      <c r="I6" s="48">
        <v>815</v>
      </c>
      <c r="J6" s="48">
        <v>163</v>
      </c>
      <c r="K6" s="48">
        <v>17</v>
      </c>
    </row>
    <row r="7" spans="1:11" s="69" customFormat="1" ht="13.5" customHeight="1" x14ac:dyDescent="0.2">
      <c r="A7" s="200" t="s">
        <v>193</v>
      </c>
      <c r="B7" s="877"/>
      <c r="C7" s="279">
        <v>8238</v>
      </c>
      <c r="D7" s="48">
        <v>3007</v>
      </c>
      <c r="E7" s="48">
        <v>2007</v>
      </c>
      <c r="F7" s="48">
        <v>1453</v>
      </c>
      <c r="G7" s="48">
        <v>1008</v>
      </c>
      <c r="H7" s="48">
        <v>529</v>
      </c>
      <c r="I7" s="48">
        <v>185</v>
      </c>
      <c r="J7" s="48">
        <v>45</v>
      </c>
      <c r="K7" s="48">
        <v>4</v>
      </c>
    </row>
    <row r="8" spans="1:11" s="69" customFormat="1" ht="13.5" customHeight="1" x14ac:dyDescent="0.2">
      <c r="A8" s="200" t="s">
        <v>192</v>
      </c>
      <c r="B8" s="877"/>
      <c r="C8" s="279">
        <v>22229</v>
      </c>
      <c r="D8" s="48">
        <v>4623</v>
      </c>
      <c r="E8" s="48">
        <v>4883</v>
      </c>
      <c r="F8" s="48">
        <v>5204</v>
      </c>
      <c r="G8" s="48">
        <v>4407</v>
      </c>
      <c r="H8" s="48">
        <v>2351</v>
      </c>
      <c r="I8" s="48">
        <v>630</v>
      </c>
      <c r="J8" s="48">
        <v>118</v>
      </c>
      <c r="K8" s="48">
        <v>13</v>
      </c>
    </row>
    <row r="9" spans="1:11" s="69" customFormat="1" ht="13.5" customHeight="1" x14ac:dyDescent="0.2">
      <c r="A9" s="200"/>
      <c r="B9" s="877"/>
      <c r="C9" s="279"/>
      <c r="D9" s="48"/>
      <c r="E9" s="48"/>
      <c r="F9" s="48"/>
      <c r="G9" s="48"/>
      <c r="H9" s="48"/>
      <c r="I9" s="48"/>
      <c r="J9" s="48"/>
      <c r="K9" s="48"/>
    </row>
    <row r="10" spans="1:11" ht="13.5" customHeight="1" x14ac:dyDescent="0.2">
      <c r="A10" s="1" t="s">
        <v>884</v>
      </c>
      <c r="B10" s="66"/>
      <c r="C10" s="53"/>
      <c r="D10" s="53"/>
      <c r="E10" s="53"/>
      <c r="F10" s="53"/>
      <c r="G10" s="53"/>
      <c r="H10" s="53"/>
      <c r="I10" s="53"/>
      <c r="J10" s="53"/>
      <c r="K10" s="53"/>
    </row>
    <row r="11" spans="1:11" s="874" customFormat="1" ht="14.25" customHeight="1" x14ac:dyDescent="0.2">
      <c r="A11" s="872" t="s">
        <v>879</v>
      </c>
      <c r="B11" s="876"/>
      <c r="C11" s="875">
        <v>10030</v>
      </c>
      <c r="D11" s="875">
        <v>2444</v>
      </c>
      <c r="E11" s="875">
        <v>2146</v>
      </c>
      <c r="F11" s="875">
        <v>2168</v>
      </c>
      <c r="G11" s="875">
        <v>1878</v>
      </c>
      <c r="H11" s="875">
        <v>1009</v>
      </c>
      <c r="I11" s="875">
        <v>312</v>
      </c>
      <c r="J11" s="875">
        <v>66</v>
      </c>
      <c r="K11" s="875">
        <v>7</v>
      </c>
    </row>
    <row r="12" spans="1:11" ht="13.5" customHeight="1" x14ac:dyDescent="0.2">
      <c r="A12" s="54" t="s">
        <v>193</v>
      </c>
      <c r="B12" s="52"/>
      <c r="C12" s="184">
        <v>2511</v>
      </c>
      <c r="D12" s="184">
        <v>920</v>
      </c>
      <c r="E12" s="184">
        <v>565</v>
      </c>
      <c r="F12" s="184">
        <v>451</v>
      </c>
      <c r="G12" s="184">
        <v>322</v>
      </c>
      <c r="H12" s="184">
        <v>169</v>
      </c>
      <c r="I12" s="184">
        <v>62</v>
      </c>
      <c r="J12" s="184">
        <v>20</v>
      </c>
      <c r="K12" s="184">
        <v>2</v>
      </c>
    </row>
    <row r="13" spans="1:11" ht="13.5" customHeight="1" x14ac:dyDescent="0.2">
      <c r="A13" s="54" t="s">
        <v>192</v>
      </c>
      <c r="B13" s="52"/>
      <c r="C13" s="184">
        <v>7519</v>
      </c>
      <c r="D13" s="184">
        <v>1524</v>
      </c>
      <c r="E13" s="184">
        <v>1581</v>
      </c>
      <c r="F13" s="184">
        <v>1717</v>
      </c>
      <c r="G13" s="184">
        <v>1556</v>
      </c>
      <c r="H13" s="184">
        <v>840</v>
      </c>
      <c r="I13" s="184">
        <v>250</v>
      </c>
      <c r="J13" s="184">
        <v>46</v>
      </c>
      <c r="K13" s="184">
        <v>5</v>
      </c>
    </row>
    <row r="14" spans="1:11" ht="13.5" customHeight="1" x14ac:dyDescent="0.2">
      <c r="A14" s="38"/>
      <c r="B14" s="871"/>
      <c r="C14" s="184"/>
      <c r="D14" s="184"/>
      <c r="E14" s="184"/>
      <c r="F14" s="184"/>
      <c r="G14" s="184"/>
      <c r="H14" s="184"/>
      <c r="I14" s="184"/>
      <c r="J14" s="184"/>
      <c r="K14" s="184"/>
    </row>
    <row r="15" spans="1:11" ht="13.5" customHeight="1" x14ac:dyDescent="0.2">
      <c r="A15" s="201" t="s">
        <v>883</v>
      </c>
      <c r="B15" s="873"/>
      <c r="C15" s="184"/>
      <c r="D15" s="184"/>
      <c r="E15" s="184"/>
      <c r="F15" s="184"/>
      <c r="G15" s="184"/>
      <c r="H15" s="184"/>
      <c r="I15" s="184"/>
      <c r="J15" s="184"/>
      <c r="K15" s="184"/>
    </row>
    <row r="16" spans="1:11" ht="13.5" customHeight="1" x14ac:dyDescent="0.2">
      <c r="A16" s="872" t="s">
        <v>879</v>
      </c>
      <c r="B16" s="488"/>
      <c r="C16" s="53">
        <v>5658</v>
      </c>
      <c r="D16" s="53">
        <v>1489</v>
      </c>
      <c r="E16" s="53">
        <v>1384</v>
      </c>
      <c r="F16" s="53">
        <v>1265</v>
      </c>
      <c r="G16" s="53">
        <v>901</v>
      </c>
      <c r="H16" s="53">
        <v>464</v>
      </c>
      <c r="I16" s="53">
        <v>122</v>
      </c>
      <c r="J16" s="53">
        <v>29</v>
      </c>
      <c r="K16" s="53">
        <v>4</v>
      </c>
    </row>
    <row r="17" spans="1:11" ht="13.5" customHeight="1" x14ac:dyDescent="0.2">
      <c r="A17" s="54" t="s">
        <v>193</v>
      </c>
      <c r="B17" s="52"/>
      <c r="C17" s="184">
        <v>1645</v>
      </c>
      <c r="D17" s="184">
        <v>631</v>
      </c>
      <c r="E17" s="184">
        <v>434</v>
      </c>
      <c r="F17" s="184">
        <v>302</v>
      </c>
      <c r="G17" s="184">
        <v>164</v>
      </c>
      <c r="H17" s="184">
        <v>83</v>
      </c>
      <c r="I17" s="184">
        <v>22</v>
      </c>
      <c r="J17" s="184">
        <v>8</v>
      </c>
      <c r="K17" s="184">
        <v>1</v>
      </c>
    </row>
    <row r="18" spans="1:11" ht="13.5" customHeight="1" x14ac:dyDescent="0.2">
      <c r="A18" s="54" t="s">
        <v>192</v>
      </c>
      <c r="B18" s="52"/>
      <c r="C18" s="184">
        <v>4013</v>
      </c>
      <c r="D18" s="184">
        <v>858</v>
      </c>
      <c r="E18" s="184">
        <v>950</v>
      </c>
      <c r="F18" s="184">
        <v>963</v>
      </c>
      <c r="G18" s="184">
        <v>737</v>
      </c>
      <c r="H18" s="184">
        <v>381</v>
      </c>
      <c r="I18" s="184">
        <v>100</v>
      </c>
      <c r="J18" s="184">
        <v>21</v>
      </c>
      <c r="K18" s="184">
        <v>3</v>
      </c>
    </row>
    <row r="19" spans="1:11" ht="13.5" customHeight="1" x14ac:dyDescent="0.2">
      <c r="A19" s="38"/>
      <c r="B19" s="871"/>
      <c r="C19" s="184"/>
      <c r="D19" s="184"/>
      <c r="E19" s="184"/>
      <c r="F19" s="184"/>
      <c r="G19" s="184"/>
      <c r="H19" s="184"/>
      <c r="I19" s="184"/>
      <c r="J19" s="184"/>
      <c r="K19" s="184"/>
    </row>
    <row r="20" spans="1:11" ht="13.5" customHeight="1" x14ac:dyDescent="0.2">
      <c r="A20" s="201" t="s">
        <v>882</v>
      </c>
      <c r="B20" s="873"/>
      <c r="C20" s="184"/>
      <c r="D20" s="184"/>
      <c r="E20" s="184"/>
      <c r="F20" s="184"/>
      <c r="G20" s="184"/>
      <c r="H20" s="184"/>
      <c r="I20" s="184"/>
      <c r="J20" s="184"/>
      <c r="K20" s="184"/>
    </row>
    <row r="21" spans="1:11" ht="13.5" customHeight="1" x14ac:dyDescent="0.2">
      <c r="A21" s="872" t="s">
        <v>879</v>
      </c>
      <c r="B21" s="488"/>
      <c r="C21" s="53">
        <v>3817</v>
      </c>
      <c r="D21" s="53">
        <v>971</v>
      </c>
      <c r="E21" s="53">
        <v>872</v>
      </c>
      <c r="F21" s="53">
        <v>813</v>
      </c>
      <c r="G21" s="53">
        <v>704</v>
      </c>
      <c r="H21" s="53">
        <v>350</v>
      </c>
      <c r="I21" s="53">
        <v>88</v>
      </c>
      <c r="J21" s="53">
        <v>17</v>
      </c>
      <c r="K21" s="53">
        <v>2</v>
      </c>
    </row>
    <row r="22" spans="1:11" ht="13.5" customHeight="1" x14ac:dyDescent="0.2">
      <c r="A22" s="54" t="s">
        <v>193</v>
      </c>
      <c r="B22" s="52"/>
      <c r="C22" s="184">
        <v>1098</v>
      </c>
      <c r="D22" s="184">
        <v>402</v>
      </c>
      <c r="E22" s="184">
        <v>269</v>
      </c>
      <c r="F22" s="184">
        <v>188</v>
      </c>
      <c r="G22" s="184">
        <v>137</v>
      </c>
      <c r="H22" s="184">
        <v>72</v>
      </c>
      <c r="I22" s="184">
        <v>24</v>
      </c>
      <c r="J22" s="184">
        <v>5</v>
      </c>
      <c r="K22" s="184">
        <v>1</v>
      </c>
    </row>
    <row r="23" spans="1:11" ht="13.5" customHeight="1" x14ac:dyDescent="0.2">
      <c r="A23" s="54" t="s">
        <v>192</v>
      </c>
      <c r="B23" s="52"/>
      <c r="C23" s="184">
        <v>2719</v>
      </c>
      <c r="D23" s="184">
        <v>569</v>
      </c>
      <c r="E23" s="184">
        <v>603</v>
      </c>
      <c r="F23" s="184">
        <v>625</v>
      </c>
      <c r="G23" s="184">
        <v>567</v>
      </c>
      <c r="H23" s="184">
        <v>278</v>
      </c>
      <c r="I23" s="184">
        <v>64</v>
      </c>
      <c r="J23" s="184">
        <v>12</v>
      </c>
      <c r="K23" s="184">
        <v>1</v>
      </c>
    </row>
    <row r="24" spans="1:11" ht="13.5" customHeight="1" x14ac:dyDescent="0.2">
      <c r="A24" s="38"/>
      <c r="B24" s="871"/>
      <c r="C24" s="184"/>
      <c r="D24" s="184"/>
      <c r="E24" s="184"/>
      <c r="F24" s="184"/>
      <c r="G24" s="184"/>
      <c r="H24" s="184"/>
      <c r="I24" s="184"/>
      <c r="J24" s="184"/>
      <c r="K24" s="184"/>
    </row>
    <row r="25" spans="1:11" ht="13.5" customHeight="1" x14ac:dyDescent="0.2">
      <c r="A25" s="201" t="s">
        <v>881</v>
      </c>
      <c r="B25" s="873"/>
      <c r="C25" s="184"/>
      <c r="D25" s="184"/>
      <c r="E25" s="184"/>
      <c r="F25" s="184"/>
      <c r="G25" s="184"/>
      <c r="H25" s="184"/>
      <c r="I25" s="184"/>
      <c r="J25" s="184"/>
      <c r="K25" s="184"/>
    </row>
    <row r="26" spans="1:11" ht="13.5" customHeight="1" x14ac:dyDescent="0.2">
      <c r="A26" s="872" t="s">
        <v>879</v>
      </c>
      <c r="B26" s="488"/>
      <c r="C26" s="53">
        <v>6558</v>
      </c>
      <c r="D26" s="53">
        <v>1577</v>
      </c>
      <c r="E26" s="53">
        <v>1487</v>
      </c>
      <c r="F26" s="53">
        <v>1466</v>
      </c>
      <c r="G26" s="53">
        <v>1175</v>
      </c>
      <c r="H26" s="53">
        <v>652</v>
      </c>
      <c r="I26" s="53">
        <v>171</v>
      </c>
      <c r="J26" s="53">
        <v>29</v>
      </c>
      <c r="K26" s="53">
        <v>1</v>
      </c>
    </row>
    <row r="27" spans="1:11" ht="13.5" customHeight="1" x14ac:dyDescent="0.2">
      <c r="A27" s="54" t="s">
        <v>193</v>
      </c>
      <c r="B27" s="52"/>
      <c r="C27" s="184">
        <v>1785</v>
      </c>
      <c r="D27" s="184">
        <v>644</v>
      </c>
      <c r="E27" s="184">
        <v>447</v>
      </c>
      <c r="F27" s="184">
        <v>298</v>
      </c>
      <c r="G27" s="184">
        <v>223</v>
      </c>
      <c r="H27" s="184">
        <v>122</v>
      </c>
      <c r="I27" s="184">
        <v>44</v>
      </c>
      <c r="J27" s="184">
        <v>7</v>
      </c>
      <c r="K27" s="184" t="s">
        <v>63</v>
      </c>
    </row>
    <row r="28" spans="1:11" ht="13.5" customHeight="1" x14ac:dyDescent="0.2">
      <c r="A28" s="54" t="s">
        <v>192</v>
      </c>
      <c r="B28" s="52"/>
      <c r="C28" s="184">
        <v>4773</v>
      </c>
      <c r="D28" s="184">
        <v>933</v>
      </c>
      <c r="E28" s="184">
        <v>1040</v>
      </c>
      <c r="F28" s="184">
        <v>1168</v>
      </c>
      <c r="G28" s="184">
        <v>952</v>
      </c>
      <c r="H28" s="184">
        <v>530</v>
      </c>
      <c r="I28" s="184">
        <v>127</v>
      </c>
      <c r="J28" s="184">
        <v>22</v>
      </c>
      <c r="K28" s="184">
        <v>1</v>
      </c>
    </row>
    <row r="29" spans="1:11" ht="13.5" customHeight="1" x14ac:dyDescent="0.2">
      <c r="A29" s="38"/>
      <c r="B29" s="871"/>
      <c r="C29" s="184"/>
      <c r="D29" s="184"/>
      <c r="E29" s="184"/>
      <c r="F29" s="184"/>
      <c r="G29" s="184"/>
      <c r="H29" s="184"/>
      <c r="I29" s="184"/>
      <c r="J29" s="184"/>
      <c r="K29" s="184"/>
    </row>
    <row r="30" spans="1:11" ht="13.5" customHeight="1" x14ac:dyDescent="0.2">
      <c r="A30" s="201" t="s">
        <v>880</v>
      </c>
      <c r="B30" s="873"/>
      <c r="C30" s="184"/>
      <c r="D30" s="184"/>
      <c r="E30" s="184"/>
      <c r="F30" s="184"/>
      <c r="G30" s="184"/>
      <c r="H30" s="184"/>
      <c r="I30" s="184"/>
      <c r="J30" s="184"/>
      <c r="K30" s="184"/>
    </row>
    <row r="31" spans="1:11" ht="13.5" customHeight="1" x14ac:dyDescent="0.2">
      <c r="A31" s="872" t="s">
        <v>879</v>
      </c>
      <c r="B31" s="488"/>
      <c r="C31" s="53">
        <v>4404</v>
      </c>
      <c r="D31" s="53">
        <v>1149</v>
      </c>
      <c r="E31" s="53">
        <v>1001</v>
      </c>
      <c r="F31" s="53">
        <v>945</v>
      </c>
      <c r="G31" s="53">
        <v>757</v>
      </c>
      <c r="H31" s="53">
        <v>405</v>
      </c>
      <c r="I31" s="53">
        <v>122</v>
      </c>
      <c r="J31" s="53">
        <v>22</v>
      </c>
      <c r="K31" s="53">
        <v>3</v>
      </c>
    </row>
    <row r="32" spans="1:11" ht="13.5" customHeight="1" x14ac:dyDescent="0.2">
      <c r="A32" s="54" t="s">
        <v>193</v>
      </c>
      <c r="B32" s="52"/>
      <c r="C32" s="184">
        <v>1199</v>
      </c>
      <c r="D32" s="184">
        <v>410</v>
      </c>
      <c r="E32" s="184">
        <v>292</v>
      </c>
      <c r="F32" s="184">
        <v>214</v>
      </c>
      <c r="G32" s="184">
        <v>162</v>
      </c>
      <c r="H32" s="184">
        <v>83</v>
      </c>
      <c r="I32" s="184">
        <v>33</v>
      </c>
      <c r="J32" s="184">
        <v>5</v>
      </c>
      <c r="K32" s="184" t="s">
        <v>63</v>
      </c>
    </row>
    <row r="33" spans="1:11" ht="13.5" customHeight="1" x14ac:dyDescent="0.2">
      <c r="A33" s="54" t="s">
        <v>192</v>
      </c>
      <c r="B33" s="52"/>
      <c r="C33" s="184">
        <v>3205</v>
      </c>
      <c r="D33" s="184">
        <v>739</v>
      </c>
      <c r="E33" s="184">
        <v>709</v>
      </c>
      <c r="F33" s="184">
        <v>731</v>
      </c>
      <c r="G33" s="184">
        <v>595</v>
      </c>
      <c r="H33" s="184">
        <v>322</v>
      </c>
      <c r="I33" s="184">
        <v>89</v>
      </c>
      <c r="J33" s="184">
        <v>17</v>
      </c>
      <c r="K33" s="184">
        <v>3</v>
      </c>
    </row>
    <row r="34" spans="1:11" ht="13.5" customHeight="1" x14ac:dyDescent="0.2">
      <c r="A34" s="38"/>
      <c r="B34" s="871"/>
      <c r="C34" s="184"/>
      <c r="D34" s="184"/>
      <c r="E34" s="184"/>
      <c r="F34" s="184"/>
      <c r="G34" s="184"/>
      <c r="H34" s="184"/>
      <c r="I34" s="184"/>
      <c r="J34" s="184"/>
      <c r="K34" s="184"/>
    </row>
    <row r="35" spans="1:11" ht="6" customHeight="1" x14ac:dyDescent="0.2">
      <c r="A35" s="56"/>
      <c r="B35" s="761"/>
      <c r="C35" s="171"/>
      <c r="D35" s="171"/>
      <c r="E35" s="171"/>
      <c r="F35" s="171"/>
      <c r="G35" s="171"/>
      <c r="H35" s="171"/>
      <c r="I35" s="171"/>
      <c r="J35" s="171"/>
      <c r="K35" s="171"/>
    </row>
    <row r="36" spans="1:11" ht="13.5" customHeight="1" x14ac:dyDescent="0.2">
      <c r="A36" s="266" t="s">
        <v>878</v>
      </c>
      <c r="B36" s="266"/>
    </row>
  </sheetData>
  <mergeCells count="2">
    <mergeCell ref="A2:K2"/>
    <mergeCell ref="A5:B5"/>
  </mergeCells>
  <phoneticPr fontId="3"/>
  <printOptions horizontalCentered="1"/>
  <pageMargins left="0.59055118110236227" right="0.59055118110236227" top="0.39370078740157483" bottom="0.59055118110236227" header="0.51181102362204722" footer="0.51181102362204722"/>
  <pageSetup paperSize="9" scale="90"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B9BAA-9947-4F05-89DA-FB1147093D9C}">
  <dimension ref="A1:J61"/>
  <sheetViews>
    <sheetView view="pageBreakPreview" zoomScaleNormal="100" workbookViewId="0">
      <selection activeCell="A2" sqref="A2:J2"/>
    </sheetView>
  </sheetViews>
  <sheetFormatPr defaultColWidth="9" defaultRowHeight="12" x14ac:dyDescent="0.2"/>
  <cols>
    <col min="1" max="1" width="2.08984375" style="1" customWidth="1"/>
    <col min="2" max="2" width="12.6328125" style="1" customWidth="1"/>
    <col min="3" max="10" width="10.6328125" style="1" customWidth="1"/>
    <col min="11" max="16384" width="9" style="1"/>
  </cols>
  <sheetData>
    <row r="1" spans="1:10" ht="20.149999999999999" customHeight="1" x14ac:dyDescent="0.2"/>
    <row r="2" spans="1:10" ht="30" customHeight="1" x14ac:dyDescent="0.2">
      <c r="A2" s="132" t="s">
        <v>352</v>
      </c>
      <c r="B2" s="132"/>
      <c r="C2" s="132"/>
      <c r="D2" s="132"/>
      <c r="E2" s="132"/>
      <c r="F2" s="132"/>
      <c r="G2" s="132"/>
      <c r="H2" s="132"/>
      <c r="I2" s="132"/>
      <c r="J2" s="132"/>
    </row>
    <row r="3" spans="1:10" ht="14" x14ac:dyDescent="0.2">
      <c r="A3" s="350"/>
      <c r="B3" s="201"/>
      <c r="C3" s="201"/>
      <c r="D3" s="201"/>
      <c r="E3" s="201"/>
      <c r="F3" s="201"/>
      <c r="G3" s="201"/>
      <c r="H3" s="201"/>
      <c r="I3" s="201"/>
      <c r="J3" s="201"/>
    </row>
    <row r="4" spans="1:10" ht="12.5" thickBot="1" x14ac:dyDescent="0.25">
      <c r="A4" s="49" t="s">
        <v>351</v>
      </c>
      <c r="B4" s="49"/>
      <c r="C4" s="49"/>
      <c r="D4" s="49"/>
      <c r="E4" s="49"/>
      <c r="F4" s="49"/>
      <c r="G4" s="49"/>
      <c r="H4" s="49"/>
      <c r="I4" s="49"/>
      <c r="J4" s="42" t="s">
        <v>350</v>
      </c>
    </row>
    <row r="5" spans="1:10" s="14" customFormat="1" ht="30" customHeight="1" x14ac:dyDescent="0.2">
      <c r="A5" s="149"/>
      <c r="B5" s="253"/>
      <c r="C5" s="348" t="s">
        <v>349</v>
      </c>
      <c r="D5" s="349" t="s">
        <v>348</v>
      </c>
      <c r="E5" s="348" t="s">
        <v>347</v>
      </c>
      <c r="F5" s="348" t="s">
        <v>346</v>
      </c>
      <c r="G5" s="348" t="s">
        <v>345</v>
      </c>
      <c r="H5" s="348" t="s">
        <v>344</v>
      </c>
      <c r="I5" s="348" t="s">
        <v>343</v>
      </c>
      <c r="J5" s="61" t="s">
        <v>342</v>
      </c>
    </row>
    <row r="6" spans="1:10" s="14" customFormat="1" x14ac:dyDescent="0.2">
      <c r="A6" s="347"/>
      <c r="B6" s="347"/>
      <c r="C6" s="322"/>
      <c r="D6" s="323"/>
      <c r="E6" s="90"/>
      <c r="F6" s="90"/>
      <c r="G6" s="90"/>
      <c r="H6" s="90"/>
      <c r="I6" s="90"/>
      <c r="J6" s="90"/>
    </row>
    <row r="7" spans="1:10" ht="13.5" customHeight="1" x14ac:dyDescent="0.2">
      <c r="A7" s="318" t="s">
        <v>341</v>
      </c>
      <c r="B7" s="318"/>
      <c r="C7" s="180">
        <v>80082</v>
      </c>
      <c r="D7" s="279">
        <v>36965</v>
      </c>
      <c r="E7" s="279">
        <v>12860</v>
      </c>
      <c r="F7" s="279">
        <v>11288</v>
      </c>
      <c r="G7" s="279">
        <v>8931</v>
      </c>
      <c r="H7" s="279">
        <v>6355</v>
      </c>
      <c r="I7" s="279">
        <v>2884</v>
      </c>
      <c r="J7" s="279">
        <v>799</v>
      </c>
    </row>
    <row r="8" spans="1:10" ht="13.5" customHeight="1" x14ac:dyDescent="0.2">
      <c r="A8" s="346"/>
      <c r="B8" s="219" t="s">
        <v>335</v>
      </c>
      <c r="C8" s="180">
        <v>32006</v>
      </c>
      <c r="D8" s="184">
        <v>30937</v>
      </c>
      <c r="E8" s="184">
        <v>866</v>
      </c>
      <c r="F8" s="184">
        <v>171</v>
      </c>
      <c r="G8" s="184">
        <v>26</v>
      </c>
      <c r="H8" s="184">
        <v>4</v>
      </c>
      <c r="I8" s="184">
        <v>2</v>
      </c>
      <c r="J8" s="184" t="s">
        <v>63</v>
      </c>
    </row>
    <row r="9" spans="1:10" s="69" customFormat="1" ht="13.5" customHeight="1" x14ac:dyDescent="0.2">
      <c r="A9" s="1"/>
      <c r="B9" s="77" t="s">
        <v>334</v>
      </c>
      <c r="C9" s="180">
        <v>11264</v>
      </c>
      <c r="D9" s="184">
        <v>4896</v>
      </c>
      <c r="E9" s="184">
        <v>5603</v>
      </c>
      <c r="F9" s="184">
        <v>630</v>
      </c>
      <c r="G9" s="184">
        <v>106</v>
      </c>
      <c r="H9" s="184">
        <v>26</v>
      </c>
      <c r="I9" s="184">
        <v>2</v>
      </c>
      <c r="J9" s="184">
        <v>1</v>
      </c>
    </row>
    <row r="10" spans="1:10" ht="13.5" customHeight="1" x14ac:dyDescent="0.2">
      <c r="A10" s="77"/>
      <c r="B10" s="77" t="s">
        <v>333</v>
      </c>
      <c r="C10" s="180">
        <v>11364</v>
      </c>
      <c r="D10" s="184">
        <v>928</v>
      </c>
      <c r="E10" s="184">
        <v>5320</v>
      </c>
      <c r="F10" s="184">
        <v>4440</v>
      </c>
      <c r="G10" s="184">
        <v>545</v>
      </c>
      <c r="H10" s="184">
        <v>105</v>
      </c>
      <c r="I10" s="184">
        <v>26</v>
      </c>
      <c r="J10" s="184" t="s">
        <v>63</v>
      </c>
    </row>
    <row r="11" spans="1:10" ht="13.5" customHeight="1" x14ac:dyDescent="0.2">
      <c r="A11" s="77"/>
      <c r="B11" s="77" t="s">
        <v>332</v>
      </c>
      <c r="C11" s="180">
        <v>9991</v>
      </c>
      <c r="D11" s="184">
        <v>140</v>
      </c>
      <c r="E11" s="184">
        <v>921</v>
      </c>
      <c r="F11" s="184">
        <v>4996</v>
      </c>
      <c r="G11" s="184">
        <v>3449</v>
      </c>
      <c r="H11" s="184">
        <v>435</v>
      </c>
      <c r="I11" s="184">
        <v>45</v>
      </c>
      <c r="J11" s="184">
        <v>5</v>
      </c>
    </row>
    <row r="12" spans="1:10" ht="13.5" customHeight="1" x14ac:dyDescent="0.2">
      <c r="A12" s="77"/>
      <c r="B12" s="77" t="s">
        <v>331</v>
      </c>
      <c r="C12" s="180">
        <v>8096</v>
      </c>
      <c r="D12" s="184">
        <v>50</v>
      </c>
      <c r="E12" s="184">
        <v>118</v>
      </c>
      <c r="F12" s="184">
        <v>938</v>
      </c>
      <c r="G12" s="184">
        <v>4030</v>
      </c>
      <c r="H12" s="184">
        <v>2663</v>
      </c>
      <c r="I12" s="184">
        <v>271</v>
      </c>
      <c r="J12" s="184">
        <v>26</v>
      </c>
    </row>
    <row r="13" spans="1:10" ht="13.5" customHeight="1" x14ac:dyDescent="0.2">
      <c r="A13" s="77"/>
      <c r="B13" s="77" t="s">
        <v>330</v>
      </c>
      <c r="C13" s="180">
        <v>5080</v>
      </c>
      <c r="D13" s="184">
        <v>10</v>
      </c>
      <c r="E13" s="184">
        <v>27</v>
      </c>
      <c r="F13" s="184">
        <v>92</v>
      </c>
      <c r="G13" s="184">
        <v>718</v>
      </c>
      <c r="H13" s="184">
        <v>2742</v>
      </c>
      <c r="I13" s="184">
        <v>1389</v>
      </c>
      <c r="J13" s="184">
        <v>102</v>
      </c>
    </row>
    <row r="14" spans="1:10" ht="13.5" customHeight="1" x14ac:dyDescent="0.2">
      <c r="A14" s="77"/>
      <c r="B14" s="77" t="s">
        <v>329</v>
      </c>
      <c r="C14" s="180">
        <v>2281</v>
      </c>
      <c r="D14" s="184">
        <v>4</v>
      </c>
      <c r="E14" s="184">
        <v>5</v>
      </c>
      <c r="F14" s="184">
        <v>21</v>
      </c>
      <c r="G14" s="184">
        <v>57</v>
      </c>
      <c r="H14" s="184">
        <v>380</v>
      </c>
      <c r="I14" s="184">
        <v>1149</v>
      </c>
      <c r="J14" s="184">
        <v>665</v>
      </c>
    </row>
    <row r="15" spans="1:10" ht="13.5" customHeight="1" x14ac:dyDescent="0.2">
      <c r="A15" s="275"/>
      <c r="B15" s="275"/>
      <c r="C15" s="175"/>
      <c r="D15" s="184"/>
      <c r="E15" s="184"/>
      <c r="F15" s="184"/>
      <c r="G15" s="184"/>
      <c r="H15" s="184"/>
      <c r="I15" s="184"/>
      <c r="J15" s="184"/>
    </row>
    <row r="16" spans="1:10" ht="13.5" customHeight="1" x14ac:dyDescent="0.2">
      <c r="A16" s="345" t="s">
        <v>340</v>
      </c>
      <c r="B16" s="345"/>
      <c r="C16" s="180">
        <v>22224</v>
      </c>
      <c r="D16" s="279">
        <v>10058</v>
      </c>
      <c r="E16" s="279">
        <v>3461</v>
      </c>
      <c r="F16" s="279">
        <v>2975</v>
      </c>
      <c r="G16" s="279">
        <v>2565</v>
      </c>
      <c r="H16" s="279">
        <v>1950</v>
      </c>
      <c r="I16" s="279">
        <v>930</v>
      </c>
      <c r="J16" s="279">
        <v>285</v>
      </c>
    </row>
    <row r="17" spans="1:10" ht="13.5" customHeight="1" x14ac:dyDescent="0.2">
      <c r="A17" s="201"/>
      <c r="B17" s="219" t="s">
        <v>335</v>
      </c>
      <c r="C17" s="180">
        <v>8693</v>
      </c>
      <c r="D17" s="184">
        <v>8400</v>
      </c>
      <c r="E17" s="184">
        <v>233</v>
      </c>
      <c r="F17" s="184">
        <v>53</v>
      </c>
      <c r="G17" s="184">
        <v>6</v>
      </c>
      <c r="H17" s="184">
        <v>1</v>
      </c>
      <c r="I17" s="184" t="s">
        <v>63</v>
      </c>
      <c r="J17" s="184" t="s">
        <v>63</v>
      </c>
    </row>
    <row r="18" spans="1:10" s="69" customFormat="1" ht="13.5" customHeight="1" x14ac:dyDescent="0.2">
      <c r="A18" s="1"/>
      <c r="B18" s="77" t="s">
        <v>334</v>
      </c>
      <c r="C18" s="180">
        <v>3047</v>
      </c>
      <c r="D18" s="184">
        <v>1347</v>
      </c>
      <c r="E18" s="184">
        <v>1526</v>
      </c>
      <c r="F18" s="184">
        <v>135</v>
      </c>
      <c r="G18" s="184">
        <v>31</v>
      </c>
      <c r="H18" s="184">
        <v>8</v>
      </c>
      <c r="I18" s="184" t="s">
        <v>63</v>
      </c>
      <c r="J18" s="184" t="s">
        <v>63</v>
      </c>
    </row>
    <row r="19" spans="1:10" ht="13.5" customHeight="1" x14ac:dyDescent="0.2">
      <c r="A19" s="77"/>
      <c r="B19" s="77" t="s">
        <v>333</v>
      </c>
      <c r="C19" s="180">
        <v>2993</v>
      </c>
      <c r="D19" s="184">
        <v>252</v>
      </c>
      <c r="E19" s="184">
        <v>1395</v>
      </c>
      <c r="F19" s="184">
        <v>1162</v>
      </c>
      <c r="G19" s="184">
        <v>150</v>
      </c>
      <c r="H19" s="184">
        <v>26</v>
      </c>
      <c r="I19" s="184">
        <v>8</v>
      </c>
      <c r="J19" s="184" t="s">
        <v>63</v>
      </c>
    </row>
    <row r="20" spans="1:10" ht="13.5" customHeight="1" x14ac:dyDescent="0.2">
      <c r="A20" s="77"/>
      <c r="B20" s="77" t="s">
        <v>332</v>
      </c>
      <c r="C20" s="180">
        <v>2680</v>
      </c>
      <c r="D20" s="184">
        <v>41</v>
      </c>
      <c r="E20" s="184">
        <v>257</v>
      </c>
      <c r="F20" s="184">
        <v>1303</v>
      </c>
      <c r="G20" s="184">
        <v>956</v>
      </c>
      <c r="H20" s="184">
        <v>115</v>
      </c>
      <c r="I20" s="184">
        <v>7</v>
      </c>
      <c r="J20" s="184">
        <v>1</v>
      </c>
    </row>
    <row r="21" spans="1:10" ht="13.5" customHeight="1" x14ac:dyDescent="0.2">
      <c r="A21" s="77"/>
      <c r="B21" s="77" t="s">
        <v>331</v>
      </c>
      <c r="C21" s="180">
        <v>2370</v>
      </c>
      <c r="D21" s="184">
        <v>14</v>
      </c>
      <c r="E21" s="184">
        <v>43</v>
      </c>
      <c r="F21" s="184">
        <v>286</v>
      </c>
      <c r="G21" s="184">
        <v>1156</v>
      </c>
      <c r="H21" s="184">
        <v>780</v>
      </c>
      <c r="I21" s="184">
        <v>89</v>
      </c>
      <c r="J21" s="184">
        <v>2</v>
      </c>
    </row>
    <row r="22" spans="1:10" ht="13.5" customHeight="1" x14ac:dyDescent="0.2">
      <c r="A22" s="77"/>
      <c r="B22" s="77" t="s">
        <v>330</v>
      </c>
      <c r="C22" s="180">
        <v>1626</v>
      </c>
      <c r="D22" s="184">
        <v>3</v>
      </c>
      <c r="E22" s="184">
        <v>7</v>
      </c>
      <c r="F22" s="184">
        <v>30</v>
      </c>
      <c r="G22" s="184">
        <v>242</v>
      </c>
      <c r="H22" s="184">
        <v>875</v>
      </c>
      <c r="I22" s="184">
        <v>435</v>
      </c>
      <c r="J22" s="184">
        <v>34</v>
      </c>
    </row>
    <row r="23" spans="1:10" ht="13.5" customHeight="1" x14ac:dyDescent="0.2">
      <c r="A23" s="77"/>
      <c r="B23" s="77" t="s">
        <v>329</v>
      </c>
      <c r="C23" s="180">
        <v>815</v>
      </c>
      <c r="D23" s="184">
        <v>1</v>
      </c>
      <c r="E23" s="184" t="s">
        <v>63</v>
      </c>
      <c r="F23" s="184">
        <v>6</v>
      </c>
      <c r="G23" s="184">
        <v>24</v>
      </c>
      <c r="H23" s="184">
        <v>145</v>
      </c>
      <c r="I23" s="184">
        <v>391</v>
      </c>
      <c r="J23" s="184">
        <v>248</v>
      </c>
    </row>
    <row r="24" spans="1:10" ht="13.5" customHeight="1" x14ac:dyDescent="0.2">
      <c r="A24" s="275"/>
      <c r="B24" s="275"/>
      <c r="C24" s="175"/>
      <c r="D24" s="184"/>
      <c r="E24" s="184"/>
      <c r="F24" s="184"/>
      <c r="G24" s="184"/>
      <c r="H24" s="184"/>
      <c r="I24" s="184"/>
      <c r="J24" s="184"/>
    </row>
    <row r="25" spans="1:10" ht="13.5" customHeight="1" x14ac:dyDescent="0.2">
      <c r="A25" s="345" t="s">
        <v>339</v>
      </c>
      <c r="B25" s="345"/>
      <c r="C25" s="180">
        <v>13774</v>
      </c>
      <c r="D25" s="279">
        <v>7352</v>
      </c>
      <c r="E25" s="279">
        <v>1835</v>
      </c>
      <c r="F25" s="279">
        <v>1734</v>
      </c>
      <c r="G25" s="279">
        <v>1311</v>
      </c>
      <c r="H25" s="279">
        <v>1011</v>
      </c>
      <c r="I25" s="279">
        <v>418</v>
      </c>
      <c r="J25" s="279">
        <v>113</v>
      </c>
    </row>
    <row r="26" spans="1:10" ht="13.5" customHeight="1" x14ac:dyDescent="0.2">
      <c r="A26" s="201"/>
      <c r="B26" s="219" t="s">
        <v>335</v>
      </c>
      <c r="C26" s="180">
        <v>6629</v>
      </c>
      <c r="D26" s="184">
        <v>6443</v>
      </c>
      <c r="E26" s="184">
        <v>151</v>
      </c>
      <c r="F26" s="184">
        <v>29</v>
      </c>
      <c r="G26" s="184">
        <v>6</v>
      </c>
      <c r="H26" s="184" t="s">
        <v>63</v>
      </c>
      <c r="I26" s="184" t="s">
        <v>63</v>
      </c>
      <c r="J26" s="184" t="s">
        <v>63</v>
      </c>
    </row>
    <row r="27" spans="1:10" s="69" customFormat="1" ht="13.5" customHeight="1" x14ac:dyDescent="0.2">
      <c r="A27" s="1"/>
      <c r="B27" s="77" t="s">
        <v>334</v>
      </c>
      <c r="C27" s="180">
        <v>1688</v>
      </c>
      <c r="D27" s="184">
        <v>733</v>
      </c>
      <c r="E27" s="184">
        <v>795</v>
      </c>
      <c r="F27" s="184">
        <v>131</v>
      </c>
      <c r="G27" s="184">
        <v>23</v>
      </c>
      <c r="H27" s="184">
        <v>5</v>
      </c>
      <c r="I27" s="184">
        <v>1</v>
      </c>
      <c r="J27" s="184" t="s">
        <v>63</v>
      </c>
    </row>
    <row r="28" spans="1:10" ht="13.5" customHeight="1" x14ac:dyDescent="0.2">
      <c r="A28" s="77"/>
      <c r="B28" s="77" t="s">
        <v>333</v>
      </c>
      <c r="C28" s="180">
        <v>1671</v>
      </c>
      <c r="D28" s="184">
        <v>142</v>
      </c>
      <c r="E28" s="184">
        <v>732</v>
      </c>
      <c r="F28" s="184">
        <v>667</v>
      </c>
      <c r="G28" s="184">
        <v>99</v>
      </c>
      <c r="H28" s="184">
        <v>24</v>
      </c>
      <c r="I28" s="184">
        <v>7</v>
      </c>
      <c r="J28" s="184" t="s">
        <v>63</v>
      </c>
    </row>
    <row r="29" spans="1:10" ht="13.5" customHeight="1" x14ac:dyDescent="0.2">
      <c r="A29" s="77"/>
      <c r="B29" s="77" t="s">
        <v>332</v>
      </c>
      <c r="C29" s="180">
        <v>1490</v>
      </c>
      <c r="D29" s="184">
        <v>22</v>
      </c>
      <c r="E29" s="184">
        <v>133</v>
      </c>
      <c r="F29" s="184">
        <v>746</v>
      </c>
      <c r="G29" s="184">
        <v>506</v>
      </c>
      <c r="H29" s="184">
        <v>76</v>
      </c>
      <c r="I29" s="184">
        <v>7</v>
      </c>
      <c r="J29" s="184" t="s">
        <v>63</v>
      </c>
    </row>
    <row r="30" spans="1:10" ht="13.5" customHeight="1" x14ac:dyDescent="0.2">
      <c r="A30" s="77"/>
      <c r="B30" s="77" t="s">
        <v>331</v>
      </c>
      <c r="C30" s="180">
        <v>1215</v>
      </c>
      <c r="D30" s="184">
        <v>9</v>
      </c>
      <c r="E30" s="184">
        <v>18</v>
      </c>
      <c r="F30" s="184">
        <v>137</v>
      </c>
      <c r="G30" s="184">
        <v>574</v>
      </c>
      <c r="H30" s="184">
        <v>430</v>
      </c>
      <c r="I30" s="184">
        <v>39</v>
      </c>
      <c r="J30" s="184">
        <v>8</v>
      </c>
    </row>
    <row r="31" spans="1:10" ht="13.5" customHeight="1" x14ac:dyDescent="0.2">
      <c r="A31" s="77"/>
      <c r="B31" s="77" t="s">
        <v>330</v>
      </c>
      <c r="C31" s="180">
        <v>762</v>
      </c>
      <c r="D31" s="184">
        <v>2</v>
      </c>
      <c r="E31" s="184">
        <v>5</v>
      </c>
      <c r="F31" s="184">
        <v>19</v>
      </c>
      <c r="G31" s="184">
        <v>98</v>
      </c>
      <c r="H31" s="184">
        <v>414</v>
      </c>
      <c r="I31" s="184">
        <v>211</v>
      </c>
      <c r="J31" s="184">
        <v>13</v>
      </c>
    </row>
    <row r="32" spans="1:10" ht="13.5" customHeight="1" x14ac:dyDescent="0.2">
      <c r="A32" s="77"/>
      <c r="B32" s="77" t="s">
        <v>329</v>
      </c>
      <c r="C32" s="180">
        <v>319</v>
      </c>
      <c r="D32" s="184">
        <v>1</v>
      </c>
      <c r="E32" s="184">
        <v>1</v>
      </c>
      <c r="F32" s="184">
        <v>5</v>
      </c>
      <c r="G32" s="184">
        <v>5</v>
      </c>
      <c r="H32" s="184">
        <v>62</v>
      </c>
      <c r="I32" s="184">
        <v>153</v>
      </c>
      <c r="J32" s="184">
        <v>92</v>
      </c>
    </row>
    <row r="33" spans="1:10" ht="13.5" customHeight="1" x14ac:dyDescent="0.2">
      <c r="A33" s="275"/>
      <c r="B33" s="275"/>
      <c r="C33" s="175"/>
      <c r="D33" s="184"/>
      <c r="E33" s="184"/>
      <c r="F33" s="184"/>
      <c r="G33" s="184"/>
      <c r="H33" s="184"/>
      <c r="I33" s="184"/>
      <c r="J33" s="184"/>
    </row>
    <row r="34" spans="1:10" ht="13.5" customHeight="1" x14ac:dyDescent="0.2">
      <c r="A34" s="345" t="s">
        <v>338</v>
      </c>
      <c r="B34" s="345"/>
      <c r="C34" s="180">
        <v>9461</v>
      </c>
      <c r="D34" s="279">
        <v>4603</v>
      </c>
      <c r="E34" s="279">
        <v>1415</v>
      </c>
      <c r="F34" s="279">
        <v>1251</v>
      </c>
      <c r="G34" s="279">
        <v>1037</v>
      </c>
      <c r="H34" s="279">
        <v>722</v>
      </c>
      <c r="I34" s="279">
        <v>346</v>
      </c>
      <c r="J34" s="279">
        <v>87</v>
      </c>
    </row>
    <row r="35" spans="1:10" ht="13.5" customHeight="1" x14ac:dyDescent="0.2">
      <c r="A35" s="201"/>
      <c r="B35" s="219" t="s">
        <v>335</v>
      </c>
      <c r="C35" s="180">
        <v>4068</v>
      </c>
      <c r="D35" s="184">
        <v>3927</v>
      </c>
      <c r="E35" s="184">
        <v>114</v>
      </c>
      <c r="F35" s="184">
        <v>25</v>
      </c>
      <c r="G35" s="184">
        <v>2</v>
      </c>
      <c r="H35" s="184" t="s">
        <v>63</v>
      </c>
      <c r="I35" s="184" t="s">
        <v>63</v>
      </c>
      <c r="J35" s="184" t="s">
        <v>63</v>
      </c>
    </row>
    <row r="36" spans="1:10" s="69" customFormat="1" ht="13.5" customHeight="1" x14ac:dyDescent="0.2">
      <c r="A36" s="1"/>
      <c r="B36" s="77" t="s">
        <v>334</v>
      </c>
      <c r="C36" s="180">
        <v>1223</v>
      </c>
      <c r="D36" s="184">
        <v>536</v>
      </c>
      <c r="E36" s="184">
        <v>607</v>
      </c>
      <c r="F36" s="184">
        <v>62</v>
      </c>
      <c r="G36" s="184">
        <v>15</v>
      </c>
      <c r="H36" s="184">
        <v>3</v>
      </c>
      <c r="I36" s="184" t="s">
        <v>63</v>
      </c>
      <c r="J36" s="184" t="s">
        <v>63</v>
      </c>
    </row>
    <row r="37" spans="1:10" ht="13.5" customHeight="1" x14ac:dyDescent="0.2">
      <c r="A37" s="77"/>
      <c r="B37" s="77" t="s">
        <v>333</v>
      </c>
      <c r="C37" s="180">
        <v>1236</v>
      </c>
      <c r="D37" s="184">
        <v>114</v>
      </c>
      <c r="E37" s="184">
        <v>579</v>
      </c>
      <c r="F37" s="184">
        <v>468</v>
      </c>
      <c r="G37" s="184">
        <v>58</v>
      </c>
      <c r="H37" s="184">
        <v>14</v>
      </c>
      <c r="I37" s="184">
        <v>3</v>
      </c>
      <c r="J37" s="184" t="s">
        <v>63</v>
      </c>
    </row>
    <row r="38" spans="1:10" ht="13.5" customHeight="1" x14ac:dyDescent="0.2">
      <c r="A38" s="77"/>
      <c r="B38" s="77" t="s">
        <v>332</v>
      </c>
      <c r="C38" s="180">
        <v>1108</v>
      </c>
      <c r="D38" s="184">
        <v>19</v>
      </c>
      <c r="E38" s="184">
        <v>94</v>
      </c>
      <c r="F38" s="184">
        <v>582</v>
      </c>
      <c r="G38" s="184">
        <v>367</v>
      </c>
      <c r="H38" s="184">
        <v>40</v>
      </c>
      <c r="I38" s="184">
        <v>6</v>
      </c>
      <c r="J38" s="184" t="s">
        <v>63</v>
      </c>
    </row>
    <row r="39" spans="1:10" ht="13.5" customHeight="1" x14ac:dyDescent="0.2">
      <c r="A39" s="77"/>
      <c r="B39" s="77" t="s">
        <v>331</v>
      </c>
      <c r="C39" s="180">
        <v>981</v>
      </c>
      <c r="D39" s="184">
        <v>6</v>
      </c>
      <c r="E39" s="184">
        <v>14</v>
      </c>
      <c r="F39" s="184">
        <v>106</v>
      </c>
      <c r="G39" s="184">
        <v>516</v>
      </c>
      <c r="H39" s="184">
        <v>301</v>
      </c>
      <c r="I39" s="184">
        <v>33</v>
      </c>
      <c r="J39" s="184">
        <v>5</v>
      </c>
    </row>
    <row r="40" spans="1:10" ht="13.5" customHeight="1" x14ac:dyDescent="0.2">
      <c r="A40" s="77"/>
      <c r="B40" s="77" t="s">
        <v>330</v>
      </c>
      <c r="C40" s="180">
        <v>586</v>
      </c>
      <c r="D40" s="184">
        <v>1</v>
      </c>
      <c r="E40" s="184">
        <v>4</v>
      </c>
      <c r="F40" s="184">
        <v>7</v>
      </c>
      <c r="G40" s="184">
        <v>73</v>
      </c>
      <c r="H40" s="184">
        <v>332</v>
      </c>
      <c r="I40" s="184">
        <v>156</v>
      </c>
      <c r="J40" s="184">
        <v>13</v>
      </c>
    </row>
    <row r="41" spans="1:10" ht="13.5" customHeight="1" x14ac:dyDescent="0.2">
      <c r="A41" s="77"/>
      <c r="B41" s="77" t="s">
        <v>329</v>
      </c>
      <c r="C41" s="180">
        <v>259</v>
      </c>
      <c r="D41" s="184" t="s">
        <v>63</v>
      </c>
      <c r="E41" s="184">
        <v>3</v>
      </c>
      <c r="F41" s="184">
        <v>1</v>
      </c>
      <c r="G41" s="184">
        <v>6</v>
      </c>
      <c r="H41" s="184">
        <v>32</v>
      </c>
      <c r="I41" s="184">
        <v>148</v>
      </c>
      <c r="J41" s="184">
        <v>69</v>
      </c>
    </row>
    <row r="42" spans="1:10" ht="13.5" customHeight="1" x14ac:dyDescent="0.2">
      <c r="A42" s="275"/>
      <c r="B42" s="275"/>
      <c r="C42" s="175"/>
      <c r="D42" s="184"/>
      <c r="E42" s="184"/>
      <c r="F42" s="184"/>
      <c r="G42" s="184"/>
      <c r="H42" s="184"/>
      <c r="I42" s="184"/>
      <c r="J42" s="184"/>
    </row>
    <row r="43" spans="1:10" ht="13.5" customHeight="1" x14ac:dyDescent="0.2">
      <c r="A43" s="345" t="s">
        <v>337</v>
      </c>
      <c r="B43" s="345"/>
      <c r="C43" s="180">
        <v>17165</v>
      </c>
      <c r="D43" s="279">
        <v>7387</v>
      </c>
      <c r="E43" s="279">
        <v>2799</v>
      </c>
      <c r="F43" s="279">
        <v>2552</v>
      </c>
      <c r="G43" s="279">
        <v>2094</v>
      </c>
      <c r="H43" s="279">
        <v>1489</v>
      </c>
      <c r="I43" s="279">
        <v>674</v>
      </c>
      <c r="J43" s="279">
        <v>170</v>
      </c>
    </row>
    <row r="44" spans="1:10" ht="13.5" customHeight="1" x14ac:dyDescent="0.2">
      <c r="A44" s="201"/>
      <c r="B44" s="219" t="s">
        <v>335</v>
      </c>
      <c r="C44" s="180">
        <v>6384</v>
      </c>
      <c r="D44" s="184">
        <v>6167</v>
      </c>
      <c r="E44" s="184">
        <v>171</v>
      </c>
      <c r="F44" s="184">
        <v>38</v>
      </c>
      <c r="G44" s="184">
        <v>7</v>
      </c>
      <c r="H44" s="184" t="s">
        <v>63</v>
      </c>
      <c r="I44" s="184">
        <v>1</v>
      </c>
      <c r="J44" s="184" t="s">
        <v>63</v>
      </c>
    </row>
    <row r="45" spans="1:10" s="69" customFormat="1" ht="13.5" customHeight="1" x14ac:dyDescent="0.2">
      <c r="A45" s="1"/>
      <c r="B45" s="77" t="s">
        <v>334</v>
      </c>
      <c r="C45" s="180">
        <v>2361</v>
      </c>
      <c r="D45" s="184">
        <v>974</v>
      </c>
      <c r="E45" s="184">
        <v>1216</v>
      </c>
      <c r="F45" s="184">
        <v>141</v>
      </c>
      <c r="G45" s="184">
        <v>22</v>
      </c>
      <c r="H45" s="184">
        <v>6</v>
      </c>
      <c r="I45" s="184">
        <v>1</v>
      </c>
      <c r="J45" s="184">
        <v>1</v>
      </c>
    </row>
    <row r="46" spans="1:10" ht="13.5" customHeight="1" x14ac:dyDescent="0.2">
      <c r="A46" s="77"/>
      <c r="B46" s="77" t="s">
        <v>333</v>
      </c>
      <c r="C46" s="180">
        <v>2527</v>
      </c>
      <c r="D46" s="184">
        <v>198</v>
      </c>
      <c r="E46" s="184">
        <v>1184</v>
      </c>
      <c r="F46" s="184">
        <v>993</v>
      </c>
      <c r="G46" s="184">
        <v>129</v>
      </c>
      <c r="H46" s="184">
        <v>19</v>
      </c>
      <c r="I46" s="184">
        <v>4</v>
      </c>
      <c r="J46" s="184" t="s">
        <v>63</v>
      </c>
    </row>
    <row r="47" spans="1:10" ht="13.5" customHeight="1" x14ac:dyDescent="0.2">
      <c r="A47" s="77"/>
      <c r="B47" s="77" t="s">
        <v>332</v>
      </c>
      <c r="C47" s="180">
        <v>2331</v>
      </c>
      <c r="D47" s="184">
        <v>28</v>
      </c>
      <c r="E47" s="184">
        <v>201</v>
      </c>
      <c r="F47" s="184">
        <v>1135</v>
      </c>
      <c r="G47" s="184">
        <v>839</v>
      </c>
      <c r="H47" s="184">
        <v>108</v>
      </c>
      <c r="I47" s="184">
        <v>16</v>
      </c>
      <c r="J47" s="184">
        <v>4</v>
      </c>
    </row>
    <row r="48" spans="1:10" ht="13.5" customHeight="1" x14ac:dyDescent="0.2">
      <c r="A48" s="77"/>
      <c r="B48" s="77" t="s">
        <v>331</v>
      </c>
      <c r="C48" s="180">
        <v>1875</v>
      </c>
      <c r="D48" s="184">
        <v>15</v>
      </c>
      <c r="E48" s="184">
        <v>18</v>
      </c>
      <c r="F48" s="184">
        <v>216</v>
      </c>
      <c r="G48" s="184">
        <v>924</v>
      </c>
      <c r="H48" s="184">
        <v>636</v>
      </c>
      <c r="I48" s="184">
        <v>62</v>
      </c>
      <c r="J48" s="184">
        <v>4</v>
      </c>
    </row>
    <row r="49" spans="1:10" ht="13.5" customHeight="1" x14ac:dyDescent="0.2">
      <c r="A49" s="77"/>
      <c r="B49" s="77" t="s">
        <v>330</v>
      </c>
      <c r="C49" s="180">
        <v>1178</v>
      </c>
      <c r="D49" s="184">
        <v>3</v>
      </c>
      <c r="E49" s="184">
        <v>8</v>
      </c>
      <c r="F49" s="184">
        <v>25</v>
      </c>
      <c r="G49" s="184">
        <v>162</v>
      </c>
      <c r="H49" s="184">
        <v>635</v>
      </c>
      <c r="I49" s="184">
        <v>330</v>
      </c>
      <c r="J49" s="184">
        <v>15</v>
      </c>
    </row>
    <row r="50" spans="1:10" ht="13.5" customHeight="1" x14ac:dyDescent="0.2">
      <c r="A50" s="77"/>
      <c r="B50" s="77" t="s">
        <v>329</v>
      </c>
      <c r="C50" s="180">
        <v>509</v>
      </c>
      <c r="D50" s="184">
        <v>2</v>
      </c>
      <c r="E50" s="184">
        <v>1</v>
      </c>
      <c r="F50" s="184">
        <v>4</v>
      </c>
      <c r="G50" s="184">
        <v>11</v>
      </c>
      <c r="H50" s="184">
        <v>85</v>
      </c>
      <c r="I50" s="184">
        <v>260</v>
      </c>
      <c r="J50" s="184">
        <v>146</v>
      </c>
    </row>
    <row r="51" spans="1:10" ht="13.5" customHeight="1" x14ac:dyDescent="0.2">
      <c r="A51" s="275"/>
      <c r="B51" s="275"/>
      <c r="C51" s="175"/>
      <c r="D51" s="184"/>
      <c r="E51" s="184"/>
      <c r="F51" s="184"/>
      <c r="G51" s="184"/>
      <c r="H51" s="184"/>
      <c r="I51" s="184"/>
      <c r="J51" s="184"/>
    </row>
    <row r="52" spans="1:10" ht="13.5" customHeight="1" x14ac:dyDescent="0.2">
      <c r="A52" s="345" t="s">
        <v>336</v>
      </c>
      <c r="B52" s="345"/>
      <c r="C52" s="180">
        <v>17458</v>
      </c>
      <c r="D52" s="279">
        <v>7565</v>
      </c>
      <c r="E52" s="279">
        <v>3350</v>
      </c>
      <c r="F52" s="279">
        <v>2776</v>
      </c>
      <c r="G52" s="279">
        <v>1924</v>
      </c>
      <c r="H52" s="279">
        <v>1183</v>
      </c>
      <c r="I52" s="279">
        <v>516</v>
      </c>
      <c r="J52" s="279">
        <v>144</v>
      </c>
    </row>
    <row r="53" spans="1:10" ht="13.5" customHeight="1" x14ac:dyDescent="0.2">
      <c r="A53" s="201"/>
      <c r="B53" s="219" t="s">
        <v>335</v>
      </c>
      <c r="C53" s="180">
        <v>6232</v>
      </c>
      <c r="D53" s="184">
        <v>6000</v>
      </c>
      <c r="E53" s="184">
        <v>197</v>
      </c>
      <c r="F53" s="184">
        <v>26</v>
      </c>
      <c r="G53" s="184">
        <v>5</v>
      </c>
      <c r="H53" s="184">
        <v>3</v>
      </c>
      <c r="I53" s="184">
        <v>1</v>
      </c>
      <c r="J53" s="184" t="s">
        <v>63</v>
      </c>
    </row>
    <row r="54" spans="1:10" s="69" customFormat="1" ht="13.5" customHeight="1" x14ac:dyDescent="0.2">
      <c r="A54" s="1"/>
      <c r="B54" s="77" t="s">
        <v>334</v>
      </c>
      <c r="C54" s="180">
        <v>2945</v>
      </c>
      <c r="D54" s="184">
        <v>1306</v>
      </c>
      <c r="E54" s="184">
        <v>1459</v>
      </c>
      <c r="F54" s="184">
        <v>161</v>
      </c>
      <c r="G54" s="184">
        <v>15</v>
      </c>
      <c r="H54" s="184">
        <v>4</v>
      </c>
      <c r="I54" s="184" t="s">
        <v>63</v>
      </c>
      <c r="J54" s="184" t="s">
        <v>63</v>
      </c>
    </row>
    <row r="55" spans="1:10" ht="13.5" customHeight="1" x14ac:dyDescent="0.2">
      <c r="A55" s="77"/>
      <c r="B55" s="77" t="s">
        <v>333</v>
      </c>
      <c r="C55" s="180">
        <v>2937</v>
      </c>
      <c r="D55" s="184">
        <v>222</v>
      </c>
      <c r="E55" s="184">
        <v>1430</v>
      </c>
      <c r="F55" s="184">
        <v>1150</v>
      </c>
      <c r="G55" s="184">
        <v>109</v>
      </c>
      <c r="H55" s="184">
        <v>22</v>
      </c>
      <c r="I55" s="184">
        <v>4</v>
      </c>
      <c r="J55" s="184" t="s">
        <v>63</v>
      </c>
    </row>
    <row r="56" spans="1:10" ht="13.5" customHeight="1" x14ac:dyDescent="0.2">
      <c r="A56" s="77"/>
      <c r="B56" s="77" t="s">
        <v>332</v>
      </c>
      <c r="C56" s="180">
        <v>2382</v>
      </c>
      <c r="D56" s="184">
        <v>30</v>
      </c>
      <c r="E56" s="184">
        <v>236</v>
      </c>
      <c r="F56" s="184">
        <v>1230</v>
      </c>
      <c r="G56" s="184">
        <v>781</v>
      </c>
      <c r="H56" s="184">
        <v>96</v>
      </c>
      <c r="I56" s="184">
        <v>9</v>
      </c>
      <c r="J56" s="184" t="s">
        <v>63</v>
      </c>
    </row>
    <row r="57" spans="1:10" ht="13.5" customHeight="1" x14ac:dyDescent="0.2">
      <c r="A57" s="77"/>
      <c r="B57" s="77" t="s">
        <v>331</v>
      </c>
      <c r="C57" s="180">
        <v>1655</v>
      </c>
      <c r="D57" s="184">
        <v>6</v>
      </c>
      <c r="E57" s="184">
        <v>25</v>
      </c>
      <c r="F57" s="184">
        <v>193</v>
      </c>
      <c r="G57" s="184">
        <v>860</v>
      </c>
      <c r="H57" s="184">
        <v>516</v>
      </c>
      <c r="I57" s="184">
        <v>48</v>
      </c>
      <c r="J57" s="184">
        <v>7</v>
      </c>
    </row>
    <row r="58" spans="1:10" ht="13.5" customHeight="1" x14ac:dyDescent="0.2">
      <c r="A58" s="77"/>
      <c r="B58" s="77" t="s">
        <v>330</v>
      </c>
      <c r="C58" s="180">
        <v>928</v>
      </c>
      <c r="D58" s="184">
        <v>1</v>
      </c>
      <c r="E58" s="184">
        <v>3</v>
      </c>
      <c r="F58" s="184">
        <v>11</v>
      </c>
      <c r="G58" s="184">
        <v>143</v>
      </c>
      <c r="H58" s="184">
        <v>486</v>
      </c>
      <c r="I58" s="184">
        <v>257</v>
      </c>
      <c r="J58" s="184">
        <v>27</v>
      </c>
    </row>
    <row r="59" spans="1:10" ht="13.5" customHeight="1" x14ac:dyDescent="0.2">
      <c r="A59" s="77"/>
      <c r="B59" s="77" t="s">
        <v>329</v>
      </c>
      <c r="C59" s="180">
        <v>379</v>
      </c>
      <c r="D59" s="184" t="s">
        <v>63</v>
      </c>
      <c r="E59" s="184" t="s">
        <v>63</v>
      </c>
      <c r="F59" s="184">
        <v>5</v>
      </c>
      <c r="G59" s="184">
        <v>11</v>
      </c>
      <c r="H59" s="184">
        <v>56</v>
      </c>
      <c r="I59" s="184">
        <v>197</v>
      </c>
      <c r="J59" s="184">
        <v>110</v>
      </c>
    </row>
    <row r="60" spans="1:10" ht="6" customHeight="1" x14ac:dyDescent="0.2">
      <c r="A60" s="81"/>
      <c r="B60" s="81"/>
      <c r="C60" s="269"/>
      <c r="D60" s="268"/>
      <c r="E60" s="268"/>
      <c r="F60" s="268"/>
      <c r="G60" s="268"/>
      <c r="H60" s="268"/>
      <c r="I60" s="268"/>
      <c r="J60" s="268"/>
    </row>
    <row r="61" spans="1:10" x14ac:dyDescent="0.2">
      <c r="A61" s="266" t="s">
        <v>328</v>
      </c>
      <c r="B61" s="201"/>
      <c r="C61" s="201"/>
      <c r="D61" s="201"/>
    </row>
  </sheetData>
  <mergeCells count="13">
    <mergeCell ref="A52:B52"/>
    <mergeCell ref="A25:B25"/>
    <mergeCell ref="A33:B33"/>
    <mergeCell ref="A34:B34"/>
    <mergeCell ref="A42:B42"/>
    <mergeCell ref="A43:B43"/>
    <mergeCell ref="A51:B51"/>
    <mergeCell ref="A24:B24"/>
    <mergeCell ref="A2:J2"/>
    <mergeCell ref="A5:B5"/>
    <mergeCell ref="A7:B7"/>
    <mergeCell ref="A15:B15"/>
    <mergeCell ref="A16:B16"/>
  </mergeCells>
  <phoneticPr fontId="3"/>
  <printOptions horizontalCentered="1"/>
  <pageMargins left="0.59055118110236227" right="0.59055118110236227" top="0.39370078740157483" bottom="0.59055118110236227" header="0.51181102362204722" footer="0.51181102362204722"/>
  <pageSetup paperSize="9" scale="90" orientation="portrait"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85964-513A-4A7E-B035-64BDF5B761ED}">
  <dimension ref="A1:R70"/>
  <sheetViews>
    <sheetView view="pageBreakPreview" zoomScaleNormal="100" workbookViewId="0">
      <selection activeCell="C10" sqref="C10"/>
    </sheetView>
  </sheetViews>
  <sheetFormatPr defaultRowHeight="13" x14ac:dyDescent="0.2"/>
  <cols>
    <col min="1" max="1" width="2.08984375" style="302" customWidth="1"/>
    <col min="2" max="2" width="17.6328125" customWidth="1"/>
    <col min="3" max="7" width="15.6328125" customWidth="1"/>
    <col min="8" max="8" width="14.6328125" customWidth="1"/>
    <col min="9" max="14" width="13.90625" customWidth="1"/>
  </cols>
  <sheetData>
    <row r="1" spans="1:14" ht="20.149999999999999" customHeight="1" x14ac:dyDescent="0.2"/>
    <row r="2" spans="1:14" s="107" customFormat="1" ht="30" customHeight="1" x14ac:dyDescent="0.2">
      <c r="B2" s="263"/>
      <c r="C2" s="263"/>
      <c r="D2" s="263"/>
      <c r="E2" s="263"/>
      <c r="F2" s="263"/>
      <c r="G2" s="206" t="s">
        <v>327</v>
      </c>
      <c r="H2" s="205" t="s">
        <v>326</v>
      </c>
      <c r="I2" s="263"/>
      <c r="J2" s="263"/>
      <c r="K2" s="263"/>
      <c r="L2" s="263"/>
      <c r="M2" s="263"/>
      <c r="N2" s="263"/>
    </row>
    <row r="3" spans="1:14" s="107" customFormat="1" ht="13.5" customHeight="1" x14ac:dyDescent="0.2">
      <c r="B3" s="263"/>
      <c r="C3" s="263"/>
      <c r="D3" s="263"/>
      <c r="E3" s="263"/>
      <c r="F3" s="263"/>
      <c r="G3" s="206"/>
      <c r="H3" s="205"/>
      <c r="I3" s="263"/>
      <c r="J3" s="263"/>
      <c r="K3" s="263"/>
      <c r="L3" s="263"/>
      <c r="M3" s="263"/>
      <c r="N3" s="263"/>
    </row>
    <row r="4" spans="1:14" s="107" customFormat="1" ht="13.5" customHeight="1" x14ac:dyDescent="0.2">
      <c r="B4" s="263"/>
      <c r="C4" s="263"/>
      <c r="D4" s="263"/>
      <c r="E4" s="263"/>
      <c r="F4" s="263"/>
      <c r="G4" s="258"/>
      <c r="H4" s="262"/>
      <c r="I4" s="263"/>
      <c r="J4" s="263"/>
      <c r="K4" s="263"/>
      <c r="L4" s="263"/>
      <c r="M4" s="263"/>
      <c r="N4" s="263"/>
    </row>
    <row r="5" spans="1:14" s="107" customFormat="1" ht="13.5" customHeight="1" thickBot="1" x14ac:dyDescent="0.25">
      <c r="A5" s="344"/>
      <c r="B5" s="259"/>
      <c r="C5" s="259"/>
      <c r="D5" s="259"/>
      <c r="E5" s="259"/>
      <c r="F5" s="259"/>
      <c r="G5" s="259"/>
      <c r="H5" s="259"/>
      <c r="I5" s="259"/>
      <c r="J5" s="259"/>
      <c r="K5" s="259"/>
      <c r="L5" s="259"/>
      <c r="M5" s="343"/>
      <c r="N5" s="342" t="s">
        <v>259</v>
      </c>
    </row>
    <row r="6" spans="1:14" ht="15.75" customHeight="1" x14ac:dyDescent="0.2">
      <c r="A6" s="341" t="s">
        <v>325</v>
      </c>
      <c r="B6" s="340"/>
      <c r="C6" s="253" t="s">
        <v>324</v>
      </c>
      <c r="D6" s="256" t="s">
        <v>323</v>
      </c>
      <c r="E6" s="255"/>
      <c r="F6" s="255"/>
      <c r="G6" s="255"/>
      <c r="H6" s="255" t="s">
        <v>322</v>
      </c>
      <c r="I6" s="339"/>
      <c r="J6" s="338"/>
      <c r="K6" s="256" t="s">
        <v>321</v>
      </c>
      <c r="L6" s="255"/>
      <c r="M6" s="255"/>
      <c r="N6" s="255"/>
    </row>
    <row r="7" spans="1:14" ht="15.75" customHeight="1" x14ac:dyDescent="0.2">
      <c r="A7" s="333"/>
      <c r="B7" s="332"/>
      <c r="C7" s="326"/>
      <c r="D7" s="337" t="s">
        <v>37</v>
      </c>
      <c r="E7" s="324" t="s">
        <v>320</v>
      </c>
      <c r="F7" s="336"/>
      <c r="G7" s="336"/>
      <c r="H7" s="335" t="s">
        <v>319</v>
      </c>
      <c r="I7" s="334"/>
      <c r="J7" s="326" t="s">
        <v>318</v>
      </c>
      <c r="K7" s="325" t="s">
        <v>37</v>
      </c>
      <c r="L7" s="325" t="s">
        <v>317</v>
      </c>
      <c r="M7" s="325" t="s">
        <v>316</v>
      </c>
      <c r="N7" s="324" t="s">
        <v>315</v>
      </c>
    </row>
    <row r="8" spans="1:14" ht="15.75" customHeight="1" x14ac:dyDescent="0.2">
      <c r="A8" s="333"/>
      <c r="B8" s="332"/>
      <c r="C8" s="331"/>
      <c r="D8" s="330"/>
      <c r="E8" s="65" t="s">
        <v>37</v>
      </c>
      <c r="F8" s="65" t="s">
        <v>314</v>
      </c>
      <c r="G8" s="329" t="s">
        <v>313</v>
      </c>
      <c r="H8" s="328" t="s">
        <v>312</v>
      </c>
      <c r="I8" s="327" t="s">
        <v>311</v>
      </c>
      <c r="J8" s="326"/>
      <c r="K8" s="325"/>
      <c r="L8" s="325"/>
      <c r="M8" s="325"/>
      <c r="N8" s="324"/>
    </row>
    <row r="9" spans="1:14" ht="7.5" customHeight="1" x14ac:dyDescent="0.2">
      <c r="A9" s="323"/>
      <c r="B9" s="323"/>
      <c r="C9" s="322"/>
      <c r="D9" s="247"/>
      <c r="E9" s="299"/>
      <c r="F9" s="299"/>
      <c r="G9" s="299"/>
      <c r="H9" s="321"/>
      <c r="I9" s="90"/>
      <c r="J9" s="90"/>
      <c r="K9" s="299"/>
      <c r="L9" s="299"/>
      <c r="M9" s="299"/>
      <c r="N9" s="299"/>
    </row>
    <row r="10" spans="1:14" s="277" customFormat="1" ht="12" customHeight="1" x14ac:dyDescent="0.2">
      <c r="A10" s="318" t="s">
        <v>310</v>
      </c>
      <c r="B10" s="318"/>
      <c r="C10" s="317">
        <v>895101</v>
      </c>
      <c r="D10" s="315">
        <v>496932</v>
      </c>
      <c r="E10" s="315">
        <v>459480</v>
      </c>
      <c r="F10" s="315">
        <v>385180</v>
      </c>
      <c r="G10" s="315">
        <v>53868</v>
      </c>
      <c r="H10" s="315">
        <v>12635</v>
      </c>
      <c r="I10" s="315">
        <v>7797</v>
      </c>
      <c r="J10" s="315">
        <v>37452</v>
      </c>
      <c r="K10" s="315">
        <v>328810</v>
      </c>
      <c r="L10" s="315">
        <v>143962</v>
      </c>
      <c r="M10" s="315">
        <v>66835</v>
      </c>
      <c r="N10" s="315">
        <v>118013</v>
      </c>
    </row>
    <row r="11" spans="1:14" ht="12" customHeight="1" x14ac:dyDescent="0.2">
      <c r="A11" s="185"/>
      <c r="B11" s="313" t="s">
        <v>304</v>
      </c>
      <c r="C11" s="312">
        <v>703379</v>
      </c>
      <c r="D11" s="310">
        <v>464516</v>
      </c>
      <c r="E11" s="310">
        <v>429224</v>
      </c>
      <c r="F11" s="310">
        <v>363509</v>
      </c>
      <c r="G11" s="310">
        <v>46949</v>
      </c>
      <c r="H11" s="310">
        <v>12616</v>
      </c>
      <c r="I11" s="310">
        <v>6150</v>
      </c>
      <c r="J11" s="310">
        <v>35292</v>
      </c>
      <c r="K11" s="310">
        <v>177884</v>
      </c>
      <c r="L11" s="310">
        <v>92930</v>
      </c>
      <c r="M11" s="310">
        <v>66731</v>
      </c>
      <c r="N11" s="310">
        <v>18223</v>
      </c>
    </row>
    <row r="12" spans="1:14" ht="12" customHeight="1" x14ac:dyDescent="0.2">
      <c r="A12" s="185"/>
      <c r="B12" s="299" t="s">
        <v>303</v>
      </c>
      <c r="C12" s="312">
        <v>191722</v>
      </c>
      <c r="D12" s="310">
        <v>32416</v>
      </c>
      <c r="E12" s="310">
        <v>30256</v>
      </c>
      <c r="F12" s="310">
        <v>21671</v>
      </c>
      <c r="G12" s="310">
        <v>6919</v>
      </c>
      <c r="H12" s="310">
        <v>19</v>
      </c>
      <c r="I12" s="310">
        <v>1647</v>
      </c>
      <c r="J12" s="310">
        <v>2160</v>
      </c>
      <c r="K12" s="310">
        <v>150926</v>
      </c>
      <c r="L12" s="310">
        <v>51032</v>
      </c>
      <c r="M12" s="310">
        <v>104</v>
      </c>
      <c r="N12" s="310">
        <v>99790</v>
      </c>
    </row>
    <row r="13" spans="1:14" ht="12" customHeight="1" x14ac:dyDescent="0.2">
      <c r="A13" s="185"/>
      <c r="B13" s="313" t="s">
        <v>193</v>
      </c>
      <c r="C13" s="312">
        <v>428575</v>
      </c>
      <c r="D13" s="310">
        <v>282677</v>
      </c>
      <c r="E13" s="310">
        <v>258956</v>
      </c>
      <c r="F13" s="310">
        <v>245410</v>
      </c>
      <c r="G13" s="310">
        <v>3308</v>
      </c>
      <c r="H13" s="310">
        <v>6531</v>
      </c>
      <c r="I13" s="310">
        <v>3707</v>
      </c>
      <c r="J13" s="310">
        <v>23721</v>
      </c>
      <c r="K13" s="310">
        <v>107415</v>
      </c>
      <c r="L13" s="310">
        <v>10801</v>
      </c>
      <c r="M13" s="310">
        <v>36077</v>
      </c>
      <c r="N13" s="310">
        <v>60537</v>
      </c>
    </row>
    <row r="14" spans="1:14" ht="12" customHeight="1" x14ac:dyDescent="0.2">
      <c r="A14" s="185"/>
      <c r="B14" s="320" t="s">
        <v>304</v>
      </c>
      <c r="C14" s="310">
        <v>346500</v>
      </c>
      <c r="D14" s="310">
        <v>261307</v>
      </c>
      <c r="E14" s="310">
        <v>239375</v>
      </c>
      <c r="F14" s="310">
        <v>228755</v>
      </c>
      <c r="G14" s="310">
        <v>1636</v>
      </c>
      <c r="H14" s="310">
        <v>6518</v>
      </c>
      <c r="I14" s="310">
        <v>2466</v>
      </c>
      <c r="J14" s="310">
        <v>21932</v>
      </c>
      <c r="K14" s="310">
        <v>50406</v>
      </c>
      <c r="L14" s="310">
        <v>3148</v>
      </c>
      <c r="M14" s="310">
        <v>36034</v>
      </c>
      <c r="N14" s="310">
        <v>11224</v>
      </c>
    </row>
    <row r="15" spans="1:14" ht="12" customHeight="1" x14ac:dyDescent="0.2">
      <c r="A15" s="185"/>
      <c r="B15" s="319" t="s">
        <v>303</v>
      </c>
      <c r="C15" s="310">
        <v>82075</v>
      </c>
      <c r="D15" s="310">
        <v>21370</v>
      </c>
      <c r="E15" s="310">
        <v>19581</v>
      </c>
      <c r="F15" s="310">
        <v>16655</v>
      </c>
      <c r="G15" s="310">
        <v>1672</v>
      </c>
      <c r="H15" s="310">
        <v>13</v>
      </c>
      <c r="I15" s="310">
        <v>1241</v>
      </c>
      <c r="J15" s="310">
        <v>1789</v>
      </c>
      <c r="K15" s="310">
        <v>57009</v>
      </c>
      <c r="L15" s="310">
        <v>7653</v>
      </c>
      <c r="M15" s="310">
        <v>43</v>
      </c>
      <c r="N15" s="310">
        <v>49313</v>
      </c>
    </row>
    <row r="16" spans="1:14" ht="12" customHeight="1" x14ac:dyDescent="0.2">
      <c r="A16" s="185"/>
      <c r="B16" s="320" t="s">
        <v>192</v>
      </c>
      <c r="C16" s="309">
        <v>466526</v>
      </c>
      <c r="D16" s="310">
        <v>214255</v>
      </c>
      <c r="E16" s="310">
        <v>200524</v>
      </c>
      <c r="F16" s="310">
        <v>139770</v>
      </c>
      <c r="G16" s="310">
        <v>50560</v>
      </c>
      <c r="H16" s="310">
        <v>6104</v>
      </c>
      <c r="I16" s="310">
        <v>4090</v>
      </c>
      <c r="J16" s="310">
        <v>13731</v>
      </c>
      <c r="K16" s="310">
        <v>221395</v>
      </c>
      <c r="L16" s="310">
        <v>133161</v>
      </c>
      <c r="M16" s="310">
        <v>30758</v>
      </c>
      <c r="N16" s="310">
        <v>57476</v>
      </c>
    </row>
    <row r="17" spans="1:14" ht="12" customHeight="1" x14ac:dyDescent="0.2">
      <c r="A17" s="185"/>
      <c r="B17" s="320" t="s">
        <v>304</v>
      </c>
      <c r="C17" s="310">
        <v>356879</v>
      </c>
      <c r="D17" s="310">
        <v>203209</v>
      </c>
      <c r="E17" s="310">
        <v>189849</v>
      </c>
      <c r="F17" s="310">
        <v>134754</v>
      </c>
      <c r="G17" s="310">
        <v>45313</v>
      </c>
      <c r="H17" s="310">
        <v>6098</v>
      </c>
      <c r="I17" s="310">
        <v>3684</v>
      </c>
      <c r="J17" s="310">
        <v>13360</v>
      </c>
      <c r="K17" s="310">
        <v>127478</v>
      </c>
      <c r="L17" s="310">
        <v>89782</v>
      </c>
      <c r="M17" s="310">
        <v>30697</v>
      </c>
      <c r="N17" s="310">
        <v>6999</v>
      </c>
    </row>
    <row r="18" spans="1:14" ht="12" customHeight="1" x14ac:dyDescent="0.2">
      <c r="A18" s="185"/>
      <c r="B18" s="319" t="s">
        <v>303</v>
      </c>
      <c r="C18" s="310">
        <v>109647</v>
      </c>
      <c r="D18" s="310">
        <v>11046</v>
      </c>
      <c r="E18" s="310">
        <v>10675</v>
      </c>
      <c r="F18" s="310">
        <v>5016</v>
      </c>
      <c r="G18" s="310">
        <v>5247</v>
      </c>
      <c r="H18" s="310">
        <v>6</v>
      </c>
      <c r="I18" s="310">
        <v>406</v>
      </c>
      <c r="J18" s="310">
        <v>371</v>
      </c>
      <c r="K18" s="310">
        <v>93917</v>
      </c>
      <c r="L18" s="310">
        <v>43379</v>
      </c>
      <c r="M18" s="310">
        <v>61</v>
      </c>
      <c r="N18" s="310">
        <v>50477</v>
      </c>
    </row>
    <row r="19" spans="1:14" ht="12" customHeight="1" x14ac:dyDescent="0.2">
      <c r="A19" s="185"/>
      <c r="B19" s="77"/>
      <c r="C19" s="317"/>
      <c r="D19" s="310"/>
      <c r="E19" s="310"/>
      <c r="F19" s="310"/>
      <c r="G19" s="310"/>
      <c r="H19" s="310"/>
      <c r="I19" s="310"/>
      <c r="J19" s="310"/>
      <c r="K19" s="310"/>
      <c r="L19" s="310"/>
      <c r="M19" s="310"/>
      <c r="N19" s="310"/>
    </row>
    <row r="20" spans="1:14" s="277" customFormat="1" ht="12" customHeight="1" x14ac:dyDescent="0.2">
      <c r="A20" s="318" t="s">
        <v>309</v>
      </c>
      <c r="B20" s="318"/>
      <c r="C20" s="317">
        <v>250779</v>
      </c>
      <c r="D20" s="316">
        <v>132074</v>
      </c>
      <c r="E20" s="315">
        <v>122842</v>
      </c>
      <c r="F20" s="315">
        <v>101075</v>
      </c>
      <c r="G20" s="315">
        <v>13642</v>
      </c>
      <c r="H20" s="315">
        <v>5748</v>
      </c>
      <c r="I20" s="315">
        <v>2377</v>
      </c>
      <c r="J20" s="315">
        <v>9232</v>
      </c>
      <c r="K20" s="315">
        <v>93194</v>
      </c>
      <c r="L20" s="315">
        <v>38878</v>
      </c>
      <c r="M20" s="315">
        <v>24029</v>
      </c>
      <c r="N20" s="315">
        <v>30287</v>
      </c>
    </row>
    <row r="21" spans="1:14" ht="12" customHeight="1" x14ac:dyDescent="0.2">
      <c r="A21" s="185"/>
      <c r="B21" s="313" t="s">
        <v>304</v>
      </c>
      <c r="C21" s="312">
        <v>196688</v>
      </c>
      <c r="D21" s="309">
        <v>122729</v>
      </c>
      <c r="E21" s="310">
        <v>113998</v>
      </c>
      <c r="F21" s="310">
        <v>94869</v>
      </c>
      <c r="G21" s="310">
        <v>11579</v>
      </c>
      <c r="H21" s="310">
        <v>5740</v>
      </c>
      <c r="I21" s="310">
        <v>1810</v>
      </c>
      <c r="J21" s="310">
        <v>8731</v>
      </c>
      <c r="K21" s="310">
        <v>53010</v>
      </c>
      <c r="L21" s="310">
        <v>23770</v>
      </c>
      <c r="M21" s="310">
        <v>24003</v>
      </c>
      <c r="N21" s="310">
        <v>5237</v>
      </c>
    </row>
    <row r="22" spans="1:14" ht="12" customHeight="1" x14ac:dyDescent="0.2">
      <c r="A22" s="185"/>
      <c r="B22" s="299" t="s">
        <v>303</v>
      </c>
      <c r="C22" s="312">
        <v>54091</v>
      </c>
      <c r="D22" s="309">
        <v>9345</v>
      </c>
      <c r="E22" s="310">
        <v>8844</v>
      </c>
      <c r="F22" s="310">
        <v>6206</v>
      </c>
      <c r="G22" s="310">
        <v>2063</v>
      </c>
      <c r="H22" s="310">
        <v>8</v>
      </c>
      <c r="I22" s="310">
        <v>567</v>
      </c>
      <c r="J22" s="310">
        <v>501</v>
      </c>
      <c r="K22" s="310">
        <v>40184</v>
      </c>
      <c r="L22" s="310">
        <v>15108</v>
      </c>
      <c r="M22" s="310">
        <v>26</v>
      </c>
      <c r="N22" s="310">
        <v>25050</v>
      </c>
    </row>
    <row r="23" spans="1:14" ht="12" customHeight="1" x14ac:dyDescent="0.2">
      <c r="A23" s="185"/>
      <c r="B23" s="54" t="s">
        <v>193</v>
      </c>
      <c r="C23" s="312">
        <v>118558</v>
      </c>
      <c r="D23" s="309">
        <v>73153</v>
      </c>
      <c r="E23" s="310">
        <v>67523</v>
      </c>
      <c r="F23" s="309">
        <v>62408</v>
      </c>
      <c r="G23" s="309">
        <v>957</v>
      </c>
      <c r="H23" s="309">
        <v>3026</v>
      </c>
      <c r="I23" s="309">
        <v>1132</v>
      </c>
      <c r="J23" s="309">
        <v>5630</v>
      </c>
      <c r="K23" s="310">
        <v>31917</v>
      </c>
      <c r="L23" s="309">
        <v>3260</v>
      </c>
      <c r="M23" s="309">
        <v>13501</v>
      </c>
      <c r="N23" s="309">
        <v>15156</v>
      </c>
    </row>
    <row r="24" spans="1:14" ht="12" customHeight="1" x14ac:dyDescent="0.2">
      <c r="A24" s="185"/>
      <c r="B24" s="313" t="s">
        <v>304</v>
      </c>
      <c r="C24" s="312">
        <v>96262</v>
      </c>
      <c r="D24" s="309">
        <v>67233</v>
      </c>
      <c r="E24" s="310">
        <v>62001</v>
      </c>
      <c r="F24" s="309">
        <v>57781</v>
      </c>
      <c r="G24" s="309">
        <v>485</v>
      </c>
      <c r="H24" s="309">
        <v>3021</v>
      </c>
      <c r="I24" s="309">
        <v>714</v>
      </c>
      <c r="J24" s="309">
        <v>5232</v>
      </c>
      <c r="K24" s="310">
        <v>17455</v>
      </c>
      <c r="L24" s="309">
        <v>920</v>
      </c>
      <c r="M24" s="309">
        <v>13489</v>
      </c>
      <c r="N24" s="309">
        <v>3046</v>
      </c>
    </row>
    <row r="25" spans="1:14" ht="12" customHeight="1" x14ac:dyDescent="0.2">
      <c r="A25" s="185"/>
      <c r="B25" s="299" t="s">
        <v>303</v>
      </c>
      <c r="C25" s="312">
        <v>22296</v>
      </c>
      <c r="D25" s="309">
        <v>5920</v>
      </c>
      <c r="E25" s="310">
        <v>5522</v>
      </c>
      <c r="F25" s="309">
        <v>4627</v>
      </c>
      <c r="G25" s="309">
        <v>472</v>
      </c>
      <c r="H25" s="309">
        <v>5</v>
      </c>
      <c r="I25" s="309">
        <v>418</v>
      </c>
      <c r="J25" s="309">
        <v>398</v>
      </c>
      <c r="K25" s="310">
        <v>14462</v>
      </c>
      <c r="L25" s="309">
        <v>2340</v>
      </c>
      <c r="M25" s="309">
        <v>12</v>
      </c>
      <c r="N25" s="309">
        <v>12110</v>
      </c>
    </row>
    <row r="26" spans="1:14" ht="12" customHeight="1" x14ac:dyDescent="0.2">
      <c r="A26" s="185"/>
      <c r="B26" s="54" t="s">
        <v>192</v>
      </c>
      <c r="C26" s="312">
        <v>132221</v>
      </c>
      <c r="D26" s="309">
        <v>58921</v>
      </c>
      <c r="E26" s="310">
        <v>55319</v>
      </c>
      <c r="F26" s="309">
        <v>38667</v>
      </c>
      <c r="G26" s="309">
        <v>12685</v>
      </c>
      <c r="H26" s="309">
        <v>2722</v>
      </c>
      <c r="I26" s="309">
        <v>1245</v>
      </c>
      <c r="J26" s="309">
        <v>3602</v>
      </c>
      <c r="K26" s="310">
        <v>61277</v>
      </c>
      <c r="L26" s="309">
        <v>35618</v>
      </c>
      <c r="M26" s="309">
        <v>10528</v>
      </c>
      <c r="N26" s="309">
        <v>15131</v>
      </c>
    </row>
    <row r="27" spans="1:14" ht="12" customHeight="1" x14ac:dyDescent="0.2">
      <c r="A27" s="185"/>
      <c r="B27" s="313" t="s">
        <v>304</v>
      </c>
      <c r="C27" s="312">
        <v>100426</v>
      </c>
      <c r="D27" s="309">
        <v>55496</v>
      </c>
      <c r="E27" s="310">
        <v>51997</v>
      </c>
      <c r="F27" s="309">
        <v>37088</v>
      </c>
      <c r="G27" s="309">
        <v>11094</v>
      </c>
      <c r="H27" s="309">
        <v>2719</v>
      </c>
      <c r="I27" s="309">
        <v>1096</v>
      </c>
      <c r="J27" s="309">
        <v>3499</v>
      </c>
      <c r="K27" s="310">
        <v>35555</v>
      </c>
      <c r="L27" s="309">
        <v>22850</v>
      </c>
      <c r="M27" s="309">
        <v>10514</v>
      </c>
      <c r="N27" s="309">
        <v>2191</v>
      </c>
    </row>
    <row r="28" spans="1:14" ht="12" customHeight="1" x14ac:dyDescent="0.2">
      <c r="A28" s="185"/>
      <c r="B28" s="299" t="s">
        <v>303</v>
      </c>
      <c r="C28" s="312">
        <v>31795</v>
      </c>
      <c r="D28" s="309">
        <v>3425</v>
      </c>
      <c r="E28" s="310">
        <v>3322</v>
      </c>
      <c r="F28" s="309">
        <v>1579</v>
      </c>
      <c r="G28" s="309">
        <v>1591</v>
      </c>
      <c r="H28" s="311">
        <v>3</v>
      </c>
      <c r="I28" s="309">
        <v>149</v>
      </c>
      <c r="J28" s="309">
        <v>103</v>
      </c>
      <c r="K28" s="310">
        <v>25722</v>
      </c>
      <c r="L28" s="309">
        <v>12768</v>
      </c>
      <c r="M28" s="309">
        <v>14</v>
      </c>
      <c r="N28" s="309">
        <v>12940</v>
      </c>
    </row>
    <row r="29" spans="1:14" ht="12" customHeight="1" x14ac:dyDescent="0.2">
      <c r="A29" s="185"/>
      <c r="B29" s="77"/>
      <c r="C29" s="317"/>
      <c r="D29" s="310"/>
      <c r="E29" s="310"/>
      <c r="F29" s="310"/>
      <c r="G29" s="310"/>
      <c r="H29" s="310"/>
      <c r="I29" s="310"/>
      <c r="J29" s="310"/>
      <c r="K29" s="310"/>
      <c r="L29" s="310"/>
      <c r="M29" s="310"/>
      <c r="N29" s="310"/>
    </row>
    <row r="30" spans="1:14" s="277" customFormat="1" ht="12" customHeight="1" x14ac:dyDescent="0.2">
      <c r="A30" s="318" t="s">
        <v>308</v>
      </c>
      <c r="B30" s="318"/>
      <c r="C30" s="317">
        <v>162990</v>
      </c>
      <c r="D30" s="316">
        <v>94434</v>
      </c>
      <c r="E30" s="315">
        <v>86551</v>
      </c>
      <c r="F30" s="315">
        <v>74411</v>
      </c>
      <c r="G30" s="315">
        <v>9436</v>
      </c>
      <c r="H30" s="315">
        <v>1335</v>
      </c>
      <c r="I30" s="315">
        <v>1369</v>
      </c>
      <c r="J30" s="315">
        <v>7883</v>
      </c>
      <c r="K30" s="315">
        <v>54131</v>
      </c>
      <c r="L30" s="315">
        <v>24192</v>
      </c>
      <c r="M30" s="315">
        <v>9820</v>
      </c>
      <c r="N30" s="315">
        <v>20119</v>
      </c>
    </row>
    <row r="31" spans="1:14" ht="12" customHeight="1" x14ac:dyDescent="0.2">
      <c r="A31" s="185"/>
      <c r="B31" s="313" t="s">
        <v>304</v>
      </c>
      <c r="C31" s="312">
        <v>131564</v>
      </c>
      <c r="D31" s="309">
        <v>89046</v>
      </c>
      <c r="E31" s="310">
        <v>81672</v>
      </c>
      <c r="F31" s="310">
        <v>70897</v>
      </c>
      <c r="G31" s="310">
        <v>8297</v>
      </c>
      <c r="H31" s="310">
        <v>1333</v>
      </c>
      <c r="I31" s="310">
        <v>1145</v>
      </c>
      <c r="J31" s="310">
        <v>7374</v>
      </c>
      <c r="K31" s="310">
        <v>29058</v>
      </c>
      <c r="L31" s="310">
        <v>16194</v>
      </c>
      <c r="M31" s="310">
        <v>9804</v>
      </c>
      <c r="N31" s="310">
        <v>3060</v>
      </c>
    </row>
    <row r="32" spans="1:14" ht="12" customHeight="1" x14ac:dyDescent="0.2">
      <c r="A32" s="185"/>
      <c r="B32" s="299" t="s">
        <v>303</v>
      </c>
      <c r="C32" s="312">
        <v>31426</v>
      </c>
      <c r="D32" s="309">
        <v>5388</v>
      </c>
      <c r="E32" s="310">
        <v>4879</v>
      </c>
      <c r="F32" s="310">
        <v>3514</v>
      </c>
      <c r="G32" s="310">
        <v>1139</v>
      </c>
      <c r="H32" s="314">
        <v>2</v>
      </c>
      <c r="I32" s="310">
        <v>224</v>
      </c>
      <c r="J32" s="310">
        <v>509</v>
      </c>
      <c r="K32" s="310">
        <v>25073</v>
      </c>
      <c r="L32" s="310">
        <v>7998</v>
      </c>
      <c r="M32" s="310">
        <v>16</v>
      </c>
      <c r="N32" s="310">
        <v>17059</v>
      </c>
    </row>
    <row r="33" spans="1:14" ht="12" customHeight="1" x14ac:dyDescent="0.2">
      <c r="A33" s="185"/>
      <c r="B33" s="54" t="s">
        <v>193</v>
      </c>
      <c r="C33" s="312">
        <v>79437</v>
      </c>
      <c r="D33" s="309">
        <v>54360</v>
      </c>
      <c r="E33" s="310">
        <v>49360</v>
      </c>
      <c r="F33" s="309">
        <v>47620</v>
      </c>
      <c r="G33" s="309">
        <v>499</v>
      </c>
      <c r="H33" s="311">
        <v>631</v>
      </c>
      <c r="I33" s="309">
        <v>610</v>
      </c>
      <c r="J33" s="309">
        <v>5000</v>
      </c>
      <c r="K33" s="310">
        <v>16749</v>
      </c>
      <c r="L33" s="309">
        <v>1623</v>
      </c>
      <c r="M33" s="309">
        <v>5183</v>
      </c>
      <c r="N33" s="309">
        <v>9943</v>
      </c>
    </row>
    <row r="34" spans="1:14" ht="12" customHeight="1" x14ac:dyDescent="0.2">
      <c r="A34" s="185"/>
      <c r="B34" s="313" t="s">
        <v>304</v>
      </c>
      <c r="C34" s="312">
        <v>66272</v>
      </c>
      <c r="D34" s="309">
        <v>50874</v>
      </c>
      <c r="E34" s="310">
        <v>46284</v>
      </c>
      <c r="F34" s="309">
        <v>44957</v>
      </c>
      <c r="G34" s="309">
        <v>259</v>
      </c>
      <c r="H34" s="311">
        <v>630</v>
      </c>
      <c r="I34" s="309">
        <v>438</v>
      </c>
      <c r="J34" s="309">
        <v>4590</v>
      </c>
      <c r="K34" s="310">
        <v>7506</v>
      </c>
      <c r="L34" s="309">
        <v>507</v>
      </c>
      <c r="M34" s="309">
        <v>5177</v>
      </c>
      <c r="N34" s="309">
        <v>1822</v>
      </c>
    </row>
    <row r="35" spans="1:14" ht="12" customHeight="1" x14ac:dyDescent="0.2">
      <c r="A35" s="185"/>
      <c r="B35" s="299" t="s">
        <v>303</v>
      </c>
      <c r="C35" s="312">
        <v>13165</v>
      </c>
      <c r="D35" s="309">
        <v>3486</v>
      </c>
      <c r="E35" s="310">
        <v>3076</v>
      </c>
      <c r="F35" s="309">
        <v>2663</v>
      </c>
      <c r="G35" s="309">
        <v>240</v>
      </c>
      <c r="H35" s="311">
        <v>1</v>
      </c>
      <c r="I35" s="309">
        <v>172</v>
      </c>
      <c r="J35" s="309">
        <v>410</v>
      </c>
      <c r="K35" s="310">
        <v>9243</v>
      </c>
      <c r="L35" s="309">
        <v>1116</v>
      </c>
      <c r="M35" s="309">
        <v>6</v>
      </c>
      <c r="N35" s="309">
        <v>8121</v>
      </c>
    </row>
    <row r="36" spans="1:14" ht="12" customHeight="1" x14ac:dyDescent="0.2">
      <c r="A36" s="185"/>
      <c r="B36" s="54" t="s">
        <v>192</v>
      </c>
      <c r="C36" s="312">
        <v>83553</v>
      </c>
      <c r="D36" s="309">
        <v>40074</v>
      </c>
      <c r="E36" s="310">
        <v>37191</v>
      </c>
      <c r="F36" s="309">
        <v>26791</v>
      </c>
      <c r="G36" s="309">
        <v>8937</v>
      </c>
      <c r="H36" s="311">
        <v>704</v>
      </c>
      <c r="I36" s="309">
        <v>759</v>
      </c>
      <c r="J36" s="309">
        <v>2883</v>
      </c>
      <c r="K36" s="310">
        <v>37382</v>
      </c>
      <c r="L36" s="309">
        <v>22569</v>
      </c>
      <c r="M36" s="309">
        <v>4637</v>
      </c>
      <c r="N36" s="309">
        <v>10176</v>
      </c>
    </row>
    <row r="37" spans="1:14" ht="12" customHeight="1" x14ac:dyDescent="0.2">
      <c r="A37" s="185"/>
      <c r="B37" s="313" t="s">
        <v>304</v>
      </c>
      <c r="C37" s="312">
        <v>65292</v>
      </c>
      <c r="D37" s="309">
        <v>38172</v>
      </c>
      <c r="E37" s="310">
        <v>35388</v>
      </c>
      <c r="F37" s="309">
        <v>25940</v>
      </c>
      <c r="G37" s="309">
        <v>8038</v>
      </c>
      <c r="H37" s="311">
        <v>703</v>
      </c>
      <c r="I37" s="309">
        <v>707</v>
      </c>
      <c r="J37" s="309">
        <v>2784</v>
      </c>
      <c r="K37" s="310">
        <v>21552</v>
      </c>
      <c r="L37" s="309">
        <v>15687</v>
      </c>
      <c r="M37" s="309">
        <v>4627</v>
      </c>
      <c r="N37" s="309">
        <v>1238</v>
      </c>
    </row>
    <row r="38" spans="1:14" ht="12" customHeight="1" x14ac:dyDescent="0.2">
      <c r="A38" s="185"/>
      <c r="B38" s="299" t="s">
        <v>303</v>
      </c>
      <c r="C38" s="312">
        <v>18261</v>
      </c>
      <c r="D38" s="309">
        <v>1902</v>
      </c>
      <c r="E38" s="310">
        <v>1803</v>
      </c>
      <c r="F38" s="309">
        <v>851</v>
      </c>
      <c r="G38" s="309">
        <v>899</v>
      </c>
      <c r="H38" s="311">
        <v>1</v>
      </c>
      <c r="I38" s="309">
        <v>52</v>
      </c>
      <c r="J38" s="309">
        <v>99</v>
      </c>
      <c r="K38" s="310">
        <v>15830</v>
      </c>
      <c r="L38" s="309">
        <v>6882</v>
      </c>
      <c r="M38" s="309">
        <v>10</v>
      </c>
      <c r="N38" s="309">
        <v>8938</v>
      </c>
    </row>
    <row r="39" spans="1:14" ht="12" customHeight="1" x14ac:dyDescent="0.2">
      <c r="A39" s="185"/>
      <c r="B39" s="77"/>
      <c r="C39" s="317"/>
      <c r="D39" s="310"/>
      <c r="E39" s="310"/>
      <c r="F39" s="310"/>
      <c r="G39" s="310"/>
      <c r="H39" s="310"/>
      <c r="I39" s="310"/>
      <c r="J39" s="310"/>
      <c r="K39" s="310"/>
      <c r="L39" s="310"/>
      <c r="M39" s="310"/>
      <c r="N39" s="310"/>
    </row>
    <row r="40" spans="1:14" s="277" customFormat="1" ht="12" customHeight="1" x14ac:dyDescent="0.2">
      <c r="A40" s="318" t="s">
        <v>307</v>
      </c>
      <c r="B40" s="318"/>
      <c r="C40" s="317">
        <v>113305</v>
      </c>
      <c r="D40" s="316">
        <v>64692</v>
      </c>
      <c r="E40" s="315">
        <v>59207</v>
      </c>
      <c r="F40" s="315">
        <v>50357</v>
      </c>
      <c r="G40" s="315">
        <v>6839</v>
      </c>
      <c r="H40" s="315">
        <v>1117</v>
      </c>
      <c r="I40" s="315">
        <v>894</v>
      </c>
      <c r="J40" s="315">
        <v>5485</v>
      </c>
      <c r="K40" s="315">
        <v>39976</v>
      </c>
      <c r="L40" s="315">
        <v>16994</v>
      </c>
      <c r="M40" s="315">
        <v>6954</v>
      </c>
      <c r="N40" s="315">
        <v>16028</v>
      </c>
    </row>
    <row r="41" spans="1:14" ht="12" customHeight="1" x14ac:dyDescent="0.2">
      <c r="A41" s="185"/>
      <c r="B41" s="313" t="s">
        <v>304</v>
      </c>
      <c r="C41" s="312">
        <v>89308</v>
      </c>
      <c r="D41" s="309">
        <v>60173</v>
      </c>
      <c r="E41" s="310">
        <v>54991</v>
      </c>
      <c r="F41" s="310">
        <v>47294</v>
      </c>
      <c r="G41" s="310">
        <v>5868</v>
      </c>
      <c r="H41" s="310">
        <v>1114</v>
      </c>
      <c r="I41" s="310">
        <v>715</v>
      </c>
      <c r="J41" s="310">
        <v>5182</v>
      </c>
      <c r="K41" s="310">
        <v>21129</v>
      </c>
      <c r="L41" s="310">
        <v>11190</v>
      </c>
      <c r="M41" s="310">
        <v>6939</v>
      </c>
      <c r="N41" s="310">
        <v>3000</v>
      </c>
    </row>
    <row r="42" spans="1:14" ht="12" customHeight="1" x14ac:dyDescent="0.2">
      <c r="A42" s="185"/>
      <c r="B42" s="299" t="s">
        <v>303</v>
      </c>
      <c r="C42" s="312">
        <v>23997</v>
      </c>
      <c r="D42" s="309">
        <v>4519</v>
      </c>
      <c r="E42" s="310">
        <v>4216</v>
      </c>
      <c r="F42" s="310">
        <v>3063</v>
      </c>
      <c r="G42" s="310">
        <v>971</v>
      </c>
      <c r="H42" s="314">
        <v>3</v>
      </c>
      <c r="I42" s="310">
        <v>179</v>
      </c>
      <c r="J42" s="310">
        <v>303</v>
      </c>
      <c r="K42" s="310">
        <v>18847</v>
      </c>
      <c r="L42" s="310">
        <v>5804</v>
      </c>
      <c r="M42" s="310">
        <v>15</v>
      </c>
      <c r="N42" s="310">
        <v>13028</v>
      </c>
    </row>
    <row r="43" spans="1:14" ht="12" customHeight="1" x14ac:dyDescent="0.2">
      <c r="A43" s="185"/>
      <c r="B43" s="54" t="s">
        <v>193</v>
      </c>
      <c r="C43" s="312">
        <v>55291</v>
      </c>
      <c r="D43" s="309">
        <v>37086</v>
      </c>
      <c r="E43" s="310">
        <v>33584</v>
      </c>
      <c r="F43" s="309">
        <v>32201</v>
      </c>
      <c r="G43" s="309">
        <v>414</v>
      </c>
      <c r="H43" s="311">
        <v>540</v>
      </c>
      <c r="I43" s="309">
        <v>429</v>
      </c>
      <c r="J43" s="309">
        <v>3502</v>
      </c>
      <c r="K43" s="310">
        <v>13267</v>
      </c>
      <c r="L43" s="309">
        <v>1159</v>
      </c>
      <c r="M43" s="309">
        <v>3616</v>
      </c>
      <c r="N43" s="309">
        <v>8492</v>
      </c>
    </row>
    <row r="44" spans="1:14" ht="12" customHeight="1" x14ac:dyDescent="0.2">
      <c r="A44" s="185"/>
      <c r="B44" s="313" t="s">
        <v>304</v>
      </c>
      <c r="C44" s="312">
        <v>45072</v>
      </c>
      <c r="D44" s="309">
        <v>34193</v>
      </c>
      <c r="E44" s="310">
        <v>30942</v>
      </c>
      <c r="F44" s="309">
        <v>29912</v>
      </c>
      <c r="G44" s="309">
        <v>200</v>
      </c>
      <c r="H44" s="311">
        <v>538</v>
      </c>
      <c r="I44" s="309">
        <v>292</v>
      </c>
      <c r="J44" s="309">
        <v>3251</v>
      </c>
      <c r="K44" s="310">
        <v>6227</v>
      </c>
      <c r="L44" s="309">
        <v>385</v>
      </c>
      <c r="M44" s="309">
        <v>3611</v>
      </c>
      <c r="N44" s="309">
        <v>2231</v>
      </c>
    </row>
    <row r="45" spans="1:14" ht="12" customHeight="1" x14ac:dyDescent="0.2">
      <c r="A45" s="185"/>
      <c r="B45" s="299" t="s">
        <v>303</v>
      </c>
      <c r="C45" s="312">
        <v>10219</v>
      </c>
      <c r="D45" s="309">
        <v>2893</v>
      </c>
      <c r="E45" s="310">
        <v>2642</v>
      </c>
      <c r="F45" s="309">
        <v>2289</v>
      </c>
      <c r="G45" s="309">
        <v>214</v>
      </c>
      <c r="H45" s="311">
        <v>2</v>
      </c>
      <c r="I45" s="309">
        <v>137</v>
      </c>
      <c r="J45" s="309">
        <v>251</v>
      </c>
      <c r="K45" s="310">
        <v>7040</v>
      </c>
      <c r="L45" s="309">
        <v>774</v>
      </c>
      <c r="M45" s="309">
        <v>5</v>
      </c>
      <c r="N45" s="309">
        <v>6261</v>
      </c>
    </row>
    <row r="46" spans="1:14" ht="12" customHeight="1" x14ac:dyDescent="0.2">
      <c r="A46" s="185"/>
      <c r="B46" s="54" t="s">
        <v>192</v>
      </c>
      <c r="C46" s="312">
        <v>58014</v>
      </c>
      <c r="D46" s="309">
        <v>27606</v>
      </c>
      <c r="E46" s="310">
        <v>25623</v>
      </c>
      <c r="F46" s="309">
        <v>18156</v>
      </c>
      <c r="G46" s="309">
        <v>6425</v>
      </c>
      <c r="H46" s="311">
        <v>577</v>
      </c>
      <c r="I46" s="309">
        <v>465</v>
      </c>
      <c r="J46" s="309">
        <v>1983</v>
      </c>
      <c r="K46" s="310">
        <v>26709</v>
      </c>
      <c r="L46" s="309">
        <v>15835</v>
      </c>
      <c r="M46" s="309">
        <v>3338</v>
      </c>
      <c r="N46" s="309">
        <v>7536</v>
      </c>
    </row>
    <row r="47" spans="1:14" ht="12" customHeight="1" x14ac:dyDescent="0.2">
      <c r="A47" s="185"/>
      <c r="B47" s="313" t="s">
        <v>304</v>
      </c>
      <c r="C47" s="312">
        <v>44236</v>
      </c>
      <c r="D47" s="309">
        <v>25980</v>
      </c>
      <c r="E47" s="310">
        <v>24049</v>
      </c>
      <c r="F47" s="309">
        <v>17382</v>
      </c>
      <c r="G47" s="309">
        <v>5668</v>
      </c>
      <c r="H47" s="311">
        <v>576</v>
      </c>
      <c r="I47" s="309">
        <v>423</v>
      </c>
      <c r="J47" s="309">
        <v>1931</v>
      </c>
      <c r="K47" s="310">
        <v>14902</v>
      </c>
      <c r="L47" s="309">
        <v>10805</v>
      </c>
      <c r="M47" s="309">
        <v>3328</v>
      </c>
      <c r="N47" s="309">
        <v>769</v>
      </c>
    </row>
    <row r="48" spans="1:14" ht="12" customHeight="1" x14ac:dyDescent="0.2">
      <c r="A48" s="185"/>
      <c r="B48" s="299" t="s">
        <v>303</v>
      </c>
      <c r="C48" s="312">
        <v>13778</v>
      </c>
      <c r="D48" s="309">
        <v>1626</v>
      </c>
      <c r="E48" s="310">
        <v>1574</v>
      </c>
      <c r="F48" s="309">
        <v>774</v>
      </c>
      <c r="G48" s="309">
        <v>757</v>
      </c>
      <c r="H48" s="311">
        <v>1</v>
      </c>
      <c r="I48" s="309">
        <v>42</v>
      </c>
      <c r="J48" s="309">
        <v>52</v>
      </c>
      <c r="K48" s="310">
        <v>11807</v>
      </c>
      <c r="L48" s="309">
        <v>5030</v>
      </c>
      <c r="M48" s="309">
        <v>10</v>
      </c>
      <c r="N48" s="309">
        <v>6767</v>
      </c>
    </row>
    <row r="49" spans="1:18" ht="12" customHeight="1" x14ac:dyDescent="0.2">
      <c r="A49" s="185"/>
      <c r="B49" s="77"/>
      <c r="C49" s="317"/>
      <c r="D49" s="310"/>
      <c r="E49" s="310"/>
      <c r="F49" s="310"/>
      <c r="G49" s="310"/>
      <c r="H49" s="310"/>
      <c r="I49" s="310"/>
      <c r="J49" s="310"/>
      <c r="K49" s="310"/>
      <c r="L49" s="310"/>
      <c r="M49" s="310"/>
      <c r="N49" s="310"/>
    </row>
    <row r="50" spans="1:18" s="277" customFormat="1" ht="12" customHeight="1" x14ac:dyDescent="0.2">
      <c r="A50" s="318" t="s">
        <v>306</v>
      </c>
      <c r="B50" s="318"/>
      <c r="C50" s="317">
        <v>188491</v>
      </c>
      <c r="D50" s="316">
        <v>105001</v>
      </c>
      <c r="E50" s="315">
        <v>96704</v>
      </c>
      <c r="F50" s="315">
        <v>81369</v>
      </c>
      <c r="G50" s="315">
        <v>11491</v>
      </c>
      <c r="H50" s="315">
        <v>2271</v>
      </c>
      <c r="I50" s="315">
        <v>1573</v>
      </c>
      <c r="J50" s="315">
        <v>8297</v>
      </c>
      <c r="K50" s="315">
        <v>72700</v>
      </c>
      <c r="L50" s="315">
        <v>32423</v>
      </c>
      <c r="M50" s="315">
        <v>12819</v>
      </c>
      <c r="N50" s="315">
        <v>27458</v>
      </c>
      <c r="Q50"/>
      <c r="R50"/>
    </row>
    <row r="51" spans="1:18" ht="12" customHeight="1" x14ac:dyDescent="0.2">
      <c r="A51" s="185"/>
      <c r="B51" s="313" t="s">
        <v>304</v>
      </c>
      <c r="C51" s="312">
        <v>144159</v>
      </c>
      <c r="D51" s="309">
        <v>98083</v>
      </c>
      <c r="E51" s="310">
        <v>90315</v>
      </c>
      <c r="F51" s="310">
        <v>76750</v>
      </c>
      <c r="G51" s="310">
        <v>10040</v>
      </c>
      <c r="H51" s="310">
        <v>2269</v>
      </c>
      <c r="I51" s="310">
        <v>1256</v>
      </c>
      <c r="J51" s="310">
        <v>7768</v>
      </c>
      <c r="K51" s="310">
        <v>36817</v>
      </c>
      <c r="L51" s="310">
        <v>20346</v>
      </c>
      <c r="M51" s="310">
        <v>12798</v>
      </c>
      <c r="N51" s="310">
        <v>3673</v>
      </c>
    </row>
    <row r="52" spans="1:18" ht="12" customHeight="1" x14ac:dyDescent="0.2">
      <c r="A52" s="185"/>
      <c r="B52" s="299" t="s">
        <v>303</v>
      </c>
      <c r="C52" s="312">
        <v>44332</v>
      </c>
      <c r="D52" s="309">
        <v>6918</v>
      </c>
      <c r="E52" s="310">
        <v>6389</v>
      </c>
      <c r="F52" s="310">
        <v>4619</v>
      </c>
      <c r="G52" s="310">
        <v>1451</v>
      </c>
      <c r="H52" s="310">
        <v>2</v>
      </c>
      <c r="I52" s="310">
        <v>317</v>
      </c>
      <c r="J52" s="310">
        <v>529</v>
      </c>
      <c r="K52" s="310">
        <v>35883</v>
      </c>
      <c r="L52" s="310">
        <v>12077</v>
      </c>
      <c r="M52" s="310">
        <v>21</v>
      </c>
      <c r="N52" s="310">
        <v>23785</v>
      </c>
      <c r="Q52" s="277"/>
      <c r="R52" s="277"/>
    </row>
    <row r="53" spans="1:18" ht="12" customHeight="1" x14ac:dyDescent="0.2">
      <c r="A53" s="185"/>
      <c r="B53" s="54" t="s">
        <v>193</v>
      </c>
      <c r="C53" s="312">
        <v>90276</v>
      </c>
      <c r="D53" s="309">
        <v>60341</v>
      </c>
      <c r="E53" s="310">
        <v>54996</v>
      </c>
      <c r="F53" s="309">
        <v>52172</v>
      </c>
      <c r="G53" s="309">
        <v>725</v>
      </c>
      <c r="H53" s="309">
        <v>1353</v>
      </c>
      <c r="I53" s="309">
        <v>746</v>
      </c>
      <c r="J53" s="309">
        <v>5345</v>
      </c>
      <c r="K53" s="310">
        <v>23825</v>
      </c>
      <c r="L53" s="309">
        <v>2419</v>
      </c>
      <c r="M53" s="309">
        <v>7094</v>
      </c>
      <c r="N53" s="309">
        <v>14312</v>
      </c>
    </row>
    <row r="54" spans="1:18" ht="12" customHeight="1" x14ac:dyDescent="0.2">
      <c r="A54" s="185"/>
      <c r="B54" s="313" t="s">
        <v>304</v>
      </c>
      <c r="C54" s="312">
        <v>71071</v>
      </c>
      <c r="D54" s="309">
        <v>55701</v>
      </c>
      <c r="E54" s="310">
        <v>50805</v>
      </c>
      <c r="F54" s="309">
        <v>48587</v>
      </c>
      <c r="G54" s="309">
        <v>360</v>
      </c>
      <c r="H54" s="309">
        <v>1351</v>
      </c>
      <c r="I54" s="309">
        <v>507</v>
      </c>
      <c r="J54" s="309">
        <v>4896</v>
      </c>
      <c r="K54" s="310">
        <v>9978</v>
      </c>
      <c r="L54" s="309">
        <v>687</v>
      </c>
      <c r="M54" s="309">
        <v>7082</v>
      </c>
      <c r="N54" s="309">
        <v>2209</v>
      </c>
    </row>
    <row r="55" spans="1:18" ht="12" customHeight="1" x14ac:dyDescent="0.2">
      <c r="A55" s="185"/>
      <c r="B55" s="299" t="s">
        <v>303</v>
      </c>
      <c r="C55" s="312">
        <v>19205</v>
      </c>
      <c r="D55" s="309">
        <v>4640</v>
      </c>
      <c r="E55" s="310">
        <v>4191</v>
      </c>
      <c r="F55" s="309">
        <v>3585</v>
      </c>
      <c r="G55" s="309">
        <v>365</v>
      </c>
      <c r="H55" s="311">
        <v>2</v>
      </c>
      <c r="I55" s="309">
        <v>239</v>
      </c>
      <c r="J55" s="309">
        <v>449</v>
      </c>
      <c r="K55" s="310">
        <v>13847</v>
      </c>
      <c r="L55" s="309">
        <v>1732</v>
      </c>
      <c r="M55" s="309">
        <v>12</v>
      </c>
      <c r="N55" s="309">
        <v>12103</v>
      </c>
    </row>
    <row r="56" spans="1:18" ht="12" customHeight="1" x14ac:dyDescent="0.2">
      <c r="A56" s="185"/>
      <c r="B56" s="54" t="s">
        <v>192</v>
      </c>
      <c r="C56" s="312">
        <v>98215</v>
      </c>
      <c r="D56" s="309">
        <v>44660</v>
      </c>
      <c r="E56" s="310">
        <v>41708</v>
      </c>
      <c r="F56" s="309">
        <v>29197</v>
      </c>
      <c r="G56" s="309">
        <v>10766</v>
      </c>
      <c r="H56" s="309">
        <v>918</v>
      </c>
      <c r="I56" s="309">
        <v>827</v>
      </c>
      <c r="J56" s="309">
        <v>2952</v>
      </c>
      <c r="K56" s="310">
        <v>48875</v>
      </c>
      <c r="L56" s="309">
        <v>30004</v>
      </c>
      <c r="M56" s="309">
        <v>5725</v>
      </c>
      <c r="N56" s="309">
        <v>13146</v>
      </c>
    </row>
    <row r="57" spans="1:18" ht="12" customHeight="1" x14ac:dyDescent="0.2">
      <c r="A57" s="185"/>
      <c r="B57" s="313" t="s">
        <v>304</v>
      </c>
      <c r="C57" s="312">
        <v>73088</v>
      </c>
      <c r="D57" s="309">
        <v>42382</v>
      </c>
      <c r="E57" s="310">
        <v>39510</v>
      </c>
      <c r="F57" s="309">
        <v>28163</v>
      </c>
      <c r="G57" s="309">
        <v>9680</v>
      </c>
      <c r="H57" s="309">
        <v>918</v>
      </c>
      <c r="I57" s="309">
        <v>749</v>
      </c>
      <c r="J57" s="309">
        <v>2872</v>
      </c>
      <c r="K57" s="310">
        <v>26839</v>
      </c>
      <c r="L57" s="309">
        <v>19659</v>
      </c>
      <c r="M57" s="309">
        <v>5716</v>
      </c>
      <c r="N57" s="309">
        <v>1464</v>
      </c>
    </row>
    <row r="58" spans="1:18" ht="12" customHeight="1" x14ac:dyDescent="0.2">
      <c r="A58" s="185"/>
      <c r="B58" s="299" t="s">
        <v>303</v>
      </c>
      <c r="C58" s="312">
        <v>25127</v>
      </c>
      <c r="D58" s="309">
        <v>2278</v>
      </c>
      <c r="E58" s="310">
        <v>2198</v>
      </c>
      <c r="F58" s="309">
        <v>1034</v>
      </c>
      <c r="G58" s="309">
        <v>1086</v>
      </c>
      <c r="H58" s="309" t="s">
        <v>63</v>
      </c>
      <c r="I58" s="309">
        <v>78</v>
      </c>
      <c r="J58" s="309">
        <v>80</v>
      </c>
      <c r="K58" s="310">
        <v>22036</v>
      </c>
      <c r="L58" s="309">
        <v>10345</v>
      </c>
      <c r="M58" s="309">
        <v>9</v>
      </c>
      <c r="N58" s="309">
        <v>11682</v>
      </c>
    </row>
    <row r="59" spans="1:18" ht="12" customHeight="1" x14ac:dyDescent="0.2">
      <c r="A59" s="185"/>
      <c r="B59" s="77"/>
      <c r="C59" s="317"/>
      <c r="D59" s="310"/>
      <c r="E59" s="310"/>
      <c r="F59" s="310"/>
      <c r="G59" s="310"/>
      <c r="H59" s="310"/>
      <c r="I59" s="310"/>
      <c r="J59" s="310"/>
      <c r="K59" s="310"/>
      <c r="L59" s="310"/>
      <c r="M59" s="310"/>
      <c r="N59" s="310"/>
    </row>
    <row r="60" spans="1:18" s="277" customFormat="1" ht="12" customHeight="1" x14ac:dyDescent="0.2">
      <c r="A60" s="318" t="s">
        <v>305</v>
      </c>
      <c r="B60" s="318"/>
      <c r="C60" s="317">
        <v>179536</v>
      </c>
      <c r="D60" s="316">
        <v>100731</v>
      </c>
      <c r="E60" s="315">
        <v>94176</v>
      </c>
      <c r="F60" s="315">
        <v>77968</v>
      </c>
      <c r="G60" s="315">
        <v>12460</v>
      </c>
      <c r="H60" s="315">
        <v>2164</v>
      </c>
      <c r="I60" s="315">
        <v>1584</v>
      </c>
      <c r="J60" s="315">
        <v>6555</v>
      </c>
      <c r="K60" s="315">
        <v>68809</v>
      </c>
      <c r="L60" s="315">
        <v>31475</v>
      </c>
      <c r="M60" s="315">
        <v>13213</v>
      </c>
      <c r="N60" s="315">
        <v>24121</v>
      </c>
      <c r="Q60"/>
      <c r="R60"/>
    </row>
    <row r="61" spans="1:18" ht="12" customHeight="1" x14ac:dyDescent="0.2">
      <c r="A61" s="185"/>
      <c r="B61" s="313" t="s">
        <v>304</v>
      </c>
      <c r="C61" s="312">
        <v>141660</v>
      </c>
      <c r="D61" s="309">
        <v>94485</v>
      </c>
      <c r="E61" s="310">
        <v>88248</v>
      </c>
      <c r="F61" s="310">
        <v>73699</v>
      </c>
      <c r="G61" s="310">
        <v>11165</v>
      </c>
      <c r="H61" s="310">
        <v>2160</v>
      </c>
      <c r="I61" s="310">
        <v>1224</v>
      </c>
      <c r="J61" s="310">
        <v>6237</v>
      </c>
      <c r="K61" s="310">
        <v>37870</v>
      </c>
      <c r="L61" s="310">
        <v>21430</v>
      </c>
      <c r="M61" s="310">
        <v>13187</v>
      </c>
      <c r="N61" s="310">
        <v>3253</v>
      </c>
    </row>
    <row r="62" spans="1:18" ht="12" customHeight="1" x14ac:dyDescent="0.2">
      <c r="A62" s="185"/>
      <c r="B62" s="299" t="s">
        <v>303</v>
      </c>
      <c r="C62" s="312">
        <v>37876</v>
      </c>
      <c r="D62" s="309">
        <v>6246</v>
      </c>
      <c r="E62" s="310">
        <v>5928</v>
      </c>
      <c r="F62" s="310">
        <v>4269</v>
      </c>
      <c r="G62" s="310">
        <v>1295</v>
      </c>
      <c r="H62" s="314">
        <v>4</v>
      </c>
      <c r="I62" s="310">
        <v>360</v>
      </c>
      <c r="J62" s="310">
        <v>318</v>
      </c>
      <c r="K62" s="310">
        <v>30939</v>
      </c>
      <c r="L62" s="310">
        <v>10045</v>
      </c>
      <c r="M62" s="310">
        <v>26</v>
      </c>
      <c r="N62" s="310">
        <v>20868</v>
      </c>
    </row>
    <row r="63" spans="1:18" ht="12" customHeight="1" x14ac:dyDescent="0.2">
      <c r="A63" s="185"/>
      <c r="B63" s="54" t="s">
        <v>193</v>
      </c>
      <c r="C63" s="312">
        <v>85013</v>
      </c>
      <c r="D63" s="309">
        <v>57737</v>
      </c>
      <c r="E63" s="310">
        <v>53493</v>
      </c>
      <c r="F63" s="309">
        <v>51009</v>
      </c>
      <c r="G63" s="309">
        <v>713</v>
      </c>
      <c r="H63" s="311">
        <v>981</v>
      </c>
      <c r="I63" s="309">
        <v>790</v>
      </c>
      <c r="J63" s="309">
        <v>4244</v>
      </c>
      <c r="K63" s="310">
        <v>21657</v>
      </c>
      <c r="L63" s="309">
        <v>2340</v>
      </c>
      <c r="M63" s="309">
        <v>6683</v>
      </c>
      <c r="N63" s="309">
        <v>12634</v>
      </c>
    </row>
    <row r="64" spans="1:18" ht="12" customHeight="1" x14ac:dyDescent="0.2">
      <c r="A64" s="185"/>
      <c r="B64" s="313" t="s">
        <v>304</v>
      </c>
      <c r="C64" s="312">
        <v>67823</v>
      </c>
      <c r="D64" s="309">
        <v>53306</v>
      </c>
      <c r="E64" s="310">
        <v>49343</v>
      </c>
      <c r="F64" s="309">
        <v>47518</v>
      </c>
      <c r="G64" s="309">
        <v>332</v>
      </c>
      <c r="H64" s="311">
        <v>978</v>
      </c>
      <c r="I64" s="309">
        <v>515</v>
      </c>
      <c r="J64" s="309">
        <v>3963</v>
      </c>
      <c r="K64" s="310">
        <v>9240</v>
      </c>
      <c r="L64" s="309">
        <v>649</v>
      </c>
      <c r="M64" s="309">
        <v>6675</v>
      </c>
      <c r="N64" s="309">
        <v>1916</v>
      </c>
    </row>
    <row r="65" spans="1:14" ht="12" customHeight="1" x14ac:dyDescent="0.2">
      <c r="A65" s="185"/>
      <c r="B65" s="299" t="s">
        <v>303</v>
      </c>
      <c r="C65" s="312">
        <v>17190</v>
      </c>
      <c r="D65" s="309">
        <v>4431</v>
      </c>
      <c r="E65" s="310">
        <v>4150</v>
      </c>
      <c r="F65" s="309">
        <v>3491</v>
      </c>
      <c r="G65" s="309">
        <v>381</v>
      </c>
      <c r="H65" s="311">
        <v>3</v>
      </c>
      <c r="I65" s="309">
        <v>275</v>
      </c>
      <c r="J65" s="309">
        <v>281</v>
      </c>
      <c r="K65" s="310">
        <v>12417</v>
      </c>
      <c r="L65" s="309">
        <v>1691</v>
      </c>
      <c r="M65" s="309">
        <v>8</v>
      </c>
      <c r="N65" s="309">
        <v>10718</v>
      </c>
    </row>
    <row r="66" spans="1:14" ht="12" customHeight="1" x14ac:dyDescent="0.2">
      <c r="A66" s="185"/>
      <c r="B66" s="54" t="s">
        <v>192</v>
      </c>
      <c r="C66" s="312">
        <v>94523</v>
      </c>
      <c r="D66" s="309">
        <v>42994</v>
      </c>
      <c r="E66" s="310">
        <v>40683</v>
      </c>
      <c r="F66" s="309">
        <v>26959</v>
      </c>
      <c r="G66" s="309">
        <v>11747</v>
      </c>
      <c r="H66" s="311">
        <v>1183</v>
      </c>
      <c r="I66" s="309">
        <v>794</v>
      </c>
      <c r="J66" s="309">
        <v>2311</v>
      </c>
      <c r="K66" s="310">
        <v>47152</v>
      </c>
      <c r="L66" s="309">
        <v>29135</v>
      </c>
      <c r="M66" s="309">
        <v>6530</v>
      </c>
      <c r="N66" s="309">
        <v>11487</v>
      </c>
    </row>
    <row r="67" spans="1:14" ht="12" customHeight="1" x14ac:dyDescent="0.2">
      <c r="A67" s="185"/>
      <c r="B67" s="313" t="s">
        <v>304</v>
      </c>
      <c r="C67" s="312">
        <v>73837</v>
      </c>
      <c r="D67" s="309">
        <v>41179</v>
      </c>
      <c r="E67" s="310">
        <v>38905</v>
      </c>
      <c r="F67" s="309">
        <v>26181</v>
      </c>
      <c r="G67" s="309">
        <v>10833</v>
      </c>
      <c r="H67" s="311">
        <v>1182</v>
      </c>
      <c r="I67" s="309">
        <v>709</v>
      </c>
      <c r="J67" s="309">
        <v>2274</v>
      </c>
      <c r="K67" s="310">
        <v>28630</v>
      </c>
      <c r="L67" s="309">
        <v>20781</v>
      </c>
      <c r="M67" s="309">
        <v>6512</v>
      </c>
      <c r="N67" s="309">
        <v>1337</v>
      </c>
    </row>
    <row r="68" spans="1:14" ht="12" customHeight="1" x14ac:dyDescent="0.2">
      <c r="A68" s="185"/>
      <c r="B68" s="299" t="s">
        <v>303</v>
      </c>
      <c r="C68" s="312">
        <v>20686</v>
      </c>
      <c r="D68" s="309">
        <v>1815</v>
      </c>
      <c r="E68" s="310">
        <v>1778</v>
      </c>
      <c r="F68" s="309">
        <v>778</v>
      </c>
      <c r="G68" s="309">
        <v>914</v>
      </c>
      <c r="H68" s="311">
        <v>1</v>
      </c>
      <c r="I68" s="309">
        <v>85</v>
      </c>
      <c r="J68" s="309">
        <v>37</v>
      </c>
      <c r="K68" s="310">
        <v>18522</v>
      </c>
      <c r="L68" s="309">
        <v>8354</v>
      </c>
      <c r="M68" s="309">
        <v>18</v>
      </c>
      <c r="N68" s="309">
        <v>10150</v>
      </c>
    </row>
    <row r="69" spans="1:14" ht="5.25" customHeight="1" x14ac:dyDescent="0.2">
      <c r="A69" s="308"/>
      <c r="B69" s="307"/>
      <c r="C69" s="306"/>
      <c r="D69" s="305"/>
      <c r="E69" s="305"/>
      <c r="F69" s="305"/>
      <c r="G69" s="305"/>
      <c r="H69" s="305"/>
      <c r="I69" s="305"/>
      <c r="J69" s="305"/>
      <c r="K69" s="305"/>
      <c r="L69" s="305"/>
      <c r="M69" s="305"/>
      <c r="N69" s="305"/>
    </row>
    <row r="70" spans="1:14" ht="12" customHeight="1" x14ac:dyDescent="0.2">
      <c r="A70" s="209" t="s">
        <v>302</v>
      </c>
      <c r="B70" s="304"/>
      <c r="C70" s="303"/>
      <c r="D70" s="209" t="s">
        <v>301</v>
      </c>
      <c r="E70" s="303"/>
    </row>
  </sheetData>
  <mergeCells count="19">
    <mergeCell ref="A60:B60"/>
    <mergeCell ref="L7:L8"/>
    <mergeCell ref="M7:M8"/>
    <mergeCell ref="E7:G7"/>
    <mergeCell ref="H7:I7"/>
    <mergeCell ref="J7:J8"/>
    <mergeCell ref="K7:K8"/>
    <mergeCell ref="A40:B40"/>
    <mergeCell ref="A50:B50"/>
    <mergeCell ref="N7:N8"/>
    <mergeCell ref="A10:B10"/>
    <mergeCell ref="A20:B20"/>
    <mergeCell ref="A30:B30"/>
    <mergeCell ref="A6:B8"/>
    <mergeCell ref="C6:C8"/>
    <mergeCell ref="D6:G6"/>
    <mergeCell ref="H6:J6"/>
    <mergeCell ref="K6:N6"/>
    <mergeCell ref="D7:D8"/>
  </mergeCells>
  <phoneticPr fontId="3"/>
  <printOptions horizontalCentered="1"/>
  <pageMargins left="0.59055118110236227" right="0.59055118110236227" top="0.39370078740157483" bottom="0.59055118110236227" header="0.51181102362204722" footer="0.51181102362204722"/>
  <pageSetup paperSize="9" scale="90" orientation="portrait" horizontalDpi="300" verticalDpi="3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1836F-DA9C-453B-9C3B-00CBEC5CEDDC}">
  <dimension ref="A1:AR196"/>
  <sheetViews>
    <sheetView view="pageBreakPreview" zoomScaleNormal="100" workbookViewId="0">
      <selection activeCell="D9" sqref="D9"/>
    </sheetView>
  </sheetViews>
  <sheetFormatPr defaultRowHeight="13" x14ac:dyDescent="0.2"/>
  <cols>
    <col min="1" max="1" width="6.6328125" customWidth="1"/>
    <col min="2" max="2" width="4.08984375" customWidth="1"/>
    <col min="3" max="3" width="6.6328125" customWidth="1"/>
    <col min="4" max="5" width="8.26953125" customWidth="1"/>
    <col min="6" max="6" width="8.26953125" style="264" customWidth="1"/>
    <col min="7" max="25" width="8.26953125" customWidth="1"/>
    <col min="28" max="28" width="6.36328125" customWidth="1"/>
    <col min="29" max="29" width="4.90625" customWidth="1"/>
    <col min="30" max="30" width="6.36328125" customWidth="1"/>
  </cols>
  <sheetData>
    <row r="1" spans="1:25" ht="20.149999999999999" customHeight="1" x14ac:dyDescent="0.2"/>
    <row r="2" spans="1:25" s="298" customFormat="1" ht="30" customHeight="1" x14ac:dyDescent="0.2">
      <c r="B2" s="263"/>
      <c r="C2" s="263"/>
      <c r="D2" s="263"/>
      <c r="E2" s="263"/>
      <c r="F2" s="263"/>
      <c r="G2" s="263"/>
      <c r="H2" s="263"/>
      <c r="I2" s="263"/>
      <c r="J2" s="263"/>
      <c r="K2" s="263"/>
      <c r="M2" s="206" t="s">
        <v>296</v>
      </c>
      <c r="N2" s="205" t="s">
        <v>300</v>
      </c>
      <c r="O2" s="263"/>
      <c r="P2" s="263"/>
      <c r="Q2" s="263"/>
      <c r="R2" s="263"/>
      <c r="S2" s="263"/>
      <c r="T2" s="263"/>
      <c r="U2" s="263"/>
      <c r="V2" s="263"/>
      <c r="W2" s="263"/>
    </row>
    <row r="3" spans="1:25" s="298" customFormat="1" ht="13.5" customHeight="1" x14ac:dyDescent="0.2">
      <c r="B3" s="5"/>
      <c r="C3" s="5"/>
      <c r="D3" s="5"/>
      <c r="E3" s="5"/>
      <c r="F3" s="5"/>
      <c r="G3" s="5"/>
      <c r="H3" s="5"/>
      <c r="I3" s="5"/>
      <c r="J3" s="5"/>
      <c r="K3" s="5"/>
      <c r="M3" s="258" t="s">
        <v>299</v>
      </c>
      <c r="N3" s="262" t="s">
        <v>298</v>
      </c>
      <c r="O3" s="5"/>
      <c r="P3" s="5"/>
      <c r="Q3" s="5"/>
      <c r="R3" s="5"/>
      <c r="S3" s="5"/>
      <c r="T3" s="5"/>
      <c r="U3" s="5"/>
      <c r="V3" s="5"/>
      <c r="W3" s="5"/>
    </row>
    <row r="4" spans="1:25" s="298" customFormat="1" ht="13.5" customHeight="1" x14ac:dyDescent="0.2">
      <c r="B4" s="5"/>
      <c r="C4" s="5"/>
      <c r="D4" s="5"/>
      <c r="E4" s="5"/>
      <c r="F4" s="5"/>
      <c r="G4" s="5"/>
      <c r="H4" s="5"/>
      <c r="I4" s="5"/>
      <c r="J4" s="5"/>
      <c r="K4" s="5"/>
      <c r="M4" s="258"/>
      <c r="N4" s="5"/>
      <c r="O4" s="5"/>
      <c r="P4" s="5"/>
      <c r="Q4" s="5"/>
      <c r="R4" s="5"/>
      <c r="S4" s="5"/>
      <c r="T4" s="5"/>
      <c r="U4" s="5"/>
      <c r="V4" s="5"/>
      <c r="W4" s="5"/>
    </row>
    <row r="5" spans="1:25" s="298" customFormat="1" ht="13.5" customHeight="1" x14ac:dyDescent="0.2">
      <c r="B5" s="5"/>
      <c r="C5" s="5"/>
      <c r="D5" s="5"/>
      <c r="E5" s="5"/>
      <c r="F5" s="5"/>
      <c r="G5" s="5"/>
      <c r="H5" s="5"/>
      <c r="I5" s="5"/>
      <c r="J5" s="5"/>
      <c r="K5" s="5"/>
      <c r="M5" s="203" t="s">
        <v>292</v>
      </c>
      <c r="N5" s="202" t="s">
        <v>291</v>
      </c>
      <c r="O5" s="5"/>
      <c r="P5" s="5"/>
      <c r="Q5" s="5"/>
      <c r="R5" s="5"/>
      <c r="S5" s="5"/>
      <c r="T5" s="5"/>
      <c r="U5" s="5"/>
      <c r="V5" s="5"/>
      <c r="W5" s="5"/>
    </row>
    <row r="6" spans="1:25" s="298" customFormat="1" ht="13.5" customHeight="1" thickBot="1" x14ac:dyDescent="0.25">
      <c r="B6" s="202"/>
      <c r="C6" s="202"/>
      <c r="D6" s="202"/>
      <c r="E6" s="202"/>
      <c r="F6" s="202"/>
      <c r="G6" s="202"/>
      <c r="H6" s="202"/>
      <c r="I6" s="202"/>
      <c r="J6" s="202"/>
      <c r="K6" s="202"/>
      <c r="L6" s="202"/>
      <c r="M6" s="202"/>
      <c r="N6" s="202"/>
      <c r="O6" s="202"/>
      <c r="P6" s="202"/>
      <c r="Q6" s="202"/>
      <c r="R6" s="202"/>
      <c r="S6" s="202"/>
      <c r="T6" s="202"/>
      <c r="U6" s="202"/>
      <c r="V6" s="259"/>
      <c r="W6" s="258"/>
      <c r="Y6" s="258" t="s">
        <v>259</v>
      </c>
    </row>
    <row r="7" spans="1:25" s="68" customFormat="1" ht="48" customHeight="1" x14ac:dyDescent="0.2">
      <c r="A7" s="296" t="s">
        <v>290</v>
      </c>
      <c r="B7" s="296"/>
      <c r="C7" s="295"/>
      <c r="D7" s="294" t="s">
        <v>37</v>
      </c>
      <c r="E7" s="294" t="s">
        <v>289</v>
      </c>
      <c r="F7" s="294" t="s">
        <v>288</v>
      </c>
      <c r="G7" s="294" t="s">
        <v>287</v>
      </c>
      <c r="H7" s="294" t="s">
        <v>286</v>
      </c>
      <c r="I7" s="294" t="s">
        <v>285</v>
      </c>
      <c r="J7" s="294" t="s">
        <v>284</v>
      </c>
      <c r="K7" s="290" t="s">
        <v>283</v>
      </c>
      <c r="L7" s="290" t="s">
        <v>282</v>
      </c>
      <c r="M7" s="293" t="s">
        <v>281</v>
      </c>
      <c r="N7" s="292" t="s">
        <v>280</v>
      </c>
      <c r="O7" s="290" t="s">
        <v>279</v>
      </c>
      <c r="P7" s="291" t="s">
        <v>278</v>
      </c>
      <c r="Q7" s="290" t="s">
        <v>277</v>
      </c>
      <c r="R7" s="290" t="s">
        <v>276</v>
      </c>
      <c r="S7" s="290" t="s">
        <v>275</v>
      </c>
      <c r="T7" s="290" t="s">
        <v>274</v>
      </c>
      <c r="U7" s="290" t="s">
        <v>273</v>
      </c>
      <c r="V7" s="290" t="s">
        <v>272</v>
      </c>
      <c r="W7" s="289" t="s">
        <v>271</v>
      </c>
      <c r="X7" s="289" t="s">
        <v>270</v>
      </c>
      <c r="Y7" s="289" t="s">
        <v>269</v>
      </c>
    </row>
    <row r="8" spans="1:25" ht="6" customHeight="1" x14ac:dyDescent="0.2">
      <c r="A8" s="247"/>
      <c r="B8" s="247"/>
      <c r="C8" s="247"/>
      <c r="D8" s="301"/>
      <c r="E8" s="299"/>
      <c r="F8" s="299"/>
      <c r="G8" s="299"/>
      <c r="H8" s="299"/>
      <c r="I8" s="299"/>
      <c r="J8" s="299"/>
      <c r="K8" s="299"/>
      <c r="L8" s="299"/>
      <c r="M8" s="299"/>
      <c r="N8" s="300"/>
      <c r="O8" s="247"/>
      <c r="P8" s="178"/>
      <c r="Q8" s="247"/>
      <c r="R8" s="247"/>
      <c r="S8" s="247"/>
      <c r="T8" s="247"/>
      <c r="U8" s="247"/>
      <c r="V8" s="299"/>
      <c r="W8" s="247"/>
    </row>
    <row r="9" spans="1:25" s="277" customFormat="1" ht="13.5" customHeight="1" x14ac:dyDescent="0.2">
      <c r="A9" s="283" t="s">
        <v>268</v>
      </c>
      <c r="B9" s="283"/>
      <c r="C9" s="283"/>
      <c r="D9" s="180">
        <v>459480</v>
      </c>
      <c r="E9" s="179">
        <v>3946</v>
      </c>
      <c r="F9" s="179">
        <v>3819</v>
      </c>
      <c r="G9" s="179">
        <v>59</v>
      </c>
      <c r="H9" s="179">
        <v>61</v>
      </c>
      <c r="I9" s="179">
        <v>37336</v>
      </c>
      <c r="J9" s="179">
        <v>29765</v>
      </c>
      <c r="K9" s="179">
        <v>3967</v>
      </c>
      <c r="L9" s="279">
        <v>16695</v>
      </c>
      <c r="M9" s="279">
        <v>26850</v>
      </c>
      <c r="N9" s="279">
        <v>97709</v>
      </c>
      <c r="O9" s="279">
        <v>14705</v>
      </c>
      <c r="P9" s="279">
        <v>12562</v>
      </c>
      <c r="Q9" s="279">
        <v>18408</v>
      </c>
      <c r="R9" s="279">
        <v>32172</v>
      </c>
      <c r="S9" s="279">
        <v>17473</v>
      </c>
      <c r="T9" s="279">
        <v>28914</v>
      </c>
      <c r="U9" s="279">
        <v>49176</v>
      </c>
      <c r="V9" s="279">
        <v>1939</v>
      </c>
      <c r="W9" s="279">
        <v>34555</v>
      </c>
      <c r="X9" s="279">
        <v>17816</v>
      </c>
      <c r="Y9" s="279">
        <v>15372</v>
      </c>
    </row>
    <row r="10" spans="1:25" s="39" customFormat="1" ht="6" customHeight="1" x14ac:dyDescent="0.2">
      <c r="A10" s="275"/>
      <c r="B10" s="275"/>
      <c r="C10" s="274"/>
      <c r="D10" s="175"/>
      <c r="E10" s="184"/>
      <c r="F10" s="184"/>
      <c r="G10" s="184"/>
      <c r="H10" s="184"/>
      <c r="I10" s="184"/>
      <c r="J10" s="184"/>
      <c r="K10" s="184"/>
      <c r="L10" s="184"/>
      <c r="M10" s="184"/>
      <c r="N10" s="184"/>
      <c r="O10" s="184"/>
      <c r="P10" s="184"/>
      <c r="Q10" s="174"/>
      <c r="R10" s="174"/>
      <c r="S10" s="174"/>
      <c r="T10" s="174"/>
      <c r="U10" s="184"/>
      <c r="V10" s="184"/>
      <c r="W10" s="184"/>
      <c r="X10" s="184"/>
      <c r="Y10" s="184"/>
    </row>
    <row r="11" spans="1:25" ht="11.25" customHeight="1" x14ac:dyDescent="0.2">
      <c r="A11" s="232">
        <v>15</v>
      </c>
      <c r="B11" s="54" t="s">
        <v>266</v>
      </c>
      <c r="C11" s="185" t="s">
        <v>267</v>
      </c>
      <c r="D11" s="175">
        <v>6830</v>
      </c>
      <c r="E11" s="184">
        <v>16</v>
      </c>
      <c r="F11" s="184">
        <v>16</v>
      </c>
      <c r="G11" s="184" t="s">
        <v>63</v>
      </c>
      <c r="H11" s="184">
        <v>1</v>
      </c>
      <c r="I11" s="184">
        <v>230</v>
      </c>
      <c r="J11" s="184">
        <v>243</v>
      </c>
      <c r="K11" s="184">
        <v>32</v>
      </c>
      <c r="L11" s="184">
        <v>48</v>
      </c>
      <c r="M11" s="184">
        <v>134</v>
      </c>
      <c r="N11" s="184">
        <v>1841</v>
      </c>
      <c r="O11" s="184">
        <v>18</v>
      </c>
      <c r="P11" s="184">
        <v>79</v>
      </c>
      <c r="Q11" s="184">
        <v>25</v>
      </c>
      <c r="R11" s="184">
        <v>2343</v>
      </c>
      <c r="S11" s="184">
        <v>306</v>
      </c>
      <c r="T11" s="184">
        <v>361</v>
      </c>
      <c r="U11" s="184">
        <v>174</v>
      </c>
      <c r="V11" s="184">
        <v>12</v>
      </c>
      <c r="W11" s="184">
        <v>307</v>
      </c>
      <c r="X11" s="184">
        <v>95</v>
      </c>
      <c r="Y11" s="184">
        <v>565</v>
      </c>
    </row>
    <row r="12" spans="1:25" s="39" customFormat="1" ht="11.25" customHeight="1" x14ac:dyDescent="0.2">
      <c r="A12" s="232">
        <v>20</v>
      </c>
      <c r="B12" s="54" t="s">
        <v>266</v>
      </c>
      <c r="C12" s="185">
        <v>24</v>
      </c>
      <c r="D12" s="175">
        <v>34957</v>
      </c>
      <c r="E12" s="174">
        <v>66</v>
      </c>
      <c r="F12" s="174">
        <v>64</v>
      </c>
      <c r="G12" s="174" t="s">
        <v>63</v>
      </c>
      <c r="H12" s="174">
        <v>2</v>
      </c>
      <c r="I12" s="174">
        <v>1311</v>
      </c>
      <c r="J12" s="174">
        <v>1541</v>
      </c>
      <c r="K12" s="174">
        <v>144</v>
      </c>
      <c r="L12" s="174">
        <v>1114</v>
      </c>
      <c r="M12" s="174">
        <v>1054</v>
      </c>
      <c r="N12" s="174">
        <v>8380</v>
      </c>
      <c r="O12" s="174">
        <v>940</v>
      </c>
      <c r="P12" s="174">
        <v>521</v>
      </c>
      <c r="Q12" s="184">
        <v>625</v>
      </c>
      <c r="R12" s="184">
        <v>5341</v>
      </c>
      <c r="S12" s="184">
        <v>2233</v>
      </c>
      <c r="T12" s="184">
        <v>2205</v>
      </c>
      <c r="U12" s="184">
        <v>4589</v>
      </c>
      <c r="V12" s="184">
        <v>122</v>
      </c>
      <c r="W12" s="184">
        <v>1987</v>
      </c>
      <c r="X12" s="184">
        <v>1045</v>
      </c>
      <c r="Y12" s="184">
        <v>1737</v>
      </c>
    </row>
    <row r="13" spans="1:25" s="39" customFormat="1" ht="11.25" customHeight="1" x14ac:dyDescent="0.2">
      <c r="A13" s="232">
        <v>25</v>
      </c>
      <c r="B13" s="54" t="s">
        <v>266</v>
      </c>
      <c r="C13" s="185">
        <v>29</v>
      </c>
      <c r="D13" s="175">
        <v>46759</v>
      </c>
      <c r="E13" s="174">
        <v>136</v>
      </c>
      <c r="F13" s="174">
        <v>128</v>
      </c>
      <c r="G13" s="174">
        <v>2</v>
      </c>
      <c r="H13" s="174" t="s">
        <v>63</v>
      </c>
      <c r="I13" s="174">
        <v>2770</v>
      </c>
      <c r="J13" s="174">
        <v>2568</v>
      </c>
      <c r="K13" s="174">
        <v>216</v>
      </c>
      <c r="L13" s="174">
        <v>2394</v>
      </c>
      <c r="M13" s="174">
        <v>1969</v>
      </c>
      <c r="N13" s="174">
        <v>10574</v>
      </c>
      <c r="O13" s="174">
        <v>1433</v>
      </c>
      <c r="P13" s="174">
        <v>914</v>
      </c>
      <c r="Q13" s="184">
        <v>1670</v>
      </c>
      <c r="R13" s="184">
        <v>3002</v>
      </c>
      <c r="S13" s="184">
        <v>2375</v>
      </c>
      <c r="T13" s="184">
        <v>2659</v>
      </c>
      <c r="U13" s="184">
        <v>7295</v>
      </c>
      <c r="V13" s="184">
        <v>148</v>
      </c>
      <c r="W13" s="184">
        <v>3308</v>
      </c>
      <c r="X13" s="184">
        <v>1747</v>
      </c>
      <c r="Y13" s="184">
        <v>1579</v>
      </c>
    </row>
    <row r="14" spans="1:25" s="277" customFormat="1" ht="11.25" customHeight="1" x14ac:dyDescent="0.2">
      <c r="A14" s="232">
        <v>30</v>
      </c>
      <c r="B14" s="54" t="s">
        <v>266</v>
      </c>
      <c r="C14" s="185">
        <v>34</v>
      </c>
      <c r="D14" s="175">
        <v>51575</v>
      </c>
      <c r="E14" s="174">
        <v>147</v>
      </c>
      <c r="F14" s="174">
        <v>134</v>
      </c>
      <c r="G14" s="174">
        <v>2</v>
      </c>
      <c r="H14" s="174">
        <v>7</v>
      </c>
      <c r="I14" s="174">
        <v>4171</v>
      </c>
      <c r="J14" s="174">
        <v>3569</v>
      </c>
      <c r="K14" s="174">
        <v>481</v>
      </c>
      <c r="L14" s="174">
        <v>2644</v>
      </c>
      <c r="M14" s="174">
        <v>2825</v>
      </c>
      <c r="N14" s="174">
        <v>10935</v>
      </c>
      <c r="O14" s="174">
        <v>1457</v>
      </c>
      <c r="P14" s="174">
        <v>1105</v>
      </c>
      <c r="Q14" s="174">
        <v>2151</v>
      </c>
      <c r="R14" s="174">
        <v>2711</v>
      </c>
      <c r="S14" s="174">
        <v>2076</v>
      </c>
      <c r="T14" s="174">
        <v>2929</v>
      </c>
      <c r="U14" s="184">
        <v>6769</v>
      </c>
      <c r="V14" s="184">
        <v>285</v>
      </c>
      <c r="W14" s="174">
        <v>3669</v>
      </c>
      <c r="X14" s="184">
        <v>1980</v>
      </c>
      <c r="Y14" s="174">
        <v>1662</v>
      </c>
    </row>
    <row r="15" spans="1:25" ht="11.25" customHeight="1" x14ac:dyDescent="0.2">
      <c r="A15" s="232">
        <v>35</v>
      </c>
      <c r="B15" s="54" t="s">
        <v>266</v>
      </c>
      <c r="C15" s="185">
        <v>39</v>
      </c>
      <c r="D15" s="175">
        <v>58149</v>
      </c>
      <c r="E15" s="174">
        <v>192</v>
      </c>
      <c r="F15" s="174">
        <v>177</v>
      </c>
      <c r="G15" s="174">
        <v>8</v>
      </c>
      <c r="H15" s="174">
        <v>4</v>
      </c>
      <c r="I15" s="174">
        <v>5439</v>
      </c>
      <c r="J15" s="174">
        <v>4476</v>
      </c>
      <c r="K15" s="174">
        <v>791</v>
      </c>
      <c r="L15" s="174">
        <v>2733</v>
      </c>
      <c r="M15" s="174">
        <v>3407</v>
      </c>
      <c r="N15" s="174">
        <v>12592</v>
      </c>
      <c r="O15" s="174">
        <v>1907</v>
      </c>
      <c r="P15" s="174">
        <v>1240</v>
      </c>
      <c r="Q15" s="174">
        <v>2730</v>
      </c>
      <c r="R15" s="174">
        <v>2975</v>
      </c>
      <c r="S15" s="174">
        <v>1747</v>
      </c>
      <c r="T15" s="174">
        <v>3458</v>
      </c>
      <c r="U15" s="184">
        <v>5982</v>
      </c>
      <c r="V15" s="184">
        <v>361</v>
      </c>
      <c r="W15" s="184">
        <v>3963</v>
      </c>
      <c r="X15" s="184">
        <v>2500</v>
      </c>
      <c r="Y15" s="184">
        <v>1644</v>
      </c>
    </row>
    <row r="16" spans="1:25" s="39" customFormat="1" ht="6" customHeight="1" x14ac:dyDescent="0.2">
      <c r="A16" s="77"/>
      <c r="B16" s="77"/>
      <c r="C16" s="77"/>
      <c r="D16" s="175"/>
      <c r="E16" s="174"/>
      <c r="F16" s="174"/>
      <c r="G16" s="174"/>
      <c r="H16" s="174"/>
      <c r="I16" s="174"/>
      <c r="J16" s="174"/>
      <c r="K16" s="174"/>
      <c r="L16" s="174"/>
      <c r="M16" s="174"/>
      <c r="N16" s="174"/>
      <c r="O16" s="174"/>
      <c r="P16" s="174"/>
      <c r="Q16" s="174"/>
      <c r="R16" s="174"/>
      <c r="S16" s="174"/>
      <c r="T16" s="174"/>
      <c r="U16" s="184"/>
      <c r="V16" s="184"/>
      <c r="W16" s="184"/>
      <c r="X16" s="184"/>
      <c r="Y16" s="184"/>
    </row>
    <row r="17" spans="1:31" s="39" customFormat="1" ht="11.25" customHeight="1" x14ac:dyDescent="0.2">
      <c r="A17" s="232">
        <v>40</v>
      </c>
      <c r="B17" s="54" t="s">
        <v>266</v>
      </c>
      <c r="C17" s="185">
        <v>44</v>
      </c>
      <c r="D17" s="175">
        <v>52643</v>
      </c>
      <c r="E17" s="174">
        <v>171</v>
      </c>
      <c r="F17" s="174">
        <v>159</v>
      </c>
      <c r="G17" s="174">
        <v>3</v>
      </c>
      <c r="H17" s="174">
        <v>3</v>
      </c>
      <c r="I17" s="174">
        <v>4283</v>
      </c>
      <c r="J17" s="174">
        <v>4051</v>
      </c>
      <c r="K17" s="174">
        <v>791</v>
      </c>
      <c r="L17" s="174">
        <v>2754</v>
      </c>
      <c r="M17" s="174">
        <v>3168</v>
      </c>
      <c r="N17" s="174">
        <v>11263</v>
      </c>
      <c r="O17" s="174">
        <v>2063</v>
      </c>
      <c r="P17" s="174">
        <v>1016</v>
      </c>
      <c r="Q17" s="174">
        <v>2188</v>
      </c>
      <c r="R17" s="174">
        <v>2758</v>
      </c>
      <c r="S17" s="174">
        <v>1573</v>
      </c>
      <c r="T17" s="174">
        <v>3661</v>
      </c>
      <c r="U17" s="184">
        <v>5144</v>
      </c>
      <c r="V17" s="184">
        <v>264</v>
      </c>
      <c r="W17" s="184">
        <v>3519</v>
      </c>
      <c r="X17" s="184">
        <v>2553</v>
      </c>
      <c r="Y17" s="184">
        <v>1417</v>
      </c>
    </row>
    <row r="18" spans="1:31" s="39" customFormat="1" ht="11.25" customHeight="1" x14ac:dyDescent="0.2">
      <c r="A18" s="232">
        <v>45</v>
      </c>
      <c r="B18" s="54" t="s">
        <v>266</v>
      </c>
      <c r="C18" s="185">
        <v>49</v>
      </c>
      <c r="D18" s="175">
        <v>49148</v>
      </c>
      <c r="E18" s="184">
        <v>228</v>
      </c>
      <c r="F18" s="184">
        <v>213</v>
      </c>
      <c r="G18" s="184">
        <v>5</v>
      </c>
      <c r="H18" s="184">
        <v>5</v>
      </c>
      <c r="I18" s="184">
        <v>3606</v>
      </c>
      <c r="J18" s="184">
        <v>3473</v>
      </c>
      <c r="K18" s="184">
        <v>622</v>
      </c>
      <c r="L18" s="184">
        <v>2069</v>
      </c>
      <c r="M18" s="184">
        <v>3135</v>
      </c>
      <c r="N18" s="184">
        <v>10681</v>
      </c>
      <c r="O18" s="184">
        <v>2159</v>
      </c>
      <c r="P18" s="184">
        <v>983</v>
      </c>
      <c r="Q18" s="174">
        <v>1929</v>
      </c>
      <c r="R18" s="174">
        <v>2590</v>
      </c>
      <c r="S18" s="174">
        <v>1405</v>
      </c>
      <c r="T18" s="174">
        <v>3846</v>
      </c>
      <c r="U18" s="184">
        <v>5172</v>
      </c>
      <c r="V18" s="184">
        <v>206</v>
      </c>
      <c r="W18" s="184">
        <v>3297</v>
      </c>
      <c r="X18" s="184">
        <v>2527</v>
      </c>
      <c r="Y18" s="184">
        <v>1210</v>
      </c>
    </row>
    <row r="19" spans="1:31" s="39" customFormat="1" ht="11.25" customHeight="1" x14ac:dyDescent="0.2">
      <c r="A19" s="232">
        <v>50</v>
      </c>
      <c r="B19" s="54" t="s">
        <v>266</v>
      </c>
      <c r="C19" s="185">
        <v>54</v>
      </c>
      <c r="D19" s="175">
        <v>45922</v>
      </c>
      <c r="E19" s="184">
        <v>297</v>
      </c>
      <c r="F19" s="184">
        <v>289</v>
      </c>
      <c r="G19" s="184">
        <v>6</v>
      </c>
      <c r="H19" s="184">
        <v>14</v>
      </c>
      <c r="I19" s="184">
        <v>3638</v>
      </c>
      <c r="J19" s="184">
        <v>3063</v>
      </c>
      <c r="K19" s="184">
        <v>439</v>
      </c>
      <c r="L19" s="184">
        <v>1203</v>
      </c>
      <c r="M19" s="184">
        <v>3303</v>
      </c>
      <c r="N19" s="184">
        <v>10095</v>
      </c>
      <c r="O19" s="184">
        <v>1818</v>
      </c>
      <c r="P19" s="184">
        <v>1057</v>
      </c>
      <c r="Q19" s="174">
        <v>1792</v>
      </c>
      <c r="R19" s="174">
        <v>2621</v>
      </c>
      <c r="S19" s="174">
        <v>1358</v>
      </c>
      <c r="T19" s="174">
        <v>3560</v>
      </c>
      <c r="U19" s="184">
        <v>4776</v>
      </c>
      <c r="V19" s="184">
        <v>211</v>
      </c>
      <c r="W19" s="184">
        <v>3213</v>
      </c>
      <c r="X19" s="184">
        <v>2369</v>
      </c>
      <c r="Y19" s="184">
        <v>1089</v>
      </c>
    </row>
    <row r="20" spans="1:31" s="39" customFormat="1" ht="11.25" customHeight="1" x14ac:dyDescent="0.2">
      <c r="A20" s="232">
        <v>55</v>
      </c>
      <c r="B20" s="54" t="s">
        <v>266</v>
      </c>
      <c r="C20" s="185">
        <v>59</v>
      </c>
      <c r="D20" s="175">
        <v>45887</v>
      </c>
      <c r="E20" s="184">
        <v>465</v>
      </c>
      <c r="F20" s="184">
        <v>451</v>
      </c>
      <c r="G20" s="184">
        <v>10</v>
      </c>
      <c r="H20" s="184">
        <v>10</v>
      </c>
      <c r="I20" s="184">
        <v>4958</v>
      </c>
      <c r="J20" s="184">
        <v>3100</v>
      </c>
      <c r="K20" s="184">
        <v>313</v>
      </c>
      <c r="L20" s="184">
        <v>971</v>
      </c>
      <c r="M20" s="184">
        <v>3295</v>
      </c>
      <c r="N20" s="184">
        <v>9502</v>
      </c>
      <c r="O20" s="184">
        <v>1511</v>
      </c>
      <c r="P20" s="184">
        <v>1305</v>
      </c>
      <c r="Q20" s="174">
        <v>1838</v>
      </c>
      <c r="R20" s="174">
        <v>3148</v>
      </c>
      <c r="S20" s="174">
        <v>1414</v>
      </c>
      <c r="T20" s="174">
        <v>2860</v>
      </c>
      <c r="U20" s="184">
        <v>4218</v>
      </c>
      <c r="V20" s="184">
        <v>168</v>
      </c>
      <c r="W20" s="184">
        <v>3838</v>
      </c>
      <c r="X20" s="184">
        <v>1788</v>
      </c>
      <c r="Y20" s="184">
        <v>1175</v>
      </c>
    </row>
    <row r="21" spans="1:31" s="39" customFormat="1" ht="11.25" customHeight="1" x14ac:dyDescent="0.2">
      <c r="A21" s="232">
        <v>60</v>
      </c>
      <c r="B21" s="54" t="s">
        <v>266</v>
      </c>
      <c r="C21" s="185">
        <v>64</v>
      </c>
      <c r="D21" s="175">
        <v>37354</v>
      </c>
      <c r="E21" s="184">
        <v>619</v>
      </c>
      <c r="F21" s="184">
        <v>602</v>
      </c>
      <c r="G21" s="184">
        <v>10</v>
      </c>
      <c r="H21" s="184">
        <v>6</v>
      </c>
      <c r="I21" s="184">
        <v>4203</v>
      </c>
      <c r="J21" s="184">
        <v>2132</v>
      </c>
      <c r="K21" s="184">
        <v>125</v>
      </c>
      <c r="L21" s="184">
        <v>552</v>
      </c>
      <c r="M21" s="184">
        <v>2949</v>
      </c>
      <c r="N21" s="184">
        <v>6657</v>
      </c>
      <c r="O21" s="184">
        <v>952</v>
      </c>
      <c r="P21" s="184">
        <v>1789</v>
      </c>
      <c r="Q21" s="174">
        <v>1771</v>
      </c>
      <c r="R21" s="174">
        <v>2789</v>
      </c>
      <c r="S21" s="174">
        <v>1401</v>
      </c>
      <c r="T21" s="174">
        <v>1937</v>
      </c>
      <c r="U21" s="184">
        <v>2970</v>
      </c>
      <c r="V21" s="184">
        <v>124</v>
      </c>
      <c r="W21" s="184">
        <v>4402</v>
      </c>
      <c r="X21" s="184">
        <v>753</v>
      </c>
      <c r="Y21" s="184">
        <v>1213</v>
      </c>
    </row>
    <row r="22" spans="1:31" s="39" customFormat="1" ht="6" customHeight="1" x14ac:dyDescent="0.2">
      <c r="A22" s="77"/>
      <c r="B22" s="77"/>
      <c r="C22" s="77"/>
      <c r="D22" s="175"/>
      <c r="E22" s="184"/>
      <c r="F22" s="184"/>
      <c r="G22" s="184"/>
      <c r="H22" s="184"/>
      <c r="I22" s="184"/>
      <c r="J22" s="184"/>
      <c r="K22" s="184"/>
      <c r="L22" s="184"/>
      <c r="M22" s="184"/>
      <c r="N22" s="184"/>
      <c r="O22" s="184"/>
      <c r="P22" s="184"/>
      <c r="Q22" s="179"/>
      <c r="R22" s="179"/>
      <c r="S22" s="179"/>
      <c r="T22" s="179"/>
      <c r="U22" s="279"/>
      <c r="V22" s="279"/>
      <c r="W22" s="279"/>
      <c r="X22" s="279"/>
      <c r="Y22" s="279"/>
      <c r="Z22" s="265"/>
      <c r="AA22" s="265"/>
      <c r="AB22" s="265"/>
      <c r="AC22" s="265"/>
      <c r="AD22" s="265"/>
      <c r="AE22" s="265"/>
    </row>
    <row r="23" spans="1:31" s="39" customFormat="1" ht="11.25" customHeight="1" x14ac:dyDescent="0.2">
      <c r="A23" s="232">
        <v>65</v>
      </c>
      <c r="B23" s="54" t="s">
        <v>266</v>
      </c>
      <c r="C23" s="185">
        <v>69</v>
      </c>
      <c r="D23" s="175">
        <v>16690</v>
      </c>
      <c r="E23" s="184">
        <v>499</v>
      </c>
      <c r="F23" s="184">
        <v>491</v>
      </c>
      <c r="G23" s="184">
        <v>7</v>
      </c>
      <c r="H23" s="184">
        <v>5</v>
      </c>
      <c r="I23" s="184">
        <v>1738</v>
      </c>
      <c r="J23" s="184">
        <v>871</v>
      </c>
      <c r="K23" s="184">
        <v>9</v>
      </c>
      <c r="L23" s="184">
        <v>146</v>
      </c>
      <c r="M23" s="184">
        <v>1193</v>
      </c>
      <c r="N23" s="184">
        <v>2773</v>
      </c>
      <c r="O23" s="184">
        <v>284</v>
      </c>
      <c r="P23" s="184">
        <v>1042</v>
      </c>
      <c r="Q23" s="174">
        <v>847</v>
      </c>
      <c r="R23" s="174">
        <v>1207</v>
      </c>
      <c r="S23" s="174">
        <v>838</v>
      </c>
      <c r="T23" s="174">
        <v>849</v>
      </c>
      <c r="U23" s="184">
        <v>1124</v>
      </c>
      <c r="V23" s="184">
        <v>22</v>
      </c>
      <c r="W23" s="184">
        <v>2112</v>
      </c>
      <c r="X23" s="184">
        <v>279</v>
      </c>
      <c r="Y23" s="184">
        <v>845</v>
      </c>
    </row>
    <row r="24" spans="1:31" s="39" customFormat="1" ht="11.25" customHeight="1" x14ac:dyDescent="0.2">
      <c r="A24" s="232">
        <v>70</v>
      </c>
      <c r="B24" s="54" t="s">
        <v>266</v>
      </c>
      <c r="C24" s="185">
        <v>74</v>
      </c>
      <c r="D24" s="175">
        <v>7485</v>
      </c>
      <c r="E24" s="184">
        <v>458</v>
      </c>
      <c r="F24" s="184">
        <v>451</v>
      </c>
      <c r="G24" s="184">
        <v>3</v>
      </c>
      <c r="H24" s="184">
        <v>2</v>
      </c>
      <c r="I24" s="184">
        <v>681</v>
      </c>
      <c r="J24" s="184">
        <v>411</v>
      </c>
      <c r="K24" s="184">
        <v>2</v>
      </c>
      <c r="L24" s="184">
        <v>35</v>
      </c>
      <c r="M24" s="184">
        <v>311</v>
      </c>
      <c r="N24" s="184">
        <v>1356</v>
      </c>
      <c r="O24" s="184">
        <v>103</v>
      </c>
      <c r="P24" s="184">
        <v>558</v>
      </c>
      <c r="Q24" s="174">
        <v>379</v>
      </c>
      <c r="R24" s="174">
        <v>476</v>
      </c>
      <c r="S24" s="174">
        <v>487</v>
      </c>
      <c r="T24" s="174">
        <v>333</v>
      </c>
      <c r="U24" s="184">
        <v>505</v>
      </c>
      <c r="V24" s="184">
        <v>11</v>
      </c>
      <c r="W24" s="184">
        <v>666</v>
      </c>
      <c r="X24" s="184">
        <v>109</v>
      </c>
      <c r="Y24" s="184">
        <v>599</v>
      </c>
    </row>
    <row r="25" spans="1:31" s="39" customFormat="1" ht="11.25" customHeight="1" x14ac:dyDescent="0.2">
      <c r="A25" s="232">
        <v>75</v>
      </c>
      <c r="B25" s="54" t="s">
        <v>266</v>
      </c>
      <c r="C25" s="185">
        <v>79</v>
      </c>
      <c r="D25" s="175">
        <v>3624</v>
      </c>
      <c r="E25" s="184">
        <v>365</v>
      </c>
      <c r="F25" s="184">
        <v>359</v>
      </c>
      <c r="G25" s="184">
        <v>2</v>
      </c>
      <c r="H25" s="184">
        <v>2</v>
      </c>
      <c r="I25" s="184">
        <v>222</v>
      </c>
      <c r="J25" s="184">
        <v>166</v>
      </c>
      <c r="K25" s="184">
        <v>2</v>
      </c>
      <c r="L25" s="184">
        <v>18</v>
      </c>
      <c r="M25" s="184">
        <v>82</v>
      </c>
      <c r="N25" s="184">
        <v>662</v>
      </c>
      <c r="O25" s="184">
        <v>41</v>
      </c>
      <c r="P25" s="184">
        <v>473</v>
      </c>
      <c r="Q25" s="174">
        <v>249</v>
      </c>
      <c r="R25" s="174">
        <v>140</v>
      </c>
      <c r="S25" s="174">
        <v>189</v>
      </c>
      <c r="T25" s="174">
        <v>157</v>
      </c>
      <c r="U25" s="184">
        <v>269</v>
      </c>
      <c r="V25" s="184">
        <v>4</v>
      </c>
      <c r="W25" s="184">
        <v>189</v>
      </c>
      <c r="X25" s="184">
        <v>59</v>
      </c>
      <c r="Y25" s="184">
        <v>333</v>
      </c>
      <c r="Z25" s="265"/>
      <c r="AA25" s="265"/>
      <c r="AB25" s="265"/>
      <c r="AC25" s="265"/>
      <c r="AD25" s="265"/>
      <c r="AE25" s="265"/>
    </row>
    <row r="26" spans="1:31" s="39" customFormat="1" ht="11.25" customHeight="1" x14ac:dyDescent="0.2">
      <c r="A26" s="232">
        <v>80</v>
      </c>
      <c r="B26" s="54" t="s">
        <v>266</v>
      </c>
      <c r="C26" s="185">
        <v>84</v>
      </c>
      <c r="D26" s="175">
        <v>1744</v>
      </c>
      <c r="E26" s="184">
        <v>220</v>
      </c>
      <c r="F26" s="184">
        <v>218</v>
      </c>
      <c r="G26" s="184" t="s">
        <v>63</v>
      </c>
      <c r="H26" s="184" t="s">
        <v>63</v>
      </c>
      <c r="I26" s="184">
        <v>64</v>
      </c>
      <c r="J26" s="184">
        <v>70</v>
      </c>
      <c r="K26" s="184" t="s">
        <v>63</v>
      </c>
      <c r="L26" s="184">
        <v>6</v>
      </c>
      <c r="M26" s="184">
        <v>22</v>
      </c>
      <c r="N26" s="184">
        <v>267</v>
      </c>
      <c r="O26" s="184">
        <v>14</v>
      </c>
      <c r="P26" s="184">
        <v>307</v>
      </c>
      <c r="Q26" s="174">
        <v>173</v>
      </c>
      <c r="R26" s="174">
        <v>53</v>
      </c>
      <c r="S26" s="174">
        <v>56</v>
      </c>
      <c r="T26" s="174">
        <v>69</v>
      </c>
      <c r="U26" s="184">
        <v>147</v>
      </c>
      <c r="V26" s="184">
        <v>1</v>
      </c>
      <c r="W26" s="184">
        <v>65</v>
      </c>
      <c r="X26" s="184">
        <v>10</v>
      </c>
      <c r="Y26" s="184">
        <v>200</v>
      </c>
    </row>
    <row r="27" spans="1:31" s="39" customFormat="1" ht="11.25" customHeight="1" x14ac:dyDescent="0.2">
      <c r="A27" s="273">
        <v>85</v>
      </c>
      <c r="B27" s="272" t="s">
        <v>263</v>
      </c>
      <c r="C27" s="272"/>
      <c r="D27" s="175">
        <v>713</v>
      </c>
      <c r="E27" s="184">
        <v>67</v>
      </c>
      <c r="F27" s="184">
        <v>67</v>
      </c>
      <c r="G27" s="184">
        <v>1</v>
      </c>
      <c r="H27" s="184" t="s">
        <v>63</v>
      </c>
      <c r="I27" s="184">
        <v>22</v>
      </c>
      <c r="J27" s="184">
        <v>31</v>
      </c>
      <c r="K27" s="184" t="s">
        <v>63</v>
      </c>
      <c r="L27" s="184">
        <v>8</v>
      </c>
      <c r="M27" s="184">
        <v>3</v>
      </c>
      <c r="N27" s="184">
        <v>131</v>
      </c>
      <c r="O27" s="184">
        <v>5</v>
      </c>
      <c r="P27" s="184">
        <v>173</v>
      </c>
      <c r="Q27" s="174">
        <v>41</v>
      </c>
      <c r="R27" s="174">
        <v>18</v>
      </c>
      <c r="S27" s="174">
        <v>15</v>
      </c>
      <c r="T27" s="174">
        <v>30</v>
      </c>
      <c r="U27" s="184">
        <v>42</v>
      </c>
      <c r="V27" s="184" t="s">
        <v>63</v>
      </c>
      <c r="W27" s="184">
        <v>20</v>
      </c>
      <c r="X27" s="184">
        <v>2</v>
      </c>
      <c r="Y27" s="184">
        <v>104</v>
      </c>
    </row>
    <row r="28" spans="1:31" s="39" customFormat="1" ht="11.25" customHeight="1" x14ac:dyDescent="0.2">
      <c r="A28" s="156" t="s">
        <v>265</v>
      </c>
      <c r="B28" s="156"/>
      <c r="C28" s="157"/>
      <c r="D28" s="175">
        <v>43.870830068799997</v>
      </c>
      <c r="E28" s="184">
        <v>59.727065382699998</v>
      </c>
      <c r="F28" s="184">
        <v>60.029719821900002</v>
      </c>
      <c r="G28" s="184">
        <v>54.889830508499998</v>
      </c>
      <c r="H28" s="184">
        <v>51.549180327899997</v>
      </c>
      <c r="I28" s="184">
        <v>46.394070066399998</v>
      </c>
      <c r="J28" s="184">
        <v>44.124861414400002</v>
      </c>
      <c r="K28" s="184">
        <v>42.350264683600003</v>
      </c>
      <c r="L28" s="184">
        <v>39.776609763400003</v>
      </c>
      <c r="M28" s="184">
        <v>46.247858473000001</v>
      </c>
      <c r="N28" s="184">
        <v>42.853427012899999</v>
      </c>
      <c r="O28" s="184">
        <v>43.7607956477</v>
      </c>
      <c r="P28" s="184">
        <v>51.009074988099997</v>
      </c>
      <c r="Q28" s="174">
        <v>46.135484571900001</v>
      </c>
      <c r="R28" s="174">
        <v>40.665361183599998</v>
      </c>
      <c r="S28" s="174">
        <v>42.328764379299997</v>
      </c>
      <c r="T28" s="174">
        <v>43.786712319300001</v>
      </c>
      <c r="U28" s="184">
        <v>41.544228892100001</v>
      </c>
      <c r="V28" s="184">
        <v>42.294739556499998</v>
      </c>
      <c r="W28" s="184">
        <v>46.077051077999997</v>
      </c>
      <c r="X28" s="184">
        <v>43.018073641699999</v>
      </c>
      <c r="Y28" s="184">
        <v>44.1117616445</v>
      </c>
    </row>
    <row r="29" spans="1:31" s="39" customFormat="1" ht="6" customHeight="1" x14ac:dyDescent="0.2">
      <c r="A29" s="275"/>
      <c r="B29" s="275"/>
      <c r="C29" s="274"/>
      <c r="D29" s="175"/>
      <c r="E29" s="184"/>
      <c r="F29" s="184"/>
      <c r="G29" s="184"/>
      <c r="H29" s="184"/>
      <c r="I29" s="184"/>
      <c r="J29" s="184"/>
      <c r="K29" s="184"/>
      <c r="L29" s="184"/>
      <c r="M29" s="184"/>
      <c r="N29" s="184"/>
      <c r="O29" s="184"/>
      <c r="P29" s="184"/>
      <c r="Q29" s="174"/>
      <c r="R29" s="174"/>
      <c r="S29" s="174"/>
      <c r="T29" s="174"/>
      <c r="U29" s="184"/>
      <c r="V29" s="184"/>
      <c r="W29" s="184"/>
      <c r="X29" s="184"/>
      <c r="Y29" s="184"/>
    </row>
    <row r="30" spans="1:31" s="39" customFormat="1" ht="12.75" customHeight="1" x14ac:dyDescent="0.2">
      <c r="A30" s="156" t="s">
        <v>264</v>
      </c>
      <c r="B30" s="156"/>
      <c r="C30" s="156"/>
      <c r="D30" s="175"/>
      <c r="E30" s="184"/>
      <c r="F30" s="184"/>
      <c r="G30" s="184"/>
      <c r="H30" s="184"/>
      <c r="I30" s="184"/>
      <c r="J30" s="184"/>
      <c r="K30" s="184"/>
      <c r="L30" s="184"/>
      <c r="M30" s="184"/>
      <c r="N30" s="174"/>
      <c r="O30" s="184"/>
      <c r="P30" s="184"/>
      <c r="Q30" s="184"/>
      <c r="R30" s="184"/>
      <c r="S30" s="184"/>
      <c r="T30" s="184"/>
      <c r="U30" s="184"/>
      <c r="V30" s="184"/>
      <c r="W30" s="184"/>
      <c r="X30" s="184"/>
      <c r="Y30" s="184"/>
    </row>
    <row r="31" spans="1:31" s="265" customFormat="1" ht="11.25" customHeight="1" x14ac:dyDescent="0.2">
      <c r="A31" s="273">
        <v>65</v>
      </c>
      <c r="B31" s="272" t="s">
        <v>263</v>
      </c>
      <c r="C31" s="272"/>
      <c r="D31" s="175">
        <v>30256</v>
      </c>
      <c r="E31" s="174">
        <v>1609</v>
      </c>
      <c r="F31" s="184">
        <v>1586</v>
      </c>
      <c r="G31" s="184">
        <v>13</v>
      </c>
      <c r="H31" s="184">
        <v>9</v>
      </c>
      <c r="I31" s="184">
        <v>2727</v>
      </c>
      <c r="J31" s="184">
        <v>1549</v>
      </c>
      <c r="K31" s="184">
        <v>13</v>
      </c>
      <c r="L31" s="174">
        <v>213</v>
      </c>
      <c r="M31" s="174">
        <v>1611</v>
      </c>
      <c r="N31" s="174">
        <v>5189</v>
      </c>
      <c r="O31" s="174">
        <v>447</v>
      </c>
      <c r="P31" s="174">
        <v>2553</v>
      </c>
      <c r="Q31" s="174">
        <v>1689</v>
      </c>
      <c r="R31" s="174">
        <v>1894</v>
      </c>
      <c r="S31" s="174">
        <v>1585</v>
      </c>
      <c r="T31" s="174">
        <v>1438</v>
      </c>
      <c r="U31" s="174">
        <v>2087</v>
      </c>
      <c r="V31" s="174">
        <v>38</v>
      </c>
      <c r="W31" s="174">
        <v>3052</v>
      </c>
      <c r="X31" s="174">
        <v>459</v>
      </c>
      <c r="Y31" s="174">
        <v>2081</v>
      </c>
    </row>
    <row r="32" spans="1:31" s="265" customFormat="1" ht="6" customHeight="1" x14ac:dyDescent="0.2">
      <c r="A32" s="275"/>
      <c r="B32" s="275"/>
      <c r="C32" s="275"/>
      <c r="D32" s="175"/>
      <c r="E32" s="184"/>
      <c r="F32" s="184"/>
      <c r="G32" s="184"/>
      <c r="H32" s="184"/>
      <c r="I32" s="184"/>
      <c r="J32" s="184"/>
      <c r="K32" s="184"/>
      <c r="L32" s="184"/>
      <c r="M32" s="174"/>
      <c r="N32" s="184"/>
      <c r="O32" s="184"/>
      <c r="P32" s="174"/>
      <c r="Q32" s="174"/>
      <c r="R32" s="174"/>
      <c r="S32" s="174"/>
      <c r="T32" s="174"/>
      <c r="U32" s="174"/>
      <c r="V32" s="174"/>
      <c r="W32" s="174"/>
      <c r="X32" s="174"/>
      <c r="Y32" s="174"/>
      <c r="Z32" s="39"/>
      <c r="AA32" s="39"/>
    </row>
    <row r="33" spans="1:30" s="277" customFormat="1" ht="12.5" x14ac:dyDescent="0.2">
      <c r="A33" s="280" t="s">
        <v>193</v>
      </c>
      <c r="B33" s="280"/>
      <c r="C33" s="280"/>
      <c r="D33" s="180">
        <v>258956</v>
      </c>
      <c r="E33" s="179">
        <v>2499</v>
      </c>
      <c r="F33" s="279">
        <v>2396</v>
      </c>
      <c r="G33" s="279">
        <v>51</v>
      </c>
      <c r="H33" s="279">
        <v>50</v>
      </c>
      <c r="I33" s="279">
        <v>31325</v>
      </c>
      <c r="J33" s="279">
        <v>20654</v>
      </c>
      <c r="K33" s="279">
        <v>3285</v>
      </c>
      <c r="L33" s="279">
        <v>11743</v>
      </c>
      <c r="M33" s="279">
        <v>22423</v>
      </c>
      <c r="N33" s="279">
        <v>50790</v>
      </c>
      <c r="O33" s="279">
        <v>6807</v>
      </c>
      <c r="P33" s="279">
        <v>7837</v>
      </c>
      <c r="Q33" s="279">
        <v>12552</v>
      </c>
      <c r="R33" s="279">
        <v>12619</v>
      </c>
      <c r="S33" s="279">
        <v>6967</v>
      </c>
      <c r="T33" s="279">
        <v>14158</v>
      </c>
      <c r="U33" s="279">
        <v>13313</v>
      </c>
      <c r="V33" s="279">
        <v>1159</v>
      </c>
      <c r="W33" s="279">
        <v>19330</v>
      </c>
      <c r="X33" s="279">
        <v>13238</v>
      </c>
      <c r="Y33" s="279">
        <v>8156</v>
      </c>
    </row>
    <row r="34" spans="1:30" s="39" customFormat="1" ht="6" customHeight="1" x14ac:dyDescent="0.2">
      <c r="A34" s="275"/>
      <c r="B34" s="275"/>
      <c r="C34" s="275"/>
      <c r="D34" s="175"/>
      <c r="E34" s="184"/>
      <c r="F34" s="184"/>
      <c r="G34" s="184"/>
      <c r="H34" s="184"/>
      <c r="I34" s="184"/>
      <c r="J34" s="184"/>
      <c r="K34" s="184"/>
      <c r="L34" s="184"/>
      <c r="M34" s="184"/>
      <c r="N34" s="184"/>
      <c r="O34" s="184"/>
      <c r="P34" s="174"/>
      <c r="Q34" s="184"/>
      <c r="R34" s="184"/>
      <c r="S34" s="184"/>
      <c r="T34" s="184"/>
      <c r="U34" s="184"/>
      <c r="V34" s="184"/>
      <c r="W34" s="184"/>
      <c r="X34" s="184"/>
      <c r="Y34" s="184"/>
    </row>
    <row r="35" spans="1:30" ht="11.25" customHeight="1" x14ac:dyDescent="0.2">
      <c r="A35" s="232">
        <v>15</v>
      </c>
      <c r="B35" s="54" t="s">
        <v>266</v>
      </c>
      <c r="C35" s="185">
        <v>19</v>
      </c>
      <c r="D35" s="175">
        <v>3148</v>
      </c>
      <c r="E35" s="184">
        <v>15</v>
      </c>
      <c r="F35" s="184">
        <v>15</v>
      </c>
      <c r="G35" s="184" t="s">
        <v>63</v>
      </c>
      <c r="H35" s="184">
        <v>1</v>
      </c>
      <c r="I35" s="184">
        <v>201</v>
      </c>
      <c r="J35" s="184">
        <v>163</v>
      </c>
      <c r="K35" s="184">
        <v>25</v>
      </c>
      <c r="L35" s="184">
        <v>23</v>
      </c>
      <c r="M35" s="184">
        <v>94</v>
      </c>
      <c r="N35" s="184">
        <v>833</v>
      </c>
      <c r="O35" s="184">
        <v>2</v>
      </c>
      <c r="P35" s="184">
        <v>47</v>
      </c>
      <c r="Q35" s="184">
        <v>14</v>
      </c>
      <c r="R35" s="184">
        <v>903</v>
      </c>
      <c r="S35" s="184">
        <v>95</v>
      </c>
      <c r="T35" s="184">
        <v>188</v>
      </c>
      <c r="U35" s="184">
        <v>48</v>
      </c>
      <c r="V35" s="184">
        <v>1</v>
      </c>
      <c r="W35" s="184">
        <v>171</v>
      </c>
      <c r="X35" s="184">
        <v>71</v>
      </c>
      <c r="Y35" s="184">
        <v>253</v>
      </c>
    </row>
    <row r="36" spans="1:30" s="39" customFormat="1" ht="11.25" customHeight="1" x14ac:dyDescent="0.2">
      <c r="A36" s="232">
        <v>20</v>
      </c>
      <c r="B36" s="54" t="s">
        <v>266</v>
      </c>
      <c r="C36" s="185">
        <v>24</v>
      </c>
      <c r="D36" s="175">
        <v>15923</v>
      </c>
      <c r="E36" s="184">
        <v>53</v>
      </c>
      <c r="F36" s="184">
        <v>52</v>
      </c>
      <c r="G36" s="184" t="s">
        <v>63</v>
      </c>
      <c r="H36" s="184">
        <v>1</v>
      </c>
      <c r="I36" s="184">
        <v>1066</v>
      </c>
      <c r="J36" s="184">
        <v>982</v>
      </c>
      <c r="K36" s="184">
        <v>107</v>
      </c>
      <c r="L36" s="184">
        <v>580</v>
      </c>
      <c r="M36" s="184">
        <v>801</v>
      </c>
      <c r="N36" s="184">
        <v>3760</v>
      </c>
      <c r="O36" s="184">
        <v>321</v>
      </c>
      <c r="P36" s="174">
        <v>281</v>
      </c>
      <c r="Q36" s="184">
        <v>272</v>
      </c>
      <c r="R36" s="184">
        <v>2329</v>
      </c>
      <c r="S36" s="184">
        <v>880</v>
      </c>
      <c r="T36" s="184">
        <v>1012</v>
      </c>
      <c r="U36" s="184">
        <v>822</v>
      </c>
      <c r="V36" s="184">
        <v>49</v>
      </c>
      <c r="W36" s="184">
        <v>997</v>
      </c>
      <c r="X36" s="184">
        <v>720</v>
      </c>
      <c r="Y36" s="184">
        <v>890</v>
      </c>
    </row>
    <row r="37" spans="1:30" s="39" customFormat="1" ht="11.25" customHeight="1" x14ac:dyDescent="0.2">
      <c r="A37" s="232">
        <v>25</v>
      </c>
      <c r="B37" s="54" t="s">
        <v>266</v>
      </c>
      <c r="C37" s="185">
        <v>29</v>
      </c>
      <c r="D37" s="175">
        <v>23189</v>
      </c>
      <c r="E37" s="184">
        <v>116</v>
      </c>
      <c r="F37" s="184">
        <v>108</v>
      </c>
      <c r="G37" s="184">
        <v>2</v>
      </c>
      <c r="H37" s="184" t="s">
        <v>63</v>
      </c>
      <c r="I37" s="184">
        <v>2206</v>
      </c>
      <c r="J37" s="184">
        <v>1750</v>
      </c>
      <c r="K37" s="184">
        <v>135</v>
      </c>
      <c r="L37" s="184">
        <v>1404</v>
      </c>
      <c r="M37" s="184">
        <v>1531</v>
      </c>
      <c r="N37" s="184">
        <v>5063</v>
      </c>
      <c r="O37" s="184">
        <v>570</v>
      </c>
      <c r="P37" s="174">
        <v>531</v>
      </c>
      <c r="Q37" s="184">
        <v>909</v>
      </c>
      <c r="R37" s="184">
        <v>1391</v>
      </c>
      <c r="S37" s="184">
        <v>996</v>
      </c>
      <c r="T37" s="184">
        <v>1133</v>
      </c>
      <c r="U37" s="184">
        <v>1658</v>
      </c>
      <c r="V37" s="184">
        <v>54</v>
      </c>
      <c r="W37" s="184">
        <v>1719</v>
      </c>
      <c r="X37" s="184">
        <v>1178</v>
      </c>
      <c r="Y37" s="184">
        <v>843</v>
      </c>
    </row>
    <row r="38" spans="1:30" s="39" customFormat="1" ht="11.25" customHeight="1" x14ac:dyDescent="0.2">
      <c r="A38" s="232">
        <v>30</v>
      </c>
      <c r="B38" s="54" t="s">
        <v>266</v>
      </c>
      <c r="C38" s="185">
        <v>34</v>
      </c>
      <c r="D38" s="175">
        <v>28887</v>
      </c>
      <c r="E38" s="184">
        <v>107</v>
      </c>
      <c r="F38" s="184">
        <v>97</v>
      </c>
      <c r="G38" s="184">
        <v>2</v>
      </c>
      <c r="H38" s="184">
        <v>6</v>
      </c>
      <c r="I38" s="184">
        <v>3412</v>
      </c>
      <c r="J38" s="184">
        <v>2586</v>
      </c>
      <c r="K38" s="184">
        <v>356</v>
      </c>
      <c r="L38" s="184">
        <v>1723</v>
      </c>
      <c r="M38" s="184">
        <v>2323</v>
      </c>
      <c r="N38" s="184">
        <v>5914</v>
      </c>
      <c r="O38" s="184">
        <v>601</v>
      </c>
      <c r="P38" s="174">
        <v>711</v>
      </c>
      <c r="Q38" s="184">
        <v>1304</v>
      </c>
      <c r="R38" s="184">
        <v>1289</v>
      </c>
      <c r="S38" s="184">
        <v>930</v>
      </c>
      <c r="T38" s="184">
        <v>1319</v>
      </c>
      <c r="U38" s="184">
        <v>1815</v>
      </c>
      <c r="V38" s="184">
        <v>158</v>
      </c>
      <c r="W38" s="184">
        <v>2111</v>
      </c>
      <c r="X38" s="184">
        <v>1359</v>
      </c>
      <c r="Y38" s="184">
        <v>861</v>
      </c>
    </row>
    <row r="39" spans="1:30" s="265" customFormat="1" ht="11.25" customHeight="1" x14ac:dyDescent="0.2">
      <c r="A39" s="232">
        <v>35</v>
      </c>
      <c r="B39" s="54" t="s">
        <v>266</v>
      </c>
      <c r="C39" s="185">
        <v>39</v>
      </c>
      <c r="D39" s="175">
        <v>34150</v>
      </c>
      <c r="E39" s="184">
        <v>142</v>
      </c>
      <c r="F39" s="184">
        <v>132</v>
      </c>
      <c r="G39" s="184">
        <v>6</v>
      </c>
      <c r="H39" s="184">
        <v>3</v>
      </c>
      <c r="I39" s="184">
        <v>4515</v>
      </c>
      <c r="J39" s="184">
        <v>3256</v>
      </c>
      <c r="K39" s="184">
        <v>639</v>
      </c>
      <c r="L39" s="184">
        <v>1883</v>
      </c>
      <c r="M39" s="184">
        <v>2805</v>
      </c>
      <c r="N39" s="184">
        <v>7139</v>
      </c>
      <c r="O39" s="184">
        <v>825</v>
      </c>
      <c r="P39" s="174">
        <v>789</v>
      </c>
      <c r="Q39" s="184">
        <v>1754</v>
      </c>
      <c r="R39" s="184">
        <v>1275</v>
      </c>
      <c r="S39" s="184">
        <v>760</v>
      </c>
      <c r="T39" s="184">
        <v>1602</v>
      </c>
      <c r="U39" s="184">
        <v>1695</v>
      </c>
      <c r="V39" s="184">
        <v>210</v>
      </c>
      <c r="W39" s="184">
        <v>2278</v>
      </c>
      <c r="X39" s="184">
        <v>1677</v>
      </c>
      <c r="Y39" s="184">
        <v>897</v>
      </c>
    </row>
    <row r="40" spans="1:30" s="265" customFormat="1" ht="6" customHeight="1" x14ac:dyDescent="0.2">
      <c r="A40" s="99"/>
      <c r="B40" s="99"/>
      <c r="C40" s="99"/>
      <c r="D40" s="175"/>
      <c r="E40" s="184"/>
      <c r="F40" s="184"/>
      <c r="G40" s="184"/>
      <c r="H40" s="184"/>
      <c r="I40" s="184"/>
      <c r="J40" s="184"/>
      <c r="K40" s="184"/>
      <c r="L40" s="184"/>
      <c r="M40" s="184"/>
      <c r="N40" s="184"/>
      <c r="O40" s="184"/>
      <c r="P40" s="174"/>
      <c r="Q40" s="184"/>
      <c r="R40" s="184"/>
      <c r="S40" s="184"/>
      <c r="T40" s="184"/>
      <c r="U40" s="184"/>
      <c r="V40" s="184"/>
      <c r="W40" s="184"/>
      <c r="X40" s="184"/>
      <c r="Y40" s="184"/>
      <c r="Z40" s="39"/>
      <c r="AA40" s="39"/>
      <c r="AB40" s="39"/>
      <c r="AC40" s="39"/>
      <c r="AD40" s="39"/>
    </row>
    <row r="41" spans="1:30" s="265" customFormat="1" ht="11.25" customHeight="1" x14ac:dyDescent="0.2">
      <c r="A41" s="232">
        <v>40</v>
      </c>
      <c r="B41" s="54" t="s">
        <v>266</v>
      </c>
      <c r="C41" s="185">
        <v>44</v>
      </c>
      <c r="D41" s="175">
        <v>30261</v>
      </c>
      <c r="E41" s="184">
        <v>111</v>
      </c>
      <c r="F41" s="184">
        <v>102</v>
      </c>
      <c r="G41" s="184">
        <v>3</v>
      </c>
      <c r="H41" s="184">
        <v>3</v>
      </c>
      <c r="I41" s="184">
        <v>3525</v>
      </c>
      <c r="J41" s="184">
        <v>2968</v>
      </c>
      <c r="K41" s="184">
        <v>670</v>
      </c>
      <c r="L41" s="184">
        <v>2052</v>
      </c>
      <c r="M41" s="184">
        <v>2566</v>
      </c>
      <c r="N41" s="184">
        <v>6175</v>
      </c>
      <c r="O41" s="184">
        <v>954</v>
      </c>
      <c r="P41" s="174">
        <v>597</v>
      </c>
      <c r="Q41" s="184">
        <v>1445</v>
      </c>
      <c r="R41" s="184">
        <v>974</v>
      </c>
      <c r="S41" s="184">
        <v>662</v>
      </c>
      <c r="T41" s="184">
        <v>1613</v>
      </c>
      <c r="U41" s="184">
        <v>1303</v>
      </c>
      <c r="V41" s="184">
        <v>161</v>
      </c>
      <c r="W41" s="184">
        <v>1822</v>
      </c>
      <c r="X41" s="184">
        <v>1904</v>
      </c>
      <c r="Y41" s="184">
        <v>753</v>
      </c>
      <c r="Z41" s="39"/>
      <c r="AA41" s="39"/>
      <c r="AB41" s="39"/>
      <c r="AC41" s="39"/>
      <c r="AD41" s="39"/>
    </row>
    <row r="42" spans="1:30" s="39" customFormat="1" ht="11.25" customHeight="1" x14ac:dyDescent="0.2">
      <c r="A42" s="232">
        <v>45</v>
      </c>
      <c r="B42" s="54" t="s">
        <v>266</v>
      </c>
      <c r="C42" s="185">
        <v>49</v>
      </c>
      <c r="D42" s="175">
        <v>27516</v>
      </c>
      <c r="E42" s="184">
        <v>126</v>
      </c>
      <c r="F42" s="184">
        <v>112</v>
      </c>
      <c r="G42" s="184">
        <v>3</v>
      </c>
      <c r="H42" s="184">
        <v>3</v>
      </c>
      <c r="I42" s="184">
        <v>2995</v>
      </c>
      <c r="J42" s="184">
        <v>2433</v>
      </c>
      <c r="K42" s="184">
        <v>548</v>
      </c>
      <c r="L42" s="184">
        <v>1633</v>
      </c>
      <c r="M42" s="184">
        <v>2567</v>
      </c>
      <c r="N42" s="184">
        <v>5536</v>
      </c>
      <c r="O42" s="184">
        <v>938</v>
      </c>
      <c r="P42" s="174">
        <v>587</v>
      </c>
      <c r="Q42" s="184">
        <v>1332</v>
      </c>
      <c r="R42" s="184">
        <v>786</v>
      </c>
      <c r="S42" s="184">
        <v>507</v>
      </c>
      <c r="T42" s="184">
        <v>1799</v>
      </c>
      <c r="U42" s="184">
        <v>1277</v>
      </c>
      <c r="V42" s="184">
        <v>135</v>
      </c>
      <c r="W42" s="184">
        <v>1618</v>
      </c>
      <c r="X42" s="184">
        <v>2057</v>
      </c>
      <c r="Y42" s="184">
        <v>636</v>
      </c>
    </row>
    <row r="43" spans="1:30" s="39" customFormat="1" ht="11.25" customHeight="1" x14ac:dyDescent="0.2">
      <c r="A43" s="232">
        <v>50</v>
      </c>
      <c r="B43" s="54" t="s">
        <v>266</v>
      </c>
      <c r="C43" s="185">
        <v>54</v>
      </c>
      <c r="D43" s="175">
        <v>25817</v>
      </c>
      <c r="E43" s="184">
        <v>164</v>
      </c>
      <c r="F43" s="184">
        <v>157</v>
      </c>
      <c r="G43" s="184">
        <v>5</v>
      </c>
      <c r="H43" s="184">
        <v>13</v>
      </c>
      <c r="I43" s="184">
        <v>3096</v>
      </c>
      <c r="J43" s="184">
        <v>2049</v>
      </c>
      <c r="K43" s="184">
        <v>404</v>
      </c>
      <c r="L43" s="184">
        <v>957</v>
      </c>
      <c r="M43" s="184">
        <v>2795</v>
      </c>
      <c r="N43" s="184">
        <v>4890</v>
      </c>
      <c r="O43" s="184">
        <v>865</v>
      </c>
      <c r="P43" s="174">
        <v>604</v>
      </c>
      <c r="Q43" s="184">
        <v>1286</v>
      </c>
      <c r="R43" s="184">
        <v>897</v>
      </c>
      <c r="S43" s="184">
        <v>458</v>
      </c>
      <c r="T43" s="184">
        <v>1663</v>
      </c>
      <c r="U43" s="184">
        <v>1291</v>
      </c>
      <c r="V43" s="184">
        <v>138</v>
      </c>
      <c r="W43" s="184">
        <v>1684</v>
      </c>
      <c r="X43" s="184">
        <v>1983</v>
      </c>
      <c r="Y43" s="184">
        <v>575</v>
      </c>
    </row>
    <row r="44" spans="1:30" s="39" customFormat="1" ht="11.25" customHeight="1" x14ac:dyDescent="0.2">
      <c r="A44" s="232">
        <v>55</v>
      </c>
      <c r="B44" s="54" t="s">
        <v>266</v>
      </c>
      <c r="C44" s="185">
        <v>59</v>
      </c>
      <c r="D44" s="175">
        <v>26920</v>
      </c>
      <c r="E44" s="184">
        <v>266</v>
      </c>
      <c r="F44" s="184">
        <v>255</v>
      </c>
      <c r="G44" s="184">
        <v>9</v>
      </c>
      <c r="H44" s="184">
        <v>8</v>
      </c>
      <c r="I44" s="184">
        <v>4314</v>
      </c>
      <c r="J44" s="184">
        <v>1980</v>
      </c>
      <c r="K44" s="184">
        <v>273</v>
      </c>
      <c r="L44" s="184">
        <v>819</v>
      </c>
      <c r="M44" s="184">
        <v>2831</v>
      </c>
      <c r="N44" s="184">
        <v>4666</v>
      </c>
      <c r="O44" s="184">
        <v>883</v>
      </c>
      <c r="P44" s="174">
        <v>799</v>
      </c>
      <c r="Q44" s="184">
        <v>1419</v>
      </c>
      <c r="R44" s="184">
        <v>1077</v>
      </c>
      <c r="S44" s="184">
        <v>476</v>
      </c>
      <c r="T44" s="184">
        <v>1564</v>
      </c>
      <c r="U44" s="184">
        <v>1137</v>
      </c>
      <c r="V44" s="184">
        <v>121</v>
      </c>
      <c r="W44" s="184">
        <v>2169</v>
      </c>
      <c r="X44" s="184">
        <v>1471</v>
      </c>
      <c r="Y44" s="184">
        <v>638</v>
      </c>
    </row>
    <row r="45" spans="1:30" s="39" customFormat="1" ht="11.25" customHeight="1" x14ac:dyDescent="0.2">
      <c r="A45" s="232">
        <v>60</v>
      </c>
      <c r="B45" s="54" t="s">
        <v>266</v>
      </c>
      <c r="C45" s="185">
        <v>64</v>
      </c>
      <c r="D45" s="175">
        <v>23564</v>
      </c>
      <c r="E45" s="184">
        <v>381</v>
      </c>
      <c r="F45" s="184">
        <v>368</v>
      </c>
      <c r="G45" s="184">
        <v>10</v>
      </c>
      <c r="H45" s="184">
        <v>4</v>
      </c>
      <c r="I45" s="184">
        <v>3662</v>
      </c>
      <c r="J45" s="184">
        <v>1425</v>
      </c>
      <c r="K45" s="184">
        <v>115</v>
      </c>
      <c r="L45" s="184">
        <v>492</v>
      </c>
      <c r="M45" s="184">
        <v>2628</v>
      </c>
      <c r="N45" s="184">
        <v>3640</v>
      </c>
      <c r="O45" s="184">
        <v>586</v>
      </c>
      <c r="P45" s="174">
        <v>1262</v>
      </c>
      <c r="Q45" s="184">
        <v>1400</v>
      </c>
      <c r="R45" s="184">
        <v>964</v>
      </c>
      <c r="S45" s="184">
        <v>559</v>
      </c>
      <c r="T45" s="184">
        <v>1302</v>
      </c>
      <c r="U45" s="184">
        <v>1078</v>
      </c>
      <c r="V45" s="184">
        <v>98</v>
      </c>
      <c r="W45" s="184">
        <v>2758</v>
      </c>
      <c r="X45" s="184">
        <v>526</v>
      </c>
      <c r="Y45" s="184">
        <v>674</v>
      </c>
    </row>
    <row r="46" spans="1:30" s="39" customFormat="1" ht="6" customHeight="1" x14ac:dyDescent="0.2">
      <c r="A46" s="77"/>
      <c r="B46" s="77"/>
      <c r="C46" s="77"/>
      <c r="D46" s="175"/>
      <c r="E46" s="184"/>
      <c r="F46" s="184"/>
      <c r="G46" s="184"/>
      <c r="H46" s="184"/>
      <c r="I46" s="184"/>
      <c r="J46" s="184"/>
      <c r="K46" s="184"/>
      <c r="L46" s="184"/>
      <c r="M46" s="184"/>
      <c r="N46" s="184"/>
      <c r="O46" s="184"/>
      <c r="P46" s="174"/>
      <c r="Q46" s="184"/>
      <c r="R46" s="184"/>
      <c r="S46" s="184"/>
      <c r="T46" s="184"/>
      <c r="U46" s="184"/>
      <c r="V46" s="184"/>
      <c r="W46" s="184"/>
      <c r="X46" s="184"/>
      <c r="Y46" s="184"/>
    </row>
    <row r="47" spans="1:30" s="39" customFormat="1" ht="11.25" customHeight="1" x14ac:dyDescent="0.2">
      <c r="A47" s="232">
        <v>65</v>
      </c>
      <c r="B47" s="54" t="s">
        <v>266</v>
      </c>
      <c r="C47" s="185">
        <v>69</v>
      </c>
      <c r="D47" s="175">
        <v>10867</v>
      </c>
      <c r="E47" s="184">
        <v>310</v>
      </c>
      <c r="F47" s="184">
        <v>302</v>
      </c>
      <c r="G47" s="184">
        <v>7</v>
      </c>
      <c r="H47" s="184">
        <v>5</v>
      </c>
      <c r="I47" s="184">
        <v>1475</v>
      </c>
      <c r="J47" s="184">
        <v>595</v>
      </c>
      <c r="K47" s="184">
        <v>9</v>
      </c>
      <c r="L47" s="184">
        <v>122</v>
      </c>
      <c r="M47" s="184">
        <v>1102</v>
      </c>
      <c r="N47" s="184">
        <v>1703</v>
      </c>
      <c r="O47" s="184">
        <v>154</v>
      </c>
      <c r="P47" s="174">
        <v>747</v>
      </c>
      <c r="Q47" s="184">
        <v>715</v>
      </c>
      <c r="R47" s="184">
        <v>445</v>
      </c>
      <c r="S47" s="184">
        <v>339</v>
      </c>
      <c r="T47" s="184">
        <v>609</v>
      </c>
      <c r="U47" s="184">
        <v>547</v>
      </c>
      <c r="V47" s="184">
        <v>19</v>
      </c>
      <c r="W47" s="184">
        <v>1343</v>
      </c>
      <c r="X47" s="184">
        <v>174</v>
      </c>
      <c r="Y47" s="184">
        <v>447</v>
      </c>
      <c r="Z47" s="265"/>
      <c r="AA47" s="265"/>
      <c r="AB47" s="265"/>
      <c r="AC47" s="265"/>
      <c r="AD47" s="265"/>
    </row>
    <row r="48" spans="1:30" s="265" customFormat="1" ht="11.25" customHeight="1" x14ac:dyDescent="0.2">
      <c r="A48" s="232">
        <v>70</v>
      </c>
      <c r="B48" s="54" t="s">
        <v>266</v>
      </c>
      <c r="C48" s="185">
        <v>74</v>
      </c>
      <c r="D48" s="175">
        <v>4878</v>
      </c>
      <c r="E48" s="184">
        <v>279</v>
      </c>
      <c r="F48" s="184">
        <v>272</v>
      </c>
      <c r="G48" s="184">
        <v>2</v>
      </c>
      <c r="H48" s="184">
        <v>2</v>
      </c>
      <c r="I48" s="184">
        <v>600</v>
      </c>
      <c r="J48" s="184">
        <v>292</v>
      </c>
      <c r="K48" s="184">
        <v>2</v>
      </c>
      <c r="L48" s="184">
        <v>28</v>
      </c>
      <c r="M48" s="184">
        <v>296</v>
      </c>
      <c r="N48" s="184">
        <v>850</v>
      </c>
      <c r="O48" s="184">
        <v>62</v>
      </c>
      <c r="P48" s="174">
        <v>363</v>
      </c>
      <c r="Q48" s="184">
        <v>309</v>
      </c>
      <c r="R48" s="184">
        <v>193</v>
      </c>
      <c r="S48" s="184">
        <v>192</v>
      </c>
      <c r="T48" s="184">
        <v>215</v>
      </c>
      <c r="U48" s="184">
        <v>304</v>
      </c>
      <c r="V48" s="184">
        <v>10</v>
      </c>
      <c r="W48" s="184">
        <v>462</v>
      </c>
      <c r="X48" s="184">
        <v>73</v>
      </c>
      <c r="Y48" s="184">
        <v>344</v>
      </c>
      <c r="Z48" s="39"/>
      <c r="AA48" s="39"/>
      <c r="AB48" s="39"/>
      <c r="AC48" s="39"/>
      <c r="AD48" s="39"/>
    </row>
    <row r="49" spans="1:30" s="39" customFormat="1" ht="11.25" customHeight="1" x14ac:dyDescent="0.2">
      <c r="A49" s="232">
        <v>75</v>
      </c>
      <c r="B49" s="54" t="s">
        <v>266</v>
      </c>
      <c r="C49" s="185">
        <v>79</v>
      </c>
      <c r="D49" s="175">
        <v>2340</v>
      </c>
      <c r="E49" s="184">
        <v>237</v>
      </c>
      <c r="F49" s="184">
        <v>233</v>
      </c>
      <c r="G49" s="184">
        <v>1</v>
      </c>
      <c r="H49" s="184">
        <v>1</v>
      </c>
      <c r="I49" s="184">
        <v>189</v>
      </c>
      <c r="J49" s="184">
        <v>108</v>
      </c>
      <c r="K49" s="184">
        <v>2</v>
      </c>
      <c r="L49" s="184">
        <v>16</v>
      </c>
      <c r="M49" s="184">
        <v>69</v>
      </c>
      <c r="N49" s="184">
        <v>422</v>
      </c>
      <c r="O49" s="184">
        <v>33</v>
      </c>
      <c r="P49" s="174">
        <v>262</v>
      </c>
      <c r="Q49" s="184">
        <v>205</v>
      </c>
      <c r="R49" s="184">
        <v>64</v>
      </c>
      <c r="S49" s="184">
        <v>84</v>
      </c>
      <c r="T49" s="184">
        <v>90</v>
      </c>
      <c r="U49" s="184">
        <v>190</v>
      </c>
      <c r="V49" s="184">
        <v>4</v>
      </c>
      <c r="W49" s="184">
        <v>132</v>
      </c>
      <c r="X49" s="184">
        <v>35</v>
      </c>
      <c r="Y49" s="184">
        <v>196</v>
      </c>
    </row>
    <row r="50" spans="1:30" s="39" customFormat="1" ht="11.25" customHeight="1" x14ac:dyDescent="0.2">
      <c r="A50" s="232">
        <v>80</v>
      </c>
      <c r="B50" s="54" t="s">
        <v>266</v>
      </c>
      <c r="C50" s="185">
        <v>84</v>
      </c>
      <c r="D50" s="175">
        <v>1078</v>
      </c>
      <c r="E50" s="184">
        <v>150</v>
      </c>
      <c r="F50" s="184">
        <v>149</v>
      </c>
      <c r="G50" s="184" t="s">
        <v>63</v>
      </c>
      <c r="H50" s="184" t="s">
        <v>63</v>
      </c>
      <c r="I50" s="184">
        <v>53</v>
      </c>
      <c r="J50" s="184">
        <v>50</v>
      </c>
      <c r="K50" s="184" t="s">
        <v>63</v>
      </c>
      <c r="L50" s="184">
        <v>6</v>
      </c>
      <c r="M50" s="184">
        <v>12</v>
      </c>
      <c r="N50" s="184">
        <v>133</v>
      </c>
      <c r="O50" s="184">
        <v>10</v>
      </c>
      <c r="P50" s="174">
        <v>163</v>
      </c>
      <c r="Q50" s="184">
        <v>150</v>
      </c>
      <c r="R50" s="184">
        <v>26</v>
      </c>
      <c r="S50" s="184">
        <v>24</v>
      </c>
      <c r="T50" s="184">
        <v>36</v>
      </c>
      <c r="U50" s="184">
        <v>112</v>
      </c>
      <c r="V50" s="184">
        <v>1</v>
      </c>
      <c r="W50" s="184">
        <v>52</v>
      </c>
      <c r="X50" s="184">
        <v>8</v>
      </c>
      <c r="Y50" s="184">
        <v>92</v>
      </c>
    </row>
    <row r="51" spans="1:30" s="39" customFormat="1" ht="11.25" customHeight="1" x14ac:dyDescent="0.2">
      <c r="A51" s="273">
        <v>85</v>
      </c>
      <c r="B51" s="272" t="s">
        <v>263</v>
      </c>
      <c r="C51" s="272"/>
      <c r="D51" s="175">
        <v>418</v>
      </c>
      <c r="E51" s="184">
        <v>42</v>
      </c>
      <c r="F51" s="184">
        <v>42</v>
      </c>
      <c r="G51" s="184">
        <v>1</v>
      </c>
      <c r="H51" s="184" t="s">
        <v>63</v>
      </c>
      <c r="I51" s="184">
        <v>16</v>
      </c>
      <c r="J51" s="184">
        <v>17</v>
      </c>
      <c r="K51" s="184" t="s">
        <v>63</v>
      </c>
      <c r="L51" s="184">
        <v>5</v>
      </c>
      <c r="M51" s="184">
        <v>3</v>
      </c>
      <c r="N51" s="184">
        <v>66</v>
      </c>
      <c r="O51" s="184">
        <v>3</v>
      </c>
      <c r="P51" s="174">
        <v>94</v>
      </c>
      <c r="Q51" s="184">
        <v>38</v>
      </c>
      <c r="R51" s="184">
        <v>6</v>
      </c>
      <c r="S51" s="184">
        <v>5</v>
      </c>
      <c r="T51" s="184">
        <v>13</v>
      </c>
      <c r="U51" s="184">
        <v>36</v>
      </c>
      <c r="V51" s="184" t="s">
        <v>63</v>
      </c>
      <c r="W51" s="184">
        <v>14</v>
      </c>
      <c r="X51" s="184">
        <v>2</v>
      </c>
      <c r="Y51" s="184">
        <v>57</v>
      </c>
    </row>
    <row r="52" spans="1:30" s="39" customFormat="1" ht="11.25" customHeight="1" x14ac:dyDescent="0.2">
      <c r="A52" s="156" t="s">
        <v>265</v>
      </c>
      <c r="B52" s="156"/>
      <c r="C52" s="157"/>
      <c r="D52" s="175">
        <v>44.917136501999998</v>
      </c>
      <c r="E52" s="184">
        <v>58.990196078399997</v>
      </c>
      <c r="F52" s="184">
        <v>59.336811352300003</v>
      </c>
      <c r="G52" s="184">
        <v>55.127450980399999</v>
      </c>
      <c r="H52" s="184">
        <v>51.64</v>
      </c>
      <c r="I52" s="184">
        <v>46.704245810099998</v>
      </c>
      <c r="J52" s="184">
        <v>43.914399147899999</v>
      </c>
      <c r="K52" s="184">
        <v>43.135920852399998</v>
      </c>
      <c r="L52" s="184">
        <v>41.218215106899997</v>
      </c>
      <c r="M52" s="184">
        <v>46.797730009399999</v>
      </c>
      <c r="N52" s="184">
        <v>43.359460523700001</v>
      </c>
      <c r="O52" s="184">
        <v>45.518510356999997</v>
      </c>
      <c r="P52" s="184">
        <v>51.401365318400003</v>
      </c>
      <c r="Q52" s="174">
        <v>48.0192001275</v>
      </c>
      <c r="R52" s="174">
        <v>39.243244314099996</v>
      </c>
      <c r="S52" s="174">
        <v>41.869456006900002</v>
      </c>
      <c r="T52" s="174">
        <v>45.218251165399998</v>
      </c>
      <c r="U52" s="184">
        <v>44.318072560700003</v>
      </c>
      <c r="V52" s="184">
        <v>44.507765314899999</v>
      </c>
      <c r="W52" s="184">
        <v>46.888980858799997</v>
      </c>
      <c r="X52" s="184">
        <v>43.635141259999997</v>
      </c>
      <c r="Y52" s="184">
        <v>44.544874938699998</v>
      </c>
    </row>
    <row r="53" spans="1:30" s="39" customFormat="1" ht="6" customHeight="1" x14ac:dyDescent="0.2">
      <c r="A53" s="275"/>
      <c r="B53" s="275"/>
      <c r="C53" s="274"/>
      <c r="D53" s="175"/>
      <c r="E53" s="184"/>
      <c r="F53" s="184"/>
      <c r="G53" s="184"/>
      <c r="H53" s="184"/>
      <c r="I53" s="184"/>
      <c r="J53" s="184"/>
      <c r="K53" s="184"/>
      <c r="L53" s="184"/>
      <c r="M53" s="184"/>
      <c r="N53" s="184"/>
      <c r="O53" s="184"/>
      <c r="P53" s="184"/>
      <c r="Q53" s="174"/>
      <c r="R53" s="174"/>
      <c r="S53" s="174"/>
      <c r="T53" s="174"/>
      <c r="U53" s="184"/>
      <c r="V53" s="184"/>
      <c r="W53" s="184"/>
      <c r="X53" s="184"/>
      <c r="Y53" s="184"/>
    </row>
    <row r="54" spans="1:30" s="39" customFormat="1" x14ac:dyDescent="0.2">
      <c r="A54" s="156" t="s">
        <v>264</v>
      </c>
      <c r="B54" s="156"/>
      <c r="C54" s="156"/>
      <c r="D54" s="175"/>
      <c r="E54" s="184"/>
      <c r="F54" s="184"/>
      <c r="G54" s="184"/>
      <c r="H54" s="184"/>
      <c r="I54" s="184"/>
      <c r="J54" s="184"/>
      <c r="K54" s="184"/>
      <c r="L54" s="184"/>
      <c r="M54" s="184"/>
      <c r="N54" s="174"/>
      <c r="O54" s="184"/>
      <c r="P54" s="184"/>
      <c r="Q54" s="184"/>
      <c r="R54" s="184"/>
      <c r="S54" s="184"/>
      <c r="T54" s="184"/>
      <c r="U54" s="184"/>
      <c r="V54" s="184"/>
      <c r="W54" s="184"/>
      <c r="X54" s="184"/>
      <c r="Y54" s="184"/>
    </row>
    <row r="55" spans="1:30" s="39" customFormat="1" ht="11.25" customHeight="1" x14ac:dyDescent="0.2">
      <c r="A55" s="273">
        <v>65</v>
      </c>
      <c r="B55" s="272" t="s">
        <v>263</v>
      </c>
      <c r="C55" s="272"/>
      <c r="D55" s="175">
        <v>19581</v>
      </c>
      <c r="E55" s="174">
        <v>1018</v>
      </c>
      <c r="F55" s="184">
        <v>998</v>
      </c>
      <c r="G55" s="184">
        <v>11</v>
      </c>
      <c r="H55" s="184">
        <v>8</v>
      </c>
      <c r="I55" s="184">
        <v>2333</v>
      </c>
      <c r="J55" s="184">
        <v>1062</v>
      </c>
      <c r="K55" s="184">
        <v>13</v>
      </c>
      <c r="L55" s="174">
        <v>177</v>
      </c>
      <c r="M55" s="174">
        <v>1482</v>
      </c>
      <c r="N55" s="174">
        <v>3174</v>
      </c>
      <c r="O55" s="174">
        <v>262</v>
      </c>
      <c r="P55" s="174">
        <v>1629</v>
      </c>
      <c r="Q55" s="174">
        <v>1417</v>
      </c>
      <c r="R55" s="174">
        <v>734</v>
      </c>
      <c r="S55" s="174">
        <v>644</v>
      </c>
      <c r="T55" s="174">
        <v>963</v>
      </c>
      <c r="U55" s="174">
        <v>1189</v>
      </c>
      <c r="V55" s="174">
        <v>34</v>
      </c>
      <c r="W55" s="174">
        <v>2003</v>
      </c>
      <c r="X55" s="174">
        <v>292</v>
      </c>
      <c r="Y55" s="174">
        <v>1136</v>
      </c>
      <c r="Z55" s="265"/>
      <c r="AA55" s="265"/>
      <c r="AB55" s="265"/>
    </row>
    <row r="56" spans="1:30" s="39" customFormat="1" ht="6" customHeight="1" x14ac:dyDescent="0.2">
      <c r="A56" s="275"/>
      <c r="B56" s="275"/>
      <c r="C56" s="275"/>
      <c r="D56" s="175"/>
      <c r="E56" s="174"/>
      <c r="F56" s="184"/>
      <c r="G56" s="184"/>
      <c r="H56" s="184"/>
      <c r="I56" s="184"/>
      <c r="J56" s="184"/>
      <c r="K56" s="184"/>
      <c r="L56" s="184"/>
      <c r="M56" s="184"/>
      <c r="N56" s="184"/>
      <c r="O56" s="184"/>
      <c r="P56" s="174"/>
      <c r="Q56" s="184"/>
      <c r="R56" s="184"/>
      <c r="S56" s="184"/>
      <c r="T56" s="184"/>
      <c r="U56" s="184"/>
      <c r="V56" s="184"/>
      <c r="W56" s="184"/>
      <c r="X56" s="184"/>
      <c r="Y56" s="184"/>
    </row>
    <row r="57" spans="1:30" s="277" customFormat="1" ht="13.5" customHeight="1" x14ac:dyDescent="0.2">
      <c r="A57" s="280" t="s">
        <v>192</v>
      </c>
      <c r="B57" s="280"/>
      <c r="C57" s="280"/>
      <c r="D57" s="180">
        <v>200524</v>
      </c>
      <c r="E57" s="179">
        <v>1447</v>
      </c>
      <c r="F57" s="279">
        <v>1423</v>
      </c>
      <c r="G57" s="279">
        <v>8</v>
      </c>
      <c r="H57" s="279">
        <v>11</v>
      </c>
      <c r="I57" s="279">
        <v>6011</v>
      </c>
      <c r="J57" s="279">
        <v>9111</v>
      </c>
      <c r="K57" s="279">
        <v>682</v>
      </c>
      <c r="L57" s="279">
        <v>4952</v>
      </c>
      <c r="M57" s="279">
        <v>4427</v>
      </c>
      <c r="N57" s="279">
        <v>46919</v>
      </c>
      <c r="O57" s="279">
        <v>7898</v>
      </c>
      <c r="P57" s="279">
        <v>4725</v>
      </c>
      <c r="Q57" s="279">
        <v>5856</v>
      </c>
      <c r="R57" s="279">
        <v>19553</v>
      </c>
      <c r="S57" s="279">
        <v>10506</v>
      </c>
      <c r="T57" s="279">
        <v>14756</v>
      </c>
      <c r="U57" s="279">
        <v>35863</v>
      </c>
      <c r="V57" s="279">
        <v>780</v>
      </c>
      <c r="W57" s="279">
        <v>15225</v>
      </c>
      <c r="X57" s="279">
        <v>4578</v>
      </c>
      <c r="Y57" s="279">
        <v>7216</v>
      </c>
    </row>
    <row r="58" spans="1:30" s="39" customFormat="1" ht="6" customHeight="1" x14ac:dyDescent="0.2">
      <c r="A58" s="275"/>
      <c r="B58" s="275"/>
      <c r="C58" s="275"/>
      <c r="D58" s="175"/>
      <c r="E58" s="184"/>
      <c r="F58" s="184"/>
      <c r="G58" s="184"/>
      <c r="H58" s="184"/>
      <c r="I58" s="184"/>
      <c r="J58" s="184"/>
      <c r="K58" s="184"/>
      <c r="L58" s="184"/>
      <c r="M58" s="184"/>
      <c r="N58" s="184"/>
      <c r="O58" s="184"/>
      <c r="P58" s="174"/>
      <c r="Q58" s="184"/>
      <c r="R58" s="184"/>
      <c r="S58" s="184"/>
      <c r="T58" s="184"/>
      <c r="U58" s="184"/>
      <c r="V58" s="184"/>
      <c r="W58" s="184"/>
      <c r="X58" s="184"/>
      <c r="Y58" s="184"/>
    </row>
    <row r="59" spans="1:30" s="39" customFormat="1" ht="11.25" customHeight="1" x14ac:dyDescent="0.2">
      <c r="A59" s="232">
        <v>15</v>
      </c>
      <c r="B59" s="54" t="s">
        <v>266</v>
      </c>
      <c r="C59" s="185">
        <v>19</v>
      </c>
      <c r="D59" s="175">
        <v>3682</v>
      </c>
      <c r="E59" s="184">
        <v>1</v>
      </c>
      <c r="F59" s="184">
        <v>1</v>
      </c>
      <c r="G59" s="184" t="s">
        <v>63</v>
      </c>
      <c r="H59" s="184" t="s">
        <v>63</v>
      </c>
      <c r="I59" s="184">
        <v>29</v>
      </c>
      <c r="J59" s="184">
        <v>80</v>
      </c>
      <c r="K59" s="184">
        <v>7</v>
      </c>
      <c r="L59" s="184">
        <v>25</v>
      </c>
      <c r="M59" s="184">
        <v>40</v>
      </c>
      <c r="N59" s="184">
        <v>1008</v>
      </c>
      <c r="O59" s="184">
        <v>16</v>
      </c>
      <c r="P59" s="174">
        <v>32</v>
      </c>
      <c r="Q59" s="184">
        <v>11</v>
      </c>
      <c r="R59" s="184">
        <v>1440</v>
      </c>
      <c r="S59" s="184">
        <v>211</v>
      </c>
      <c r="T59" s="184">
        <v>173</v>
      </c>
      <c r="U59" s="184">
        <v>126</v>
      </c>
      <c r="V59" s="184">
        <v>11</v>
      </c>
      <c r="W59" s="184">
        <v>136</v>
      </c>
      <c r="X59" s="184">
        <v>24</v>
      </c>
      <c r="Y59" s="184">
        <v>312</v>
      </c>
    </row>
    <row r="60" spans="1:30" s="39" customFormat="1" ht="11.25" customHeight="1" x14ac:dyDescent="0.2">
      <c r="A60" s="232">
        <v>20</v>
      </c>
      <c r="B60" s="54" t="s">
        <v>266</v>
      </c>
      <c r="C60" s="185">
        <v>24</v>
      </c>
      <c r="D60" s="175">
        <v>19034</v>
      </c>
      <c r="E60" s="184">
        <v>13</v>
      </c>
      <c r="F60" s="184">
        <v>12</v>
      </c>
      <c r="G60" s="184" t="s">
        <v>63</v>
      </c>
      <c r="H60" s="184">
        <v>1</v>
      </c>
      <c r="I60" s="184">
        <v>245</v>
      </c>
      <c r="J60" s="184">
        <v>559</v>
      </c>
      <c r="K60" s="184">
        <v>37</v>
      </c>
      <c r="L60" s="184">
        <v>534</v>
      </c>
      <c r="M60" s="184">
        <v>253</v>
      </c>
      <c r="N60" s="184">
        <v>4620</v>
      </c>
      <c r="O60" s="184">
        <v>619</v>
      </c>
      <c r="P60" s="174">
        <v>240</v>
      </c>
      <c r="Q60" s="184">
        <v>353</v>
      </c>
      <c r="R60" s="184">
        <v>3012</v>
      </c>
      <c r="S60" s="184">
        <v>1353</v>
      </c>
      <c r="T60" s="184">
        <v>1193</v>
      </c>
      <c r="U60" s="184">
        <v>3767</v>
      </c>
      <c r="V60" s="184">
        <v>73</v>
      </c>
      <c r="W60" s="184">
        <v>990</v>
      </c>
      <c r="X60" s="184">
        <v>325</v>
      </c>
      <c r="Y60" s="184">
        <v>847</v>
      </c>
    </row>
    <row r="61" spans="1:30" s="39" customFormat="1" ht="11.25" customHeight="1" x14ac:dyDescent="0.2">
      <c r="A61" s="232">
        <v>25</v>
      </c>
      <c r="B61" s="54" t="s">
        <v>266</v>
      </c>
      <c r="C61" s="185">
        <v>29</v>
      </c>
      <c r="D61" s="175">
        <v>23570</v>
      </c>
      <c r="E61" s="184">
        <v>20</v>
      </c>
      <c r="F61" s="184">
        <v>20</v>
      </c>
      <c r="G61" s="184" t="s">
        <v>63</v>
      </c>
      <c r="H61" s="184" t="s">
        <v>63</v>
      </c>
      <c r="I61" s="184">
        <v>564</v>
      </c>
      <c r="J61" s="184">
        <v>818</v>
      </c>
      <c r="K61" s="184">
        <v>81</v>
      </c>
      <c r="L61" s="184">
        <v>990</v>
      </c>
      <c r="M61" s="184">
        <v>438</v>
      </c>
      <c r="N61" s="184">
        <v>5511</v>
      </c>
      <c r="O61" s="184">
        <v>863</v>
      </c>
      <c r="P61" s="174">
        <v>383</v>
      </c>
      <c r="Q61" s="184">
        <v>761</v>
      </c>
      <c r="R61" s="184">
        <v>1611</v>
      </c>
      <c r="S61" s="184">
        <v>1379</v>
      </c>
      <c r="T61" s="184">
        <v>1526</v>
      </c>
      <c r="U61" s="184">
        <v>5637</v>
      </c>
      <c r="V61" s="184">
        <v>94</v>
      </c>
      <c r="W61" s="184">
        <v>1589</v>
      </c>
      <c r="X61" s="184">
        <v>569</v>
      </c>
      <c r="Y61" s="184">
        <v>736</v>
      </c>
    </row>
    <row r="62" spans="1:30" s="39" customFormat="1" ht="11.25" customHeight="1" x14ac:dyDescent="0.2">
      <c r="A62" s="232">
        <v>30</v>
      </c>
      <c r="B62" s="54" t="s">
        <v>266</v>
      </c>
      <c r="C62" s="185">
        <v>34</v>
      </c>
      <c r="D62" s="175">
        <v>22688</v>
      </c>
      <c r="E62" s="184">
        <v>40</v>
      </c>
      <c r="F62" s="184">
        <v>37</v>
      </c>
      <c r="G62" s="184" t="s">
        <v>63</v>
      </c>
      <c r="H62" s="184">
        <v>1</v>
      </c>
      <c r="I62" s="184">
        <v>759</v>
      </c>
      <c r="J62" s="184">
        <v>983</v>
      </c>
      <c r="K62" s="184">
        <v>125</v>
      </c>
      <c r="L62" s="184">
        <v>921</v>
      </c>
      <c r="M62" s="184">
        <v>502</v>
      </c>
      <c r="N62" s="184">
        <v>5021</v>
      </c>
      <c r="O62" s="184">
        <v>856</v>
      </c>
      <c r="P62" s="174">
        <v>394</v>
      </c>
      <c r="Q62" s="184">
        <v>847</v>
      </c>
      <c r="R62" s="184">
        <v>1422</v>
      </c>
      <c r="S62" s="184">
        <v>1146</v>
      </c>
      <c r="T62" s="184">
        <v>1610</v>
      </c>
      <c r="U62" s="184">
        <v>4954</v>
      </c>
      <c r="V62" s="184">
        <v>127</v>
      </c>
      <c r="W62" s="184">
        <v>1558</v>
      </c>
      <c r="X62" s="184">
        <v>621</v>
      </c>
      <c r="Y62" s="184">
        <v>801</v>
      </c>
      <c r="Z62" s="265"/>
      <c r="AA62" s="265"/>
      <c r="AB62" s="265"/>
      <c r="AC62" s="265"/>
      <c r="AD62" s="265"/>
    </row>
    <row r="63" spans="1:30" s="265" customFormat="1" ht="11.25" customHeight="1" x14ac:dyDescent="0.2">
      <c r="A63" s="232">
        <v>35</v>
      </c>
      <c r="B63" s="54" t="s">
        <v>266</v>
      </c>
      <c r="C63" s="185">
        <v>39</v>
      </c>
      <c r="D63" s="175">
        <v>23999</v>
      </c>
      <c r="E63" s="184">
        <v>50</v>
      </c>
      <c r="F63" s="184">
        <v>45</v>
      </c>
      <c r="G63" s="184">
        <v>2</v>
      </c>
      <c r="H63" s="184">
        <v>1</v>
      </c>
      <c r="I63" s="184">
        <v>924</v>
      </c>
      <c r="J63" s="184">
        <v>1220</v>
      </c>
      <c r="K63" s="184">
        <v>152</v>
      </c>
      <c r="L63" s="184">
        <v>850</v>
      </c>
      <c r="M63" s="184">
        <v>602</v>
      </c>
      <c r="N63" s="184">
        <v>5453</v>
      </c>
      <c r="O63" s="184">
        <v>1082</v>
      </c>
      <c r="P63" s="174">
        <v>451</v>
      </c>
      <c r="Q63" s="184">
        <v>976</v>
      </c>
      <c r="R63" s="184">
        <v>1700</v>
      </c>
      <c r="S63" s="184">
        <v>987</v>
      </c>
      <c r="T63" s="184">
        <v>1856</v>
      </c>
      <c r="U63" s="184">
        <v>4287</v>
      </c>
      <c r="V63" s="184">
        <v>151</v>
      </c>
      <c r="W63" s="184">
        <v>1685</v>
      </c>
      <c r="X63" s="184">
        <v>823</v>
      </c>
      <c r="Y63" s="184">
        <v>747</v>
      </c>
      <c r="Z63" s="39"/>
      <c r="AA63" s="39"/>
      <c r="AB63" s="39"/>
      <c r="AC63" s="39"/>
      <c r="AD63" s="39"/>
    </row>
    <row r="64" spans="1:30" s="265" customFormat="1" ht="6" customHeight="1" x14ac:dyDescent="0.2">
      <c r="A64" s="99"/>
      <c r="B64" s="99"/>
      <c r="C64" s="99"/>
      <c r="D64" s="175"/>
      <c r="E64" s="184"/>
      <c r="F64" s="184"/>
      <c r="G64" s="184"/>
      <c r="H64" s="184"/>
      <c r="I64" s="184"/>
      <c r="J64" s="184"/>
      <c r="K64" s="184"/>
      <c r="L64" s="184"/>
      <c r="M64" s="184"/>
      <c r="N64" s="184"/>
      <c r="O64" s="184"/>
      <c r="P64" s="174"/>
      <c r="Q64" s="184"/>
      <c r="R64" s="184"/>
      <c r="S64" s="184"/>
      <c r="T64" s="184"/>
      <c r="U64" s="184"/>
      <c r="V64" s="184"/>
      <c r="W64" s="184"/>
      <c r="X64" s="184"/>
      <c r="Y64" s="184"/>
      <c r="Z64" s="39"/>
      <c r="AA64" s="39"/>
      <c r="AB64" s="39"/>
      <c r="AC64" s="39"/>
      <c r="AD64" s="39"/>
    </row>
    <row r="65" spans="1:42" s="39" customFormat="1" ht="11.25" customHeight="1" x14ac:dyDescent="0.2">
      <c r="A65" s="232">
        <v>40</v>
      </c>
      <c r="B65" s="54" t="s">
        <v>266</v>
      </c>
      <c r="C65" s="185">
        <v>44</v>
      </c>
      <c r="D65" s="175">
        <v>22382</v>
      </c>
      <c r="E65" s="184">
        <v>60</v>
      </c>
      <c r="F65" s="184">
        <v>57</v>
      </c>
      <c r="G65" s="184" t="s">
        <v>63</v>
      </c>
      <c r="H65" s="184" t="s">
        <v>63</v>
      </c>
      <c r="I65" s="184">
        <v>758</v>
      </c>
      <c r="J65" s="184">
        <v>1083</v>
      </c>
      <c r="K65" s="184">
        <v>121</v>
      </c>
      <c r="L65" s="184">
        <v>702</v>
      </c>
      <c r="M65" s="184">
        <v>602</v>
      </c>
      <c r="N65" s="184">
        <v>5088</v>
      </c>
      <c r="O65" s="184">
        <v>1109</v>
      </c>
      <c r="P65" s="174">
        <v>419</v>
      </c>
      <c r="Q65" s="184">
        <v>743</v>
      </c>
      <c r="R65" s="184">
        <v>1784</v>
      </c>
      <c r="S65" s="184">
        <v>911</v>
      </c>
      <c r="T65" s="184">
        <v>2048</v>
      </c>
      <c r="U65" s="184">
        <v>3841</v>
      </c>
      <c r="V65" s="184">
        <v>103</v>
      </c>
      <c r="W65" s="184">
        <v>1697</v>
      </c>
      <c r="X65" s="184">
        <v>649</v>
      </c>
      <c r="Y65" s="184">
        <v>664</v>
      </c>
    </row>
    <row r="66" spans="1:42" s="39" customFormat="1" ht="11.25" customHeight="1" x14ac:dyDescent="0.2">
      <c r="A66" s="232">
        <v>45</v>
      </c>
      <c r="B66" s="54" t="s">
        <v>266</v>
      </c>
      <c r="C66" s="185">
        <v>49</v>
      </c>
      <c r="D66" s="175">
        <v>21632</v>
      </c>
      <c r="E66" s="184">
        <v>102</v>
      </c>
      <c r="F66" s="184">
        <v>101</v>
      </c>
      <c r="G66" s="184">
        <v>2</v>
      </c>
      <c r="H66" s="184">
        <v>2</v>
      </c>
      <c r="I66" s="184">
        <v>611</v>
      </c>
      <c r="J66" s="184">
        <v>1040</v>
      </c>
      <c r="K66" s="184">
        <v>74</v>
      </c>
      <c r="L66" s="184">
        <v>436</v>
      </c>
      <c r="M66" s="184">
        <v>568</v>
      </c>
      <c r="N66" s="184">
        <v>5145</v>
      </c>
      <c r="O66" s="184">
        <v>1221</v>
      </c>
      <c r="P66" s="174">
        <v>396</v>
      </c>
      <c r="Q66" s="184">
        <v>597</v>
      </c>
      <c r="R66" s="184">
        <v>1804</v>
      </c>
      <c r="S66" s="184">
        <v>898</v>
      </c>
      <c r="T66" s="184">
        <v>2047</v>
      </c>
      <c r="U66" s="184">
        <v>3895</v>
      </c>
      <c r="V66" s="184">
        <v>71</v>
      </c>
      <c r="W66" s="184">
        <v>1679</v>
      </c>
      <c r="X66" s="184">
        <v>470</v>
      </c>
      <c r="Y66" s="184">
        <v>574</v>
      </c>
    </row>
    <row r="67" spans="1:42" s="39" customFormat="1" ht="11.25" customHeight="1" x14ac:dyDescent="0.2">
      <c r="A67" s="232">
        <v>50</v>
      </c>
      <c r="B67" s="54" t="s">
        <v>266</v>
      </c>
      <c r="C67" s="185">
        <v>54</v>
      </c>
      <c r="D67" s="175">
        <v>20105</v>
      </c>
      <c r="E67" s="184">
        <v>133</v>
      </c>
      <c r="F67" s="184">
        <v>132</v>
      </c>
      <c r="G67" s="184">
        <v>1</v>
      </c>
      <c r="H67" s="184">
        <v>1</v>
      </c>
      <c r="I67" s="184">
        <v>542</v>
      </c>
      <c r="J67" s="184">
        <v>1014</v>
      </c>
      <c r="K67" s="184">
        <v>35</v>
      </c>
      <c r="L67" s="184">
        <v>246</v>
      </c>
      <c r="M67" s="184">
        <v>508</v>
      </c>
      <c r="N67" s="184">
        <v>5205</v>
      </c>
      <c r="O67" s="184">
        <v>953</v>
      </c>
      <c r="P67" s="174">
        <v>453</v>
      </c>
      <c r="Q67" s="184">
        <v>506</v>
      </c>
      <c r="R67" s="184">
        <v>1724</v>
      </c>
      <c r="S67" s="184">
        <v>900</v>
      </c>
      <c r="T67" s="184">
        <v>1897</v>
      </c>
      <c r="U67" s="184">
        <v>3485</v>
      </c>
      <c r="V67" s="184">
        <v>73</v>
      </c>
      <c r="W67" s="184">
        <v>1529</v>
      </c>
      <c r="X67" s="184">
        <v>386</v>
      </c>
      <c r="Y67" s="184">
        <v>514</v>
      </c>
    </row>
    <row r="68" spans="1:42" s="39" customFormat="1" ht="11.25" customHeight="1" x14ac:dyDescent="0.2">
      <c r="A68" s="232">
        <v>55</v>
      </c>
      <c r="B68" s="54" t="s">
        <v>266</v>
      </c>
      <c r="C68" s="185">
        <v>59</v>
      </c>
      <c r="D68" s="175">
        <v>18967</v>
      </c>
      <c r="E68" s="184">
        <v>199</v>
      </c>
      <c r="F68" s="184">
        <v>196</v>
      </c>
      <c r="G68" s="184">
        <v>1</v>
      </c>
      <c r="H68" s="184">
        <v>2</v>
      </c>
      <c r="I68" s="184">
        <v>644</v>
      </c>
      <c r="J68" s="184">
        <v>1120</v>
      </c>
      <c r="K68" s="184">
        <v>40</v>
      </c>
      <c r="L68" s="184">
        <v>152</v>
      </c>
      <c r="M68" s="184">
        <v>464</v>
      </c>
      <c r="N68" s="184">
        <v>4836</v>
      </c>
      <c r="O68" s="184">
        <v>628</v>
      </c>
      <c r="P68" s="174">
        <v>506</v>
      </c>
      <c r="Q68" s="184">
        <v>419</v>
      </c>
      <c r="R68" s="184">
        <v>2071</v>
      </c>
      <c r="S68" s="184">
        <v>938</v>
      </c>
      <c r="T68" s="184">
        <v>1296</v>
      </c>
      <c r="U68" s="184">
        <v>3081</v>
      </c>
      <c r="V68" s="184">
        <v>47</v>
      </c>
      <c r="W68" s="184">
        <v>1669</v>
      </c>
      <c r="X68" s="184">
        <v>317</v>
      </c>
      <c r="Y68" s="184">
        <v>537</v>
      </c>
    </row>
    <row r="69" spans="1:42" s="39" customFormat="1" ht="11.25" customHeight="1" x14ac:dyDescent="0.2">
      <c r="A69" s="232">
        <v>60</v>
      </c>
      <c r="B69" s="54" t="s">
        <v>266</v>
      </c>
      <c r="C69" s="185">
        <v>64</v>
      </c>
      <c r="D69" s="175">
        <v>13790</v>
      </c>
      <c r="E69" s="184">
        <v>238</v>
      </c>
      <c r="F69" s="184">
        <v>234</v>
      </c>
      <c r="G69" s="184" t="s">
        <v>63</v>
      </c>
      <c r="H69" s="184">
        <v>2</v>
      </c>
      <c r="I69" s="184">
        <v>541</v>
      </c>
      <c r="J69" s="184">
        <v>707</v>
      </c>
      <c r="K69" s="184">
        <v>10</v>
      </c>
      <c r="L69" s="184">
        <v>60</v>
      </c>
      <c r="M69" s="184">
        <v>321</v>
      </c>
      <c r="N69" s="184">
        <v>3017</v>
      </c>
      <c r="O69" s="184">
        <v>366</v>
      </c>
      <c r="P69" s="174">
        <v>527</v>
      </c>
      <c r="Q69" s="184">
        <v>371</v>
      </c>
      <c r="R69" s="184">
        <v>1825</v>
      </c>
      <c r="S69" s="184">
        <v>842</v>
      </c>
      <c r="T69" s="184">
        <v>635</v>
      </c>
      <c r="U69" s="184">
        <v>1892</v>
      </c>
      <c r="V69" s="184">
        <v>26</v>
      </c>
      <c r="W69" s="184">
        <v>1644</v>
      </c>
      <c r="X69" s="184">
        <v>227</v>
      </c>
      <c r="Y69" s="184">
        <v>539</v>
      </c>
    </row>
    <row r="70" spans="1:42" s="39" customFormat="1" ht="6" customHeight="1" x14ac:dyDescent="0.2">
      <c r="A70" s="77"/>
      <c r="B70" s="77"/>
      <c r="C70" s="77"/>
      <c r="D70" s="175"/>
      <c r="E70" s="184"/>
      <c r="F70" s="184"/>
      <c r="G70" s="184"/>
      <c r="H70" s="184"/>
      <c r="I70" s="184"/>
      <c r="J70" s="184"/>
      <c r="K70" s="184"/>
      <c r="L70" s="184"/>
      <c r="M70" s="184"/>
      <c r="N70" s="184"/>
      <c r="O70" s="184"/>
      <c r="P70" s="179"/>
      <c r="Q70" s="279"/>
      <c r="R70" s="279"/>
      <c r="S70" s="279"/>
      <c r="T70" s="279"/>
      <c r="U70" s="279"/>
      <c r="V70" s="279"/>
      <c r="W70" s="279"/>
      <c r="X70" s="279"/>
      <c r="Y70" s="279"/>
      <c r="Z70" s="265"/>
      <c r="AA70" s="265"/>
      <c r="AB70" s="265"/>
      <c r="AC70" s="265"/>
      <c r="AD70" s="265"/>
    </row>
    <row r="71" spans="1:42" s="265" customFormat="1" ht="11.25" customHeight="1" x14ac:dyDescent="0.2">
      <c r="A71" s="232">
        <v>65</v>
      </c>
      <c r="B71" s="54" t="s">
        <v>266</v>
      </c>
      <c r="C71" s="185">
        <v>69</v>
      </c>
      <c r="D71" s="175">
        <v>5823</v>
      </c>
      <c r="E71" s="184">
        <v>189</v>
      </c>
      <c r="F71" s="184">
        <v>189</v>
      </c>
      <c r="G71" s="184" t="s">
        <v>63</v>
      </c>
      <c r="H71" s="184" t="s">
        <v>63</v>
      </c>
      <c r="I71" s="184">
        <v>263</v>
      </c>
      <c r="J71" s="184">
        <v>276</v>
      </c>
      <c r="K71" s="184" t="s">
        <v>63</v>
      </c>
      <c r="L71" s="184">
        <v>24</v>
      </c>
      <c r="M71" s="184">
        <v>91</v>
      </c>
      <c r="N71" s="184">
        <v>1070</v>
      </c>
      <c r="O71" s="184">
        <v>130</v>
      </c>
      <c r="P71" s="174">
        <v>295</v>
      </c>
      <c r="Q71" s="184">
        <v>132</v>
      </c>
      <c r="R71" s="184">
        <v>762</v>
      </c>
      <c r="S71" s="184">
        <v>499</v>
      </c>
      <c r="T71" s="184">
        <v>240</v>
      </c>
      <c r="U71" s="184">
        <v>577</v>
      </c>
      <c r="V71" s="184">
        <v>3</v>
      </c>
      <c r="W71" s="184">
        <v>769</v>
      </c>
      <c r="X71" s="184">
        <v>105</v>
      </c>
      <c r="Y71" s="184">
        <v>398</v>
      </c>
    </row>
    <row r="72" spans="1:42" s="39" customFormat="1" ht="11.25" customHeight="1" x14ac:dyDescent="0.2">
      <c r="A72" s="232">
        <v>70</v>
      </c>
      <c r="B72" s="54" t="s">
        <v>266</v>
      </c>
      <c r="C72" s="185">
        <v>74</v>
      </c>
      <c r="D72" s="175">
        <v>2607</v>
      </c>
      <c r="E72" s="184">
        <v>179</v>
      </c>
      <c r="F72" s="184">
        <v>179</v>
      </c>
      <c r="G72" s="184">
        <v>1</v>
      </c>
      <c r="H72" s="184" t="s">
        <v>63</v>
      </c>
      <c r="I72" s="184">
        <v>81</v>
      </c>
      <c r="J72" s="184">
        <v>119</v>
      </c>
      <c r="K72" s="184" t="s">
        <v>63</v>
      </c>
      <c r="L72" s="184">
        <v>7</v>
      </c>
      <c r="M72" s="184">
        <v>15</v>
      </c>
      <c r="N72" s="184">
        <v>506</v>
      </c>
      <c r="O72" s="184">
        <v>41</v>
      </c>
      <c r="P72" s="174">
        <v>195</v>
      </c>
      <c r="Q72" s="184">
        <v>70</v>
      </c>
      <c r="R72" s="184">
        <v>283</v>
      </c>
      <c r="S72" s="184">
        <v>295</v>
      </c>
      <c r="T72" s="184">
        <v>118</v>
      </c>
      <c r="U72" s="184">
        <v>201</v>
      </c>
      <c r="V72" s="184">
        <v>1</v>
      </c>
      <c r="W72" s="184">
        <v>204</v>
      </c>
      <c r="X72" s="184">
        <v>36</v>
      </c>
      <c r="Y72" s="184">
        <v>255</v>
      </c>
    </row>
    <row r="73" spans="1:42" s="39" customFormat="1" ht="11.25" customHeight="1" x14ac:dyDescent="0.2">
      <c r="A73" s="232">
        <v>75</v>
      </c>
      <c r="B73" s="54" t="s">
        <v>266</v>
      </c>
      <c r="C73" s="185">
        <v>79</v>
      </c>
      <c r="D73" s="175">
        <v>1284</v>
      </c>
      <c r="E73" s="184">
        <v>128</v>
      </c>
      <c r="F73" s="184">
        <v>126</v>
      </c>
      <c r="G73" s="184">
        <v>1</v>
      </c>
      <c r="H73" s="184">
        <v>1</v>
      </c>
      <c r="I73" s="184">
        <v>33</v>
      </c>
      <c r="J73" s="184">
        <v>58</v>
      </c>
      <c r="K73" s="184" t="s">
        <v>63</v>
      </c>
      <c r="L73" s="184">
        <v>2</v>
      </c>
      <c r="M73" s="184">
        <v>13</v>
      </c>
      <c r="N73" s="184">
        <v>240</v>
      </c>
      <c r="O73" s="184">
        <v>8</v>
      </c>
      <c r="P73" s="174">
        <v>211</v>
      </c>
      <c r="Q73" s="184">
        <v>44</v>
      </c>
      <c r="R73" s="184">
        <v>76</v>
      </c>
      <c r="S73" s="184">
        <v>105</v>
      </c>
      <c r="T73" s="184">
        <v>67</v>
      </c>
      <c r="U73" s="184">
        <v>79</v>
      </c>
      <c r="V73" s="184" t="s">
        <v>63</v>
      </c>
      <c r="W73" s="184">
        <v>57</v>
      </c>
      <c r="X73" s="184">
        <v>24</v>
      </c>
      <c r="Y73" s="184">
        <v>137</v>
      </c>
    </row>
    <row r="74" spans="1:42" s="39" customFormat="1" ht="11.25" customHeight="1" x14ac:dyDescent="0.2">
      <c r="A74" s="232">
        <v>80</v>
      </c>
      <c r="B74" s="54" t="s">
        <v>266</v>
      </c>
      <c r="C74" s="185">
        <v>84</v>
      </c>
      <c r="D74" s="175">
        <v>666</v>
      </c>
      <c r="E74" s="184">
        <v>70</v>
      </c>
      <c r="F74" s="184">
        <v>69</v>
      </c>
      <c r="G74" s="184" t="s">
        <v>63</v>
      </c>
      <c r="H74" s="184" t="s">
        <v>63</v>
      </c>
      <c r="I74" s="184">
        <v>11</v>
      </c>
      <c r="J74" s="184">
        <v>20</v>
      </c>
      <c r="K74" s="184" t="s">
        <v>63</v>
      </c>
      <c r="L74" s="184" t="s">
        <v>63</v>
      </c>
      <c r="M74" s="184">
        <v>10</v>
      </c>
      <c r="N74" s="184">
        <v>134</v>
      </c>
      <c r="O74" s="184">
        <v>4</v>
      </c>
      <c r="P74" s="174">
        <v>144</v>
      </c>
      <c r="Q74" s="184">
        <v>23</v>
      </c>
      <c r="R74" s="184">
        <v>27</v>
      </c>
      <c r="S74" s="184">
        <v>32</v>
      </c>
      <c r="T74" s="184">
        <v>33</v>
      </c>
      <c r="U74" s="184">
        <v>35</v>
      </c>
      <c r="V74" s="184" t="s">
        <v>63</v>
      </c>
      <c r="W74" s="184">
        <v>13</v>
      </c>
      <c r="X74" s="184">
        <v>2</v>
      </c>
      <c r="Y74" s="184">
        <v>108</v>
      </c>
    </row>
    <row r="75" spans="1:42" s="39" customFormat="1" ht="11.25" customHeight="1" x14ac:dyDescent="0.2">
      <c r="A75" s="273">
        <v>85</v>
      </c>
      <c r="B75" s="272" t="s">
        <v>263</v>
      </c>
      <c r="C75" s="272"/>
      <c r="D75" s="175">
        <v>295</v>
      </c>
      <c r="E75" s="174">
        <v>25</v>
      </c>
      <c r="F75" s="184">
        <v>25</v>
      </c>
      <c r="G75" s="184" t="s">
        <v>63</v>
      </c>
      <c r="H75" s="184" t="s">
        <v>63</v>
      </c>
      <c r="I75" s="184">
        <v>6</v>
      </c>
      <c r="J75" s="184">
        <v>14</v>
      </c>
      <c r="K75" s="184" t="s">
        <v>63</v>
      </c>
      <c r="L75" s="184">
        <v>3</v>
      </c>
      <c r="M75" s="184" t="s">
        <v>63</v>
      </c>
      <c r="N75" s="184">
        <v>65</v>
      </c>
      <c r="O75" s="184">
        <v>2</v>
      </c>
      <c r="P75" s="184">
        <v>79</v>
      </c>
      <c r="Q75" s="184">
        <v>3</v>
      </c>
      <c r="R75" s="184">
        <v>12</v>
      </c>
      <c r="S75" s="184">
        <v>10</v>
      </c>
      <c r="T75" s="184">
        <v>17</v>
      </c>
      <c r="U75" s="184">
        <v>6</v>
      </c>
      <c r="V75" s="184" t="s">
        <v>63</v>
      </c>
      <c r="W75" s="184">
        <v>6</v>
      </c>
      <c r="X75" s="184" t="s">
        <v>63</v>
      </c>
      <c r="Y75" s="184">
        <v>47</v>
      </c>
      <c r="Z75"/>
      <c r="AA75"/>
      <c r="AB75"/>
      <c r="AC75"/>
      <c r="AD75"/>
    </row>
    <row r="76" spans="1:42" s="39" customFormat="1" ht="11.25" customHeight="1" x14ac:dyDescent="0.2">
      <c r="A76" s="156" t="s">
        <v>265</v>
      </c>
      <c r="B76" s="156"/>
      <c r="C76" s="157"/>
      <c r="D76" s="175">
        <v>42.519633560099997</v>
      </c>
      <c r="E76" s="184">
        <v>60.9996544575</v>
      </c>
      <c r="F76" s="184">
        <v>61.196416022500003</v>
      </c>
      <c r="G76" s="184">
        <v>53.375</v>
      </c>
      <c r="H76" s="184">
        <v>51.136363636399999</v>
      </c>
      <c r="I76" s="184">
        <v>44.777657627700002</v>
      </c>
      <c r="J76" s="184">
        <v>44.601964658100002</v>
      </c>
      <c r="K76" s="184">
        <v>38.565982404700001</v>
      </c>
      <c r="L76" s="184">
        <v>36.3580371567</v>
      </c>
      <c r="M76" s="184">
        <v>43.462728710199997</v>
      </c>
      <c r="N76" s="184">
        <v>42.305643769</v>
      </c>
      <c r="O76" s="184">
        <v>42.245885034200001</v>
      </c>
      <c r="P76" s="184">
        <v>50.358412698400002</v>
      </c>
      <c r="Q76" s="174">
        <v>42.097848360699999</v>
      </c>
      <c r="R76" s="174">
        <v>41.5831585946</v>
      </c>
      <c r="S76" s="174">
        <v>42.633352370099999</v>
      </c>
      <c r="T76" s="174">
        <v>42.413187855799997</v>
      </c>
      <c r="U76" s="184">
        <v>40.514527507499999</v>
      </c>
      <c r="V76" s="184">
        <v>39.006410256400002</v>
      </c>
      <c r="W76" s="184">
        <v>45.046206896599998</v>
      </c>
      <c r="X76" s="184">
        <v>41.233726518099999</v>
      </c>
      <c r="Y76" s="184">
        <v>43.622228381399999</v>
      </c>
    </row>
    <row r="77" spans="1:42" s="39" customFormat="1" ht="6" customHeight="1" x14ac:dyDescent="0.2">
      <c r="A77" s="275"/>
      <c r="B77" s="275"/>
      <c r="C77" s="274"/>
      <c r="D77" s="175"/>
      <c r="E77" s="184"/>
      <c r="F77" s="184"/>
      <c r="G77" s="184"/>
      <c r="H77" s="184"/>
      <c r="I77" s="184"/>
      <c r="J77" s="184"/>
      <c r="K77" s="184"/>
      <c r="L77" s="184"/>
      <c r="M77" s="184"/>
      <c r="N77" s="184"/>
      <c r="O77" s="184"/>
      <c r="P77" s="184"/>
      <c r="Q77" s="174"/>
      <c r="R77" s="174"/>
      <c r="S77" s="174"/>
      <c r="T77" s="174"/>
      <c r="U77" s="184"/>
      <c r="V77" s="184"/>
      <c r="W77" s="184"/>
      <c r="X77" s="184"/>
      <c r="Y77" s="184"/>
    </row>
    <row r="78" spans="1:42" s="39" customFormat="1" x14ac:dyDescent="0.2">
      <c r="A78" s="156" t="s">
        <v>264</v>
      </c>
      <c r="B78" s="156"/>
      <c r="C78" s="156"/>
      <c r="D78" s="175"/>
      <c r="E78" s="184"/>
      <c r="F78" s="184"/>
      <c r="G78" s="184"/>
      <c r="H78" s="184"/>
      <c r="I78" s="184"/>
      <c r="J78" s="184"/>
      <c r="K78" s="184"/>
      <c r="L78" s="184"/>
      <c r="M78" s="184"/>
      <c r="N78" s="184"/>
      <c r="O78" s="184"/>
      <c r="P78" s="184"/>
      <c r="Q78" s="184"/>
      <c r="R78" s="184"/>
      <c r="S78" s="184"/>
      <c r="T78" s="184"/>
      <c r="U78" s="184"/>
      <c r="V78" s="184"/>
      <c r="W78" s="184"/>
      <c r="X78" s="184"/>
      <c r="Y78" s="184"/>
      <c r="Z78"/>
      <c r="AA78"/>
      <c r="AB78"/>
      <c r="AC78"/>
      <c r="AD78"/>
    </row>
    <row r="79" spans="1:42" s="39" customFormat="1" ht="11.25" customHeight="1" x14ac:dyDescent="0.2">
      <c r="A79" s="273">
        <v>65</v>
      </c>
      <c r="B79" s="272" t="s">
        <v>263</v>
      </c>
      <c r="C79" s="272"/>
      <c r="D79" s="175">
        <v>10675</v>
      </c>
      <c r="E79" s="174">
        <v>591</v>
      </c>
      <c r="F79" s="174">
        <v>588</v>
      </c>
      <c r="G79" s="174">
        <v>2</v>
      </c>
      <c r="H79" s="174">
        <v>1</v>
      </c>
      <c r="I79" s="174">
        <v>394</v>
      </c>
      <c r="J79" s="174">
        <v>487</v>
      </c>
      <c r="K79" s="174" t="s">
        <v>63</v>
      </c>
      <c r="L79" s="174">
        <v>36</v>
      </c>
      <c r="M79" s="174">
        <v>129</v>
      </c>
      <c r="N79" s="184">
        <v>2015</v>
      </c>
      <c r="O79" s="174">
        <v>185</v>
      </c>
      <c r="P79" s="174">
        <v>924</v>
      </c>
      <c r="Q79" s="174">
        <v>272</v>
      </c>
      <c r="R79" s="174">
        <v>1160</v>
      </c>
      <c r="S79" s="174">
        <v>941</v>
      </c>
      <c r="T79" s="174">
        <v>475</v>
      </c>
      <c r="U79" s="174">
        <v>898</v>
      </c>
      <c r="V79" s="174">
        <v>4</v>
      </c>
      <c r="W79" s="174">
        <v>1049</v>
      </c>
      <c r="X79" s="174">
        <v>167</v>
      </c>
      <c r="Y79" s="174">
        <v>945</v>
      </c>
      <c r="Z79"/>
      <c r="AA79"/>
      <c r="AB79"/>
      <c r="AC79"/>
      <c r="AD79"/>
      <c r="AE79" s="265"/>
      <c r="AF79" s="265"/>
      <c r="AG79" s="265"/>
      <c r="AH79" s="265"/>
      <c r="AI79" s="265"/>
      <c r="AJ79" s="265"/>
      <c r="AK79" s="265"/>
      <c r="AL79" s="265"/>
      <c r="AM79" s="265"/>
      <c r="AN79" s="265"/>
      <c r="AO79" s="265"/>
      <c r="AP79" s="265"/>
    </row>
    <row r="80" spans="1:42" s="265" customFormat="1" ht="6" customHeight="1" x14ac:dyDescent="0.2">
      <c r="A80" s="271"/>
      <c r="B80" s="270"/>
      <c r="C80" s="270"/>
      <c r="D80" s="269"/>
      <c r="E80" s="268"/>
      <c r="F80" s="268"/>
      <c r="G80" s="268"/>
      <c r="H80" s="268"/>
      <c r="I80" s="268"/>
      <c r="J80" s="268"/>
      <c r="K80" s="268"/>
      <c r="L80" s="268"/>
      <c r="M80" s="268"/>
      <c r="N80" s="268"/>
      <c r="O80" s="268"/>
      <c r="P80" s="268"/>
      <c r="Q80" s="268"/>
      <c r="R80" s="268"/>
      <c r="S80" s="268"/>
      <c r="T80" s="268"/>
      <c r="U80" s="268"/>
      <c r="V80" s="268"/>
      <c r="W80" s="268"/>
      <c r="X80" s="268"/>
      <c r="Y80" s="268"/>
      <c r="Z80"/>
      <c r="AA80"/>
      <c r="AB80"/>
      <c r="AC80"/>
      <c r="AD80"/>
    </row>
    <row r="81" spans="1:44" s="265" customFormat="1" ht="13.5" customHeight="1" x14ac:dyDescent="0.2">
      <c r="A81" s="266" t="s">
        <v>297</v>
      </c>
      <c r="B81" s="201"/>
      <c r="C81" s="201"/>
      <c r="D81" s="201"/>
      <c r="E81" s="201"/>
      <c r="F81" s="41"/>
      <c r="G81" s="1"/>
      <c r="H81" s="1"/>
      <c r="I81" s="1"/>
      <c r="J81" s="1"/>
      <c r="K81" s="1"/>
      <c r="L81" s="1"/>
      <c r="M81" s="1"/>
      <c r="N81" s="1"/>
      <c r="O81" s="1"/>
      <c r="P81" s="1"/>
      <c r="Q81" s="1"/>
      <c r="R81" s="1"/>
      <c r="S81" s="1"/>
      <c r="T81" s="1"/>
      <c r="U81" s="1"/>
      <c r="V81" s="1"/>
      <c r="W81" s="1"/>
      <c r="X81"/>
      <c r="Y81"/>
      <c r="Z81"/>
      <c r="AA81"/>
      <c r="AB81"/>
      <c r="AC81"/>
      <c r="AD81"/>
      <c r="AE81" s="39"/>
      <c r="AF81" s="39"/>
      <c r="AG81" s="39"/>
      <c r="AH81" s="39"/>
      <c r="AI81" s="39"/>
      <c r="AJ81" s="39"/>
      <c r="AK81" s="39"/>
      <c r="AL81" s="39"/>
      <c r="AM81" s="39"/>
      <c r="AN81" s="39"/>
      <c r="AO81" s="39"/>
      <c r="AP81" s="39"/>
    </row>
    <row r="82" spans="1:44" s="265" customFormat="1" ht="20.149999999999999" customHeight="1" x14ac:dyDescent="0.2">
      <c r="A82" s="266"/>
      <c r="B82" s="201"/>
      <c r="C82" s="201"/>
      <c r="D82" s="201"/>
      <c r="E82" s="201"/>
      <c r="F82" s="41"/>
      <c r="G82" s="1"/>
      <c r="H82" s="1"/>
      <c r="I82" s="1"/>
      <c r="J82" s="1"/>
      <c r="K82" s="1"/>
      <c r="L82" s="1"/>
      <c r="M82" s="1"/>
      <c r="N82" s="1"/>
      <c r="O82" s="1"/>
      <c r="P82" s="1"/>
      <c r="Q82" s="1"/>
      <c r="R82" s="1"/>
      <c r="S82" s="1"/>
      <c r="T82" s="1"/>
      <c r="U82" s="1"/>
      <c r="V82" s="1"/>
      <c r="W82" s="1"/>
      <c r="X82" s="1"/>
      <c r="Y82" s="1"/>
      <c r="Z82"/>
      <c r="AA82"/>
      <c r="AB82"/>
      <c r="AC82"/>
      <c r="AD82"/>
      <c r="AE82"/>
      <c r="AF82"/>
      <c r="AG82" s="39"/>
      <c r="AH82" s="39"/>
      <c r="AI82" s="39"/>
      <c r="AJ82" s="39"/>
      <c r="AK82" s="39"/>
      <c r="AL82" s="39"/>
      <c r="AM82" s="39"/>
      <c r="AN82" s="39"/>
      <c r="AO82" s="39"/>
      <c r="AP82" s="39"/>
      <c r="AQ82" s="39"/>
      <c r="AR82" s="39"/>
    </row>
    <row r="83" spans="1:44" s="298" customFormat="1" ht="30" customHeight="1" x14ac:dyDescent="0.2">
      <c r="B83" s="263"/>
      <c r="C83" s="263"/>
      <c r="D83" s="263"/>
      <c r="E83" s="263"/>
      <c r="F83" s="263"/>
      <c r="G83" s="263"/>
      <c r="H83" s="263"/>
      <c r="I83" s="263"/>
      <c r="J83" s="263"/>
      <c r="K83" s="263"/>
      <c r="L83" s="206"/>
      <c r="M83" s="206" t="s">
        <v>296</v>
      </c>
      <c r="N83" s="205" t="s">
        <v>295</v>
      </c>
      <c r="O83" s="263"/>
      <c r="P83" s="263"/>
      <c r="Q83" s="263"/>
      <c r="R83" s="263"/>
      <c r="S83" s="263"/>
      <c r="T83" s="263"/>
      <c r="U83" s="263"/>
      <c r="V83" s="263"/>
      <c r="W83" s="263"/>
      <c r="X83" s="263"/>
      <c r="Y83" s="263"/>
    </row>
    <row r="84" spans="1:44" s="298" customFormat="1" ht="13.5" customHeight="1" x14ac:dyDescent="0.2">
      <c r="B84" s="5"/>
      <c r="C84" s="5"/>
      <c r="D84" s="5"/>
      <c r="E84" s="5"/>
      <c r="F84" s="5"/>
      <c r="G84" s="5"/>
      <c r="H84" s="5"/>
      <c r="I84" s="5"/>
      <c r="J84" s="5"/>
      <c r="K84" s="5"/>
      <c r="L84" s="258"/>
      <c r="M84" s="258" t="s">
        <v>294</v>
      </c>
      <c r="N84" s="262" t="s">
        <v>293</v>
      </c>
      <c r="O84" s="5"/>
      <c r="P84" s="5"/>
      <c r="Q84" s="5"/>
      <c r="R84" s="5"/>
      <c r="S84" s="5"/>
      <c r="T84" s="5"/>
      <c r="U84" s="5"/>
      <c r="V84" s="5"/>
      <c r="W84" s="5"/>
      <c r="X84" s="5"/>
      <c r="Y84" s="5"/>
    </row>
    <row r="85" spans="1:44" s="298" customFormat="1" ht="13.5" customHeight="1" x14ac:dyDescent="0.2">
      <c r="B85" s="5"/>
      <c r="C85" s="5"/>
      <c r="D85" s="5"/>
      <c r="E85" s="5"/>
      <c r="F85" s="5"/>
      <c r="G85" s="5"/>
      <c r="H85" s="5"/>
      <c r="I85" s="5"/>
      <c r="J85" s="5"/>
      <c r="K85" s="5"/>
      <c r="L85" s="258"/>
      <c r="M85" s="258"/>
      <c r="N85" s="5"/>
      <c r="O85" s="5"/>
      <c r="P85" s="5"/>
      <c r="Q85" s="5"/>
      <c r="R85" s="5"/>
      <c r="S85" s="5"/>
      <c r="T85" s="5"/>
      <c r="U85" s="5"/>
      <c r="V85" s="5"/>
      <c r="W85" s="5"/>
      <c r="X85" s="5"/>
      <c r="Y85" s="5"/>
    </row>
    <row r="86" spans="1:44" s="298" customFormat="1" ht="13.5" customHeight="1" x14ac:dyDescent="0.2">
      <c r="B86" s="5"/>
      <c r="C86" s="5"/>
      <c r="D86" s="5"/>
      <c r="E86" s="5"/>
      <c r="F86" s="5"/>
      <c r="G86" s="5"/>
      <c r="H86" s="5"/>
      <c r="I86" s="5"/>
      <c r="J86" s="5"/>
      <c r="K86" s="5"/>
      <c r="L86" s="203"/>
      <c r="M86" s="203" t="s">
        <v>292</v>
      </c>
      <c r="N86" s="202" t="s">
        <v>291</v>
      </c>
      <c r="O86" s="5"/>
      <c r="P86" s="5"/>
      <c r="Q86" s="5"/>
      <c r="R86" s="5"/>
      <c r="S86" s="5"/>
      <c r="T86" s="5"/>
      <c r="U86" s="5"/>
      <c r="V86" s="5"/>
      <c r="W86" s="5"/>
      <c r="X86" s="5"/>
      <c r="Y86" s="5"/>
    </row>
    <row r="87" spans="1:44" s="39" customFormat="1" ht="13.5" customHeight="1" thickBot="1" x14ac:dyDescent="0.25">
      <c r="A87" s="297"/>
      <c r="B87" s="297"/>
      <c r="C87" s="297"/>
      <c r="D87" s="297"/>
      <c r="E87" s="297"/>
      <c r="F87" s="297"/>
      <c r="G87" s="297"/>
      <c r="H87" s="297"/>
      <c r="I87" s="297"/>
      <c r="J87" s="297"/>
      <c r="K87" s="297"/>
      <c r="L87" s="297"/>
      <c r="M87" s="297"/>
      <c r="N87" s="297"/>
      <c r="O87" s="297"/>
      <c r="P87" s="297"/>
      <c r="Q87" s="297"/>
      <c r="R87" s="297"/>
      <c r="S87" s="297"/>
      <c r="T87" s="297"/>
      <c r="U87" s="297"/>
      <c r="V87" s="297"/>
      <c r="W87" s="297"/>
      <c r="X87" s="49"/>
      <c r="Y87" s="232" t="s">
        <v>259</v>
      </c>
      <c r="Z87"/>
      <c r="AA87"/>
      <c r="AB87"/>
      <c r="AC87"/>
      <c r="AD87"/>
      <c r="AE87"/>
      <c r="AF87"/>
    </row>
    <row r="88" spans="1:44" s="68" customFormat="1" ht="48" customHeight="1" x14ac:dyDescent="0.2">
      <c r="A88" s="296" t="s">
        <v>290</v>
      </c>
      <c r="B88" s="296"/>
      <c r="C88" s="295"/>
      <c r="D88" s="294" t="s">
        <v>37</v>
      </c>
      <c r="E88" s="294" t="s">
        <v>289</v>
      </c>
      <c r="F88" s="294" t="s">
        <v>288</v>
      </c>
      <c r="G88" s="294" t="s">
        <v>287</v>
      </c>
      <c r="H88" s="294" t="s">
        <v>286</v>
      </c>
      <c r="I88" s="294" t="s">
        <v>285</v>
      </c>
      <c r="J88" s="294" t="s">
        <v>284</v>
      </c>
      <c r="K88" s="290" t="s">
        <v>283</v>
      </c>
      <c r="L88" s="290" t="s">
        <v>282</v>
      </c>
      <c r="M88" s="293" t="s">
        <v>281</v>
      </c>
      <c r="N88" s="292" t="s">
        <v>280</v>
      </c>
      <c r="O88" s="290" t="s">
        <v>279</v>
      </c>
      <c r="P88" s="291" t="s">
        <v>278</v>
      </c>
      <c r="Q88" s="290" t="s">
        <v>277</v>
      </c>
      <c r="R88" s="290" t="s">
        <v>276</v>
      </c>
      <c r="S88" s="290" t="s">
        <v>275</v>
      </c>
      <c r="T88" s="290" t="s">
        <v>274</v>
      </c>
      <c r="U88" s="290" t="s">
        <v>273</v>
      </c>
      <c r="V88" s="290" t="s">
        <v>272</v>
      </c>
      <c r="W88" s="289" t="s">
        <v>271</v>
      </c>
      <c r="X88" s="289" t="s">
        <v>270</v>
      </c>
      <c r="Y88" s="289" t="s">
        <v>269</v>
      </c>
    </row>
    <row r="89" spans="1:44" ht="6" customHeight="1" x14ac:dyDescent="0.2">
      <c r="A89" s="247"/>
      <c r="B89" s="247"/>
      <c r="C89" s="247"/>
      <c r="D89" s="288"/>
      <c r="E89" s="285"/>
      <c r="F89" s="285"/>
      <c r="G89" s="285"/>
      <c r="H89" s="285"/>
      <c r="I89" s="285"/>
      <c r="J89" s="285"/>
      <c r="K89" s="285"/>
      <c r="L89" s="285"/>
      <c r="M89" s="285"/>
      <c r="N89" s="287"/>
      <c r="O89" s="284"/>
      <c r="P89" s="286"/>
      <c r="Q89" s="284"/>
      <c r="R89" s="284"/>
      <c r="S89" s="284"/>
      <c r="T89" s="284"/>
      <c r="U89" s="284"/>
      <c r="V89" s="284"/>
      <c r="W89" s="284"/>
      <c r="X89" s="285"/>
      <c r="Y89" s="284"/>
    </row>
    <row r="90" spans="1:44" s="277" customFormat="1" ht="11.25" customHeight="1" x14ac:dyDescent="0.2">
      <c r="A90" s="283" t="s">
        <v>268</v>
      </c>
      <c r="B90" s="283"/>
      <c r="C90" s="283"/>
      <c r="D90" s="180">
        <v>413973</v>
      </c>
      <c r="E90" s="179">
        <v>789</v>
      </c>
      <c r="F90" s="179">
        <v>667</v>
      </c>
      <c r="G90" s="179">
        <v>31</v>
      </c>
      <c r="H90" s="179">
        <v>58</v>
      </c>
      <c r="I90" s="179">
        <v>32156</v>
      </c>
      <c r="J90" s="179">
        <v>28075</v>
      </c>
      <c r="K90" s="179">
        <v>3948</v>
      </c>
      <c r="L90" s="179">
        <v>16081</v>
      </c>
      <c r="M90" s="179">
        <v>25463</v>
      </c>
      <c r="N90" s="179">
        <v>91536</v>
      </c>
      <c r="O90" s="179">
        <v>14221</v>
      </c>
      <c r="P90" s="179">
        <v>10651</v>
      </c>
      <c r="Q90" s="179">
        <v>14714</v>
      </c>
      <c r="R90" s="179">
        <v>27899</v>
      </c>
      <c r="S90" s="179">
        <v>13979</v>
      </c>
      <c r="T90" s="179">
        <v>26831</v>
      </c>
      <c r="U90" s="179">
        <v>46119</v>
      </c>
      <c r="V90" s="179">
        <v>1925</v>
      </c>
      <c r="W90" s="179">
        <v>32308</v>
      </c>
      <c r="X90" s="179">
        <v>17774</v>
      </c>
      <c r="Y90" s="179">
        <v>9415</v>
      </c>
      <c r="Z90" s="278"/>
    </row>
    <row r="91" spans="1:44" s="265" customFormat="1" ht="6" customHeight="1" x14ac:dyDescent="0.2">
      <c r="A91" s="275"/>
      <c r="B91" s="275"/>
      <c r="C91" s="274"/>
      <c r="D91" s="175"/>
      <c r="E91" s="184"/>
      <c r="F91" s="184"/>
      <c r="G91" s="184"/>
      <c r="H91" s="184"/>
      <c r="I91" s="184"/>
      <c r="J91" s="184"/>
      <c r="K91" s="184"/>
      <c r="L91" s="184"/>
      <c r="M91" s="184"/>
      <c r="N91" s="184"/>
      <c r="O91" s="184"/>
      <c r="P91" s="184"/>
      <c r="Q91" s="174"/>
      <c r="R91" s="174"/>
      <c r="S91" s="174"/>
      <c r="T91" s="174"/>
      <c r="U91" s="174"/>
      <c r="V91" s="174"/>
      <c r="W91" s="184"/>
      <c r="X91" s="184"/>
      <c r="Y91" s="184"/>
      <c r="Z91" s="267"/>
      <c r="AA91"/>
      <c r="AB91"/>
      <c r="AC91"/>
      <c r="AD91"/>
      <c r="AE91"/>
      <c r="AF91"/>
      <c r="AG91" s="39"/>
      <c r="AH91" s="39"/>
      <c r="AI91" s="39"/>
      <c r="AJ91" s="39"/>
      <c r="AK91" s="39"/>
      <c r="AL91" s="39"/>
      <c r="AM91" s="39"/>
      <c r="AN91" s="39"/>
      <c r="AO91" s="39"/>
      <c r="AP91" s="39"/>
      <c r="AQ91" s="39"/>
      <c r="AR91" s="39"/>
    </row>
    <row r="92" spans="1:44" s="265" customFormat="1" ht="11.25" customHeight="1" x14ac:dyDescent="0.2">
      <c r="A92" s="232">
        <v>15</v>
      </c>
      <c r="B92" s="54" t="s">
        <v>266</v>
      </c>
      <c r="C92" s="185" t="s">
        <v>267</v>
      </c>
      <c r="D92" s="175">
        <v>6528</v>
      </c>
      <c r="E92" s="184">
        <v>7</v>
      </c>
      <c r="F92" s="184">
        <v>7</v>
      </c>
      <c r="G92" s="184" t="s">
        <v>63</v>
      </c>
      <c r="H92" s="184">
        <v>1</v>
      </c>
      <c r="I92" s="184">
        <v>216</v>
      </c>
      <c r="J92" s="184">
        <v>224</v>
      </c>
      <c r="K92" s="184">
        <v>31</v>
      </c>
      <c r="L92" s="184">
        <v>48</v>
      </c>
      <c r="M92" s="184">
        <v>134</v>
      </c>
      <c r="N92" s="184">
        <v>1826</v>
      </c>
      <c r="O92" s="184">
        <v>18</v>
      </c>
      <c r="P92" s="184">
        <v>79</v>
      </c>
      <c r="Q92" s="184">
        <v>24</v>
      </c>
      <c r="R92" s="184">
        <v>2337</v>
      </c>
      <c r="S92" s="184">
        <v>304</v>
      </c>
      <c r="T92" s="184">
        <v>352</v>
      </c>
      <c r="U92" s="184">
        <v>172</v>
      </c>
      <c r="V92" s="184">
        <v>12</v>
      </c>
      <c r="W92" s="184">
        <v>289</v>
      </c>
      <c r="X92" s="184">
        <v>93</v>
      </c>
      <c r="Y92" s="184">
        <v>361</v>
      </c>
      <c r="Z92" s="267"/>
      <c r="AA92"/>
      <c r="AB92"/>
      <c r="AC92"/>
      <c r="AD92"/>
      <c r="AE92"/>
      <c r="AF92"/>
      <c r="AG92" s="39"/>
      <c r="AH92" s="39"/>
      <c r="AI92" s="39"/>
      <c r="AJ92" s="39"/>
      <c r="AK92" s="39"/>
      <c r="AL92" s="39"/>
      <c r="AM92" s="39"/>
      <c r="AN92" s="39"/>
      <c r="AO92" s="39"/>
      <c r="AP92" s="39"/>
      <c r="AQ92" s="39"/>
      <c r="AR92" s="39"/>
    </row>
    <row r="93" spans="1:44" s="39" customFormat="1" ht="11.25" customHeight="1" x14ac:dyDescent="0.2">
      <c r="A93" s="232">
        <v>20</v>
      </c>
      <c r="B93" s="54" t="s">
        <v>266</v>
      </c>
      <c r="C93" s="185">
        <v>24</v>
      </c>
      <c r="D93" s="175">
        <v>33873</v>
      </c>
      <c r="E93" s="174">
        <v>31</v>
      </c>
      <c r="F93" s="174">
        <v>29</v>
      </c>
      <c r="G93" s="174" t="s">
        <v>63</v>
      </c>
      <c r="H93" s="174">
        <v>2</v>
      </c>
      <c r="I93" s="174">
        <v>1264</v>
      </c>
      <c r="J93" s="174">
        <v>1472</v>
      </c>
      <c r="K93" s="174">
        <v>137</v>
      </c>
      <c r="L93" s="174">
        <v>1106</v>
      </c>
      <c r="M93" s="174">
        <v>1044</v>
      </c>
      <c r="N93" s="174">
        <v>8324</v>
      </c>
      <c r="O93" s="174">
        <v>930</v>
      </c>
      <c r="P93" s="174">
        <v>519</v>
      </c>
      <c r="Q93" s="184">
        <v>605</v>
      </c>
      <c r="R93" s="184">
        <v>5294</v>
      </c>
      <c r="S93" s="184">
        <v>2207</v>
      </c>
      <c r="T93" s="184">
        <v>2138</v>
      </c>
      <c r="U93" s="184">
        <v>4569</v>
      </c>
      <c r="V93" s="184">
        <v>120</v>
      </c>
      <c r="W93" s="184">
        <v>1930</v>
      </c>
      <c r="X93" s="184">
        <v>1037</v>
      </c>
      <c r="Y93" s="184">
        <v>1144</v>
      </c>
      <c r="Z93" s="267"/>
      <c r="AA93"/>
      <c r="AB93"/>
      <c r="AC93"/>
      <c r="AD93"/>
      <c r="AE93"/>
      <c r="AF93"/>
    </row>
    <row r="94" spans="1:44" s="39" customFormat="1" ht="11.25" customHeight="1" x14ac:dyDescent="0.2">
      <c r="A94" s="232">
        <v>25</v>
      </c>
      <c r="B94" s="54" t="s">
        <v>266</v>
      </c>
      <c r="C94" s="185">
        <v>29</v>
      </c>
      <c r="D94" s="175">
        <v>45163</v>
      </c>
      <c r="E94" s="174">
        <v>64</v>
      </c>
      <c r="F94" s="174">
        <v>56</v>
      </c>
      <c r="G94" s="174">
        <v>1</v>
      </c>
      <c r="H94" s="174" t="s">
        <v>63</v>
      </c>
      <c r="I94" s="174">
        <v>2577</v>
      </c>
      <c r="J94" s="174">
        <v>2494</v>
      </c>
      <c r="K94" s="174">
        <v>211</v>
      </c>
      <c r="L94" s="174">
        <v>2363</v>
      </c>
      <c r="M94" s="174">
        <v>1951</v>
      </c>
      <c r="N94" s="174">
        <v>10417</v>
      </c>
      <c r="O94" s="174">
        <v>1430</v>
      </c>
      <c r="P94" s="174">
        <v>903</v>
      </c>
      <c r="Q94" s="184">
        <v>1577</v>
      </c>
      <c r="R94" s="184">
        <v>2885</v>
      </c>
      <c r="S94" s="184">
        <v>2282</v>
      </c>
      <c r="T94" s="184">
        <v>2592</v>
      </c>
      <c r="U94" s="184">
        <v>7217</v>
      </c>
      <c r="V94" s="184">
        <v>147</v>
      </c>
      <c r="W94" s="184">
        <v>3224</v>
      </c>
      <c r="X94" s="184">
        <v>1733</v>
      </c>
      <c r="Y94" s="184">
        <v>1095</v>
      </c>
      <c r="Z94" s="267"/>
      <c r="AA94"/>
      <c r="AB94"/>
      <c r="AC94"/>
      <c r="AD94"/>
      <c r="AE94"/>
      <c r="AF94"/>
    </row>
    <row r="95" spans="1:44" s="39" customFormat="1" ht="11.25" customHeight="1" x14ac:dyDescent="0.2">
      <c r="A95" s="232">
        <v>30</v>
      </c>
      <c r="B95" s="54" t="s">
        <v>266</v>
      </c>
      <c r="C95" s="185">
        <v>34</v>
      </c>
      <c r="D95" s="175">
        <v>49025</v>
      </c>
      <c r="E95" s="174">
        <v>75</v>
      </c>
      <c r="F95" s="174">
        <v>62</v>
      </c>
      <c r="G95" s="174">
        <v>1</v>
      </c>
      <c r="H95" s="174">
        <v>7</v>
      </c>
      <c r="I95" s="174">
        <v>3721</v>
      </c>
      <c r="J95" s="174">
        <v>3463</v>
      </c>
      <c r="K95" s="174">
        <v>478</v>
      </c>
      <c r="L95" s="174">
        <v>2559</v>
      </c>
      <c r="M95" s="174">
        <v>2794</v>
      </c>
      <c r="N95" s="174">
        <v>10635</v>
      </c>
      <c r="O95" s="174">
        <v>1446</v>
      </c>
      <c r="P95" s="174">
        <v>1078</v>
      </c>
      <c r="Q95" s="174">
        <v>1948</v>
      </c>
      <c r="R95" s="174">
        <v>2496</v>
      </c>
      <c r="S95" s="174">
        <v>1858</v>
      </c>
      <c r="T95" s="174">
        <v>2805</v>
      </c>
      <c r="U95" s="174">
        <v>6625</v>
      </c>
      <c r="V95" s="174">
        <v>283</v>
      </c>
      <c r="W95" s="184">
        <v>3536</v>
      </c>
      <c r="X95" s="184">
        <v>1972</v>
      </c>
      <c r="Y95" s="174">
        <v>1245</v>
      </c>
      <c r="Z95" s="267"/>
      <c r="AA95"/>
      <c r="AB95"/>
      <c r="AC95"/>
      <c r="AD95"/>
      <c r="AE95"/>
      <c r="AF95"/>
    </row>
    <row r="96" spans="1:44" s="39" customFormat="1" ht="11.25" customHeight="1" x14ac:dyDescent="0.2">
      <c r="A96" s="232">
        <v>35</v>
      </c>
      <c r="B96" s="54" t="s">
        <v>266</v>
      </c>
      <c r="C96" s="185">
        <v>39</v>
      </c>
      <c r="D96" s="175">
        <v>54461</v>
      </c>
      <c r="E96" s="174">
        <v>94</v>
      </c>
      <c r="F96" s="174">
        <v>79</v>
      </c>
      <c r="G96" s="174">
        <v>6</v>
      </c>
      <c r="H96" s="174">
        <v>4</v>
      </c>
      <c r="I96" s="174">
        <v>4758</v>
      </c>
      <c r="J96" s="174">
        <v>4327</v>
      </c>
      <c r="K96" s="174">
        <v>791</v>
      </c>
      <c r="L96" s="174">
        <v>2621</v>
      </c>
      <c r="M96" s="174">
        <v>3360</v>
      </c>
      <c r="N96" s="174">
        <v>12181</v>
      </c>
      <c r="O96" s="174">
        <v>1893</v>
      </c>
      <c r="P96" s="174">
        <v>1198</v>
      </c>
      <c r="Q96" s="174">
        <v>2391</v>
      </c>
      <c r="R96" s="174">
        <v>2616</v>
      </c>
      <c r="S96" s="174">
        <v>1462</v>
      </c>
      <c r="T96" s="174">
        <v>3245</v>
      </c>
      <c r="U96" s="174">
        <v>5714</v>
      </c>
      <c r="V96" s="174">
        <v>361</v>
      </c>
      <c r="W96" s="184">
        <v>3752</v>
      </c>
      <c r="X96" s="184">
        <v>2497</v>
      </c>
      <c r="Y96" s="184">
        <v>1190</v>
      </c>
      <c r="Z96" s="267"/>
      <c r="AA96"/>
      <c r="AB96"/>
      <c r="AC96"/>
      <c r="AD96"/>
      <c r="AE96"/>
      <c r="AF96"/>
    </row>
    <row r="97" spans="1:44" s="39" customFormat="1" ht="6" customHeight="1" x14ac:dyDescent="0.2">
      <c r="A97" s="77"/>
      <c r="B97" s="77"/>
      <c r="C97" s="77"/>
      <c r="D97" s="175"/>
      <c r="E97" s="174"/>
      <c r="F97" s="174"/>
      <c r="G97" s="174"/>
      <c r="H97" s="174"/>
      <c r="I97" s="174"/>
      <c r="J97" s="174"/>
      <c r="K97" s="174"/>
      <c r="L97" s="174"/>
      <c r="M97" s="174"/>
      <c r="N97" s="174"/>
      <c r="O97" s="174"/>
      <c r="P97" s="174"/>
      <c r="Q97" s="174"/>
      <c r="R97" s="174"/>
      <c r="S97" s="174"/>
      <c r="T97" s="174"/>
      <c r="U97" s="174"/>
      <c r="V97" s="174"/>
      <c r="W97" s="184"/>
      <c r="X97" s="184"/>
      <c r="Y97" s="184"/>
      <c r="Z97" s="267"/>
      <c r="AA97"/>
      <c r="AB97"/>
      <c r="AC97"/>
      <c r="AD97"/>
      <c r="AE97"/>
      <c r="AF97"/>
    </row>
    <row r="98" spans="1:44" s="39" customFormat="1" ht="11.25" customHeight="1" x14ac:dyDescent="0.2">
      <c r="A98" s="232">
        <v>40</v>
      </c>
      <c r="B98" s="54" t="s">
        <v>266</v>
      </c>
      <c r="C98" s="185">
        <v>44</v>
      </c>
      <c r="D98" s="175">
        <v>48777</v>
      </c>
      <c r="E98" s="174">
        <v>75</v>
      </c>
      <c r="F98" s="174">
        <v>63</v>
      </c>
      <c r="G98" s="174">
        <v>2</v>
      </c>
      <c r="H98" s="174">
        <v>3</v>
      </c>
      <c r="I98" s="174">
        <v>3701</v>
      </c>
      <c r="J98" s="174">
        <v>3898</v>
      </c>
      <c r="K98" s="174">
        <v>788</v>
      </c>
      <c r="L98" s="174">
        <v>2644</v>
      </c>
      <c r="M98" s="174">
        <v>3086</v>
      </c>
      <c r="N98" s="174">
        <v>10766</v>
      </c>
      <c r="O98" s="174">
        <v>2028</v>
      </c>
      <c r="P98" s="174">
        <v>968</v>
      </c>
      <c r="Q98" s="174">
        <v>1826</v>
      </c>
      <c r="R98" s="174">
        <v>2405</v>
      </c>
      <c r="S98" s="174">
        <v>1231</v>
      </c>
      <c r="T98" s="174">
        <v>3418</v>
      </c>
      <c r="U98" s="174">
        <v>4821</v>
      </c>
      <c r="V98" s="174">
        <v>264</v>
      </c>
      <c r="W98" s="184">
        <v>3291</v>
      </c>
      <c r="X98" s="184">
        <v>2550</v>
      </c>
      <c r="Y98" s="184">
        <v>1012</v>
      </c>
      <c r="Z98" s="267"/>
      <c r="AA98"/>
      <c r="AB98"/>
      <c r="AC98"/>
      <c r="AD98"/>
      <c r="AE98"/>
      <c r="AF98"/>
      <c r="AG98" s="265"/>
      <c r="AH98" s="265"/>
      <c r="AI98" s="265"/>
      <c r="AJ98" s="265"/>
      <c r="AK98" s="265"/>
      <c r="AL98" s="265"/>
      <c r="AM98" s="265"/>
      <c r="AN98" s="265"/>
      <c r="AO98" s="265"/>
      <c r="AP98" s="265"/>
      <c r="AQ98" s="265"/>
      <c r="AR98" s="265"/>
    </row>
    <row r="99" spans="1:44" s="265" customFormat="1" ht="11.25" customHeight="1" x14ac:dyDescent="0.2">
      <c r="A99" s="232">
        <v>45</v>
      </c>
      <c r="B99" s="54" t="s">
        <v>266</v>
      </c>
      <c r="C99" s="185">
        <v>49</v>
      </c>
      <c r="D99" s="175">
        <v>45303</v>
      </c>
      <c r="E99" s="184">
        <v>75</v>
      </c>
      <c r="F99" s="184">
        <v>61</v>
      </c>
      <c r="G99" s="184" t="s">
        <v>63</v>
      </c>
      <c r="H99" s="184">
        <v>4</v>
      </c>
      <c r="I99" s="184">
        <v>3141</v>
      </c>
      <c r="J99" s="184">
        <v>3330</v>
      </c>
      <c r="K99" s="184">
        <v>622</v>
      </c>
      <c r="L99" s="184">
        <v>1986</v>
      </c>
      <c r="M99" s="184">
        <v>3024</v>
      </c>
      <c r="N99" s="184">
        <v>10180</v>
      </c>
      <c r="O99" s="184">
        <v>2093</v>
      </c>
      <c r="P99" s="184">
        <v>883</v>
      </c>
      <c r="Q99" s="174">
        <v>1588</v>
      </c>
      <c r="R99" s="174">
        <v>2253</v>
      </c>
      <c r="S99" s="174">
        <v>1114</v>
      </c>
      <c r="T99" s="174">
        <v>3572</v>
      </c>
      <c r="U99" s="174">
        <v>4756</v>
      </c>
      <c r="V99" s="174">
        <v>205</v>
      </c>
      <c r="W99" s="184">
        <v>3065</v>
      </c>
      <c r="X99" s="184">
        <v>2525</v>
      </c>
      <c r="Y99" s="184">
        <v>887</v>
      </c>
      <c r="Z99" s="267"/>
      <c r="AA99"/>
      <c r="AB99"/>
      <c r="AC99"/>
      <c r="AD99"/>
      <c r="AE99"/>
      <c r="AF99"/>
      <c r="AG99" s="39"/>
      <c r="AH99" s="39"/>
      <c r="AI99" s="39"/>
      <c r="AJ99" s="39"/>
      <c r="AK99" s="39"/>
      <c r="AL99" s="39"/>
      <c r="AM99" s="39"/>
      <c r="AN99" s="39"/>
      <c r="AO99" s="39"/>
      <c r="AP99" s="39"/>
      <c r="AQ99" s="39"/>
      <c r="AR99" s="39"/>
    </row>
    <row r="100" spans="1:44" s="39" customFormat="1" ht="11.25" customHeight="1" x14ac:dyDescent="0.2">
      <c r="A100" s="232">
        <v>50</v>
      </c>
      <c r="B100" s="54" t="s">
        <v>266</v>
      </c>
      <c r="C100" s="185">
        <v>54</v>
      </c>
      <c r="D100" s="175">
        <v>41387</v>
      </c>
      <c r="E100" s="184">
        <v>64</v>
      </c>
      <c r="F100" s="184">
        <v>56</v>
      </c>
      <c r="G100" s="184">
        <v>5</v>
      </c>
      <c r="H100" s="184">
        <v>14</v>
      </c>
      <c r="I100" s="184">
        <v>3067</v>
      </c>
      <c r="J100" s="184">
        <v>2912</v>
      </c>
      <c r="K100" s="184">
        <v>439</v>
      </c>
      <c r="L100" s="184">
        <v>1132</v>
      </c>
      <c r="M100" s="184">
        <v>3132</v>
      </c>
      <c r="N100" s="184">
        <v>9498</v>
      </c>
      <c r="O100" s="184">
        <v>1751</v>
      </c>
      <c r="P100" s="184">
        <v>929</v>
      </c>
      <c r="Q100" s="174">
        <v>1368</v>
      </c>
      <c r="R100" s="174">
        <v>2170</v>
      </c>
      <c r="S100" s="174">
        <v>1064</v>
      </c>
      <c r="T100" s="174">
        <v>3280</v>
      </c>
      <c r="U100" s="174">
        <v>4297</v>
      </c>
      <c r="V100" s="174">
        <v>207</v>
      </c>
      <c r="W100" s="184">
        <v>2953</v>
      </c>
      <c r="X100" s="184">
        <v>2367</v>
      </c>
      <c r="Y100" s="184">
        <v>738</v>
      </c>
      <c r="Z100" s="267"/>
      <c r="AA100"/>
      <c r="AB100"/>
      <c r="AC100"/>
      <c r="AD100"/>
      <c r="AE100"/>
      <c r="AF100"/>
    </row>
    <row r="101" spans="1:44" s="39" customFormat="1" ht="11.25" customHeight="1" x14ac:dyDescent="0.2">
      <c r="A101" s="232">
        <v>55</v>
      </c>
      <c r="B101" s="54" t="s">
        <v>266</v>
      </c>
      <c r="C101" s="185">
        <v>59</v>
      </c>
      <c r="D101" s="175">
        <v>39854</v>
      </c>
      <c r="E101" s="184">
        <v>94</v>
      </c>
      <c r="F101" s="184">
        <v>80</v>
      </c>
      <c r="G101" s="184">
        <v>5</v>
      </c>
      <c r="H101" s="184">
        <v>9</v>
      </c>
      <c r="I101" s="184">
        <v>4184</v>
      </c>
      <c r="J101" s="184">
        <v>2898</v>
      </c>
      <c r="K101" s="184">
        <v>313</v>
      </c>
      <c r="L101" s="184">
        <v>919</v>
      </c>
      <c r="M101" s="184">
        <v>2970</v>
      </c>
      <c r="N101" s="184">
        <v>8700</v>
      </c>
      <c r="O101" s="184">
        <v>1425</v>
      </c>
      <c r="P101" s="184">
        <v>1090</v>
      </c>
      <c r="Q101" s="174">
        <v>1335</v>
      </c>
      <c r="R101" s="174">
        <v>2426</v>
      </c>
      <c r="S101" s="174">
        <v>967</v>
      </c>
      <c r="T101" s="174">
        <v>2612</v>
      </c>
      <c r="U101" s="174">
        <v>3734</v>
      </c>
      <c r="V101" s="174">
        <v>167</v>
      </c>
      <c r="W101" s="184">
        <v>3540</v>
      </c>
      <c r="X101" s="184">
        <v>1788</v>
      </c>
      <c r="Y101" s="184">
        <v>678</v>
      </c>
      <c r="Z101" s="267"/>
      <c r="AA101"/>
      <c r="AB101"/>
      <c r="AC101"/>
      <c r="AD101"/>
      <c r="AE101"/>
      <c r="AF101"/>
    </row>
    <row r="102" spans="1:44" s="39" customFormat="1" ht="11.25" customHeight="1" x14ac:dyDescent="0.2">
      <c r="A102" s="232">
        <v>60</v>
      </c>
      <c r="B102" s="54" t="s">
        <v>266</v>
      </c>
      <c r="C102" s="185">
        <v>64</v>
      </c>
      <c r="D102" s="175">
        <v>30586</v>
      </c>
      <c r="E102" s="184">
        <v>95</v>
      </c>
      <c r="F102" s="184">
        <v>78</v>
      </c>
      <c r="G102" s="184">
        <v>4</v>
      </c>
      <c r="H102" s="184">
        <v>6</v>
      </c>
      <c r="I102" s="184">
        <v>3485</v>
      </c>
      <c r="J102" s="184">
        <v>1900</v>
      </c>
      <c r="K102" s="184">
        <v>125</v>
      </c>
      <c r="L102" s="184">
        <v>514</v>
      </c>
      <c r="M102" s="184">
        <v>2608</v>
      </c>
      <c r="N102" s="184">
        <v>5660</v>
      </c>
      <c r="O102" s="184">
        <v>857</v>
      </c>
      <c r="P102" s="184">
        <v>1476</v>
      </c>
      <c r="Q102" s="174">
        <v>1217</v>
      </c>
      <c r="R102" s="174">
        <v>1937</v>
      </c>
      <c r="S102" s="174">
        <v>861</v>
      </c>
      <c r="T102" s="174">
        <v>1713</v>
      </c>
      <c r="U102" s="174">
        <v>2561</v>
      </c>
      <c r="V102" s="174">
        <v>124</v>
      </c>
      <c r="W102" s="184">
        <v>4101</v>
      </c>
      <c r="X102" s="184">
        <v>753</v>
      </c>
      <c r="Y102" s="184">
        <v>589</v>
      </c>
      <c r="Z102" s="267"/>
      <c r="AA102"/>
      <c r="AB102"/>
      <c r="AC102"/>
      <c r="AD102"/>
      <c r="AE102"/>
      <c r="AF102"/>
    </row>
    <row r="103" spans="1:44" s="39" customFormat="1" ht="6" customHeight="1" x14ac:dyDescent="0.2">
      <c r="A103" s="77"/>
      <c r="B103" s="77"/>
      <c r="C103" s="77"/>
      <c r="D103" s="175"/>
      <c r="E103" s="184"/>
      <c r="F103" s="184"/>
      <c r="G103" s="184"/>
      <c r="H103" s="184"/>
      <c r="I103" s="184"/>
      <c r="J103" s="184"/>
      <c r="K103" s="184"/>
      <c r="L103" s="184"/>
      <c r="M103" s="184"/>
      <c r="N103" s="184"/>
      <c r="O103" s="184"/>
      <c r="P103" s="184"/>
      <c r="Q103" s="174"/>
      <c r="R103" s="174"/>
      <c r="S103" s="174"/>
      <c r="T103" s="174"/>
      <c r="U103" s="174"/>
      <c r="V103" s="174"/>
      <c r="W103" s="184"/>
      <c r="X103" s="184"/>
      <c r="Y103" s="184"/>
      <c r="Z103" s="267"/>
      <c r="AA103"/>
      <c r="AB103"/>
      <c r="AC103"/>
      <c r="AD103"/>
      <c r="AE103"/>
      <c r="AF103"/>
    </row>
    <row r="104" spans="1:44" s="39" customFormat="1" ht="11.25" customHeight="1" x14ac:dyDescent="0.2">
      <c r="A104" s="232">
        <v>65</v>
      </c>
      <c r="B104" s="54" t="s">
        <v>266</v>
      </c>
      <c r="C104" s="185">
        <v>69</v>
      </c>
      <c r="D104" s="175">
        <v>11947</v>
      </c>
      <c r="E104" s="184">
        <v>56</v>
      </c>
      <c r="F104" s="184">
        <v>48</v>
      </c>
      <c r="G104" s="184">
        <v>6</v>
      </c>
      <c r="H104" s="184">
        <v>5</v>
      </c>
      <c r="I104" s="184">
        <v>1301</v>
      </c>
      <c r="J104" s="184">
        <v>698</v>
      </c>
      <c r="K104" s="184">
        <v>9</v>
      </c>
      <c r="L104" s="184">
        <v>132</v>
      </c>
      <c r="M104" s="184">
        <v>1022</v>
      </c>
      <c r="N104" s="184">
        <v>2014</v>
      </c>
      <c r="O104" s="184">
        <v>235</v>
      </c>
      <c r="P104" s="184">
        <v>766</v>
      </c>
      <c r="Q104" s="174">
        <v>496</v>
      </c>
      <c r="R104" s="174">
        <v>726</v>
      </c>
      <c r="S104" s="174">
        <v>399</v>
      </c>
      <c r="T104" s="174">
        <v>705</v>
      </c>
      <c r="U104" s="174">
        <v>942</v>
      </c>
      <c r="V104" s="174">
        <v>20</v>
      </c>
      <c r="W104" s="184">
        <v>1872</v>
      </c>
      <c r="X104" s="184">
        <v>279</v>
      </c>
      <c r="Y104" s="184">
        <v>264</v>
      </c>
      <c r="Z104" s="267"/>
      <c r="AA104"/>
      <c r="AB104"/>
      <c r="AC104"/>
      <c r="AD104"/>
      <c r="AE104"/>
      <c r="AF104"/>
    </row>
    <row r="105" spans="1:44" s="39" customFormat="1" ht="11.25" customHeight="1" x14ac:dyDescent="0.2">
      <c r="A105" s="232">
        <v>70</v>
      </c>
      <c r="B105" s="54" t="s">
        <v>266</v>
      </c>
      <c r="C105" s="185">
        <v>74</v>
      </c>
      <c r="D105" s="175">
        <v>4332</v>
      </c>
      <c r="E105" s="184">
        <v>39</v>
      </c>
      <c r="F105" s="184">
        <v>32</v>
      </c>
      <c r="G105" s="184" t="s">
        <v>63</v>
      </c>
      <c r="H105" s="184">
        <v>1</v>
      </c>
      <c r="I105" s="184">
        <v>510</v>
      </c>
      <c r="J105" s="184">
        <v>278</v>
      </c>
      <c r="K105" s="184">
        <v>2</v>
      </c>
      <c r="L105" s="184">
        <v>32</v>
      </c>
      <c r="M105" s="184">
        <v>247</v>
      </c>
      <c r="N105" s="184">
        <v>803</v>
      </c>
      <c r="O105" s="184">
        <v>73</v>
      </c>
      <c r="P105" s="184">
        <v>316</v>
      </c>
      <c r="Q105" s="174">
        <v>182</v>
      </c>
      <c r="R105" s="174">
        <v>255</v>
      </c>
      <c r="S105" s="174">
        <v>159</v>
      </c>
      <c r="T105" s="174">
        <v>247</v>
      </c>
      <c r="U105" s="174">
        <v>396</v>
      </c>
      <c r="V105" s="174">
        <v>11</v>
      </c>
      <c r="W105" s="184">
        <v>537</v>
      </c>
      <c r="X105" s="184">
        <v>109</v>
      </c>
      <c r="Y105" s="184">
        <v>135</v>
      </c>
      <c r="Z105" s="267"/>
      <c r="AA105"/>
      <c r="AB105"/>
      <c r="AC105"/>
      <c r="AD105"/>
      <c r="AE105"/>
      <c r="AF105"/>
    </row>
    <row r="106" spans="1:44" s="265" customFormat="1" ht="11.25" customHeight="1" x14ac:dyDescent="0.2">
      <c r="A106" s="232">
        <v>75</v>
      </c>
      <c r="B106" s="54" t="s">
        <v>266</v>
      </c>
      <c r="C106" s="185">
        <v>79</v>
      </c>
      <c r="D106" s="175">
        <v>1741</v>
      </c>
      <c r="E106" s="184">
        <v>11</v>
      </c>
      <c r="F106" s="184">
        <v>9</v>
      </c>
      <c r="G106" s="184" t="s">
        <v>63</v>
      </c>
      <c r="H106" s="184">
        <v>2</v>
      </c>
      <c r="I106" s="184">
        <v>166</v>
      </c>
      <c r="J106" s="184">
        <v>112</v>
      </c>
      <c r="K106" s="184">
        <v>2</v>
      </c>
      <c r="L106" s="184">
        <v>14</v>
      </c>
      <c r="M106" s="184">
        <v>67</v>
      </c>
      <c r="N106" s="184">
        <v>339</v>
      </c>
      <c r="O106" s="184">
        <v>28</v>
      </c>
      <c r="P106" s="184">
        <v>245</v>
      </c>
      <c r="Q106" s="174">
        <v>98</v>
      </c>
      <c r="R106" s="174">
        <v>65</v>
      </c>
      <c r="S106" s="174">
        <v>50</v>
      </c>
      <c r="T106" s="174">
        <v>102</v>
      </c>
      <c r="U106" s="174">
        <v>186</v>
      </c>
      <c r="V106" s="174">
        <v>3</v>
      </c>
      <c r="W106" s="184">
        <v>148</v>
      </c>
      <c r="X106" s="184">
        <v>59</v>
      </c>
      <c r="Y106" s="184">
        <v>44</v>
      </c>
      <c r="Z106" s="267"/>
      <c r="AA106"/>
      <c r="AB106"/>
      <c r="AC106"/>
      <c r="AD106"/>
      <c r="AE106"/>
      <c r="AF106"/>
      <c r="AG106" s="39"/>
      <c r="AH106" s="39"/>
      <c r="AI106" s="39"/>
      <c r="AJ106" s="39"/>
      <c r="AK106" s="39"/>
      <c r="AL106" s="39"/>
      <c r="AM106" s="39"/>
      <c r="AN106" s="39"/>
      <c r="AO106" s="39"/>
      <c r="AP106" s="39"/>
      <c r="AQ106" s="39"/>
      <c r="AR106" s="39"/>
    </row>
    <row r="107" spans="1:44" s="39" customFormat="1" ht="11.25" customHeight="1" x14ac:dyDescent="0.2">
      <c r="A107" s="232">
        <v>80</v>
      </c>
      <c r="B107" s="54" t="s">
        <v>266</v>
      </c>
      <c r="C107" s="185">
        <v>84</v>
      </c>
      <c r="D107" s="175">
        <v>704</v>
      </c>
      <c r="E107" s="184">
        <v>5</v>
      </c>
      <c r="F107" s="184">
        <v>3</v>
      </c>
      <c r="G107" s="184" t="s">
        <v>63</v>
      </c>
      <c r="H107" s="184" t="s">
        <v>63</v>
      </c>
      <c r="I107" s="184">
        <v>47</v>
      </c>
      <c r="J107" s="184">
        <v>48</v>
      </c>
      <c r="K107" s="184" t="s">
        <v>63</v>
      </c>
      <c r="L107" s="184">
        <v>4</v>
      </c>
      <c r="M107" s="184">
        <v>21</v>
      </c>
      <c r="N107" s="184">
        <v>123</v>
      </c>
      <c r="O107" s="184">
        <v>10</v>
      </c>
      <c r="P107" s="184">
        <v>129</v>
      </c>
      <c r="Q107" s="174">
        <v>47</v>
      </c>
      <c r="R107" s="174">
        <v>27</v>
      </c>
      <c r="S107" s="174">
        <v>20</v>
      </c>
      <c r="T107" s="174">
        <v>37</v>
      </c>
      <c r="U107" s="174">
        <v>100</v>
      </c>
      <c r="V107" s="174">
        <v>1</v>
      </c>
      <c r="W107" s="184">
        <v>53</v>
      </c>
      <c r="X107" s="184">
        <v>10</v>
      </c>
      <c r="Y107" s="184">
        <v>22</v>
      </c>
      <c r="Z107" s="267"/>
      <c r="AA107"/>
      <c r="AB107"/>
      <c r="AC107"/>
      <c r="AD107"/>
      <c r="AE107"/>
      <c r="AF107"/>
    </row>
    <row r="108" spans="1:44" s="39" customFormat="1" ht="11.25" customHeight="1" x14ac:dyDescent="0.2">
      <c r="A108" s="273">
        <v>85</v>
      </c>
      <c r="B108" s="272" t="s">
        <v>263</v>
      </c>
      <c r="C108" s="272"/>
      <c r="D108" s="175">
        <v>292</v>
      </c>
      <c r="E108" s="184">
        <v>4</v>
      </c>
      <c r="F108" s="184">
        <v>4</v>
      </c>
      <c r="G108" s="184">
        <v>1</v>
      </c>
      <c r="H108" s="184" t="s">
        <v>63</v>
      </c>
      <c r="I108" s="184">
        <v>18</v>
      </c>
      <c r="J108" s="184">
        <v>21</v>
      </c>
      <c r="K108" s="184" t="s">
        <v>63</v>
      </c>
      <c r="L108" s="184">
        <v>7</v>
      </c>
      <c r="M108" s="184">
        <v>3</v>
      </c>
      <c r="N108" s="174">
        <v>70</v>
      </c>
      <c r="O108" s="184">
        <v>4</v>
      </c>
      <c r="P108" s="184">
        <v>72</v>
      </c>
      <c r="Q108" s="184">
        <v>12</v>
      </c>
      <c r="R108" s="184">
        <v>7</v>
      </c>
      <c r="S108" s="184">
        <v>1</v>
      </c>
      <c r="T108" s="184">
        <v>13</v>
      </c>
      <c r="U108" s="184">
        <v>29</v>
      </c>
      <c r="V108" s="184" t="s">
        <v>63</v>
      </c>
      <c r="W108" s="184">
        <v>17</v>
      </c>
      <c r="X108" s="184">
        <v>2</v>
      </c>
      <c r="Y108" s="184">
        <v>11</v>
      </c>
      <c r="Z108" s="267"/>
      <c r="AA108"/>
      <c r="AB108"/>
      <c r="AC108"/>
      <c r="AD108"/>
      <c r="AE108"/>
      <c r="AF108"/>
    </row>
    <row r="109" spans="1:44" s="39" customFormat="1" ht="11.25" customHeight="1" x14ac:dyDescent="0.2">
      <c r="A109" s="156" t="s">
        <v>265</v>
      </c>
      <c r="B109" s="156"/>
      <c r="C109" s="157"/>
      <c r="D109" s="175">
        <v>42.736433294000001</v>
      </c>
      <c r="E109" s="184">
        <v>48.4429657795</v>
      </c>
      <c r="F109" s="184">
        <v>48.194152923499999</v>
      </c>
      <c r="G109" s="184">
        <v>53.5</v>
      </c>
      <c r="H109" s="184">
        <v>51.051724137900003</v>
      </c>
      <c r="I109" s="184">
        <v>45.7557843015</v>
      </c>
      <c r="J109" s="184">
        <v>43.6286910062</v>
      </c>
      <c r="K109" s="184">
        <v>42.4189463019</v>
      </c>
      <c r="L109" s="184">
        <v>39.591785336699999</v>
      </c>
      <c r="M109" s="184">
        <v>45.677630287100001</v>
      </c>
      <c r="N109" s="184">
        <v>41.927809823499999</v>
      </c>
      <c r="O109" s="184">
        <v>43.3436818789</v>
      </c>
      <c r="P109" s="184">
        <v>48.358886489500001</v>
      </c>
      <c r="Q109" s="174">
        <v>43.980426804399997</v>
      </c>
      <c r="R109" s="174">
        <v>38.596777662299999</v>
      </c>
      <c r="S109" s="174">
        <v>39.148472709099998</v>
      </c>
      <c r="T109" s="174">
        <v>43.235678878900003</v>
      </c>
      <c r="U109" s="174">
        <v>40.809243478799999</v>
      </c>
      <c r="V109" s="174">
        <v>42.257402597400002</v>
      </c>
      <c r="W109" s="184">
        <v>45.675219759800001</v>
      </c>
      <c r="X109" s="184">
        <v>43.047653876399998</v>
      </c>
      <c r="Y109" s="184">
        <v>40.425544344099997</v>
      </c>
    </row>
    <row r="110" spans="1:44" s="39" customFormat="1" ht="6" customHeight="1" x14ac:dyDescent="0.2">
      <c r="A110" s="275"/>
      <c r="B110" s="275"/>
      <c r="C110" s="274"/>
      <c r="D110" s="175"/>
      <c r="E110" s="184"/>
      <c r="F110" s="184"/>
      <c r="G110" s="184"/>
      <c r="H110" s="184"/>
      <c r="I110" s="184"/>
      <c r="J110" s="184"/>
      <c r="K110" s="184"/>
      <c r="L110" s="184"/>
      <c r="M110" s="184"/>
      <c r="N110" s="184"/>
      <c r="O110" s="184"/>
      <c r="P110" s="184"/>
      <c r="Q110" s="174"/>
      <c r="R110" s="174"/>
      <c r="S110" s="174"/>
      <c r="T110" s="174"/>
      <c r="U110" s="174"/>
      <c r="V110" s="174"/>
      <c r="W110" s="184"/>
      <c r="X110" s="184"/>
      <c r="Y110" s="184"/>
    </row>
    <row r="111" spans="1:44" s="39" customFormat="1" x14ac:dyDescent="0.2">
      <c r="A111" s="156" t="s">
        <v>264</v>
      </c>
      <c r="B111" s="156"/>
      <c r="C111" s="156"/>
      <c r="D111" s="175"/>
      <c r="E111" s="184"/>
      <c r="F111" s="184"/>
      <c r="G111" s="184"/>
      <c r="H111" s="184"/>
      <c r="I111" s="184"/>
      <c r="J111" s="184"/>
      <c r="K111" s="184"/>
      <c r="L111" s="184"/>
      <c r="M111" s="184"/>
      <c r="N111" s="174"/>
      <c r="O111" s="184"/>
      <c r="P111" s="184"/>
      <c r="Q111" s="184"/>
      <c r="R111" s="184"/>
      <c r="S111" s="184"/>
      <c r="T111" s="184"/>
      <c r="U111" s="184"/>
      <c r="V111" s="184"/>
      <c r="W111" s="184"/>
      <c r="X111" s="184"/>
      <c r="Y111" s="184"/>
      <c r="Z111" s="267"/>
      <c r="AA111"/>
      <c r="AB111"/>
      <c r="AC111"/>
      <c r="AD111"/>
      <c r="AE111"/>
      <c r="AF111"/>
    </row>
    <row r="112" spans="1:44" s="39" customFormat="1" ht="11.25" customHeight="1" x14ac:dyDescent="0.2">
      <c r="A112" s="273">
        <v>65</v>
      </c>
      <c r="B112" s="272" t="s">
        <v>263</v>
      </c>
      <c r="C112" s="272"/>
      <c r="D112" s="175">
        <v>19016</v>
      </c>
      <c r="E112" s="174">
        <v>115</v>
      </c>
      <c r="F112" s="184">
        <v>96</v>
      </c>
      <c r="G112" s="184">
        <v>7</v>
      </c>
      <c r="H112" s="184">
        <v>8</v>
      </c>
      <c r="I112" s="184">
        <v>2042</v>
      </c>
      <c r="J112" s="184">
        <v>1157</v>
      </c>
      <c r="K112" s="184">
        <v>13</v>
      </c>
      <c r="L112" s="174">
        <v>189</v>
      </c>
      <c r="M112" s="174">
        <v>1360</v>
      </c>
      <c r="N112" s="184">
        <v>3349</v>
      </c>
      <c r="O112" s="174">
        <v>350</v>
      </c>
      <c r="P112" s="174">
        <v>1528</v>
      </c>
      <c r="Q112" s="174">
        <v>835</v>
      </c>
      <c r="R112" s="174">
        <v>1080</v>
      </c>
      <c r="S112" s="174">
        <v>629</v>
      </c>
      <c r="T112" s="174">
        <v>1104</v>
      </c>
      <c r="U112" s="174">
        <v>1653</v>
      </c>
      <c r="V112" s="174">
        <v>35</v>
      </c>
      <c r="W112" s="174">
        <v>2627</v>
      </c>
      <c r="X112" s="174">
        <v>459</v>
      </c>
      <c r="Y112" s="174">
        <v>476</v>
      </c>
      <c r="Z112" s="267"/>
      <c r="AA112"/>
      <c r="AB112"/>
      <c r="AC112"/>
      <c r="AD112"/>
      <c r="AE112"/>
      <c r="AF112"/>
    </row>
    <row r="113" spans="1:44" s="39" customFormat="1" ht="6" customHeight="1" x14ac:dyDescent="0.2">
      <c r="A113" s="275"/>
      <c r="B113" s="275"/>
      <c r="C113" s="275"/>
      <c r="D113" s="175"/>
      <c r="E113" s="184"/>
      <c r="F113" s="184"/>
      <c r="G113" s="184"/>
      <c r="H113" s="184"/>
      <c r="I113" s="184"/>
      <c r="J113" s="184"/>
      <c r="K113" s="184"/>
      <c r="L113" s="174"/>
      <c r="M113" s="174"/>
      <c r="N113" s="184"/>
      <c r="O113" s="184"/>
      <c r="P113" s="184"/>
      <c r="Q113" s="184"/>
      <c r="R113" s="184"/>
      <c r="S113" s="184"/>
      <c r="T113" s="184"/>
      <c r="U113" s="184"/>
      <c r="V113" s="184"/>
      <c r="W113" s="184"/>
      <c r="X113" s="184"/>
      <c r="Y113" s="184"/>
      <c r="Z113" s="267"/>
      <c r="AA113"/>
      <c r="AB113"/>
      <c r="AC113"/>
      <c r="AD113"/>
      <c r="AE113"/>
      <c r="AF113"/>
      <c r="AG113" s="265"/>
      <c r="AH113" s="265"/>
      <c r="AI113" s="265"/>
      <c r="AJ113" s="265"/>
      <c r="AK113" s="265"/>
      <c r="AL113" s="265"/>
      <c r="AM113" s="265"/>
      <c r="AN113" s="265"/>
      <c r="AO113" s="265"/>
      <c r="AP113" s="265"/>
      <c r="AQ113" s="265"/>
      <c r="AR113" s="265"/>
    </row>
    <row r="114" spans="1:44" s="277" customFormat="1" ht="11.25" customHeight="1" x14ac:dyDescent="0.2">
      <c r="A114" s="280" t="s">
        <v>193</v>
      </c>
      <c r="B114" s="280"/>
      <c r="C114" s="280"/>
      <c r="D114" s="180">
        <v>231532</v>
      </c>
      <c r="E114" s="179">
        <v>565</v>
      </c>
      <c r="F114" s="179">
        <v>466</v>
      </c>
      <c r="G114" s="179">
        <v>28</v>
      </c>
      <c r="H114" s="179">
        <v>47</v>
      </c>
      <c r="I114" s="179">
        <v>26761</v>
      </c>
      <c r="J114" s="179">
        <v>19721</v>
      </c>
      <c r="K114" s="179">
        <v>3267</v>
      </c>
      <c r="L114" s="179">
        <v>11288</v>
      </c>
      <c r="M114" s="179">
        <v>21164</v>
      </c>
      <c r="N114" s="179">
        <v>47277</v>
      </c>
      <c r="O114" s="179">
        <v>6450</v>
      </c>
      <c r="P114" s="179">
        <v>6775</v>
      </c>
      <c r="Q114" s="179">
        <v>9886</v>
      </c>
      <c r="R114" s="179">
        <v>10545</v>
      </c>
      <c r="S114" s="179">
        <v>5628</v>
      </c>
      <c r="T114" s="179">
        <v>13683</v>
      </c>
      <c r="U114" s="179">
        <v>11515</v>
      </c>
      <c r="V114" s="179">
        <v>1152</v>
      </c>
      <c r="W114" s="179">
        <v>17800</v>
      </c>
      <c r="X114" s="179">
        <v>13200</v>
      </c>
      <c r="Y114" s="179">
        <v>4780</v>
      </c>
      <c r="Z114" s="278"/>
    </row>
    <row r="115" spans="1:44" s="39" customFormat="1" ht="6" customHeight="1" x14ac:dyDescent="0.2">
      <c r="A115" s="275"/>
      <c r="B115" s="275"/>
      <c r="C115" s="275"/>
      <c r="D115" s="175"/>
      <c r="E115" s="184"/>
      <c r="F115" s="184"/>
      <c r="G115" s="184"/>
      <c r="H115" s="184"/>
      <c r="I115" s="184"/>
      <c r="J115" s="184"/>
      <c r="K115" s="184"/>
      <c r="L115" s="184"/>
      <c r="M115" s="184"/>
      <c r="N115" s="184"/>
      <c r="O115" s="184"/>
      <c r="P115" s="184"/>
      <c r="Q115" s="184"/>
      <c r="R115" s="184"/>
      <c r="S115" s="184"/>
      <c r="T115" s="184"/>
      <c r="U115" s="184"/>
      <c r="V115" s="184"/>
      <c r="W115" s="184"/>
      <c r="X115" s="184"/>
      <c r="Y115" s="184"/>
      <c r="Z115" s="267"/>
      <c r="AA115"/>
      <c r="AB115"/>
      <c r="AC115"/>
      <c r="AD115"/>
      <c r="AE115"/>
      <c r="AF115"/>
    </row>
    <row r="116" spans="1:44" s="39" customFormat="1" ht="11.25" customHeight="1" x14ac:dyDescent="0.2">
      <c r="A116" s="232">
        <v>15</v>
      </c>
      <c r="B116" s="54" t="s">
        <v>266</v>
      </c>
      <c r="C116" s="185">
        <v>19</v>
      </c>
      <c r="D116" s="175">
        <v>2981</v>
      </c>
      <c r="E116" s="184">
        <v>7</v>
      </c>
      <c r="F116" s="184">
        <v>7</v>
      </c>
      <c r="G116" s="184" t="s">
        <v>63</v>
      </c>
      <c r="H116" s="184">
        <v>1</v>
      </c>
      <c r="I116" s="184">
        <v>188</v>
      </c>
      <c r="J116" s="184">
        <v>152</v>
      </c>
      <c r="K116" s="184">
        <v>24</v>
      </c>
      <c r="L116" s="184">
        <v>23</v>
      </c>
      <c r="M116" s="184">
        <v>94</v>
      </c>
      <c r="N116" s="184">
        <v>826</v>
      </c>
      <c r="O116" s="184">
        <v>2</v>
      </c>
      <c r="P116" s="174">
        <v>47</v>
      </c>
      <c r="Q116" s="184">
        <v>14</v>
      </c>
      <c r="R116" s="184">
        <v>901</v>
      </c>
      <c r="S116" s="184">
        <v>94</v>
      </c>
      <c r="T116" s="184">
        <v>182</v>
      </c>
      <c r="U116" s="184">
        <v>46</v>
      </c>
      <c r="V116" s="184">
        <v>1</v>
      </c>
      <c r="W116" s="184">
        <v>164</v>
      </c>
      <c r="X116" s="184">
        <v>69</v>
      </c>
      <c r="Y116" s="184">
        <v>146</v>
      </c>
      <c r="Z116" s="267"/>
      <c r="AA116"/>
      <c r="AB116"/>
      <c r="AC116"/>
      <c r="AD116"/>
      <c r="AE116"/>
      <c r="AF116"/>
    </row>
    <row r="117" spans="1:44" s="39" customFormat="1" ht="11.25" customHeight="1" x14ac:dyDescent="0.2">
      <c r="A117" s="232">
        <v>20</v>
      </c>
      <c r="B117" s="54" t="s">
        <v>266</v>
      </c>
      <c r="C117" s="185">
        <v>24</v>
      </c>
      <c r="D117" s="175">
        <v>15286</v>
      </c>
      <c r="E117" s="184">
        <v>25</v>
      </c>
      <c r="F117" s="184">
        <v>24</v>
      </c>
      <c r="G117" s="184" t="s">
        <v>63</v>
      </c>
      <c r="H117" s="184">
        <v>1</v>
      </c>
      <c r="I117" s="184">
        <v>1023</v>
      </c>
      <c r="J117" s="184">
        <v>941</v>
      </c>
      <c r="K117" s="184">
        <v>101</v>
      </c>
      <c r="L117" s="184">
        <v>572</v>
      </c>
      <c r="M117" s="184">
        <v>792</v>
      </c>
      <c r="N117" s="184">
        <v>3730</v>
      </c>
      <c r="O117" s="184">
        <v>312</v>
      </c>
      <c r="P117" s="174">
        <v>279</v>
      </c>
      <c r="Q117" s="184">
        <v>266</v>
      </c>
      <c r="R117" s="184">
        <v>2306</v>
      </c>
      <c r="S117" s="184">
        <v>863</v>
      </c>
      <c r="T117" s="184">
        <v>973</v>
      </c>
      <c r="U117" s="184">
        <v>816</v>
      </c>
      <c r="V117" s="184">
        <v>47</v>
      </c>
      <c r="W117" s="184">
        <v>959</v>
      </c>
      <c r="X117" s="184">
        <v>712</v>
      </c>
      <c r="Y117" s="184">
        <v>568</v>
      </c>
      <c r="Z117" s="267"/>
      <c r="AA117"/>
      <c r="AB117"/>
      <c r="AC117"/>
      <c r="AD117"/>
      <c r="AE117"/>
      <c r="AF117"/>
    </row>
    <row r="118" spans="1:44" s="39" customFormat="1" ht="11.25" customHeight="1" x14ac:dyDescent="0.2">
      <c r="A118" s="232">
        <v>25</v>
      </c>
      <c r="B118" s="54" t="s">
        <v>266</v>
      </c>
      <c r="C118" s="185">
        <v>29</v>
      </c>
      <c r="D118" s="175">
        <v>22179</v>
      </c>
      <c r="E118" s="184">
        <v>57</v>
      </c>
      <c r="F118" s="184">
        <v>49</v>
      </c>
      <c r="G118" s="184">
        <v>1</v>
      </c>
      <c r="H118" s="184" t="s">
        <v>63</v>
      </c>
      <c r="I118" s="184">
        <v>2033</v>
      </c>
      <c r="J118" s="184">
        <v>1713</v>
      </c>
      <c r="K118" s="184">
        <v>130</v>
      </c>
      <c r="L118" s="184">
        <v>1381</v>
      </c>
      <c r="M118" s="184">
        <v>1517</v>
      </c>
      <c r="N118" s="184">
        <v>4987</v>
      </c>
      <c r="O118" s="184">
        <v>567</v>
      </c>
      <c r="P118" s="174">
        <v>524</v>
      </c>
      <c r="Q118" s="184">
        <v>853</v>
      </c>
      <c r="R118" s="184">
        <v>1313</v>
      </c>
      <c r="S118" s="184">
        <v>949</v>
      </c>
      <c r="T118" s="184">
        <v>1110</v>
      </c>
      <c r="U118" s="184">
        <v>1620</v>
      </c>
      <c r="V118" s="184">
        <v>53</v>
      </c>
      <c r="W118" s="184">
        <v>1665</v>
      </c>
      <c r="X118" s="184">
        <v>1165</v>
      </c>
      <c r="Y118" s="184">
        <v>541</v>
      </c>
      <c r="Z118" s="267"/>
      <c r="AA118"/>
      <c r="AB118"/>
      <c r="AC118"/>
      <c r="AD118"/>
      <c r="AE118"/>
      <c r="AF118"/>
    </row>
    <row r="119" spans="1:44" s="39" customFormat="1" ht="11.25" customHeight="1" x14ac:dyDescent="0.2">
      <c r="A119" s="232">
        <v>30</v>
      </c>
      <c r="B119" s="54" t="s">
        <v>266</v>
      </c>
      <c r="C119" s="185">
        <v>34</v>
      </c>
      <c r="D119" s="175">
        <v>27259</v>
      </c>
      <c r="E119" s="184">
        <v>56</v>
      </c>
      <c r="F119" s="184">
        <v>46</v>
      </c>
      <c r="G119" s="184">
        <v>1</v>
      </c>
      <c r="H119" s="184">
        <v>6</v>
      </c>
      <c r="I119" s="184">
        <v>3011</v>
      </c>
      <c r="J119" s="184">
        <v>2535</v>
      </c>
      <c r="K119" s="184">
        <v>353</v>
      </c>
      <c r="L119" s="184">
        <v>1659</v>
      </c>
      <c r="M119" s="184">
        <v>2296</v>
      </c>
      <c r="N119" s="184">
        <v>5749</v>
      </c>
      <c r="O119" s="184">
        <v>592</v>
      </c>
      <c r="P119" s="174">
        <v>693</v>
      </c>
      <c r="Q119" s="184">
        <v>1177</v>
      </c>
      <c r="R119" s="184">
        <v>1156</v>
      </c>
      <c r="S119" s="184">
        <v>813</v>
      </c>
      <c r="T119" s="184">
        <v>1295</v>
      </c>
      <c r="U119" s="184">
        <v>1724</v>
      </c>
      <c r="V119" s="184">
        <v>156</v>
      </c>
      <c r="W119" s="184">
        <v>2021</v>
      </c>
      <c r="X119" s="184">
        <v>1353</v>
      </c>
      <c r="Y119" s="184">
        <v>613</v>
      </c>
      <c r="Z119" s="267"/>
      <c r="AA119"/>
      <c r="AB119"/>
      <c r="AC119"/>
      <c r="AD119"/>
      <c r="AE119"/>
      <c r="AF119"/>
    </row>
    <row r="120" spans="1:44" s="39" customFormat="1" ht="11.25" customHeight="1" x14ac:dyDescent="0.2">
      <c r="A120" s="232">
        <v>35</v>
      </c>
      <c r="B120" s="54" t="s">
        <v>266</v>
      </c>
      <c r="C120" s="185">
        <v>39</v>
      </c>
      <c r="D120" s="175">
        <v>31868</v>
      </c>
      <c r="E120" s="184">
        <v>73</v>
      </c>
      <c r="F120" s="184">
        <v>63</v>
      </c>
      <c r="G120" s="184">
        <v>4</v>
      </c>
      <c r="H120" s="184">
        <v>3</v>
      </c>
      <c r="I120" s="184">
        <v>3915</v>
      </c>
      <c r="J120" s="184">
        <v>3183</v>
      </c>
      <c r="K120" s="184">
        <v>639</v>
      </c>
      <c r="L120" s="184">
        <v>1805</v>
      </c>
      <c r="M120" s="184">
        <v>2763</v>
      </c>
      <c r="N120" s="184">
        <v>6905</v>
      </c>
      <c r="O120" s="184">
        <v>815</v>
      </c>
      <c r="P120" s="174">
        <v>765</v>
      </c>
      <c r="Q120" s="184">
        <v>1540</v>
      </c>
      <c r="R120" s="184">
        <v>1069</v>
      </c>
      <c r="S120" s="184">
        <v>623</v>
      </c>
      <c r="T120" s="184">
        <v>1561</v>
      </c>
      <c r="U120" s="184">
        <v>1556</v>
      </c>
      <c r="V120" s="184">
        <v>210</v>
      </c>
      <c r="W120" s="184">
        <v>2148</v>
      </c>
      <c r="X120" s="184">
        <v>1675</v>
      </c>
      <c r="Y120" s="184">
        <v>616</v>
      </c>
      <c r="Z120" s="267"/>
      <c r="AA120"/>
      <c r="AB120"/>
      <c r="AC120"/>
      <c r="AD120"/>
      <c r="AE120"/>
      <c r="AF120"/>
      <c r="AG120" s="265"/>
      <c r="AH120" s="265"/>
      <c r="AI120" s="265"/>
      <c r="AJ120" s="265"/>
      <c r="AK120" s="265"/>
      <c r="AL120" s="265"/>
      <c r="AM120" s="265"/>
      <c r="AN120" s="265"/>
      <c r="AO120" s="265"/>
      <c r="AP120" s="265"/>
      <c r="AQ120" s="265"/>
      <c r="AR120" s="265"/>
    </row>
    <row r="121" spans="1:44" s="39" customFormat="1" ht="6" customHeight="1" x14ac:dyDescent="0.2">
      <c r="A121" s="243"/>
      <c r="B121" s="99"/>
      <c r="C121" s="282"/>
      <c r="D121" s="175"/>
      <c r="E121" s="184"/>
      <c r="F121" s="184"/>
      <c r="G121" s="184"/>
      <c r="H121" s="184"/>
      <c r="I121" s="184"/>
      <c r="J121" s="184"/>
      <c r="K121" s="184"/>
      <c r="L121" s="184"/>
      <c r="M121" s="184"/>
      <c r="N121" s="184"/>
      <c r="O121" s="184"/>
      <c r="P121" s="174"/>
      <c r="Q121" s="184"/>
      <c r="R121" s="184"/>
      <c r="S121" s="184"/>
      <c r="T121" s="184"/>
      <c r="U121" s="184"/>
      <c r="V121" s="184"/>
      <c r="W121" s="184"/>
      <c r="X121" s="184"/>
      <c r="Y121" s="184"/>
      <c r="Z121" s="267"/>
      <c r="AA121"/>
      <c r="AB121"/>
      <c r="AC121"/>
      <c r="AD121"/>
      <c r="AE121"/>
      <c r="AF121"/>
    </row>
    <row r="122" spans="1:44" s="265" customFormat="1" ht="11.25" customHeight="1" x14ac:dyDescent="0.2">
      <c r="A122" s="232">
        <v>40</v>
      </c>
      <c r="B122" s="54" t="s">
        <v>266</v>
      </c>
      <c r="C122" s="185">
        <v>44</v>
      </c>
      <c r="D122" s="175">
        <v>27887</v>
      </c>
      <c r="E122" s="184">
        <v>48</v>
      </c>
      <c r="F122" s="184">
        <v>39</v>
      </c>
      <c r="G122" s="184">
        <v>2</v>
      </c>
      <c r="H122" s="184">
        <v>3</v>
      </c>
      <c r="I122" s="184">
        <v>3015</v>
      </c>
      <c r="J122" s="184">
        <v>2887</v>
      </c>
      <c r="K122" s="184">
        <v>667</v>
      </c>
      <c r="L122" s="184">
        <v>1974</v>
      </c>
      <c r="M122" s="184">
        <v>2495</v>
      </c>
      <c r="N122" s="184">
        <v>5893</v>
      </c>
      <c r="O122" s="184">
        <v>925</v>
      </c>
      <c r="P122" s="174">
        <v>568</v>
      </c>
      <c r="Q122" s="184">
        <v>1224</v>
      </c>
      <c r="R122" s="184">
        <v>779</v>
      </c>
      <c r="S122" s="184">
        <v>480</v>
      </c>
      <c r="T122" s="184">
        <v>1570</v>
      </c>
      <c r="U122" s="184">
        <v>1114</v>
      </c>
      <c r="V122" s="184">
        <v>161</v>
      </c>
      <c r="W122" s="184">
        <v>1669</v>
      </c>
      <c r="X122" s="184">
        <v>1901</v>
      </c>
      <c r="Y122" s="184">
        <v>512</v>
      </c>
      <c r="Z122" s="267"/>
      <c r="AA122"/>
      <c r="AB122"/>
      <c r="AC122"/>
      <c r="AD122"/>
      <c r="AE122"/>
      <c r="AF122"/>
      <c r="AG122" s="39"/>
      <c r="AH122" s="39"/>
      <c r="AI122" s="39"/>
      <c r="AJ122" s="39"/>
      <c r="AK122" s="39"/>
      <c r="AL122" s="39"/>
      <c r="AM122" s="39"/>
      <c r="AN122" s="39"/>
      <c r="AO122" s="39"/>
      <c r="AP122" s="39"/>
      <c r="AQ122" s="39"/>
      <c r="AR122" s="39"/>
    </row>
    <row r="123" spans="1:44" s="39" customFormat="1" ht="11.25" customHeight="1" x14ac:dyDescent="0.2">
      <c r="A123" s="232">
        <v>45</v>
      </c>
      <c r="B123" s="54" t="s">
        <v>266</v>
      </c>
      <c r="C123" s="185">
        <v>49</v>
      </c>
      <c r="D123" s="175">
        <v>25301</v>
      </c>
      <c r="E123" s="184">
        <v>49</v>
      </c>
      <c r="F123" s="184">
        <v>36</v>
      </c>
      <c r="G123" s="184" t="s">
        <v>63</v>
      </c>
      <c r="H123" s="184">
        <v>2</v>
      </c>
      <c r="I123" s="184">
        <v>2598</v>
      </c>
      <c r="J123" s="184">
        <v>2356</v>
      </c>
      <c r="K123" s="184">
        <v>548</v>
      </c>
      <c r="L123" s="184">
        <v>1571</v>
      </c>
      <c r="M123" s="184">
        <v>2471</v>
      </c>
      <c r="N123" s="184">
        <v>5251</v>
      </c>
      <c r="O123" s="184">
        <v>895</v>
      </c>
      <c r="P123" s="174">
        <v>533</v>
      </c>
      <c r="Q123" s="184">
        <v>1110</v>
      </c>
      <c r="R123" s="184">
        <v>631</v>
      </c>
      <c r="S123" s="184">
        <v>373</v>
      </c>
      <c r="T123" s="184">
        <v>1756</v>
      </c>
      <c r="U123" s="184">
        <v>1051</v>
      </c>
      <c r="V123" s="184">
        <v>135</v>
      </c>
      <c r="W123" s="184">
        <v>1478</v>
      </c>
      <c r="X123" s="184">
        <v>2055</v>
      </c>
      <c r="Y123" s="184">
        <v>438</v>
      </c>
      <c r="Z123" s="267"/>
      <c r="AA123"/>
      <c r="AB123"/>
      <c r="AC123"/>
      <c r="AD123"/>
      <c r="AE123"/>
      <c r="AF123"/>
    </row>
    <row r="124" spans="1:44" s="39" customFormat="1" ht="11.25" customHeight="1" x14ac:dyDescent="0.2">
      <c r="A124" s="232">
        <v>50</v>
      </c>
      <c r="B124" s="54" t="s">
        <v>266</v>
      </c>
      <c r="C124" s="185">
        <v>54</v>
      </c>
      <c r="D124" s="175">
        <v>23172</v>
      </c>
      <c r="E124" s="184">
        <v>33</v>
      </c>
      <c r="F124" s="184">
        <v>26</v>
      </c>
      <c r="G124" s="184">
        <v>4</v>
      </c>
      <c r="H124" s="184">
        <v>13</v>
      </c>
      <c r="I124" s="184">
        <v>2593</v>
      </c>
      <c r="J124" s="184">
        <v>1963</v>
      </c>
      <c r="K124" s="184">
        <v>404</v>
      </c>
      <c r="L124" s="184">
        <v>900</v>
      </c>
      <c r="M124" s="184">
        <v>2638</v>
      </c>
      <c r="N124" s="184">
        <v>4570</v>
      </c>
      <c r="O124" s="184">
        <v>809</v>
      </c>
      <c r="P124" s="174">
        <v>537</v>
      </c>
      <c r="Q124" s="184">
        <v>991</v>
      </c>
      <c r="R124" s="184">
        <v>693</v>
      </c>
      <c r="S124" s="184">
        <v>361</v>
      </c>
      <c r="T124" s="184">
        <v>1624</v>
      </c>
      <c r="U124" s="184">
        <v>1013</v>
      </c>
      <c r="V124" s="184">
        <v>138</v>
      </c>
      <c r="W124" s="184">
        <v>1523</v>
      </c>
      <c r="X124" s="184">
        <v>1981</v>
      </c>
      <c r="Y124" s="184">
        <v>384</v>
      </c>
      <c r="Z124" s="267"/>
      <c r="AA124"/>
      <c r="AB124"/>
      <c r="AC124"/>
      <c r="AD124"/>
      <c r="AE124"/>
      <c r="AF124"/>
    </row>
    <row r="125" spans="1:44" s="39" customFormat="1" ht="11.25" customHeight="1" x14ac:dyDescent="0.2">
      <c r="A125" s="232">
        <v>55</v>
      </c>
      <c r="B125" s="54" t="s">
        <v>266</v>
      </c>
      <c r="C125" s="185">
        <v>59</v>
      </c>
      <c r="D125" s="175">
        <v>23285</v>
      </c>
      <c r="E125" s="184">
        <v>59</v>
      </c>
      <c r="F125" s="184">
        <v>48</v>
      </c>
      <c r="G125" s="184">
        <v>5</v>
      </c>
      <c r="H125" s="184">
        <v>7</v>
      </c>
      <c r="I125" s="184">
        <v>3624</v>
      </c>
      <c r="J125" s="184">
        <v>1873</v>
      </c>
      <c r="K125" s="184">
        <v>273</v>
      </c>
      <c r="L125" s="184">
        <v>780</v>
      </c>
      <c r="M125" s="184">
        <v>2532</v>
      </c>
      <c r="N125" s="184">
        <v>4203</v>
      </c>
      <c r="O125" s="184">
        <v>826</v>
      </c>
      <c r="P125" s="174">
        <v>684</v>
      </c>
      <c r="Q125" s="184">
        <v>1043</v>
      </c>
      <c r="R125" s="184">
        <v>747</v>
      </c>
      <c r="S125" s="184">
        <v>331</v>
      </c>
      <c r="T125" s="184">
        <v>1510</v>
      </c>
      <c r="U125" s="184">
        <v>863</v>
      </c>
      <c r="V125" s="184">
        <v>120</v>
      </c>
      <c r="W125" s="184">
        <v>1964</v>
      </c>
      <c r="X125" s="184">
        <v>1471</v>
      </c>
      <c r="Y125" s="184">
        <v>370</v>
      </c>
      <c r="Z125" s="267"/>
      <c r="AA125"/>
      <c r="AB125"/>
      <c r="AC125"/>
      <c r="AD125"/>
      <c r="AE125"/>
      <c r="AF125"/>
    </row>
    <row r="126" spans="1:44" s="39" customFormat="1" ht="11.25" customHeight="1" x14ac:dyDescent="0.2">
      <c r="A126" s="232">
        <v>60</v>
      </c>
      <c r="B126" s="54" t="s">
        <v>266</v>
      </c>
      <c r="C126" s="185">
        <v>64</v>
      </c>
      <c r="D126" s="175">
        <v>19462</v>
      </c>
      <c r="E126" s="184">
        <v>69</v>
      </c>
      <c r="F126" s="184">
        <v>56</v>
      </c>
      <c r="G126" s="184">
        <v>4</v>
      </c>
      <c r="H126" s="184">
        <v>4</v>
      </c>
      <c r="I126" s="184">
        <v>3032</v>
      </c>
      <c r="J126" s="184">
        <v>1294</v>
      </c>
      <c r="K126" s="184">
        <v>115</v>
      </c>
      <c r="L126" s="184">
        <v>465</v>
      </c>
      <c r="M126" s="184">
        <v>2315</v>
      </c>
      <c r="N126" s="184">
        <v>3059</v>
      </c>
      <c r="O126" s="184">
        <v>521</v>
      </c>
      <c r="P126" s="174">
        <v>1091</v>
      </c>
      <c r="Q126" s="184">
        <v>968</v>
      </c>
      <c r="R126" s="184">
        <v>566</v>
      </c>
      <c r="S126" s="184">
        <v>410</v>
      </c>
      <c r="T126" s="184">
        <v>1240</v>
      </c>
      <c r="U126" s="184">
        <v>811</v>
      </c>
      <c r="V126" s="184">
        <v>98</v>
      </c>
      <c r="W126" s="184">
        <v>2543</v>
      </c>
      <c r="X126" s="184">
        <v>526</v>
      </c>
      <c r="Y126" s="184">
        <v>331</v>
      </c>
      <c r="Z126" s="267"/>
      <c r="AA126"/>
      <c r="AB126"/>
      <c r="AC126"/>
      <c r="AD126"/>
      <c r="AE126"/>
      <c r="AF126"/>
    </row>
    <row r="127" spans="1:44" s="39" customFormat="1" ht="6" customHeight="1" x14ac:dyDescent="0.2">
      <c r="A127" s="232"/>
      <c r="B127" s="77"/>
      <c r="C127" s="185"/>
      <c r="D127" s="175"/>
      <c r="E127" s="184"/>
      <c r="F127" s="184"/>
      <c r="G127" s="184"/>
      <c r="H127" s="184"/>
      <c r="I127" s="184"/>
      <c r="J127" s="184"/>
      <c r="K127" s="184"/>
      <c r="L127" s="184"/>
      <c r="M127" s="184"/>
      <c r="N127" s="184"/>
      <c r="O127" s="184"/>
      <c r="P127" s="174"/>
      <c r="Q127" s="184"/>
      <c r="R127" s="184"/>
      <c r="S127" s="184"/>
      <c r="T127" s="184"/>
      <c r="U127" s="184"/>
      <c r="V127" s="184"/>
      <c r="W127" s="184"/>
      <c r="X127" s="184"/>
      <c r="Y127" s="184"/>
      <c r="Z127" s="267"/>
      <c r="AA127"/>
      <c r="AB127"/>
      <c r="AC127"/>
      <c r="AD127"/>
      <c r="AE127"/>
      <c r="AF127"/>
    </row>
    <row r="128" spans="1:44" s="39" customFormat="1" ht="11.25" customHeight="1" x14ac:dyDescent="0.2">
      <c r="A128" s="232">
        <v>65</v>
      </c>
      <c r="B128" s="54" t="s">
        <v>266</v>
      </c>
      <c r="C128" s="185">
        <v>69</v>
      </c>
      <c r="D128" s="175">
        <v>8040</v>
      </c>
      <c r="E128" s="184">
        <v>42</v>
      </c>
      <c r="F128" s="184">
        <v>34</v>
      </c>
      <c r="G128" s="184">
        <v>6</v>
      </c>
      <c r="H128" s="184">
        <v>5</v>
      </c>
      <c r="I128" s="184">
        <v>1102</v>
      </c>
      <c r="J128" s="184">
        <v>498</v>
      </c>
      <c r="K128" s="184">
        <v>9</v>
      </c>
      <c r="L128" s="184">
        <v>111</v>
      </c>
      <c r="M128" s="184">
        <v>944</v>
      </c>
      <c r="N128" s="184">
        <v>1263</v>
      </c>
      <c r="O128" s="184">
        <v>116</v>
      </c>
      <c r="P128" s="174">
        <v>585</v>
      </c>
      <c r="Q128" s="184">
        <v>429</v>
      </c>
      <c r="R128" s="184">
        <v>242</v>
      </c>
      <c r="S128" s="184">
        <v>207</v>
      </c>
      <c r="T128" s="184">
        <v>564</v>
      </c>
      <c r="U128" s="184">
        <v>428</v>
      </c>
      <c r="V128" s="184">
        <v>19</v>
      </c>
      <c r="W128" s="184">
        <v>1152</v>
      </c>
      <c r="X128" s="184">
        <v>174</v>
      </c>
      <c r="Y128" s="184">
        <v>144</v>
      </c>
      <c r="Z128" s="267"/>
      <c r="AA128"/>
      <c r="AB128"/>
      <c r="AC128"/>
      <c r="AD128"/>
      <c r="AE128"/>
      <c r="AF128"/>
    </row>
    <row r="129" spans="1:44" s="39" customFormat="1" ht="11.25" customHeight="1" x14ac:dyDescent="0.2">
      <c r="A129" s="232">
        <v>70</v>
      </c>
      <c r="B129" s="54" t="s">
        <v>266</v>
      </c>
      <c r="C129" s="185">
        <v>74</v>
      </c>
      <c r="D129" s="175">
        <v>2994</v>
      </c>
      <c r="E129" s="184">
        <v>31</v>
      </c>
      <c r="F129" s="184">
        <v>24</v>
      </c>
      <c r="G129" s="184" t="s">
        <v>63</v>
      </c>
      <c r="H129" s="184">
        <v>1</v>
      </c>
      <c r="I129" s="184">
        <v>442</v>
      </c>
      <c r="J129" s="184">
        <v>205</v>
      </c>
      <c r="K129" s="184">
        <v>2</v>
      </c>
      <c r="L129" s="184">
        <v>26</v>
      </c>
      <c r="M129" s="184">
        <v>237</v>
      </c>
      <c r="N129" s="184">
        <v>518</v>
      </c>
      <c r="O129" s="184">
        <v>38</v>
      </c>
      <c r="P129" s="174">
        <v>219</v>
      </c>
      <c r="Q129" s="184">
        <v>146</v>
      </c>
      <c r="R129" s="184">
        <v>97</v>
      </c>
      <c r="S129" s="184">
        <v>85</v>
      </c>
      <c r="T129" s="184">
        <v>193</v>
      </c>
      <c r="U129" s="184">
        <v>238</v>
      </c>
      <c r="V129" s="184">
        <v>10</v>
      </c>
      <c r="W129" s="184">
        <v>360</v>
      </c>
      <c r="X129" s="184">
        <v>73</v>
      </c>
      <c r="Y129" s="184">
        <v>73</v>
      </c>
      <c r="Z129" s="267"/>
      <c r="AA129"/>
      <c r="AB129"/>
      <c r="AC129"/>
      <c r="AD129"/>
      <c r="AE129"/>
      <c r="AF129"/>
      <c r="AG129" s="265"/>
      <c r="AH129" s="265"/>
      <c r="AI129" s="265"/>
      <c r="AJ129" s="265"/>
      <c r="AK129" s="265"/>
      <c r="AL129" s="265"/>
      <c r="AM129" s="265"/>
      <c r="AN129" s="265"/>
      <c r="AO129" s="265"/>
      <c r="AP129" s="265"/>
      <c r="AQ129" s="265"/>
      <c r="AR129" s="265"/>
    </row>
    <row r="130" spans="1:44" s="39" customFormat="1" ht="11.25" customHeight="1" x14ac:dyDescent="0.2">
      <c r="A130" s="232">
        <v>75</v>
      </c>
      <c r="B130" s="54" t="s">
        <v>266</v>
      </c>
      <c r="C130" s="185">
        <v>79</v>
      </c>
      <c r="D130" s="175">
        <v>1167</v>
      </c>
      <c r="E130" s="184">
        <v>10</v>
      </c>
      <c r="F130" s="184">
        <v>9</v>
      </c>
      <c r="G130" s="184" t="s">
        <v>63</v>
      </c>
      <c r="H130" s="184">
        <v>1</v>
      </c>
      <c r="I130" s="184">
        <v>135</v>
      </c>
      <c r="J130" s="184">
        <v>72</v>
      </c>
      <c r="K130" s="184">
        <v>2</v>
      </c>
      <c r="L130" s="184">
        <v>12</v>
      </c>
      <c r="M130" s="184">
        <v>56</v>
      </c>
      <c r="N130" s="184">
        <v>221</v>
      </c>
      <c r="O130" s="184">
        <v>21</v>
      </c>
      <c r="P130" s="174">
        <v>135</v>
      </c>
      <c r="Q130" s="184">
        <v>79</v>
      </c>
      <c r="R130" s="184">
        <v>30</v>
      </c>
      <c r="S130" s="184">
        <v>28</v>
      </c>
      <c r="T130" s="184">
        <v>70</v>
      </c>
      <c r="U130" s="184">
        <v>129</v>
      </c>
      <c r="V130" s="184">
        <v>3</v>
      </c>
      <c r="W130" s="184">
        <v>100</v>
      </c>
      <c r="X130" s="184">
        <v>35</v>
      </c>
      <c r="Y130" s="184">
        <v>28</v>
      </c>
      <c r="Z130" s="267"/>
      <c r="AA130"/>
      <c r="AB130"/>
      <c r="AC130"/>
      <c r="AD130"/>
      <c r="AE130"/>
      <c r="AF130"/>
    </row>
    <row r="131" spans="1:44" s="39" customFormat="1" ht="11.25" customHeight="1" x14ac:dyDescent="0.2">
      <c r="A131" s="232">
        <v>80</v>
      </c>
      <c r="B131" s="54" t="s">
        <v>266</v>
      </c>
      <c r="C131" s="185">
        <v>84</v>
      </c>
      <c r="D131" s="175">
        <v>466</v>
      </c>
      <c r="E131" s="184">
        <v>3</v>
      </c>
      <c r="F131" s="184">
        <v>2</v>
      </c>
      <c r="G131" s="184" t="s">
        <v>63</v>
      </c>
      <c r="H131" s="184" t="s">
        <v>63</v>
      </c>
      <c r="I131" s="184">
        <v>37</v>
      </c>
      <c r="J131" s="184">
        <v>36</v>
      </c>
      <c r="K131" s="184" t="s">
        <v>63</v>
      </c>
      <c r="L131" s="184">
        <v>4</v>
      </c>
      <c r="M131" s="184">
        <v>11</v>
      </c>
      <c r="N131" s="174">
        <v>65</v>
      </c>
      <c r="O131" s="184">
        <v>8</v>
      </c>
      <c r="P131" s="184">
        <v>73</v>
      </c>
      <c r="Q131" s="184">
        <v>35</v>
      </c>
      <c r="R131" s="184">
        <v>12</v>
      </c>
      <c r="S131" s="184">
        <v>11</v>
      </c>
      <c r="T131" s="184">
        <v>27</v>
      </c>
      <c r="U131" s="184">
        <v>80</v>
      </c>
      <c r="V131" s="184">
        <v>1</v>
      </c>
      <c r="W131" s="184">
        <v>43</v>
      </c>
      <c r="X131" s="184">
        <v>8</v>
      </c>
      <c r="Y131" s="184">
        <v>12</v>
      </c>
      <c r="Z131" s="267"/>
      <c r="AA131"/>
      <c r="AB131"/>
      <c r="AC131"/>
      <c r="AD131"/>
      <c r="AE131"/>
      <c r="AF131"/>
    </row>
    <row r="132" spans="1:44" s="39" customFormat="1" ht="11.25" customHeight="1" x14ac:dyDescent="0.2">
      <c r="A132" s="273">
        <v>85</v>
      </c>
      <c r="B132" s="272" t="s">
        <v>263</v>
      </c>
      <c r="C132" s="272"/>
      <c r="D132" s="175">
        <v>185</v>
      </c>
      <c r="E132" s="184">
        <v>3</v>
      </c>
      <c r="F132" s="184">
        <v>3</v>
      </c>
      <c r="G132" s="184">
        <v>1</v>
      </c>
      <c r="H132" s="184" t="s">
        <v>63</v>
      </c>
      <c r="I132" s="184">
        <v>13</v>
      </c>
      <c r="J132" s="184">
        <v>13</v>
      </c>
      <c r="K132" s="184" t="s">
        <v>63</v>
      </c>
      <c r="L132" s="184">
        <v>5</v>
      </c>
      <c r="M132" s="184">
        <v>3</v>
      </c>
      <c r="N132" s="174">
        <v>37</v>
      </c>
      <c r="O132" s="184">
        <v>3</v>
      </c>
      <c r="P132" s="184">
        <v>42</v>
      </c>
      <c r="Q132" s="184">
        <v>11</v>
      </c>
      <c r="R132" s="184">
        <v>3</v>
      </c>
      <c r="S132" s="184" t="s">
        <v>63</v>
      </c>
      <c r="T132" s="184">
        <v>8</v>
      </c>
      <c r="U132" s="184">
        <v>26</v>
      </c>
      <c r="V132" s="184" t="s">
        <v>63</v>
      </c>
      <c r="W132" s="184">
        <v>11</v>
      </c>
      <c r="X132" s="184">
        <v>2</v>
      </c>
      <c r="Y132" s="184">
        <v>4</v>
      </c>
      <c r="Z132" s="267"/>
      <c r="AA132"/>
      <c r="AB132"/>
      <c r="AC132"/>
      <c r="AD132"/>
      <c r="AE132"/>
      <c r="AF132"/>
    </row>
    <row r="133" spans="1:44" s="39" customFormat="1" ht="11.25" customHeight="1" x14ac:dyDescent="0.2">
      <c r="A133" s="156" t="s">
        <v>265</v>
      </c>
      <c r="B133" s="156"/>
      <c r="C133" s="157"/>
      <c r="D133" s="175">
        <v>43.8333750842</v>
      </c>
      <c r="E133" s="184">
        <v>47.779646017700003</v>
      </c>
      <c r="F133" s="184">
        <v>47.2682403433</v>
      </c>
      <c r="G133" s="184">
        <v>54.785714285700003</v>
      </c>
      <c r="H133" s="184">
        <v>51.031914893600003</v>
      </c>
      <c r="I133" s="184">
        <v>46.083759949200001</v>
      </c>
      <c r="J133" s="184">
        <v>43.474494194000002</v>
      </c>
      <c r="K133" s="184">
        <v>43.216559534699996</v>
      </c>
      <c r="L133" s="184">
        <v>41.077604535799999</v>
      </c>
      <c r="M133" s="184">
        <v>46.196323946299998</v>
      </c>
      <c r="N133" s="184">
        <v>42.354474691699998</v>
      </c>
      <c r="O133" s="184">
        <v>44.955348837199999</v>
      </c>
      <c r="P133" s="184">
        <v>49.190627306300001</v>
      </c>
      <c r="Q133" s="174">
        <v>45.740441027700001</v>
      </c>
      <c r="R133" s="174">
        <v>36.576055002399997</v>
      </c>
      <c r="S133" s="174">
        <v>39.406005685899999</v>
      </c>
      <c r="T133" s="174">
        <v>45.020792223900003</v>
      </c>
      <c r="U133" s="174">
        <v>42.884889274899997</v>
      </c>
      <c r="V133" s="174">
        <v>44.540798611100001</v>
      </c>
      <c r="W133" s="184">
        <v>46.372303370799997</v>
      </c>
      <c r="X133" s="184">
        <v>43.673787878799999</v>
      </c>
      <c r="Y133" s="184">
        <v>41.081171548100002</v>
      </c>
    </row>
    <row r="134" spans="1:44" s="39" customFormat="1" ht="6" customHeight="1" x14ac:dyDescent="0.2">
      <c r="A134" s="275"/>
      <c r="B134" s="275"/>
      <c r="C134" s="274"/>
      <c r="D134" s="175"/>
      <c r="E134" s="184"/>
      <c r="F134" s="184"/>
      <c r="G134" s="184"/>
      <c r="H134" s="184"/>
      <c r="I134" s="184"/>
      <c r="J134" s="184"/>
      <c r="K134" s="184"/>
      <c r="L134" s="184"/>
      <c r="M134" s="184"/>
      <c r="N134" s="184"/>
      <c r="O134" s="184"/>
      <c r="P134" s="184"/>
      <c r="Q134" s="174"/>
      <c r="R134" s="174"/>
      <c r="S134" s="174"/>
      <c r="T134" s="174"/>
      <c r="U134" s="174"/>
      <c r="V134" s="174"/>
      <c r="W134" s="184"/>
      <c r="X134" s="184"/>
      <c r="Y134" s="184"/>
    </row>
    <row r="135" spans="1:44" s="39" customFormat="1" x14ac:dyDescent="0.2">
      <c r="A135" s="156" t="s">
        <v>264</v>
      </c>
      <c r="B135" s="156"/>
      <c r="C135" s="156"/>
      <c r="D135" s="175"/>
      <c r="E135" s="184"/>
      <c r="F135" s="184"/>
      <c r="G135" s="184"/>
      <c r="H135" s="184"/>
      <c r="I135" s="184"/>
      <c r="J135" s="184"/>
      <c r="K135" s="184"/>
      <c r="L135" s="281"/>
      <c r="M135" s="281"/>
      <c r="N135" s="174"/>
      <c r="O135" s="184"/>
      <c r="P135" s="184"/>
      <c r="Q135" s="184"/>
      <c r="R135" s="184"/>
      <c r="S135" s="184"/>
      <c r="T135" s="184"/>
      <c r="U135" s="184"/>
      <c r="V135" s="184"/>
      <c r="W135" s="184"/>
      <c r="X135" s="184"/>
      <c r="Y135" s="184"/>
      <c r="Z135" s="267"/>
      <c r="AA135"/>
      <c r="AB135"/>
      <c r="AC135"/>
      <c r="AD135"/>
      <c r="AE135"/>
      <c r="AF135"/>
    </row>
    <row r="136" spans="1:44" s="39" customFormat="1" ht="11.25" customHeight="1" x14ac:dyDescent="0.2">
      <c r="A136" s="273">
        <v>65</v>
      </c>
      <c r="B136" s="272" t="s">
        <v>263</v>
      </c>
      <c r="C136" s="272"/>
      <c r="D136" s="175">
        <v>12852</v>
      </c>
      <c r="E136" s="174">
        <v>89</v>
      </c>
      <c r="F136" s="174">
        <v>72</v>
      </c>
      <c r="G136" s="174">
        <v>7</v>
      </c>
      <c r="H136" s="174">
        <v>7</v>
      </c>
      <c r="I136" s="174">
        <v>1729</v>
      </c>
      <c r="J136" s="174">
        <v>824</v>
      </c>
      <c r="K136" s="174">
        <v>13</v>
      </c>
      <c r="L136" s="174">
        <v>158</v>
      </c>
      <c r="M136" s="174">
        <v>1251</v>
      </c>
      <c r="N136" s="174">
        <v>2104</v>
      </c>
      <c r="O136" s="174">
        <v>186</v>
      </c>
      <c r="P136" s="174">
        <v>1054</v>
      </c>
      <c r="Q136" s="174">
        <v>700</v>
      </c>
      <c r="R136" s="174">
        <v>384</v>
      </c>
      <c r="S136" s="174">
        <v>331</v>
      </c>
      <c r="T136" s="174">
        <v>862</v>
      </c>
      <c r="U136" s="174">
        <v>901</v>
      </c>
      <c r="V136" s="174">
        <v>33</v>
      </c>
      <c r="W136" s="174">
        <v>1666</v>
      </c>
      <c r="X136" s="174">
        <v>292</v>
      </c>
      <c r="Y136" s="174">
        <v>261</v>
      </c>
      <c r="Z136" s="267"/>
      <c r="AA136"/>
      <c r="AB136"/>
      <c r="AC136"/>
      <c r="AD136"/>
      <c r="AE136"/>
      <c r="AF136"/>
      <c r="AG136" s="265"/>
      <c r="AH136" s="265"/>
      <c r="AI136" s="265"/>
      <c r="AJ136" s="265"/>
      <c r="AK136" s="265"/>
      <c r="AL136" s="265"/>
      <c r="AM136" s="265"/>
      <c r="AN136" s="265"/>
      <c r="AO136" s="265"/>
      <c r="AP136" s="265"/>
      <c r="AQ136" s="265"/>
      <c r="AR136" s="265"/>
    </row>
    <row r="137" spans="1:44" s="265" customFormat="1" ht="6" customHeight="1" x14ac:dyDescent="0.2">
      <c r="A137" s="275"/>
      <c r="B137" s="275"/>
      <c r="C137" s="275"/>
      <c r="D137" s="175"/>
      <c r="E137" s="184"/>
      <c r="F137" s="184"/>
      <c r="G137" s="184"/>
      <c r="H137" s="184"/>
      <c r="I137" s="184"/>
      <c r="J137" s="184"/>
      <c r="K137" s="184"/>
      <c r="L137" s="184"/>
      <c r="M137" s="184"/>
      <c r="N137" s="184"/>
      <c r="O137" s="184"/>
      <c r="P137" s="174"/>
      <c r="Q137" s="184"/>
      <c r="R137" s="184"/>
      <c r="S137" s="184"/>
      <c r="T137" s="184"/>
      <c r="U137" s="184"/>
      <c r="V137" s="184"/>
      <c r="W137" s="184"/>
      <c r="X137" s="184"/>
      <c r="Y137" s="184"/>
      <c r="Z137" s="267"/>
      <c r="AA137"/>
      <c r="AB137"/>
      <c r="AC137"/>
      <c r="AD137"/>
      <c r="AE137"/>
      <c r="AF137"/>
      <c r="AG137" s="39"/>
      <c r="AH137" s="39"/>
      <c r="AI137" s="39"/>
      <c r="AJ137" s="39"/>
      <c r="AK137" s="39"/>
      <c r="AL137" s="39"/>
      <c r="AM137" s="39"/>
      <c r="AN137" s="39"/>
      <c r="AO137" s="39"/>
      <c r="AP137" s="39"/>
      <c r="AQ137" s="39"/>
      <c r="AR137" s="39"/>
    </row>
    <row r="138" spans="1:44" s="277" customFormat="1" ht="11.25" customHeight="1" x14ac:dyDescent="0.2">
      <c r="A138" s="280" t="s">
        <v>192</v>
      </c>
      <c r="B138" s="280"/>
      <c r="C138" s="280"/>
      <c r="D138" s="180">
        <v>182441</v>
      </c>
      <c r="E138" s="279">
        <v>224</v>
      </c>
      <c r="F138" s="279">
        <v>201</v>
      </c>
      <c r="G138" s="279">
        <v>3</v>
      </c>
      <c r="H138" s="279">
        <v>11</v>
      </c>
      <c r="I138" s="279">
        <v>5395</v>
      </c>
      <c r="J138" s="279">
        <v>8354</v>
      </c>
      <c r="K138" s="279">
        <v>681</v>
      </c>
      <c r="L138" s="279">
        <v>4793</v>
      </c>
      <c r="M138" s="279">
        <v>4299</v>
      </c>
      <c r="N138" s="279">
        <v>44259</v>
      </c>
      <c r="O138" s="279">
        <v>7771</v>
      </c>
      <c r="P138" s="279">
        <v>3876</v>
      </c>
      <c r="Q138" s="279">
        <v>4828</v>
      </c>
      <c r="R138" s="279">
        <v>17354</v>
      </c>
      <c r="S138" s="279">
        <v>8351</v>
      </c>
      <c r="T138" s="279">
        <v>13148</v>
      </c>
      <c r="U138" s="279">
        <v>34604</v>
      </c>
      <c r="V138" s="279">
        <v>773</v>
      </c>
      <c r="W138" s="279">
        <v>14508</v>
      </c>
      <c r="X138" s="279">
        <v>4574</v>
      </c>
      <c r="Y138" s="279">
        <v>4635</v>
      </c>
      <c r="Z138" s="278"/>
    </row>
    <row r="139" spans="1:44" s="39" customFormat="1" ht="6" customHeight="1" x14ac:dyDescent="0.2">
      <c r="A139" s="275"/>
      <c r="B139" s="275"/>
      <c r="C139" s="275"/>
      <c r="D139" s="175"/>
      <c r="E139" s="184"/>
      <c r="F139" s="184"/>
      <c r="G139" s="184"/>
      <c r="H139" s="184"/>
      <c r="I139" s="184"/>
      <c r="J139" s="184"/>
      <c r="K139" s="184"/>
      <c r="L139" s="184"/>
      <c r="M139" s="184"/>
      <c r="N139" s="184"/>
      <c r="O139" s="184"/>
      <c r="P139" s="174"/>
      <c r="Q139" s="184"/>
      <c r="R139" s="184"/>
      <c r="S139" s="184"/>
      <c r="T139" s="184"/>
      <c r="U139" s="184"/>
      <c r="V139" s="184"/>
      <c r="W139" s="184"/>
      <c r="X139" s="184"/>
      <c r="Y139" s="184"/>
      <c r="Z139" s="267"/>
      <c r="AA139"/>
      <c r="AB139"/>
      <c r="AC139"/>
      <c r="AD139"/>
      <c r="AE139"/>
      <c r="AF139"/>
    </row>
    <row r="140" spans="1:44" s="39" customFormat="1" ht="11.25" customHeight="1" x14ac:dyDescent="0.2">
      <c r="A140" s="232">
        <v>15</v>
      </c>
      <c r="B140" s="54" t="s">
        <v>266</v>
      </c>
      <c r="C140" s="185">
        <v>19</v>
      </c>
      <c r="D140" s="175">
        <v>3547</v>
      </c>
      <c r="E140" s="184" t="s">
        <v>63</v>
      </c>
      <c r="F140" s="184" t="s">
        <v>63</v>
      </c>
      <c r="G140" s="184" t="s">
        <v>63</v>
      </c>
      <c r="H140" s="184" t="s">
        <v>63</v>
      </c>
      <c r="I140" s="184">
        <v>28</v>
      </c>
      <c r="J140" s="184">
        <v>72</v>
      </c>
      <c r="K140" s="184">
        <v>7</v>
      </c>
      <c r="L140" s="184">
        <v>25</v>
      </c>
      <c r="M140" s="184">
        <v>40</v>
      </c>
      <c r="N140" s="184">
        <v>1000</v>
      </c>
      <c r="O140" s="184">
        <v>16</v>
      </c>
      <c r="P140" s="174">
        <v>32</v>
      </c>
      <c r="Q140" s="184">
        <v>10</v>
      </c>
      <c r="R140" s="184">
        <v>1436</v>
      </c>
      <c r="S140" s="184">
        <v>210</v>
      </c>
      <c r="T140" s="184">
        <v>170</v>
      </c>
      <c r="U140" s="184">
        <v>126</v>
      </c>
      <c r="V140" s="184">
        <v>11</v>
      </c>
      <c r="W140" s="184">
        <v>125</v>
      </c>
      <c r="X140" s="184">
        <v>24</v>
      </c>
      <c r="Y140" s="184">
        <v>215</v>
      </c>
      <c r="Z140" s="267"/>
      <c r="AA140"/>
      <c r="AB140"/>
      <c r="AC140"/>
      <c r="AD140"/>
      <c r="AE140"/>
      <c r="AF140"/>
    </row>
    <row r="141" spans="1:44" s="39" customFormat="1" ht="11.25" customHeight="1" x14ac:dyDescent="0.2">
      <c r="A141" s="232">
        <v>20</v>
      </c>
      <c r="B141" s="54" t="s">
        <v>266</v>
      </c>
      <c r="C141" s="185">
        <v>24</v>
      </c>
      <c r="D141" s="175">
        <v>18587</v>
      </c>
      <c r="E141" s="184">
        <v>6</v>
      </c>
      <c r="F141" s="184">
        <v>5</v>
      </c>
      <c r="G141" s="184" t="s">
        <v>63</v>
      </c>
      <c r="H141" s="184">
        <v>1</v>
      </c>
      <c r="I141" s="184">
        <v>241</v>
      </c>
      <c r="J141" s="184">
        <v>531</v>
      </c>
      <c r="K141" s="184">
        <v>36</v>
      </c>
      <c r="L141" s="184">
        <v>534</v>
      </c>
      <c r="M141" s="184">
        <v>252</v>
      </c>
      <c r="N141" s="184">
        <v>4594</v>
      </c>
      <c r="O141" s="184">
        <v>618</v>
      </c>
      <c r="P141" s="174">
        <v>240</v>
      </c>
      <c r="Q141" s="184">
        <v>339</v>
      </c>
      <c r="R141" s="184">
        <v>2988</v>
      </c>
      <c r="S141" s="184">
        <v>1344</v>
      </c>
      <c r="T141" s="184">
        <v>1165</v>
      </c>
      <c r="U141" s="184">
        <v>3753</v>
      </c>
      <c r="V141" s="184">
        <v>73</v>
      </c>
      <c r="W141" s="184">
        <v>971</v>
      </c>
      <c r="X141" s="184">
        <v>325</v>
      </c>
      <c r="Y141" s="184">
        <v>576</v>
      </c>
      <c r="Z141" s="267"/>
      <c r="AA141"/>
      <c r="AB141"/>
      <c r="AC141"/>
      <c r="AD141"/>
      <c r="AE141"/>
      <c r="AF141"/>
    </row>
    <row r="142" spans="1:44" s="39" customFormat="1" ht="11.25" customHeight="1" x14ac:dyDescent="0.2">
      <c r="A142" s="232">
        <v>25</v>
      </c>
      <c r="B142" s="54" t="s">
        <v>266</v>
      </c>
      <c r="C142" s="185">
        <v>29</v>
      </c>
      <c r="D142" s="175">
        <v>22984</v>
      </c>
      <c r="E142" s="184">
        <v>7</v>
      </c>
      <c r="F142" s="184">
        <v>7</v>
      </c>
      <c r="G142" s="184" t="s">
        <v>63</v>
      </c>
      <c r="H142" s="184" t="s">
        <v>63</v>
      </c>
      <c r="I142" s="184">
        <v>544</v>
      </c>
      <c r="J142" s="184">
        <v>781</v>
      </c>
      <c r="K142" s="184">
        <v>81</v>
      </c>
      <c r="L142" s="184">
        <v>982</v>
      </c>
      <c r="M142" s="184">
        <v>434</v>
      </c>
      <c r="N142" s="184">
        <v>5430</v>
      </c>
      <c r="O142" s="184">
        <v>863</v>
      </c>
      <c r="P142" s="174">
        <v>379</v>
      </c>
      <c r="Q142" s="184">
        <v>724</v>
      </c>
      <c r="R142" s="184">
        <v>1572</v>
      </c>
      <c r="S142" s="184">
        <v>1333</v>
      </c>
      <c r="T142" s="184">
        <v>1482</v>
      </c>
      <c r="U142" s="184">
        <v>5597</v>
      </c>
      <c r="V142" s="184">
        <v>94</v>
      </c>
      <c r="W142" s="184">
        <v>1559</v>
      </c>
      <c r="X142" s="184">
        <v>568</v>
      </c>
      <c r="Y142" s="184">
        <v>554</v>
      </c>
      <c r="Z142" s="267"/>
      <c r="AA142"/>
      <c r="AB142"/>
      <c r="AC142"/>
      <c r="AD142"/>
      <c r="AE142"/>
      <c r="AF142"/>
    </row>
    <row r="143" spans="1:44" s="39" customFormat="1" ht="11.25" customHeight="1" x14ac:dyDescent="0.2">
      <c r="A143" s="232">
        <v>30</v>
      </c>
      <c r="B143" s="54" t="s">
        <v>266</v>
      </c>
      <c r="C143" s="185">
        <v>34</v>
      </c>
      <c r="D143" s="175">
        <v>21766</v>
      </c>
      <c r="E143" s="184">
        <v>19</v>
      </c>
      <c r="F143" s="184">
        <v>16</v>
      </c>
      <c r="G143" s="184" t="s">
        <v>63</v>
      </c>
      <c r="H143" s="184">
        <v>1</v>
      </c>
      <c r="I143" s="184">
        <v>710</v>
      </c>
      <c r="J143" s="184">
        <v>928</v>
      </c>
      <c r="K143" s="184">
        <v>125</v>
      </c>
      <c r="L143" s="184">
        <v>900</v>
      </c>
      <c r="M143" s="184">
        <v>498</v>
      </c>
      <c r="N143" s="184">
        <v>4886</v>
      </c>
      <c r="O143" s="184">
        <v>854</v>
      </c>
      <c r="P143" s="174">
        <v>385</v>
      </c>
      <c r="Q143" s="184">
        <v>771</v>
      </c>
      <c r="R143" s="184">
        <v>1340</v>
      </c>
      <c r="S143" s="184">
        <v>1045</v>
      </c>
      <c r="T143" s="184">
        <v>1510</v>
      </c>
      <c r="U143" s="184">
        <v>4901</v>
      </c>
      <c r="V143" s="184">
        <v>127</v>
      </c>
      <c r="W143" s="184">
        <v>1515</v>
      </c>
      <c r="X143" s="184">
        <v>619</v>
      </c>
      <c r="Y143" s="184">
        <v>632</v>
      </c>
      <c r="Z143" s="267"/>
      <c r="AA143"/>
      <c r="AB143"/>
      <c r="AC143"/>
      <c r="AD143"/>
      <c r="AE143"/>
      <c r="AF143"/>
    </row>
    <row r="144" spans="1:44" s="265" customFormat="1" ht="11.25" customHeight="1" x14ac:dyDescent="0.2">
      <c r="A144" s="232">
        <v>35</v>
      </c>
      <c r="B144" s="54" t="s">
        <v>266</v>
      </c>
      <c r="C144" s="185">
        <v>39</v>
      </c>
      <c r="D144" s="175">
        <v>22593</v>
      </c>
      <c r="E144" s="184">
        <v>21</v>
      </c>
      <c r="F144" s="184">
        <v>16</v>
      </c>
      <c r="G144" s="184">
        <v>2</v>
      </c>
      <c r="H144" s="184">
        <v>1</v>
      </c>
      <c r="I144" s="184">
        <v>843</v>
      </c>
      <c r="J144" s="184">
        <v>1144</v>
      </c>
      <c r="K144" s="184">
        <v>152</v>
      </c>
      <c r="L144" s="184">
        <v>816</v>
      </c>
      <c r="M144" s="184">
        <v>597</v>
      </c>
      <c r="N144" s="184">
        <v>5276</v>
      </c>
      <c r="O144" s="184">
        <v>1078</v>
      </c>
      <c r="P144" s="174">
        <v>433</v>
      </c>
      <c r="Q144" s="184">
        <v>851</v>
      </c>
      <c r="R144" s="184">
        <v>1547</v>
      </c>
      <c r="S144" s="184">
        <v>839</v>
      </c>
      <c r="T144" s="184">
        <v>1684</v>
      </c>
      <c r="U144" s="184">
        <v>4158</v>
      </c>
      <c r="V144" s="184">
        <v>151</v>
      </c>
      <c r="W144" s="184">
        <v>1604</v>
      </c>
      <c r="X144" s="184">
        <v>822</v>
      </c>
      <c r="Y144" s="184">
        <v>574</v>
      </c>
      <c r="Z144" s="267"/>
      <c r="AA144"/>
      <c r="AB144"/>
      <c r="AC144"/>
      <c r="AD144"/>
      <c r="AE144"/>
      <c r="AF144"/>
      <c r="AG144" s="39"/>
      <c r="AH144" s="39"/>
      <c r="AI144" s="39"/>
      <c r="AJ144" s="39"/>
      <c r="AK144" s="39"/>
      <c r="AL144" s="39"/>
      <c r="AM144" s="39"/>
      <c r="AN144" s="39"/>
      <c r="AO144" s="39"/>
      <c r="AP144" s="39"/>
      <c r="AQ144" s="39"/>
      <c r="AR144" s="39"/>
    </row>
    <row r="145" spans="1:44" s="39" customFormat="1" ht="6" customHeight="1" x14ac:dyDescent="0.2">
      <c r="A145" s="99"/>
      <c r="B145" s="99"/>
      <c r="C145" s="99"/>
      <c r="D145" s="175"/>
      <c r="E145" s="184"/>
      <c r="F145" s="184"/>
      <c r="G145" s="184"/>
      <c r="H145" s="184"/>
      <c r="I145" s="184"/>
      <c r="J145" s="184"/>
      <c r="K145" s="184"/>
      <c r="L145" s="184"/>
      <c r="M145" s="184"/>
      <c r="N145" s="184"/>
      <c r="O145" s="184"/>
      <c r="P145" s="174"/>
      <c r="Q145" s="184"/>
      <c r="R145" s="184"/>
      <c r="S145" s="184"/>
      <c r="T145" s="184"/>
      <c r="U145" s="184"/>
      <c r="V145" s="184"/>
      <c r="W145" s="184"/>
      <c r="X145" s="184"/>
      <c r="Y145" s="184"/>
      <c r="Z145" s="267"/>
      <c r="AA145"/>
      <c r="AB145"/>
      <c r="AC145"/>
      <c r="AD145"/>
      <c r="AE145"/>
      <c r="AF145"/>
      <c r="AG145" s="265"/>
      <c r="AH145" s="265"/>
      <c r="AI145" s="265"/>
      <c r="AJ145" s="265"/>
      <c r="AK145" s="265"/>
      <c r="AL145" s="265"/>
      <c r="AM145" s="265"/>
      <c r="AN145" s="265"/>
      <c r="AO145" s="265"/>
      <c r="AP145" s="265"/>
      <c r="AQ145" s="265"/>
      <c r="AR145" s="265"/>
    </row>
    <row r="146" spans="1:44" s="39" customFormat="1" ht="11.25" customHeight="1" x14ac:dyDescent="0.2">
      <c r="A146" s="232">
        <v>40</v>
      </c>
      <c r="B146" s="54" t="s">
        <v>266</v>
      </c>
      <c r="C146" s="185">
        <v>44</v>
      </c>
      <c r="D146" s="175">
        <v>20890</v>
      </c>
      <c r="E146" s="184">
        <v>27</v>
      </c>
      <c r="F146" s="184">
        <v>24</v>
      </c>
      <c r="G146" s="184" t="s">
        <v>63</v>
      </c>
      <c r="H146" s="184" t="s">
        <v>63</v>
      </c>
      <c r="I146" s="184">
        <v>686</v>
      </c>
      <c r="J146" s="184">
        <v>1011</v>
      </c>
      <c r="K146" s="184">
        <v>121</v>
      </c>
      <c r="L146" s="184">
        <v>670</v>
      </c>
      <c r="M146" s="184">
        <v>591</v>
      </c>
      <c r="N146" s="184">
        <v>4873</v>
      </c>
      <c r="O146" s="184">
        <v>1103</v>
      </c>
      <c r="P146" s="174">
        <v>400</v>
      </c>
      <c r="Q146" s="184">
        <v>602</v>
      </c>
      <c r="R146" s="184">
        <v>1626</v>
      </c>
      <c r="S146" s="184">
        <v>751</v>
      </c>
      <c r="T146" s="184">
        <v>1848</v>
      </c>
      <c r="U146" s="184">
        <v>3707</v>
      </c>
      <c r="V146" s="184">
        <v>103</v>
      </c>
      <c r="W146" s="184">
        <v>1622</v>
      </c>
      <c r="X146" s="184">
        <v>649</v>
      </c>
      <c r="Y146" s="184">
        <v>500</v>
      </c>
      <c r="Z146" s="267"/>
      <c r="AA146"/>
      <c r="AB146"/>
      <c r="AC146"/>
      <c r="AD146"/>
      <c r="AE146"/>
      <c r="AF146"/>
    </row>
    <row r="147" spans="1:44" s="39" customFormat="1" ht="11.25" customHeight="1" x14ac:dyDescent="0.2">
      <c r="A147" s="232">
        <v>45</v>
      </c>
      <c r="B147" s="54" t="s">
        <v>266</v>
      </c>
      <c r="C147" s="185">
        <v>49</v>
      </c>
      <c r="D147" s="175">
        <v>20002</v>
      </c>
      <c r="E147" s="184">
        <v>26</v>
      </c>
      <c r="F147" s="184">
        <v>25</v>
      </c>
      <c r="G147" s="184" t="s">
        <v>63</v>
      </c>
      <c r="H147" s="184">
        <v>2</v>
      </c>
      <c r="I147" s="184">
        <v>543</v>
      </c>
      <c r="J147" s="184">
        <v>974</v>
      </c>
      <c r="K147" s="184">
        <v>74</v>
      </c>
      <c r="L147" s="184">
        <v>415</v>
      </c>
      <c r="M147" s="184">
        <v>553</v>
      </c>
      <c r="N147" s="184">
        <v>4929</v>
      </c>
      <c r="O147" s="184">
        <v>1198</v>
      </c>
      <c r="P147" s="174">
        <v>350</v>
      </c>
      <c r="Q147" s="184">
        <v>478</v>
      </c>
      <c r="R147" s="184">
        <v>1622</v>
      </c>
      <c r="S147" s="184">
        <v>741</v>
      </c>
      <c r="T147" s="184">
        <v>1816</v>
      </c>
      <c r="U147" s="184">
        <v>3705</v>
      </c>
      <c r="V147" s="184">
        <v>70</v>
      </c>
      <c r="W147" s="184">
        <v>1587</v>
      </c>
      <c r="X147" s="184">
        <v>470</v>
      </c>
      <c r="Y147" s="184">
        <v>449</v>
      </c>
      <c r="Z147" s="267"/>
      <c r="AA147"/>
      <c r="AB147"/>
      <c r="AC147"/>
      <c r="AD147"/>
      <c r="AE147"/>
      <c r="AF147"/>
    </row>
    <row r="148" spans="1:44" s="39" customFormat="1" ht="11.25" customHeight="1" x14ac:dyDescent="0.2">
      <c r="A148" s="232">
        <v>50</v>
      </c>
      <c r="B148" s="54" t="s">
        <v>266</v>
      </c>
      <c r="C148" s="185">
        <v>54</v>
      </c>
      <c r="D148" s="175">
        <v>18215</v>
      </c>
      <c r="E148" s="184">
        <v>31</v>
      </c>
      <c r="F148" s="184">
        <v>30</v>
      </c>
      <c r="G148" s="184">
        <v>1</v>
      </c>
      <c r="H148" s="184">
        <v>1</v>
      </c>
      <c r="I148" s="184">
        <v>474</v>
      </c>
      <c r="J148" s="184">
        <v>949</v>
      </c>
      <c r="K148" s="184">
        <v>35</v>
      </c>
      <c r="L148" s="184">
        <v>232</v>
      </c>
      <c r="M148" s="184">
        <v>494</v>
      </c>
      <c r="N148" s="184">
        <v>4928</v>
      </c>
      <c r="O148" s="184">
        <v>942</v>
      </c>
      <c r="P148" s="174">
        <v>392</v>
      </c>
      <c r="Q148" s="184">
        <v>377</v>
      </c>
      <c r="R148" s="184">
        <v>1477</v>
      </c>
      <c r="S148" s="184">
        <v>703</v>
      </c>
      <c r="T148" s="184">
        <v>1656</v>
      </c>
      <c r="U148" s="184">
        <v>3284</v>
      </c>
      <c r="V148" s="184">
        <v>69</v>
      </c>
      <c r="W148" s="184">
        <v>1430</v>
      </c>
      <c r="X148" s="184">
        <v>386</v>
      </c>
      <c r="Y148" s="184">
        <v>354</v>
      </c>
      <c r="Z148" s="267"/>
      <c r="AA148"/>
      <c r="AB148"/>
      <c r="AC148"/>
      <c r="AD148"/>
      <c r="AE148"/>
      <c r="AF148"/>
    </row>
    <row r="149" spans="1:44" s="39" customFormat="1" ht="11.25" customHeight="1" x14ac:dyDescent="0.2">
      <c r="A149" s="232">
        <v>55</v>
      </c>
      <c r="B149" s="54" t="s">
        <v>266</v>
      </c>
      <c r="C149" s="185">
        <v>59</v>
      </c>
      <c r="D149" s="175">
        <v>16569</v>
      </c>
      <c r="E149" s="184">
        <v>35</v>
      </c>
      <c r="F149" s="184">
        <v>32</v>
      </c>
      <c r="G149" s="184" t="s">
        <v>63</v>
      </c>
      <c r="H149" s="184">
        <v>2</v>
      </c>
      <c r="I149" s="184">
        <v>560</v>
      </c>
      <c r="J149" s="184">
        <v>1025</v>
      </c>
      <c r="K149" s="184">
        <v>40</v>
      </c>
      <c r="L149" s="184">
        <v>139</v>
      </c>
      <c r="M149" s="184">
        <v>438</v>
      </c>
      <c r="N149" s="184">
        <v>4497</v>
      </c>
      <c r="O149" s="184">
        <v>599</v>
      </c>
      <c r="P149" s="174">
        <v>406</v>
      </c>
      <c r="Q149" s="184">
        <v>292</v>
      </c>
      <c r="R149" s="184">
        <v>1679</v>
      </c>
      <c r="S149" s="184">
        <v>636</v>
      </c>
      <c r="T149" s="184">
        <v>1102</v>
      </c>
      <c r="U149" s="184">
        <v>2871</v>
      </c>
      <c r="V149" s="184">
        <v>47</v>
      </c>
      <c r="W149" s="184">
        <v>1576</v>
      </c>
      <c r="X149" s="184">
        <v>317</v>
      </c>
      <c r="Y149" s="184">
        <v>308</v>
      </c>
      <c r="Z149" s="267"/>
      <c r="AA149"/>
      <c r="AB149"/>
      <c r="AC149"/>
      <c r="AD149"/>
      <c r="AE149"/>
      <c r="AF149"/>
    </row>
    <row r="150" spans="1:44" s="39" customFormat="1" ht="11.25" customHeight="1" x14ac:dyDescent="0.2">
      <c r="A150" s="232">
        <v>60</v>
      </c>
      <c r="B150" s="54" t="s">
        <v>266</v>
      </c>
      <c r="C150" s="185">
        <v>64</v>
      </c>
      <c r="D150" s="175">
        <v>11124</v>
      </c>
      <c r="E150" s="184">
        <v>26</v>
      </c>
      <c r="F150" s="184">
        <v>22</v>
      </c>
      <c r="G150" s="184" t="s">
        <v>63</v>
      </c>
      <c r="H150" s="184">
        <v>2</v>
      </c>
      <c r="I150" s="184">
        <v>453</v>
      </c>
      <c r="J150" s="184">
        <v>606</v>
      </c>
      <c r="K150" s="184">
        <v>10</v>
      </c>
      <c r="L150" s="184">
        <v>49</v>
      </c>
      <c r="M150" s="184">
        <v>293</v>
      </c>
      <c r="N150" s="184">
        <v>2601</v>
      </c>
      <c r="O150" s="184">
        <v>336</v>
      </c>
      <c r="P150" s="174">
        <v>385</v>
      </c>
      <c r="Q150" s="184">
        <v>249</v>
      </c>
      <c r="R150" s="184">
        <v>1371</v>
      </c>
      <c r="S150" s="184">
        <v>451</v>
      </c>
      <c r="T150" s="184">
        <v>473</v>
      </c>
      <c r="U150" s="184">
        <v>1750</v>
      </c>
      <c r="V150" s="184">
        <v>26</v>
      </c>
      <c r="W150" s="184">
        <v>1558</v>
      </c>
      <c r="X150" s="184">
        <v>227</v>
      </c>
      <c r="Y150" s="184">
        <v>258</v>
      </c>
      <c r="Z150" s="267"/>
      <c r="AA150"/>
      <c r="AB150"/>
      <c r="AC150"/>
      <c r="AD150"/>
      <c r="AE150"/>
      <c r="AF150"/>
    </row>
    <row r="151" spans="1:44" s="39" customFormat="1" ht="6" customHeight="1" x14ac:dyDescent="0.2">
      <c r="A151" s="77"/>
      <c r="B151" s="77"/>
      <c r="C151" s="77"/>
      <c r="D151" s="175"/>
      <c r="E151" s="184"/>
      <c r="F151" s="184"/>
      <c r="G151" s="184"/>
      <c r="H151" s="184"/>
      <c r="I151" s="184"/>
      <c r="J151" s="184"/>
      <c r="K151" s="184"/>
      <c r="L151" s="184"/>
      <c r="M151" s="184"/>
      <c r="N151" s="184"/>
      <c r="O151" s="184"/>
      <c r="P151" s="174"/>
      <c r="Q151" s="184"/>
      <c r="R151" s="184"/>
      <c r="S151" s="184"/>
      <c r="T151" s="184"/>
      <c r="U151" s="184"/>
      <c r="V151" s="184"/>
      <c r="W151" s="184"/>
      <c r="X151" s="184"/>
      <c r="Y151" s="184"/>
      <c r="Z151" s="267"/>
      <c r="AA151"/>
      <c r="AB151"/>
      <c r="AC151"/>
      <c r="AD151"/>
      <c r="AE151"/>
      <c r="AF151"/>
    </row>
    <row r="152" spans="1:44" s="39" customFormat="1" ht="11.25" customHeight="1" x14ac:dyDescent="0.2">
      <c r="A152" s="232">
        <v>65</v>
      </c>
      <c r="B152" s="54" t="s">
        <v>266</v>
      </c>
      <c r="C152" s="185">
        <v>69</v>
      </c>
      <c r="D152" s="175">
        <v>3907</v>
      </c>
      <c r="E152" s="184">
        <v>14</v>
      </c>
      <c r="F152" s="184">
        <v>14</v>
      </c>
      <c r="G152" s="184" t="s">
        <v>63</v>
      </c>
      <c r="H152" s="184" t="s">
        <v>63</v>
      </c>
      <c r="I152" s="184">
        <v>199</v>
      </c>
      <c r="J152" s="184">
        <v>200</v>
      </c>
      <c r="K152" s="184" t="s">
        <v>63</v>
      </c>
      <c r="L152" s="184">
        <v>21</v>
      </c>
      <c r="M152" s="184">
        <v>78</v>
      </c>
      <c r="N152" s="184">
        <v>751</v>
      </c>
      <c r="O152" s="184">
        <v>119</v>
      </c>
      <c r="P152" s="174">
        <v>181</v>
      </c>
      <c r="Q152" s="184">
        <v>67</v>
      </c>
      <c r="R152" s="184">
        <v>484</v>
      </c>
      <c r="S152" s="184">
        <v>192</v>
      </c>
      <c r="T152" s="184">
        <v>141</v>
      </c>
      <c r="U152" s="184">
        <v>514</v>
      </c>
      <c r="V152" s="184">
        <v>1</v>
      </c>
      <c r="W152" s="184">
        <v>720</v>
      </c>
      <c r="X152" s="184">
        <v>105</v>
      </c>
      <c r="Y152" s="184">
        <v>120</v>
      </c>
      <c r="Z152" s="267"/>
      <c r="AA152"/>
      <c r="AB152"/>
      <c r="AC152"/>
      <c r="AD152"/>
      <c r="AE152"/>
      <c r="AF152"/>
      <c r="AG152" s="265"/>
      <c r="AH152" s="265"/>
      <c r="AI152" s="265"/>
      <c r="AJ152" s="265"/>
      <c r="AK152" s="265"/>
      <c r="AL152" s="265"/>
      <c r="AM152" s="265"/>
      <c r="AN152" s="265"/>
      <c r="AO152" s="265"/>
      <c r="AP152" s="265"/>
      <c r="AQ152" s="265"/>
      <c r="AR152" s="265"/>
    </row>
    <row r="153" spans="1:44" s="265" customFormat="1" ht="11.25" customHeight="1" x14ac:dyDescent="0.2">
      <c r="A153" s="232">
        <v>70</v>
      </c>
      <c r="B153" s="54" t="s">
        <v>266</v>
      </c>
      <c r="C153" s="185">
        <v>74</v>
      </c>
      <c r="D153" s="175">
        <v>1338</v>
      </c>
      <c r="E153" s="184">
        <v>8</v>
      </c>
      <c r="F153" s="184">
        <v>8</v>
      </c>
      <c r="G153" s="184" t="s">
        <v>63</v>
      </c>
      <c r="H153" s="184" t="s">
        <v>63</v>
      </c>
      <c r="I153" s="184">
        <v>68</v>
      </c>
      <c r="J153" s="184">
        <v>73</v>
      </c>
      <c r="K153" s="184" t="s">
        <v>63</v>
      </c>
      <c r="L153" s="184">
        <v>6</v>
      </c>
      <c r="M153" s="184">
        <v>10</v>
      </c>
      <c r="N153" s="184">
        <v>285</v>
      </c>
      <c r="O153" s="184">
        <v>35</v>
      </c>
      <c r="P153" s="174">
        <v>97</v>
      </c>
      <c r="Q153" s="184">
        <v>36</v>
      </c>
      <c r="R153" s="184">
        <v>158</v>
      </c>
      <c r="S153" s="184">
        <v>74</v>
      </c>
      <c r="T153" s="184">
        <v>54</v>
      </c>
      <c r="U153" s="184">
        <v>158</v>
      </c>
      <c r="V153" s="184">
        <v>1</v>
      </c>
      <c r="W153" s="184">
        <v>177</v>
      </c>
      <c r="X153" s="184">
        <v>36</v>
      </c>
      <c r="Y153" s="184">
        <v>62</v>
      </c>
      <c r="Z153" s="267"/>
      <c r="AA153"/>
      <c r="AB153"/>
      <c r="AC153"/>
      <c r="AD153"/>
      <c r="AE153"/>
      <c r="AF153"/>
      <c r="AG153" s="39"/>
      <c r="AH153" s="39"/>
      <c r="AI153" s="39"/>
      <c r="AJ153" s="39"/>
      <c r="AK153" s="39"/>
      <c r="AL153" s="39"/>
      <c r="AM153" s="39"/>
      <c r="AN153" s="39"/>
      <c r="AO153" s="39"/>
      <c r="AP153" s="39"/>
      <c r="AQ153" s="39"/>
      <c r="AR153" s="39"/>
    </row>
    <row r="154" spans="1:44" s="39" customFormat="1" ht="11.25" customHeight="1" x14ac:dyDescent="0.2">
      <c r="A154" s="232">
        <v>75</v>
      </c>
      <c r="B154" s="54" t="s">
        <v>266</v>
      </c>
      <c r="C154" s="185">
        <v>79</v>
      </c>
      <c r="D154" s="175">
        <v>574</v>
      </c>
      <c r="E154" s="184">
        <v>1</v>
      </c>
      <c r="F154" s="184" t="s">
        <v>63</v>
      </c>
      <c r="G154" s="184" t="s">
        <v>63</v>
      </c>
      <c r="H154" s="184">
        <v>1</v>
      </c>
      <c r="I154" s="184">
        <v>31</v>
      </c>
      <c r="J154" s="184">
        <v>40</v>
      </c>
      <c r="K154" s="184" t="s">
        <v>63</v>
      </c>
      <c r="L154" s="184">
        <v>2</v>
      </c>
      <c r="M154" s="184">
        <v>11</v>
      </c>
      <c r="N154" s="184">
        <v>118</v>
      </c>
      <c r="O154" s="184">
        <v>7</v>
      </c>
      <c r="P154" s="184">
        <v>110</v>
      </c>
      <c r="Q154" s="184">
        <v>19</v>
      </c>
      <c r="R154" s="184">
        <v>35</v>
      </c>
      <c r="S154" s="184">
        <v>22</v>
      </c>
      <c r="T154" s="184">
        <v>32</v>
      </c>
      <c r="U154" s="184">
        <v>57</v>
      </c>
      <c r="V154" s="184" t="s">
        <v>63</v>
      </c>
      <c r="W154" s="184">
        <v>48</v>
      </c>
      <c r="X154" s="184">
        <v>24</v>
      </c>
      <c r="Y154" s="184">
        <v>16</v>
      </c>
      <c r="Z154" s="267"/>
      <c r="AA154"/>
      <c r="AB154"/>
      <c r="AC154"/>
      <c r="AD154"/>
      <c r="AE154"/>
      <c r="AF154"/>
    </row>
    <row r="155" spans="1:44" s="39" customFormat="1" ht="11.25" customHeight="1" x14ac:dyDescent="0.2">
      <c r="A155" s="232">
        <v>80</v>
      </c>
      <c r="B155" s="54" t="s">
        <v>266</v>
      </c>
      <c r="C155" s="185">
        <v>84</v>
      </c>
      <c r="D155" s="175">
        <v>238</v>
      </c>
      <c r="E155" s="174">
        <v>2</v>
      </c>
      <c r="F155" s="174">
        <v>1</v>
      </c>
      <c r="G155" s="174" t="s">
        <v>63</v>
      </c>
      <c r="H155" s="174" t="s">
        <v>63</v>
      </c>
      <c r="I155" s="174">
        <v>10</v>
      </c>
      <c r="J155" s="174">
        <v>12</v>
      </c>
      <c r="K155" s="174" t="s">
        <v>63</v>
      </c>
      <c r="L155" s="174" t="s">
        <v>63</v>
      </c>
      <c r="M155" s="174">
        <v>10</v>
      </c>
      <c r="N155" s="174">
        <v>58</v>
      </c>
      <c r="O155" s="174">
        <v>2</v>
      </c>
      <c r="P155" s="174">
        <v>56</v>
      </c>
      <c r="Q155" s="174">
        <v>12</v>
      </c>
      <c r="R155" s="174">
        <v>15</v>
      </c>
      <c r="S155" s="174">
        <v>9</v>
      </c>
      <c r="T155" s="174">
        <v>10</v>
      </c>
      <c r="U155" s="174">
        <v>20</v>
      </c>
      <c r="V155" s="174" t="s">
        <v>63</v>
      </c>
      <c r="W155" s="174">
        <v>10</v>
      </c>
      <c r="X155" s="174">
        <v>2</v>
      </c>
      <c r="Y155" s="174">
        <v>10</v>
      </c>
      <c r="Z155" s="276"/>
      <c r="AA155"/>
      <c r="AB155"/>
      <c r="AC155"/>
      <c r="AD155"/>
      <c r="AE155"/>
      <c r="AF155"/>
    </row>
    <row r="156" spans="1:44" s="39" customFormat="1" ht="11.25" customHeight="1" x14ac:dyDescent="0.2">
      <c r="A156" s="273">
        <v>85</v>
      </c>
      <c r="B156" s="272" t="s">
        <v>263</v>
      </c>
      <c r="C156" s="272"/>
      <c r="D156" s="175">
        <v>107</v>
      </c>
      <c r="E156" s="174">
        <v>1</v>
      </c>
      <c r="F156" s="174">
        <v>1</v>
      </c>
      <c r="G156" s="174" t="s">
        <v>63</v>
      </c>
      <c r="H156" s="174" t="s">
        <v>63</v>
      </c>
      <c r="I156" s="174">
        <v>5</v>
      </c>
      <c r="J156" s="174">
        <v>8</v>
      </c>
      <c r="K156" s="174" t="s">
        <v>63</v>
      </c>
      <c r="L156" s="174">
        <v>2</v>
      </c>
      <c r="M156" s="174" t="s">
        <v>63</v>
      </c>
      <c r="N156" s="174">
        <v>33</v>
      </c>
      <c r="O156" s="174">
        <v>1</v>
      </c>
      <c r="P156" s="174">
        <v>30</v>
      </c>
      <c r="Q156" s="174">
        <v>1</v>
      </c>
      <c r="R156" s="174">
        <v>4</v>
      </c>
      <c r="S156" s="174">
        <v>1</v>
      </c>
      <c r="T156" s="174">
        <v>5</v>
      </c>
      <c r="U156" s="174">
        <v>3</v>
      </c>
      <c r="V156" s="174" t="s">
        <v>63</v>
      </c>
      <c r="W156" s="174">
        <v>6</v>
      </c>
      <c r="X156" s="174" t="s">
        <v>63</v>
      </c>
      <c r="Y156" s="174">
        <v>7</v>
      </c>
      <c r="Z156" s="276"/>
      <c r="AA156"/>
      <c r="AB156"/>
      <c r="AC156"/>
      <c r="AD156"/>
      <c r="AE156"/>
      <c r="AF156"/>
    </row>
    <row r="157" spans="1:44" s="39" customFormat="1" ht="11.25" customHeight="1" x14ac:dyDescent="0.2">
      <c r="A157" s="156" t="s">
        <v>265</v>
      </c>
      <c r="B157" s="156"/>
      <c r="C157" s="157"/>
      <c r="D157" s="175">
        <v>41.3443277553</v>
      </c>
      <c r="E157" s="184">
        <v>50.116071428600002</v>
      </c>
      <c r="F157" s="184">
        <v>50.340796019899997</v>
      </c>
      <c r="G157" s="184">
        <v>41.5</v>
      </c>
      <c r="H157" s="184">
        <v>51.136363636399999</v>
      </c>
      <c r="I157" s="184">
        <v>44.128915662700003</v>
      </c>
      <c r="J157" s="184">
        <v>43.992698108699997</v>
      </c>
      <c r="K157" s="184">
        <v>38.592511013200003</v>
      </c>
      <c r="L157" s="184">
        <v>36.092530773999997</v>
      </c>
      <c r="M157" s="184">
        <v>43.124098627599999</v>
      </c>
      <c r="N157" s="184">
        <v>41.472050882300003</v>
      </c>
      <c r="O157" s="184">
        <v>42.0059837859</v>
      </c>
      <c r="P157" s="184">
        <v>46.905056759499999</v>
      </c>
      <c r="Q157" s="174">
        <v>40.3765534383</v>
      </c>
      <c r="R157" s="174">
        <v>39.824651377199999</v>
      </c>
      <c r="S157" s="174">
        <v>38.974913184000002</v>
      </c>
      <c r="T157" s="174">
        <v>41.377928202</v>
      </c>
      <c r="U157" s="174">
        <v>40.118541209100002</v>
      </c>
      <c r="V157" s="174">
        <v>38.854463130699997</v>
      </c>
      <c r="W157" s="184">
        <v>44.8199614006</v>
      </c>
      <c r="X157" s="184">
        <v>41.240708351599999</v>
      </c>
      <c r="Y157" s="184">
        <v>39.749406688199997</v>
      </c>
    </row>
    <row r="158" spans="1:44" s="39" customFormat="1" ht="6" customHeight="1" x14ac:dyDescent="0.2">
      <c r="A158" s="275"/>
      <c r="B158" s="275"/>
      <c r="C158" s="274"/>
      <c r="D158" s="175"/>
      <c r="E158" s="184"/>
      <c r="F158" s="184"/>
      <c r="G158" s="184"/>
      <c r="H158" s="184"/>
      <c r="I158" s="184"/>
      <c r="J158" s="184"/>
      <c r="K158" s="184"/>
      <c r="L158" s="184"/>
      <c r="M158" s="184"/>
      <c r="N158" s="184"/>
      <c r="O158" s="184"/>
      <c r="P158" s="184"/>
      <c r="Q158" s="174"/>
      <c r="R158" s="174"/>
      <c r="S158" s="174"/>
      <c r="T158" s="174"/>
      <c r="U158" s="174"/>
      <c r="V158" s="174"/>
      <c r="W158" s="184"/>
      <c r="X158" s="184"/>
      <c r="Y158" s="184"/>
    </row>
    <row r="159" spans="1:44" s="39" customFormat="1" x14ac:dyDescent="0.2">
      <c r="A159" s="156" t="s">
        <v>264</v>
      </c>
      <c r="B159" s="156"/>
      <c r="C159" s="156"/>
      <c r="D159" s="175"/>
      <c r="E159" s="184"/>
      <c r="F159" s="184"/>
      <c r="G159" s="184"/>
      <c r="H159" s="184"/>
      <c r="I159" s="184"/>
      <c r="J159" s="184"/>
      <c r="K159" s="184"/>
      <c r="L159" s="184"/>
      <c r="M159" s="184"/>
      <c r="N159" s="184"/>
      <c r="O159" s="184"/>
      <c r="P159" s="184"/>
      <c r="Q159" s="184"/>
      <c r="R159" s="184"/>
      <c r="S159" s="184"/>
      <c r="T159" s="184"/>
      <c r="U159" s="184"/>
      <c r="V159" s="184"/>
      <c r="W159" s="184"/>
      <c r="X159" s="184"/>
      <c r="Y159" s="184"/>
      <c r="Z159" s="267"/>
      <c r="AA159"/>
      <c r="AB159"/>
      <c r="AC159"/>
      <c r="AD159"/>
      <c r="AE159"/>
      <c r="AF159"/>
    </row>
    <row r="160" spans="1:44" s="39" customFormat="1" ht="11.25" customHeight="1" x14ac:dyDescent="0.2">
      <c r="A160" s="273">
        <v>65</v>
      </c>
      <c r="B160" s="272" t="s">
        <v>263</v>
      </c>
      <c r="C160" s="272"/>
      <c r="D160" s="175">
        <v>6164</v>
      </c>
      <c r="E160" s="174">
        <v>26</v>
      </c>
      <c r="F160" s="174">
        <v>24</v>
      </c>
      <c r="G160" s="184" t="s">
        <v>63</v>
      </c>
      <c r="H160" s="184">
        <v>1</v>
      </c>
      <c r="I160" s="184">
        <v>313</v>
      </c>
      <c r="J160" s="184">
        <v>333</v>
      </c>
      <c r="K160" s="174" t="s">
        <v>63</v>
      </c>
      <c r="L160" s="174">
        <v>31</v>
      </c>
      <c r="M160" s="174">
        <v>109</v>
      </c>
      <c r="N160" s="184">
        <v>1245</v>
      </c>
      <c r="O160" s="174">
        <v>164</v>
      </c>
      <c r="P160" s="174">
        <v>474</v>
      </c>
      <c r="Q160" s="174">
        <v>135</v>
      </c>
      <c r="R160" s="174">
        <v>696</v>
      </c>
      <c r="S160" s="174">
        <v>298</v>
      </c>
      <c r="T160" s="174">
        <v>242</v>
      </c>
      <c r="U160" s="174">
        <v>752</v>
      </c>
      <c r="V160" s="174">
        <v>2</v>
      </c>
      <c r="W160" s="174">
        <v>961</v>
      </c>
      <c r="X160" s="174">
        <v>167</v>
      </c>
      <c r="Y160" s="174">
        <v>215</v>
      </c>
      <c r="Z160" s="267"/>
      <c r="AA160"/>
      <c r="AB160"/>
      <c r="AC160"/>
      <c r="AD160"/>
      <c r="AE160"/>
      <c r="AF160"/>
      <c r="AG160" s="265"/>
      <c r="AH160" s="265"/>
      <c r="AI160" s="265"/>
      <c r="AJ160" s="265"/>
      <c r="AK160" s="265"/>
      <c r="AL160" s="265"/>
      <c r="AM160" s="265"/>
      <c r="AN160" s="265"/>
      <c r="AO160" s="265"/>
      <c r="AP160" s="265"/>
      <c r="AQ160" s="265"/>
      <c r="AR160" s="265"/>
    </row>
    <row r="161" spans="1:44" s="265" customFormat="1" ht="6" customHeight="1" x14ac:dyDescent="0.2">
      <c r="A161" s="271"/>
      <c r="B161" s="270"/>
      <c r="C161" s="270"/>
      <c r="D161" s="269"/>
      <c r="E161" s="268"/>
      <c r="F161" s="268"/>
      <c r="G161" s="268"/>
      <c r="H161" s="268"/>
      <c r="I161" s="268"/>
      <c r="J161" s="268"/>
      <c r="K161" s="268"/>
      <c r="L161" s="268"/>
      <c r="M161" s="268"/>
      <c r="N161" s="268"/>
      <c r="O161" s="268"/>
      <c r="P161" s="268"/>
      <c r="Q161" s="268"/>
      <c r="R161" s="268"/>
      <c r="S161" s="268"/>
      <c r="T161" s="268"/>
      <c r="U161" s="268"/>
      <c r="V161" s="268"/>
      <c r="W161" s="268"/>
      <c r="X161" s="268"/>
      <c r="Y161" s="268"/>
      <c r="Z161" s="267"/>
      <c r="AA161"/>
      <c r="AB161"/>
      <c r="AC161"/>
      <c r="AD161"/>
      <c r="AE161"/>
      <c r="AF161"/>
      <c r="AG161" s="39"/>
      <c r="AH161" s="39"/>
      <c r="AI161" s="39"/>
      <c r="AJ161" s="39"/>
      <c r="AK161" s="39"/>
      <c r="AL161" s="39"/>
      <c r="AM161" s="39"/>
      <c r="AN161" s="39"/>
      <c r="AO161" s="39"/>
      <c r="AP161" s="39"/>
      <c r="AQ161" s="39"/>
      <c r="AR161" s="39"/>
    </row>
    <row r="162" spans="1:44" s="39" customFormat="1" ht="13.5" customHeight="1" x14ac:dyDescent="0.2">
      <c r="A162" s="266" t="s">
        <v>262</v>
      </c>
      <c r="B162" s="266"/>
      <c r="C162" s="266"/>
      <c r="D162" s="266"/>
      <c r="E162" s="266"/>
      <c r="F162" s="264"/>
      <c r="G162"/>
      <c r="H162"/>
      <c r="I162"/>
      <c r="J162"/>
      <c r="K162"/>
      <c r="L162"/>
      <c r="M162"/>
      <c r="N162"/>
      <c r="O162"/>
      <c r="P162"/>
      <c r="Q162"/>
      <c r="R162"/>
      <c r="S162"/>
      <c r="T162"/>
      <c r="U162"/>
      <c r="V162"/>
      <c r="W162"/>
      <c r="X162"/>
      <c r="Y162"/>
      <c r="Z162"/>
      <c r="AA162"/>
      <c r="AB162"/>
      <c r="AC162"/>
      <c r="AD162"/>
    </row>
    <row r="163" spans="1:44" s="39" customFormat="1" x14ac:dyDescent="0.2">
      <c r="A163"/>
      <c r="B163"/>
      <c r="C163"/>
      <c r="D163"/>
      <c r="E163"/>
      <c r="F163" s="264"/>
      <c r="G163"/>
      <c r="H163"/>
      <c r="I163"/>
      <c r="J163"/>
      <c r="K163"/>
      <c r="L163"/>
      <c r="M163"/>
      <c r="N163"/>
      <c r="O163"/>
      <c r="P163"/>
      <c r="Q163"/>
      <c r="R163"/>
      <c r="S163"/>
      <c r="T163"/>
      <c r="U163"/>
      <c r="V163"/>
      <c r="W163"/>
      <c r="X163"/>
      <c r="Y163"/>
      <c r="Z163"/>
      <c r="AA163"/>
      <c r="AB163"/>
      <c r="AC163"/>
      <c r="AD163"/>
    </row>
    <row r="164" spans="1:44" s="39" customFormat="1" x14ac:dyDescent="0.2">
      <c r="A164"/>
      <c r="B164"/>
      <c r="C164"/>
      <c r="D164"/>
      <c r="E164"/>
      <c r="F164" s="264"/>
      <c r="G164"/>
      <c r="H164"/>
      <c r="I164"/>
      <c r="J164"/>
      <c r="K164"/>
      <c r="L164"/>
      <c r="M164"/>
      <c r="N164"/>
      <c r="O164"/>
      <c r="P164"/>
      <c r="Q164"/>
      <c r="R164"/>
      <c r="S164"/>
      <c r="T164"/>
      <c r="U164"/>
      <c r="V164"/>
      <c r="W164"/>
      <c r="X164"/>
      <c r="Y164"/>
      <c r="Z164"/>
      <c r="AA164"/>
      <c r="AB164"/>
      <c r="AC164"/>
      <c r="AD164"/>
    </row>
    <row r="165" spans="1:44" s="39" customFormat="1" x14ac:dyDescent="0.2">
      <c r="A165"/>
      <c r="B165"/>
      <c r="C165"/>
      <c r="D165"/>
      <c r="E165"/>
      <c r="F165" s="264"/>
      <c r="G165"/>
      <c r="H165"/>
      <c r="I165"/>
      <c r="J165"/>
      <c r="K165"/>
      <c r="L165"/>
      <c r="M165"/>
      <c r="N165"/>
      <c r="O165"/>
      <c r="P165"/>
      <c r="Q165"/>
      <c r="R165"/>
      <c r="S165"/>
      <c r="T165"/>
      <c r="U165"/>
      <c r="V165"/>
      <c r="W165"/>
      <c r="X165"/>
      <c r="Y165"/>
      <c r="Z165"/>
      <c r="AA165"/>
      <c r="AB165"/>
      <c r="AC165"/>
      <c r="AD165"/>
    </row>
    <row r="166" spans="1:44" s="39" customFormat="1" x14ac:dyDescent="0.2">
      <c r="A166"/>
      <c r="B166"/>
      <c r="C166"/>
      <c r="D166"/>
      <c r="E166"/>
      <c r="F166" s="264"/>
      <c r="G166"/>
      <c r="H166"/>
      <c r="I166"/>
      <c r="J166"/>
      <c r="K166"/>
      <c r="L166"/>
      <c r="M166"/>
      <c r="N166"/>
      <c r="O166"/>
      <c r="P166"/>
      <c r="Q166"/>
      <c r="R166"/>
      <c r="S166"/>
      <c r="T166"/>
      <c r="U166"/>
      <c r="V166"/>
      <c r="W166"/>
      <c r="X166"/>
      <c r="Y166"/>
      <c r="Z166"/>
      <c r="AA166"/>
      <c r="AB166"/>
      <c r="AC166"/>
      <c r="AD166"/>
    </row>
    <row r="167" spans="1:44" s="39" customFormat="1" x14ac:dyDescent="0.2">
      <c r="A167"/>
      <c r="B167"/>
      <c r="C167"/>
      <c r="D167"/>
      <c r="E167"/>
      <c r="F167" s="264"/>
      <c r="G167"/>
      <c r="H167"/>
      <c r="I167"/>
      <c r="J167"/>
      <c r="K167"/>
      <c r="L167"/>
      <c r="M167"/>
      <c r="N167"/>
      <c r="O167"/>
      <c r="P167"/>
      <c r="Q167"/>
      <c r="R167"/>
      <c r="S167"/>
      <c r="T167"/>
      <c r="U167"/>
      <c r="V167"/>
      <c r="W167"/>
      <c r="X167"/>
      <c r="Y167"/>
      <c r="Z167"/>
      <c r="AA167"/>
      <c r="AB167"/>
      <c r="AC167"/>
      <c r="AD167"/>
    </row>
    <row r="168" spans="1:44" s="39" customFormat="1" x14ac:dyDescent="0.2">
      <c r="A168"/>
      <c r="B168"/>
      <c r="C168"/>
      <c r="D168"/>
      <c r="E168"/>
      <c r="F168" s="264"/>
      <c r="G168"/>
      <c r="H168"/>
      <c r="I168"/>
      <c r="J168"/>
      <c r="K168"/>
      <c r="L168"/>
      <c r="M168"/>
      <c r="N168"/>
      <c r="O168"/>
      <c r="P168"/>
      <c r="Q168"/>
      <c r="R168"/>
      <c r="S168"/>
      <c r="T168"/>
      <c r="U168"/>
      <c r="V168"/>
      <c r="W168"/>
      <c r="X168"/>
      <c r="Y168"/>
      <c r="Z168"/>
      <c r="AA168"/>
      <c r="AB168"/>
      <c r="AC168"/>
      <c r="AD168"/>
      <c r="AE168" s="265"/>
      <c r="AF168" s="265"/>
      <c r="AG168" s="265"/>
      <c r="AH168" s="265"/>
      <c r="AI168" s="265"/>
      <c r="AJ168" s="265"/>
      <c r="AK168" s="265"/>
      <c r="AL168" s="265"/>
      <c r="AM168" s="265"/>
      <c r="AN168" s="265"/>
      <c r="AO168" s="265"/>
      <c r="AP168" s="265"/>
    </row>
    <row r="169" spans="1:44" s="265" customFormat="1" x14ac:dyDescent="0.2">
      <c r="A169"/>
      <c r="B169"/>
      <c r="C169"/>
      <c r="D169"/>
      <c r="E169"/>
      <c r="F169" s="264"/>
      <c r="G169"/>
      <c r="H169"/>
      <c r="I169"/>
      <c r="J169"/>
      <c r="K169"/>
      <c r="L169"/>
      <c r="M169"/>
      <c r="N169"/>
      <c r="O169"/>
      <c r="P169"/>
      <c r="Q169"/>
      <c r="R169"/>
      <c r="S169"/>
      <c r="T169"/>
      <c r="U169"/>
      <c r="V169"/>
      <c r="W169"/>
      <c r="X169"/>
      <c r="Y169"/>
      <c r="Z169"/>
      <c r="AA169"/>
      <c r="AB169"/>
      <c r="AC169"/>
      <c r="AD169"/>
      <c r="AE169"/>
      <c r="AF169"/>
      <c r="AG169"/>
      <c r="AH169"/>
      <c r="AI169"/>
      <c r="AJ169"/>
      <c r="AK169"/>
      <c r="AL169"/>
      <c r="AM169"/>
      <c r="AN169"/>
      <c r="AO169"/>
      <c r="AP169"/>
    </row>
    <row r="170" spans="1:44" s="39" customFormat="1" x14ac:dyDescent="0.2">
      <c r="A170"/>
      <c r="B170"/>
      <c r="C170"/>
      <c r="D170"/>
      <c r="E170"/>
      <c r="F170" s="264"/>
      <c r="G170"/>
      <c r="H170"/>
      <c r="I170"/>
      <c r="J170"/>
      <c r="K170"/>
      <c r="L170"/>
      <c r="M170"/>
      <c r="N170"/>
      <c r="O170"/>
      <c r="P170"/>
      <c r="Q170"/>
      <c r="R170"/>
      <c r="S170"/>
      <c r="T170"/>
      <c r="U170"/>
      <c r="V170"/>
      <c r="W170"/>
      <c r="X170"/>
      <c r="Y170"/>
      <c r="Z170"/>
      <c r="AA170"/>
      <c r="AB170"/>
      <c r="AC170"/>
      <c r="AD170"/>
      <c r="AE170" s="265"/>
      <c r="AF170" s="265"/>
      <c r="AG170" s="265"/>
      <c r="AH170" s="265"/>
      <c r="AI170" s="265"/>
      <c r="AJ170" s="265"/>
      <c r="AK170" s="265"/>
      <c r="AL170" s="265"/>
      <c r="AM170" s="265"/>
      <c r="AN170" s="265"/>
      <c r="AO170" s="265"/>
      <c r="AP170" s="265"/>
    </row>
    <row r="171" spans="1:44" s="39" customFormat="1" x14ac:dyDescent="0.2">
      <c r="A171"/>
      <c r="B171"/>
      <c r="C171"/>
      <c r="D171"/>
      <c r="E171"/>
      <c r="F171" s="264"/>
      <c r="G171"/>
      <c r="H171"/>
      <c r="I171"/>
      <c r="J171"/>
      <c r="K171"/>
      <c r="L171"/>
      <c r="M171"/>
      <c r="N171"/>
      <c r="O171"/>
      <c r="P171"/>
      <c r="Q171"/>
      <c r="R171"/>
      <c r="S171"/>
      <c r="T171"/>
      <c r="U171"/>
      <c r="V171"/>
      <c r="W171"/>
      <c r="X171"/>
      <c r="Y171"/>
      <c r="Z171"/>
      <c r="AA171"/>
      <c r="AB171"/>
      <c r="AC171"/>
      <c r="AD171"/>
      <c r="AE171"/>
      <c r="AF171"/>
      <c r="AG171"/>
      <c r="AH171"/>
      <c r="AI171"/>
      <c r="AJ171"/>
      <c r="AK171"/>
      <c r="AL171"/>
      <c r="AM171"/>
      <c r="AN171"/>
      <c r="AO171"/>
      <c r="AP171"/>
    </row>
    <row r="172" spans="1:44" s="39" customFormat="1" x14ac:dyDescent="0.2">
      <c r="A172"/>
      <c r="B172"/>
      <c r="C172"/>
      <c r="D172"/>
      <c r="E172"/>
      <c r="F172" s="264"/>
      <c r="G172"/>
      <c r="H172"/>
      <c r="I172"/>
      <c r="J172"/>
      <c r="K172"/>
      <c r="L172"/>
      <c r="M172"/>
      <c r="N172"/>
      <c r="O172"/>
      <c r="P172"/>
      <c r="Q172"/>
      <c r="R172"/>
      <c r="S172"/>
      <c r="T172"/>
      <c r="U172"/>
      <c r="V172"/>
      <c r="W172"/>
      <c r="X172"/>
      <c r="Y172"/>
      <c r="Z172"/>
      <c r="AA172"/>
      <c r="AB172"/>
      <c r="AC172"/>
      <c r="AD172"/>
      <c r="AE172"/>
      <c r="AF172"/>
      <c r="AG172"/>
      <c r="AH172"/>
      <c r="AI172"/>
      <c r="AJ172"/>
      <c r="AK172"/>
      <c r="AL172"/>
      <c r="AM172"/>
      <c r="AN172"/>
      <c r="AO172"/>
      <c r="AP172"/>
    </row>
    <row r="173" spans="1:44" s="39" customFormat="1" x14ac:dyDescent="0.2">
      <c r="A173"/>
      <c r="B173"/>
      <c r="C173"/>
      <c r="D173"/>
      <c r="E173"/>
      <c r="F173" s="264"/>
      <c r="G173"/>
      <c r="H173"/>
      <c r="I173"/>
      <c r="J173"/>
      <c r="K173"/>
      <c r="L173"/>
      <c r="M173"/>
      <c r="N173"/>
      <c r="O173"/>
      <c r="P173"/>
      <c r="Q173"/>
      <c r="R173"/>
      <c r="S173"/>
      <c r="T173"/>
      <c r="U173"/>
      <c r="V173"/>
      <c r="W173"/>
      <c r="X173"/>
      <c r="Y173"/>
      <c r="Z173"/>
      <c r="AA173"/>
      <c r="AB173"/>
      <c r="AC173"/>
      <c r="AD173"/>
      <c r="AE173"/>
      <c r="AF173"/>
      <c r="AG173"/>
      <c r="AH173"/>
      <c r="AI173"/>
      <c r="AJ173"/>
      <c r="AK173"/>
      <c r="AL173"/>
      <c r="AM173"/>
      <c r="AN173"/>
      <c r="AO173"/>
      <c r="AP173"/>
    </row>
    <row r="174" spans="1:44" s="39" customFormat="1" x14ac:dyDescent="0.2">
      <c r="A174"/>
      <c r="B174"/>
      <c r="C174"/>
      <c r="D174"/>
      <c r="E174"/>
      <c r="F174" s="264"/>
      <c r="G174"/>
      <c r="H174"/>
      <c r="I174"/>
      <c r="J174"/>
      <c r="K174"/>
      <c r="L174"/>
      <c r="M174"/>
      <c r="N174"/>
      <c r="O174"/>
      <c r="P174"/>
      <c r="Q174"/>
      <c r="R174"/>
      <c r="S174"/>
      <c r="T174"/>
      <c r="U174"/>
      <c r="V174"/>
      <c r="W174"/>
      <c r="X174"/>
      <c r="Y174"/>
      <c r="Z174"/>
      <c r="AA174"/>
      <c r="AB174"/>
      <c r="AC174"/>
      <c r="AD174"/>
      <c r="AE174"/>
      <c r="AF174"/>
      <c r="AG174"/>
      <c r="AH174"/>
      <c r="AI174"/>
      <c r="AJ174"/>
      <c r="AK174"/>
      <c r="AL174"/>
      <c r="AM174"/>
      <c r="AN174"/>
      <c r="AO174"/>
      <c r="AP174"/>
    </row>
    <row r="175" spans="1:44" s="39" customFormat="1" x14ac:dyDescent="0.2">
      <c r="A175"/>
      <c r="B175"/>
      <c r="C175"/>
      <c r="D175"/>
      <c r="E175"/>
      <c r="F175" s="264"/>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row>
    <row r="176" spans="1:44" s="39" customFormat="1" x14ac:dyDescent="0.2">
      <c r="A176"/>
      <c r="B176"/>
      <c r="C176"/>
      <c r="D176"/>
      <c r="E176"/>
      <c r="F176" s="264"/>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row>
    <row r="177" spans="1:42" s="265" customFormat="1" x14ac:dyDescent="0.2">
      <c r="A177"/>
      <c r="B177"/>
      <c r="C177"/>
      <c r="D177"/>
      <c r="E177"/>
      <c r="F177" s="264"/>
      <c r="G177"/>
      <c r="H177"/>
      <c r="I177"/>
      <c r="J177"/>
      <c r="K177"/>
      <c r="L177"/>
      <c r="M177"/>
      <c r="N177"/>
      <c r="O177"/>
      <c r="P177"/>
      <c r="Q177"/>
      <c r="R177"/>
      <c r="S177"/>
      <c r="T177"/>
      <c r="U177"/>
      <c r="V177"/>
      <c r="W177"/>
      <c r="X177"/>
      <c r="Y177"/>
      <c r="Z177"/>
      <c r="AA177"/>
      <c r="AB177"/>
      <c r="AC177"/>
      <c r="AD177"/>
      <c r="AE177"/>
      <c r="AF177"/>
      <c r="AG177"/>
      <c r="AH177"/>
      <c r="AI177"/>
      <c r="AJ177"/>
      <c r="AK177"/>
      <c r="AL177"/>
      <c r="AM177"/>
      <c r="AN177"/>
      <c r="AO177"/>
      <c r="AP177"/>
    </row>
    <row r="179" spans="1:42" s="265" customFormat="1" x14ac:dyDescent="0.2">
      <c r="A179"/>
      <c r="B179"/>
      <c r="C179"/>
      <c r="D179"/>
      <c r="E179"/>
      <c r="F179" s="264"/>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row>
    <row r="184" spans="1:42" ht="13.5" customHeight="1" x14ac:dyDescent="0.2"/>
    <row r="185" spans="1:42" ht="13.5" customHeight="1" x14ac:dyDescent="0.2"/>
    <row r="187" spans="1:42" ht="13.5" customHeight="1" x14ac:dyDescent="0.2">
      <c r="AE187" s="265"/>
      <c r="AF187" s="265"/>
      <c r="AG187" s="265"/>
      <c r="AH187" s="265"/>
      <c r="AI187" s="265"/>
      <c r="AJ187" s="265"/>
      <c r="AK187" s="265"/>
      <c r="AL187" s="265"/>
      <c r="AM187" s="265"/>
      <c r="AN187" s="265"/>
      <c r="AO187" s="265"/>
      <c r="AP187" s="265"/>
    </row>
    <row r="188" spans="1:42" ht="13.5" customHeight="1" x14ac:dyDescent="0.2"/>
    <row r="189" spans="1:42" ht="13.5" customHeight="1" x14ac:dyDescent="0.2"/>
    <row r="196" spans="1:42" s="265" customFormat="1" x14ac:dyDescent="0.2">
      <c r="A196"/>
      <c r="B196"/>
      <c r="C196"/>
      <c r="D196"/>
      <c r="E196"/>
      <c r="F196" s="264"/>
      <c r="G196"/>
      <c r="H196"/>
      <c r="I196"/>
      <c r="J196"/>
      <c r="K196"/>
      <c r="L196"/>
      <c r="M196"/>
      <c r="N196"/>
      <c r="O196"/>
      <c r="P196"/>
      <c r="Q196"/>
      <c r="R196"/>
      <c r="S196"/>
      <c r="T196"/>
      <c r="U196"/>
      <c r="V196"/>
      <c r="W196"/>
      <c r="X196"/>
      <c r="Y196"/>
      <c r="Z196"/>
      <c r="AA196"/>
      <c r="AB196"/>
      <c r="AC196"/>
      <c r="AD196"/>
      <c r="AE196"/>
      <c r="AF196"/>
      <c r="AG196"/>
      <c r="AH196"/>
      <c r="AI196"/>
      <c r="AJ196"/>
      <c r="AK196"/>
      <c r="AL196"/>
      <c r="AM196"/>
      <c r="AN196"/>
      <c r="AO196"/>
      <c r="AP196"/>
    </row>
  </sheetData>
  <mergeCells count="50">
    <mergeCell ref="B160:C160"/>
    <mergeCell ref="B161:C161"/>
    <mergeCell ref="A138:C138"/>
    <mergeCell ref="A139:C139"/>
    <mergeCell ref="B156:C156"/>
    <mergeCell ref="A157:C157"/>
    <mergeCell ref="A158:C158"/>
    <mergeCell ref="A159:C159"/>
    <mergeCell ref="A115:C115"/>
    <mergeCell ref="B132:C132"/>
    <mergeCell ref="A133:C133"/>
    <mergeCell ref="A134:C134"/>
    <mergeCell ref="A135:C135"/>
    <mergeCell ref="B136:C136"/>
    <mergeCell ref="A88:C88"/>
    <mergeCell ref="A90:C90"/>
    <mergeCell ref="A91:C91"/>
    <mergeCell ref="B108:C108"/>
    <mergeCell ref="A137:C137"/>
    <mergeCell ref="A110:C110"/>
    <mergeCell ref="A111:C111"/>
    <mergeCell ref="B112:C112"/>
    <mergeCell ref="A113:C113"/>
    <mergeCell ref="A114:C114"/>
    <mergeCell ref="B55:C55"/>
    <mergeCell ref="A56:C56"/>
    <mergeCell ref="A109:C109"/>
    <mergeCell ref="A58:C58"/>
    <mergeCell ref="B75:C75"/>
    <mergeCell ref="A76:C76"/>
    <mergeCell ref="A77:C77"/>
    <mergeCell ref="A78:C78"/>
    <mergeCell ref="B79:C79"/>
    <mergeCell ref="B80:C80"/>
    <mergeCell ref="A57:C57"/>
    <mergeCell ref="A30:C30"/>
    <mergeCell ref="B31:C31"/>
    <mergeCell ref="A32:C32"/>
    <mergeCell ref="A33:C33"/>
    <mergeCell ref="A34:C34"/>
    <mergeCell ref="B51:C51"/>
    <mergeCell ref="A52:C52"/>
    <mergeCell ref="A53:C53"/>
    <mergeCell ref="A54:C54"/>
    <mergeCell ref="A29:C29"/>
    <mergeCell ref="A7:C7"/>
    <mergeCell ref="A9:C9"/>
    <mergeCell ref="A10:C10"/>
    <mergeCell ref="B27:C27"/>
    <mergeCell ref="A28:C28"/>
  </mergeCells>
  <phoneticPr fontId="3"/>
  <pageMargins left="0.59055118110236227" right="0.59055118110236227" top="0.39370078740157483" bottom="0.59055118110236227" header="0.51181102362204722" footer="0.51181102362204722"/>
  <pageSetup paperSize="9" scale="90" pageOrder="overThenDown" orientation="portrait" horizontalDpi="300" verticalDpi="300" r:id="rId1"/>
  <headerFooter alignWithMargins="0"/>
  <rowBreaks count="1" manualBreakCount="1">
    <brk id="81"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57E34-D0E6-4FDB-B15A-600F8AED609A}">
  <dimension ref="A1:N61"/>
  <sheetViews>
    <sheetView view="pageBreakPreview" zoomScaleNormal="100" workbookViewId="0">
      <selection activeCell="D15" sqref="D15"/>
    </sheetView>
  </sheetViews>
  <sheetFormatPr defaultRowHeight="13" x14ac:dyDescent="0.2"/>
  <cols>
    <col min="1" max="2" width="2.6328125" customWidth="1"/>
    <col min="3" max="3" width="15.6328125" customWidth="1"/>
    <col min="4" max="4" width="1.6328125" customWidth="1"/>
    <col min="5" max="5" width="8.453125" customWidth="1"/>
    <col min="6" max="6" width="8.453125" style="1024" customWidth="1"/>
    <col min="7" max="13" width="8.453125" customWidth="1"/>
    <col min="14" max="14" width="4.26953125" customWidth="1"/>
  </cols>
  <sheetData>
    <row r="1" spans="1:14" ht="20.149999999999999" customHeight="1" x14ac:dyDescent="0.2"/>
    <row r="2" spans="1:14" ht="30" customHeight="1" x14ac:dyDescent="0.2">
      <c r="A2" s="132" t="s">
        <v>1046</v>
      </c>
      <c r="B2" s="132"/>
      <c r="C2" s="132"/>
      <c r="D2" s="132"/>
      <c r="E2" s="132"/>
      <c r="F2" s="132"/>
      <c r="G2" s="132"/>
      <c r="H2" s="132"/>
      <c r="I2" s="132"/>
      <c r="J2" s="132"/>
      <c r="K2" s="132"/>
      <c r="L2" s="132"/>
      <c r="M2" s="132"/>
    </row>
    <row r="3" spans="1:14" ht="18" customHeight="1" x14ac:dyDescent="0.2">
      <c r="A3" s="1036" t="s">
        <v>1045</v>
      </c>
      <c r="B3" s="633"/>
      <c r="C3" s="633"/>
      <c r="D3" s="633"/>
      <c r="E3" s="633"/>
      <c r="F3" s="633"/>
      <c r="G3" s="633"/>
      <c r="H3" s="633"/>
      <c r="I3" s="633"/>
      <c r="J3" s="633"/>
      <c r="K3" s="633"/>
      <c r="L3" s="633"/>
      <c r="M3" s="633"/>
    </row>
    <row r="4" spans="1:14" x14ac:dyDescent="0.2">
      <c r="A4" s="298"/>
      <c r="B4" s="3"/>
      <c r="C4" s="298"/>
      <c r="D4" s="298"/>
      <c r="E4" s="298"/>
      <c r="F4" s="1035"/>
      <c r="G4" s="298"/>
      <c r="H4" s="298"/>
      <c r="I4" s="298"/>
      <c r="J4" s="298"/>
      <c r="K4" s="298"/>
      <c r="L4" s="298"/>
      <c r="M4" s="298"/>
    </row>
    <row r="5" spans="1:14" x14ac:dyDescent="0.2">
      <c r="A5" s="133" t="s">
        <v>1044</v>
      </c>
      <c r="B5" s="133"/>
      <c r="C5" s="133"/>
      <c r="D5" s="133"/>
      <c r="E5" s="133"/>
      <c r="F5" s="133"/>
      <c r="G5" s="133"/>
      <c r="H5" s="133"/>
      <c r="I5" s="133"/>
      <c r="J5" s="133"/>
      <c r="K5" s="133"/>
      <c r="L5" s="133"/>
      <c r="M5" s="133"/>
    </row>
    <row r="6" spans="1:14" ht="13.5" thickBot="1" x14ac:dyDescent="0.25">
      <c r="A6" s="1033"/>
      <c r="B6" s="1033"/>
      <c r="C6" s="1033"/>
      <c r="D6" s="1033"/>
      <c r="E6" s="1033"/>
      <c r="F6" s="1034"/>
      <c r="G6" s="1033"/>
      <c r="H6" s="1033"/>
      <c r="I6" s="1033"/>
      <c r="J6" s="1033"/>
    </row>
    <row r="7" spans="1:14" ht="19.5" customHeight="1" x14ac:dyDescent="0.2">
      <c r="A7" s="143" t="s">
        <v>1043</v>
      </c>
      <c r="B7" s="143"/>
      <c r="C7" s="143"/>
      <c r="D7" s="522"/>
      <c r="E7" s="147" t="s">
        <v>1042</v>
      </c>
      <c r="F7" s="135"/>
      <c r="G7" s="135"/>
      <c r="H7" s="147" t="s">
        <v>1041</v>
      </c>
      <c r="I7" s="135"/>
      <c r="J7" s="135"/>
      <c r="K7" s="147" t="s">
        <v>1040</v>
      </c>
      <c r="L7" s="135"/>
      <c r="M7" s="135"/>
      <c r="N7" s="1028"/>
    </row>
    <row r="8" spans="1:14" ht="34.15" customHeight="1" x14ac:dyDescent="0.2">
      <c r="A8" s="145"/>
      <c r="B8" s="145"/>
      <c r="C8" s="145"/>
      <c r="D8" s="517"/>
      <c r="E8" s="836" t="s">
        <v>1039</v>
      </c>
      <c r="F8" s="836" t="s">
        <v>1038</v>
      </c>
      <c r="G8" s="1032" t="s">
        <v>1037</v>
      </c>
      <c r="H8" s="836" t="s">
        <v>1039</v>
      </c>
      <c r="I8" s="836" t="s">
        <v>1038</v>
      </c>
      <c r="J8" s="1032" t="s">
        <v>1037</v>
      </c>
      <c r="K8" s="836" t="s">
        <v>1039</v>
      </c>
      <c r="L8" s="836" t="s">
        <v>1038</v>
      </c>
      <c r="M8" s="1032" t="s">
        <v>1037</v>
      </c>
      <c r="N8" s="1027"/>
    </row>
    <row r="9" spans="1:14" ht="13.9" customHeight="1" x14ac:dyDescent="0.2">
      <c r="C9" s="816"/>
      <c r="D9" s="816"/>
      <c r="E9" s="1031"/>
      <c r="F9" s="1030"/>
      <c r="G9" s="1029"/>
      <c r="H9" s="1030"/>
      <c r="I9" s="1030"/>
      <c r="J9" s="1029"/>
      <c r="K9" s="1030"/>
      <c r="L9" s="1030"/>
      <c r="M9" s="1029"/>
      <c r="N9" s="1028"/>
    </row>
    <row r="10" spans="1:14" s="479" customFormat="1" ht="13.5" customHeight="1" x14ac:dyDescent="0.2">
      <c r="A10" s="140" t="s">
        <v>1036</v>
      </c>
      <c r="B10" s="140"/>
      <c r="C10" s="140"/>
      <c r="D10" s="46"/>
      <c r="E10" s="114">
        <v>11708</v>
      </c>
      <c r="F10" s="115">
        <v>10693</v>
      </c>
      <c r="G10" s="115">
        <v>1015</v>
      </c>
      <c r="H10" s="115">
        <v>11087</v>
      </c>
      <c r="I10" s="115">
        <v>10682</v>
      </c>
      <c r="J10" s="115">
        <v>405</v>
      </c>
      <c r="K10" s="115">
        <v>11309</v>
      </c>
      <c r="L10" s="115">
        <v>10689</v>
      </c>
      <c r="M10" s="115">
        <v>620</v>
      </c>
      <c r="N10" s="1028"/>
    </row>
    <row r="11" spans="1:14" ht="13.5" customHeight="1" x14ac:dyDescent="0.2">
      <c r="A11" s="1"/>
      <c r="B11" s="1"/>
      <c r="C11" s="46"/>
      <c r="D11" s="46"/>
      <c r="E11" s="114"/>
      <c r="F11" s="115"/>
      <c r="G11" s="115"/>
      <c r="H11" s="115"/>
      <c r="I11" s="115"/>
      <c r="J11" s="115"/>
      <c r="K11" s="115"/>
      <c r="L11" s="115"/>
      <c r="M11" s="115"/>
      <c r="N11" s="1028"/>
    </row>
    <row r="12" spans="1:14" s="479" customFormat="1" x14ac:dyDescent="0.2">
      <c r="A12" s="140" t="s">
        <v>615</v>
      </c>
      <c r="B12" s="140"/>
      <c r="C12" s="140"/>
      <c r="D12" s="46"/>
      <c r="E12" s="114">
        <v>5778</v>
      </c>
      <c r="F12" s="115">
        <v>6752</v>
      </c>
      <c r="G12" s="115">
        <v>-974</v>
      </c>
      <c r="H12" s="115">
        <v>5456</v>
      </c>
      <c r="I12" s="115">
        <v>6672</v>
      </c>
      <c r="J12" s="115">
        <v>-1216</v>
      </c>
      <c r="K12" s="115">
        <v>5756</v>
      </c>
      <c r="L12" s="115">
        <v>6668</v>
      </c>
      <c r="M12" s="115">
        <v>-912</v>
      </c>
      <c r="N12" s="1028"/>
    </row>
    <row r="13" spans="1:14" x14ac:dyDescent="0.2">
      <c r="A13" s="1"/>
      <c r="B13" s="1"/>
      <c r="C13" s="1"/>
      <c r="D13" s="1"/>
      <c r="E13" s="114"/>
      <c r="F13" s="115"/>
      <c r="G13" s="115"/>
      <c r="H13" s="115"/>
      <c r="I13" s="115"/>
      <c r="J13" s="115"/>
      <c r="K13" s="115"/>
      <c r="L13" s="115"/>
      <c r="M13" s="115"/>
      <c r="N13" s="1028"/>
    </row>
    <row r="14" spans="1:14" s="479" customFormat="1" x14ac:dyDescent="0.2">
      <c r="A14" s="1"/>
      <c r="B14" s="140" t="s">
        <v>1035</v>
      </c>
      <c r="C14" s="140"/>
      <c r="D14" s="46"/>
      <c r="E14" s="114">
        <v>2533</v>
      </c>
      <c r="F14" s="115">
        <v>2411</v>
      </c>
      <c r="G14" s="115">
        <v>122</v>
      </c>
      <c r="H14" s="115">
        <v>2382</v>
      </c>
      <c r="I14" s="115">
        <v>2386</v>
      </c>
      <c r="J14" s="115">
        <v>-4</v>
      </c>
      <c r="K14" s="115">
        <v>2446</v>
      </c>
      <c r="L14" s="115">
        <v>2412</v>
      </c>
      <c r="M14" s="115">
        <v>34</v>
      </c>
      <c r="N14" s="1028"/>
    </row>
    <row r="15" spans="1:14" x14ac:dyDescent="0.2">
      <c r="A15" s="77"/>
      <c r="B15" s="77"/>
      <c r="C15" s="51" t="s">
        <v>1034</v>
      </c>
      <c r="D15" s="51"/>
      <c r="E15" s="118">
        <v>551</v>
      </c>
      <c r="F15" s="119">
        <v>511</v>
      </c>
      <c r="G15" s="119">
        <v>40</v>
      </c>
      <c r="H15" s="119">
        <v>495</v>
      </c>
      <c r="I15" s="119">
        <v>464</v>
      </c>
      <c r="J15" s="119">
        <v>31</v>
      </c>
      <c r="K15" s="119">
        <v>529</v>
      </c>
      <c r="L15" s="119">
        <v>524</v>
      </c>
      <c r="M15" s="119">
        <v>5</v>
      </c>
      <c r="N15" s="1028"/>
    </row>
    <row r="16" spans="1:14" ht="13.5" customHeight="1" x14ac:dyDescent="0.2">
      <c r="A16" s="77"/>
      <c r="B16" s="77"/>
      <c r="C16" s="51" t="s">
        <v>1033</v>
      </c>
      <c r="D16" s="51"/>
      <c r="E16" s="118">
        <v>1140</v>
      </c>
      <c r="F16" s="119">
        <v>1092</v>
      </c>
      <c r="G16" s="119">
        <v>48</v>
      </c>
      <c r="H16" s="119">
        <v>1145</v>
      </c>
      <c r="I16" s="119">
        <v>1148</v>
      </c>
      <c r="J16" s="119">
        <v>-3</v>
      </c>
      <c r="K16" s="119">
        <v>1085</v>
      </c>
      <c r="L16" s="119">
        <v>1043</v>
      </c>
      <c r="M16" s="119">
        <v>42</v>
      </c>
      <c r="N16" s="1028"/>
    </row>
    <row r="17" spans="1:14" x14ac:dyDescent="0.2">
      <c r="A17" s="99"/>
      <c r="B17" s="99"/>
      <c r="C17" s="51" t="s">
        <v>1032</v>
      </c>
      <c r="D17" s="51"/>
      <c r="E17" s="118">
        <v>159</v>
      </c>
      <c r="F17" s="119">
        <v>136</v>
      </c>
      <c r="G17" s="119">
        <v>23</v>
      </c>
      <c r="H17" s="119">
        <v>110</v>
      </c>
      <c r="I17" s="119">
        <v>116</v>
      </c>
      <c r="J17" s="119">
        <v>-6</v>
      </c>
      <c r="K17" s="119">
        <v>135</v>
      </c>
      <c r="L17" s="119">
        <v>149</v>
      </c>
      <c r="M17" s="119">
        <v>-14</v>
      </c>
      <c r="N17" s="1028"/>
    </row>
    <row r="18" spans="1:14" x14ac:dyDescent="0.2">
      <c r="A18" s="77"/>
      <c r="B18" s="77"/>
      <c r="C18" s="51" t="s">
        <v>1031</v>
      </c>
      <c r="D18" s="51"/>
      <c r="E18" s="118">
        <v>252</v>
      </c>
      <c r="F18" s="119">
        <v>121</v>
      </c>
      <c r="G18" s="119">
        <v>131</v>
      </c>
      <c r="H18" s="119">
        <v>190</v>
      </c>
      <c r="I18" s="119">
        <v>116</v>
      </c>
      <c r="J18" s="119">
        <v>74</v>
      </c>
      <c r="K18" s="119">
        <v>182</v>
      </c>
      <c r="L18" s="119">
        <v>209</v>
      </c>
      <c r="M18" s="119">
        <v>-27</v>
      </c>
      <c r="N18" s="1028"/>
    </row>
    <row r="19" spans="1:14" x14ac:dyDescent="0.2">
      <c r="A19" s="77"/>
      <c r="B19" s="77"/>
      <c r="C19" s="51" t="s">
        <v>1030</v>
      </c>
      <c r="D19" s="51"/>
      <c r="E19" s="118">
        <v>431</v>
      </c>
      <c r="F19" s="119">
        <v>551</v>
      </c>
      <c r="G19" s="119">
        <v>-120</v>
      </c>
      <c r="H19" s="119">
        <v>442</v>
      </c>
      <c r="I19" s="119">
        <v>542</v>
      </c>
      <c r="J19" s="119">
        <v>-100</v>
      </c>
      <c r="K19" s="119">
        <v>515</v>
      </c>
      <c r="L19" s="119">
        <v>487</v>
      </c>
      <c r="M19" s="119">
        <v>28</v>
      </c>
      <c r="N19" s="1028"/>
    </row>
    <row r="20" spans="1:14" s="479" customFormat="1" x14ac:dyDescent="0.2">
      <c r="A20" s="77"/>
      <c r="B20"/>
      <c r="C20"/>
      <c r="D20"/>
      <c r="E20" s="505"/>
      <c r="F20" s="281"/>
      <c r="G20" s="281"/>
      <c r="H20" s="281"/>
      <c r="I20" s="281"/>
      <c r="J20" s="281"/>
      <c r="K20" s="281"/>
      <c r="L20" s="281"/>
      <c r="M20" s="281"/>
      <c r="N20" s="1028"/>
    </row>
    <row r="21" spans="1:14" x14ac:dyDescent="0.2">
      <c r="A21" s="77"/>
      <c r="B21" s="140" t="s">
        <v>1029</v>
      </c>
      <c r="C21" s="140"/>
      <c r="D21" s="46"/>
      <c r="E21" s="114">
        <v>1055</v>
      </c>
      <c r="F21" s="115">
        <v>1855</v>
      </c>
      <c r="G21" s="115">
        <v>-800</v>
      </c>
      <c r="H21" s="115">
        <v>1005</v>
      </c>
      <c r="I21" s="115">
        <v>1577</v>
      </c>
      <c r="J21" s="115">
        <v>-572</v>
      </c>
      <c r="K21" s="115">
        <v>1130</v>
      </c>
      <c r="L21" s="115">
        <v>1690</v>
      </c>
      <c r="M21" s="115">
        <v>-560</v>
      </c>
      <c r="N21" s="1028"/>
    </row>
    <row r="22" spans="1:14" x14ac:dyDescent="0.2">
      <c r="A22" s="99"/>
      <c r="B22" s="99"/>
      <c r="C22" s="51" t="s">
        <v>1028</v>
      </c>
      <c r="D22" s="51"/>
      <c r="E22" s="118">
        <v>331</v>
      </c>
      <c r="F22" s="119">
        <v>544</v>
      </c>
      <c r="G22" s="119">
        <v>-213</v>
      </c>
      <c r="H22" s="119">
        <v>307</v>
      </c>
      <c r="I22" s="119">
        <v>475</v>
      </c>
      <c r="J22" s="119">
        <v>-168</v>
      </c>
      <c r="K22" s="119">
        <v>375</v>
      </c>
      <c r="L22" s="119">
        <v>537</v>
      </c>
      <c r="M22" s="119">
        <v>-162</v>
      </c>
    </row>
    <row r="23" spans="1:14" ht="13.5" customHeight="1" x14ac:dyDescent="0.2">
      <c r="A23" s="77"/>
      <c r="B23" s="77"/>
      <c r="C23" s="51" t="s">
        <v>1027</v>
      </c>
      <c r="D23" s="51"/>
      <c r="E23" s="118">
        <v>67</v>
      </c>
      <c r="F23" s="119">
        <v>48</v>
      </c>
      <c r="G23" s="119">
        <v>19</v>
      </c>
      <c r="H23" s="119">
        <v>47</v>
      </c>
      <c r="I23" s="119">
        <v>37</v>
      </c>
      <c r="J23" s="119">
        <v>10</v>
      </c>
      <c r="K23" s="119">
        <v>62</v>
      </c>
      <c r="L23" s="119">
        <v>45</v>
      </c>
      <c r="M23" s="119">
        <v>17</v>
      </c>
    </row>
    <row r="24" spans="1:14" ht="13.5" customHeight="1" x14ac:dyDescent="0.2">
      <c r="A24" s="77"/>
      <c r="B24" s="77"/>
      <c r="C24" s="51" t="s">
        <v>1026</v>
      </c>
      <c r="D24" s="51"/>
      <c r="E24" s="118">
        <v>621</v>
      </c>
      <c r="F24" s="119">
        <v>1217</v>
      </c>
      <c r="G24" s="119">
        <v>-596</v>
      </c>
      <c r="H24" s="119">
        <v>617</v>
      </c>
      <c r="I24" s="119">
        <v>1020</v>
      </c>
      <c r="J24" s="119">
        <v>-403</v>
      </c>
      <c r="K24" s="119">
        <v>654</v>
      </c>
      <c r="L24" s="119">
        <v>1079</v>
      </c>
      <c r="M24" s="119">
        <v>-425</v>
      </c>
    </row>
    <row r="25" spans="1:14" s="479" customFormat="1" x14ac:dyDescent="0.2">
      <c r="A25" s="77"/>
      <c r="B25" s="77"/>
      <c r="C25" s="51" t="s">
        <v>1025</v>
      </c>
      <c r="D25" s="51"/>
      <c r="E25" s="118">
        <v>36</v>
      </c>
      <c r="F25" s="119">
        <v>46</v>
      </c>
      <c r="G25" s="119">
        <v>-10</v>
      </c>
      <c r="H25" s="119">
        <v>34</v>
      </c>
      <c r="I25" s="119">
        <v>45</v>
      </c>
      <c r="J25" s="119">
        <v>-11</v>
      </c>
      <c r="K25" s="119">
        <v>39</v>
      </c>
      <c r="L25" s="119">
        <v>29</v>
      </c>
      <c r="M25" s="119">
        <v>10</v>
      </c>
      <c r="N25"/>
    </row>
    <row r="26" spans="1:14" x14ac:dyDescent="0.2">
      <c r="A26" s="77"/>
      <c r="B26" s="46"/>
      <c r="C26" s="46"/>
      <c r="D26" s="46"/>
      <c r="E26" s="114"/>
      <c r="F26" s="115"/>
      <c r="G26" s="115"/>
      <c r="H26" s="115"/>
      <c r="I26" s="115"/>
      <c r="J26" s="115"/>
      <c r="K26" s="115"/>
      <c r="L26" s="115"/>
      <c r="M26" s="115"/>
    </row>
    <row r="27" spans="1:14" x14ac:dyDescent="0.2">
      <c r="A27" s="77"/>
      <c r="B27" s="140" t="s">
        <v>1024</v>
      </c>
      <c r="C27" s="140"/>
      <c r="D27" s="46"/>
      <c r="E27" s="114">
        <v>2190</v>
      </c>
      <c r="F27" s="115">
        <v>2486</v>
      </c>
      <c r="G27" s="115">
        <v>-296</v>
      </c>
      <c r="H27" s="115">
        <v>2069</v>
      </c>
      <c r="I27" s="115">
        <v>2709</v>
      </c>
      <c r="J27" s="115">
        <v>-640</v>
      </c>
      <c r="K27" s="115">
        <v>2180</v>
      </c>
      <c r="L27" s="115">
        <v>2566</v>
      </c>
      <c r="M27" s="115">
        <v>-386</v>
      </c>
    </row>
    <row r="28" spans="1:14" x14ac:dyDescent="0.2">
      <c r="A28" s="99"/>
      <c r="B28" s="99"/>
      <c r="C28" s="51" t="s">
        <v>1023</v>
      </c>
      <c r="D28" s="51"/>
      <c r="E28" s="118">
        <v>1265</v>
      </c>
      <c r="F28" s="119">
        <v>1796</v>
      </c>
      <c r="G28" s="119">
        <v>-531</v>
      </c>
      <c r="H28" s="119">
        <v>1172</v>
      </c>
      <c r="I28" s="119">
        <v>1860</v>
      </c>
      <c r="J28" s="119">
        <v>-688</v>
      </c>
      <c r="K28" s="119">
        <v>1350</v>
      </c>
      <c r="L28" s="119">
        <v>1747</v>
      </c>
      <c r="M28" s="119">
        <v>-397</v>
      </c>
    </row>
    <row r="29" spans="1:14" ht="13.5" customHeight="1" x14ac:dyDescent="0.2">
      <c r="A29" s="77"/>
      <c r="B29" s="77"/>
      <c r="C29" s="51" t="s">
        <v>1022</v>
      </c>
      <c r="D29" s="51"/>
      <c r="E29" s="118">
        <v>462</v>
      </c>
      <c r="F29" s="119">
        <v>422</v>
      </c>
      <c r="G29" s="119">
        <v>40</v>
      </c>
      <c r="H29" s="119">
        <v>526</v>
      </c>
      <c r="I29" s="119">
        <v>506</v>
      </c>
      <c r="J29" s="119">
        <v>20</v>
      </c>
      <c r="K29" s="119">
        <v>456</v>
      </c>
      <c r="L29" s="119">
        <v>497</v>
      </c>
      <c r="M29" s="119">
        <v>-41</v>
      </c>
    </row>
    <row r="30" spans="1:14" ht="13.5" customHeight="1" x14ac:dyDescent="0.2">
      <c r="A30" s="77"/>
      <c r="B30" s="77"/>
      <c r="C30" s="51" t="s">
        <v>1021</v>
      </c>
      <c r="D30" s="51"/>
      <c r="E30" s="118">
        <v>324</v>
      </c>
      <c r="F30" s="119">
        <v>186</v>
      </c>
      <c r="G30" s="119">
        <v>138</v>
      </c>
      <c r="H30" s="119">
        <v>274</v>
      </c>
      <c r="I30" s="119">
        <v>278</v>
      </c>
      <c r="J30" s="119">
        <v>-4</v>
      </c>
      <c r="K30" s="119">
        <v>266</v>
      </c>
      <c r="L30" s="119">
        <v>241</v>
      </c>
      <c r="M30" s="119">
        <v>25</v>
      </c>
    </row>
    <row r="31" spans="1:14" s="479" customFormat="1" x14ac:dyDescent="0.2">
      <c r="A31" s="77"/>
      <c r="B31" s="77"/>
      <c r="C31" s="51" t="s">
        <v>1020</v>
      </c>
      <c r="D31" s="51"/>
      <c r="E31" s="118">
        <v>139</v>
      </c>
      <c r="F31" s="119">
        <v>82</v>
      </c>
      <c r="G31" s="119">
        <v>57</v>
      </c>
      <c r="H31" s="119">
        <v>97</v>
      </c>
      <c r="I31" s="119">
        <v>65</v>
      </c>
      <c r="J31" s="119">
        <v>32</v>
      </c>
      <c r="K31" s="119">
        <v>108</v>
      </c>
      <c r="L31" s="119">
        <v>81</v>
      </c>
      <c r="M31" s="119">
        <v>27</v>
      </c>
      <c r="N31"/>
    </row>
    <row r="32" spans="1:14" x14ac:dyDescent="0.2">
      <c r="A32" s="77"/>
      <c r="B32" s="77"/>
      <c r="C32" s="232"/>
      <c r="D32" s="232"/>
      <c r="E32" s="118"/>
      <c r="F32" s="119"/>
      <c r="G32" s="119"/>
      <c r="H32" s="119"/>
      <c r="I32" s="119"/>
      <c r="J32" s="119"/>
      <c r="K32" s="119"/>
      <c r="L32" s="119"/>
      <c r="M32" s="119"/>
    </row>
    <row r="33" spans="1:14" x14ac:dyDescent="0.2">
      <c r="A33" s="140" t="s">
        <v>1019</v>
      </c>
      <c r="B33" s="140"/>
      <c r="C33" s="140"/>
      <c r="D33" s="46"/>
      <c r="E33" s="114">
        <v>5930</v>
      </c>
      <c r="F33" s="115">
        <v>3941</v>
      </c>
      <c r="G33" s="115">
        <v>1989</v>
      </c>
      <c r="H33" s="115">
        <v>5631</v>
      </c>
      <c r="I33" s="115">
        <v>4010</v>
      </c>
      <c r="J33" s="115">
        <v>1621</v>
      </c>
      <c r="K33" s="115">
        <v>5553</v>
      </c>
      <c r="L33" s="115">
        <v>4021</v>
      </c>
      <c r="M33" s="115">
        <v>1532</v>
      </c>
    </row>
    <row r="34" spans="1:14" ht="13.5" customHeight="1" x14ac:dyDescent="0.2">
      <c r="A34" s="77"/>
      <c r="B34" s="77"/>
      <c r="C34" s="77"/>
      <c r="D34" s="77"/>
      <c r="E34" s="118"/>
      <c r="F34" s="119"/>
      <c r="G34" s="119"/>
      <c r="H34" s="119"/>
      <c r="I34" s="119"/>
      <c r="J34" s="119"/>
      <c r="K34" s="119"/>
      <c r="L34" s="119"/>
      <c r="M34" s="119"/>
    </row>
    <row r="35" spans="1:14" ht="13.5" customHeight="1" x14ac:dyDescent="0.2">
      <c r="A35" s="77"/>
      <c r="B35" s="77"/>
      <c r="C35" s="51" t="s">
        <v>1018</v>
      </c>
      <c r="D35" s="51"/>
      <c r="E35" s="118">
        <v>1245</v>
      </c>
      <c r="F35" s="119">
        <v>784</v>
      </c>
      <c r="G35" s="119">
        <v>461</v>
      </c>
      <c r="H35" s="119">
        <v>1202</v>
      </c>
      <c r="I35" s="119">
        <v>729</v>
      </c>
      <c r="J35" s="119">
        <v>473</v>
      </c>
      <c r="K35" s="119">
        <v>1044</v>
      </c>
      <c r="L35" s="119">
        <v>803</v>
      </c>
      <c r="M35" s="119">
        <v>241</v>
      </c>
    </row>
    <row r="36" spans="1:14" ht="13.5" customHeight="1" x14ac:dyDescent="0.2">
      <c r="A36" s="77"/>
      <c r="B36" s="77"/>
      <c r="C36" s="51" t="s">
        <v>612</v>
      </c>
      <c r="D36" s="51"/>
      <c r="E36" s="118">
        <v>975</v>
      </c>
      <c r="F36" s="119">
        <v>703</v>
      </c>
      <c r="G36" s="119">
        <v>272</v>
      </c>
      <c r="H36" s="119">
        <v>932</v>
      </c>
      <c r="I36" s="119">
        <v>768</v>
      </c>
      <c r="J36" s="119">
        <v>164</v>
      </c>
      <c r="K36" s="119">
        <v>971</v>
      </c>
      <c r="L36" s="119">
        <v>733</v>
      </c>
      <c r="M36" s="119">
        <v>238</v>
      </c>
    </row>
    <row r="37" spans="1:14" x14ac:dyDescent="0.2">
      <c r="A37" s="77"/>
      <c r="B37" s="77"/>
      <c r="C37" s="51" t="s">
        <v>1017</v>
      </c>
      <c r="D37" s="51"/>
      <c r="E37" s="118">
        <v>510</v>
      </c>
      <c r="F37" s="119">
        <v>344</v>
      </c>
      <c r="G37" s="119">
        <v>166</v>
      </c>
      <c r="H37" s="119">
        <v>509</v>
      </c>
      <c r="I37" s="119">
        <v>333</v>
      </c>
      <c r="J37" s="119">
        <v>176</v>
      </c>
      <c r="K37" s="119">
        <v>525</v>
      </c>
      <c r="L37" s="119">
        <v>300</v>
      </c>
      <c r="M37" s="119">
        <v>225</v>
      </c>
    </row>
    <row r="38" spans="1:14" x14ac:dyDescent="0.2">
      <c r="A38" s="77"/>
      <c r="B38" s="77"/>
      <c r="C38" s="51" t="s">
        <v>1016</v>
      </c>
      <c r="D38" s="51"/>
      <c r="E38" s="118">
        <v>250</v>
      </c>
      <c r="F38" s="119">
        <v>158</v>
      </c>
      <c r="G38" s="119">
        <v>92</v>
      </c>
      <c r="H38" s="119">
        <v>225</v>
      </c>
      <c r="I38" s="119">
        <v>166</v>
      </c>
      <c r="J38" s="119">
        <v>59</v>
      </c>
      <c r="K38" s="119">
        <v>254</v>
      </c>
      <c r="L38" s="119">
        <v>126</v>
      </c>
      <c r="M38" s="119">
        <v>128</v>
      </c>
    </row>
    <row r="39" spans="1:14" x14ac:dyDescent="0.2">
      <c r="A39" s="77"/>
      <c r="B39" s="77"/>
      <c r="C39" s="51" t="s">
        <v>1015</v>
      </c>
      <c r="D39" s="51"/>
      <c r="E39" s="118">
        <v>178</v>
      </c>
      <c r="F39" s="119">
        <v>110</v>
      </c>
      <c r="G39" s="119">
        <v>68</v>
      </c>
      <c r="H39" s="119">
        <v>183</v>
      </c>
      <c r="I39" s="119">
        <v>132</v>
      </c>
      <c r="J39" s="119">
        <v>51</v>
      </c>
      <c r="K39" s="119">
        <v>188</v>
      </c>
      <c r="L39" s="119">
        <v>121</v>
      </c>
      <c r="M39" s="119">
        <v>67</v>
      </c>
    </row>
    <row r="40" spans="1:14" x14ac:dyDescent="0.2">
      <c r="A40" s="77"/>
      <c r="B40" s="77"/>
      <c r="C40" s="51" t="s">
        <v>618</v>
      </c>
      <c r="D40" s="51"/>
      <c r="E40" s="118">
        <v>512</v>
      </c>
      <c r="F40" s="119">
        <v>346</v>
      </c>
      <c r="G40" s="119">
        <v>166</v>
      </c>
      <c r="H40" s="119">
        <v>483</v>
      </c>
      <c r="I40" s="119">
        <v>310</v>
      </c>
      <c r="J40" s="119">
        <v>173</v>
      </c>
      <c r="K40" s="119">
        <v>471</v>
      </c>
      <c r="L40" s="119">
        <v>342</v>
      </c>
      <c r="M40" s="119">
        <v>129</v>
      </c>
    </row>
    <row r="41" spans="1:14" x14ac:dyDescent="0.2">
      <c r="A41" s="77"/>
      <c r="B41" s="77"/>
      <c r="C41" s="51" t="s">
        <v>616</v>
      </c>
      <c r="D41" s="51"/>
      <c r="E41" s="118">
        <v>433</v>
      </c>
      <c r="F41" s="119">
        <v>284</v>
      </c>
      <c r="G41" s="119">
        <v>149</v>
      </c>
      <c r="H41" s="119">
        <v>420</v>
      </c>
      <c r="I41" s="119">
        <v>289</v>
      </c>
      <c r="J41" s="119">
        <v>131</v>
      </c>
      <c r="K41" s="119">
        <v>400</v>
      </c>
      <c r="L41" s="119">
        <v>255</v>
      </c>
      <c r="M41" s="119">
        <v>145</v>
      </c>
    </row>
    <row r="42" spans="1:14" x14ac:dyDescent="0.2">
      <c r="A42" s="77"/>
      <c r="B42" s="77"/>
      <c r="C42" s="51" t="s">
        <v>614</v>
      </c>
      <c r="D42" s="51"/>
      <c r="E42" s="118">
        <v>266</v>
      </c>
      <c r="F42" s="119">
        <v>197</v>
      </c>
      <c r="G42" s="119">
        <v>69</v>
      </c>
      <c r="H42" s="119">
        <v>241</v>
      </c>
      <c r="I42" s="119">
        <v>205</v>
      </c>
      <c r="J42" s="119">
        <v>36</v>
      </c>
      <c r="K42" s="119">
        <v>225</v>
      </c>
      <c r="L42" s="119">
        <v>197</v>
      </c>
      <c r="M42" s="119">
        <v>28</v>
      </c>
    </row>
    <row r="43" spans="1:14" x14ac:dyDescent="0.2">
      <c r="A43" s="479"/>
      <c r="B43" s="1027"/>
      <c r="C43" s="51" t="s">
        <v>1014</v>
      </c>
      <c r="D43" s="51"/>
      <c r="E43" s="118">
        <v>92</v>
      </c>
      <c r="F43" s="119">
        <v>79</v>
      </c>
      <c r="G43" s="119">
        <v>13</v>
      </c>
      <c r="H43" s="119">
        <v>69</v>
      </c>
      <c r="I43" s="119">
        <v>62</v>
      </c>
      <c r="J43" s="119">
        <v>7</v>
      </c>
      <c r="K43" s="119">
        <v>91</v>
      </c>
      <c r="L43" s="119">
        <v>96</v>
      </c>
      <c r="M43" s="119">
        <v>-5</v>
      </c>
    </row>
    <row r="44" spans="1:14" s="479" customFormat="1" ht="13.5" customHeight="1" x14ac:dyDescent="0.2">
      <c r="A44"/>
      <c r="B44" s="1027"/>
      <c r="C44" s="51" t="s">
        <v>1013</v>
      </c>
      <c r="D44" s="51"/>
      <c r="E44" s="118">
        <v>12</v>
      </c>
      <c r="F44" s="119">
        <v>12</v>
      </c>
      <c r="G44" s="119">
        <v>0</v>
      </c>
      <c r="H44" s="119">
        <v>12</v>
      </c>
      <c r="I44" s="119">
        <v>9</v>
      </c>
      <c r="J44" s="119">
        <v>3</v>
      </c>
      <c r="K44" s="119">
        <v>6</v>
      </c>
      <c r="L44" s="119">
        <v>7</v>
      </c>
      <c r="M44" s="119">
        <v>-1</v>
      </c>
      <c r="N44"/>
    </row>
    <row r="45" spans="1:14" x14ac:dyDescent="0.2">
      <c r="B45" s="1027"/>
      <c r="C45" s="51" t="s">
        <v>1012</v>
      </c>
      <c r="D45" s="51"/>
      <c r="E45" s="118">
        <v>242</v>
      </c>
      <c r="F45" s="119">
        <v>168</v>
      </c>
      <c r="G45" s="119">
        <v>74</v>
      </c>
      <c r="H45" s="119">
        <v>181</v>
      </c>
      <c r="I45" s="119">
        <v>143</v>
      </c>
      <c r="J45" s="119">
        <v>38</v>
      </c>
      <c r="K45" s="119">
        <v>225</v>
      </c>
      <c r="L45" s="119">
        <v>142</v>
      </c>
      <c r="M45" s="119">
        <v>83</v>
      </c>
    </row>
    <row r="46" spans="1:14" ht="13.5" customHeight="1" x14ac:dyDescent="0.2">
      <c r="A46" s="479"/>
      <c r="B46" s="1027"/>
      <c r="C46" s="51" t="s">
        <v>1011</v>
      </c>
      <c r="D46" s="51"/>
      <c r="E46" s="118">
        <v>73</v>
      </c>
      <c r="F46" s="119">
        <v>36</v>
      </c>
      <c r="G46" s="119">
        <v>37</v>
      </c>
      <c r="H46" s="119">
        <v>74</v>
      </c>
      <c r="I46" s="119">
        <v>75</v>
      </c>
      <c r="J46" s="119">
        <v>-1</v>
      </c>
      <c r="K46" s="119">
        <v>64</v>
      </c>
      <c r="L46" s="119">
        <v>44</v>
      </c>
      <c r="M46" s="119">
        <v>20</v>
      </c>
    </row>
    <row r="47" spans="1:14" s="479" customFormat="1" x14ac:dyDescent="0.2">
      <c r="A47"/>
      <c r="B47" s="1028"/>
      <c r="C47" s="51" t="s">
        <v>1010</v>
      </c>
      <c r="D47" s="51"/>
      <c r="E47" s="118">
        <v>300</v>
      </c>
      <c r="F47" s="119">
        <v>221</v>
      </c>
      <c r="G47" s="119">
        <v>79</v>
      </c>
      <c r="H47" s="119">
        <v>305</v>
      </c>
      <c r="I47" s="119">
        <v>254</v>
      </c>
      <c r="J47" s="119">
        <v>51</v>
      </c>
      <c r="K47" s="119">
        <v>312</v>
      </c>
      <c r="L47" s="119">
        <v>308</v>
      </c>
      <c r="M47" s="119">
        <v>4</v>
      </c>
      <c r="N47"/>
    </row>
    <row r="48" spans="1:14" ht="13.5" customHeight="1" x14ac:dyDescent="0.2">
      <c r="B48" s="1027"/>
      <c r="C48" s="51" t="s">
        <v>1009</v>
      </c>
      <c r="D48" s="51"/>
      <c r="E48" s="118">
        <v>101</v>
      </c>
      <c r="F48" s="119">
        <v>66</v>
      </c>
      <c r="G48" s="119">
        <v>35</v>
      </c>
      <c r="H48" s="119">
        <v>91</v>
      </c>
      <c r="I48" s="119">
        <v>79</v>
      </c>
      <c r="J48" s="119">
        <v>12</v>
      </c>
      <c r="K48" s="119">
        <v>117</v>
      </c>
      <c r="L48" s="119">
        <v>65</v>
      </c>
      <c r="M48" s="119">
        <v>52</v>
      </c>
    </row>
    <row r="49" spans="1:14" ht="13.5" customHeight="1" x14ac:dyDescent="0.2">
      <c r="B49" s="1028"/>
      <c r="C49" s="51" t="s">
        <v>1008</v>
      </c>
      <c r="D49" s="51"/>
      <c r="E49" s="118">
        <v>69</v>
      </c>
      <c r="F49" s="119">
        <v>34</v>
      </c>
      <c r="G49" s="119">
        <v>35</v>
      </c>
      <c r="H49" s="119">
        <v>58</v>
      </c>
      <c r="I49" s="119">
        <v>45</v>
      </c>
      <c r="J49" s="119">
        <v>13</v>
      </c>
      <c r="K49" s="119">
        <v>64</v>
      </c>
      <c r="L49" s="119">
        <v>46</v>
      </c>
      <c r="M49" s="119">
        <v>18</v>
      </c>
    </row>
    <row r="50" spans="1:14" x14ac:dyDescent="0.2">
      <c r="A50" s="479"/>
      <c r="B50" s="1028"/>
      <c r="C50" s="51" t="s">
        <v>1007</v>
      </c>
      <c r="D50" s="51"/>
      <c r="E50" s="118">
        <v>43</v>
      </c>
      <c r="F50" s="119">
        <v>20</v>
      </c>
      <c r="G50" s="119">
        <v>23</v>
      </c>
      <c r="H50" s="119">
        <v>27</v>
      </c>
      <c r="I50" s="119">
        <v>33</v>
      </c>
      <c r="J50" s="119">
        <v>-6</v>
      </c>
      <c r="K50" s="119">
        <v>28</v>
      </c>
      <c r="L50" s="119">
        <v>29</v>
      </c>
      <c r="M50" s="119">
        <v>-1</v>
      </c>
    </row>
    <row r="51" spans="1:14" s="479" customFormat="1" x14ac:dyDescent="0.2">
      <c r="A51"/>
      <c r="B51" s="1028"/>
      <c r="C51" s="51" t="s">
        <v>1006</v>
      </c>
      <c r="D51" s="51"/>
      <c r="E51" s="118">
        <v>152</v>
      </c>
      <c r="F51" s="119">
        <v>102</v>
      </c>
      <c r="G51" s="119">
        <v>50</v>
      </c>
      <c r="H51" s="119">
        <v>141</v>
      </c>
      <c r="I51" s="119">
        <v>93</v>
      </c>
      <c r="J51" s="119">
        <v>48</v>
      </c>
      <c r="K51" s="119">
        <v>148</v>
      </c>
      <c r="L51" s="119">
        <v>111</v>
      </c>
      <c r="M51" s="119">
        <v>37</v>
      </c>
      <c r="N51"/>
    </row>
    <row r="52" spans="1:14" x14ac:dyDescent="0.2">
      <c r="B52" s="1027"/>
      <c r="C52" s="51" t="s">
        <v>1005</v>
      </c>
      <c r="D52" s="51"/>
      <c r="E52" s="118">
        <v>95</v>
      </c>
      <c r="F52" s="119">
        <v>57</v>
      </c>
      <c r="G52" s="119">
        <v>38</v>
      </c>
      <c r="H52" s="119">
        <v>64</v>
      </c>
      <c r="I52" s="119">
        <v>52</v>
      </c>
      <c r="J52" s="119">
        <v>12</v>
      </c>
      <c r="K52" s="119">
        <v>105</v>
      </c>
      <c r="L52" s="119">
        <v>89</v>
      </c>
      <c r="M52" s="119">
        <v>16</v>
      </c>
    </row>
    <row r="53" spans="1:14" ht="13.5" customHeight="1" x14ac:dyDescent="0.2">
      <c r="B53" s="1027"/>
      <c r="C53" s="51" t="s">
        <v>622</v>
      </c>
      <c r="E53" s="118">
        <v>132</v>
      </c>
      <c r="F53" s="119">
        <v>127</v>
      </c>
      <c r="G53" s="119">
        <v>5</v>
      </c>
      <c r="H53" s="119">
        <v>162</v>
      </c>
      <c r="I53" s="119">
        <v>151</v>
      </c>
      <c r="J53" s="119">
        <v>11</v>
      </c>
      <c r="K53" s="119">
        <v>154</v>
      </c>
      <c r="L53" s="119">
        <v>114</v>
      </c>
      <c r="M53" s="119">
        <v>40</v>
      </c>
    </row>
    <row r="54" spans="1:14" ht="13.5" customHeight="1" x14ac:dyDescent="0.2">
      <c r="B54" s="1028"/>
      <c r="C54" s="51" t="s">
        <v>1004</v>
      </c>
      <c r="D54" s="51"/>
      <c r="E54" s="118">
        <v>109</v>
      </c>
      <c r="F54" s="119">
        <v>42</v>
      </c>
      <c r="G54" s="119">
        <v>67</v>
      </c>
      <c r="H54" s="119">
        <v>94</v>
      </c>
      <c r="I54" s="119">
        <v>35</v>
      </c>
      <c r="J54" s="119">
        <v>59</v>
      </c>
      <c r="K54" s="119">
        <v>84</v>
      </c>
      <c r="L54" s="119">
        <v>31</v>
      </c>
      <c r="M54" s="119">
        <v>53</v>
      </c>
    </row>
    <row r="55" spans="1:14" ht="13.5" customHeight="1" x14ac:dyDescent="0.2">
      <c r="B55" s="1027"/>
      <c r="C55" s="51" t="s">
        <v>1003</v>
      </c>
      <c r="D55" s="51"/>
      <c r="E55" s="118">
        <v>141</v>
      </c>
      <c r="F55" s="119">
        <v>51</v>
      </c>
      <c r="G55" s="119">
        <v>90</v>
      </c>
      <c r="H55" s="119">
        <v>158</v>
      </c>
      <c r="I55" s="119">
        <v>47</v>
      </c>
      <c r="J55" s="119">
        <v>111</v>
      </c>
      <c r="K55" s="119">
        <v>77</v>
      </c>
      <c r="L55" s="119">
        <v>62</v>
      </c>
      <c r="M55" s="119">
        <v>15</v>
      </c>
    </row>
    <row r="56" spans="1:14" ht="13.5" customHeight="1" x14ac:dyDescent="0.2">
      <c r="A56" s="891"/>
      <c r="B56" s="891"/>
      <c r="C56" s="891"/>
      <c r="D56" s="891"/>
      <c r="E56" s="1026"/>
      <c r="F56" s="59"/>
      <c r="G56" s="59"/>
      <c r="H56" s="59"/>
      <c r="I56" s="59"/>
      <c r="J56" s="59"/>
      <c r="K56" s="59"/>
      <c r="L56" s="59"/>
      <c r="M56" s="59"/>
    </row>
    <row r="57" spans="1:14" ht="12" customHeight="1" x14ac:dyDescent="0.2">
      <c r="A57" s="1025" t="s">
        <v>1002</v>
      </c>
      <c r="B57" s="1025"/>
      <c r="C57" s="1025"/>
    </row>
    <row r="58" spans="1:14" ht="13.5" customHeight="1" x14ac:dyDescent="0.2">
      <c r="F58"/>
    </row>
    <row r="59" spans="1:14" ht="13.5" customHeight="1" x14ac:dyDescent="0.2"/>
    <row r="60" spans="1:14" ht="13.5" customHeight="1" x14ac:dyDescent="0.2"/>
    <row r="61" spans="1:14" ht="13.5" customHeight="1" x14ac:dyDescent="0.2"/>
  </sheetData>
  <mergeCells count="14">
    <mergeCell ref="A2:M2"/>
    <mergeCell ref="A3:M3"/>
    <mergeCell ref="A5:M5"/>
    <mergeCell ref="A7:D8"/>
    <mergeCell ref="E7:G7"/>
    <mergeCell ref="H7:J7"/>
    <mergeCell ref="K7:M7"/>
    <mergeCell ref="A57:C57"/>
    <mergeCell ref="A10:C10"/>
    <mergeCell ref="A12:C12"/>
    <mergeCell ref="B14:C14"/>
    <mergeCell ref="B21:C21"/>
    <mergeCell ref="B27:C27"/>
    <mergeCell ref="A33:C33"/>
  </mergeCells>
  <phoneticPr fontId="3"/>
  <printOptions horizontalCentered="1"/>
  <pageMargins left="0.59055118110236227" right="0.59055118110236227" top="0.39370078740157483" bottom="0.59055118110236227" header="0.51181102362204722" footer="0.51181102362204722"/>
  <pageSetup paperSize="9" scale="90" orientation="portrait" horizontalDpi="300" verticalDpi="3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C17BA-22E1-4EB7-987F-DC181A662D58}">
  <dimension ref="A1:AC40"/>
  <sheetViews>
    <sheetView view="pageBreakPreview" zoomScaleNormal="100" workbookViewId="0">
      <selection activeCell="G9" sqref="G9"/>
    </sheetView>
  </sheetViews>
  <sheetFormatPr defaultColWidth="9" defaultRowHeight="12" x14ac:dyDescent="0.2"/>
  <cols>
    <col min="1" max="1" width="2.08984375" style="41" customWidth="1"/>
    <col min="2" max="2" width="1.6328125" style="1" customWidth="1"/>
    <col min="3" max="3" width="6.08984375" style="1" customWidth="1"/>
    <col min="4" max="4" width="11.36328125" style="1" customWidth="1"/>
    <col min="5" max="5" width="11.08984375" style="1" customWidth="1"/>
    <col min="6" max="6" width="2.08984375" style="1" customWidth="1"/>
    <col min="7" max="8" width="8.6328125" style="1" customWidth="1"/>
    <col min="9" max="12" width="8" style="1" customWidth="1"/>
    <col min="13" max="13" width="7.08984375" style="1" customWidth="1"/>
    <col min="14" max="15" width="8.6328125" style="1" customWidth="1"/>
    <col min="16" max="19" width="8" style="1" customWidth="1"/>
    <col min="20" max="20" width="7.08984375" style="1" customWidth="1"/>
    <col min="21" max="22" width="8.6328125" style="1" customWidth="1"/>
    <col min="23" max="26" width="8" style="1" customWidth="1"/>
    <col min="27" max="27" width="7.08984375" style="1" customWidth="1"/>
    <col min="28" max="28" width="9.08984375" style="1" customWidth="1"/>
    <col min="29" max="16384" width="9" style="1"/>
  </cols>
  <sheetData>
    <row r="1" spans="1:29" ht="20.149999999999999" customHeight="1" x14ac:dyDescent="0.2"/>
    <row r="2" spans="1:29" s="3" customFormat="1" ht="30" customHeight="1" x14ac:dyDescent="0.2">
      <c r="B2" s="262"/>
      <c r="C2" s="262"/>
      <c r="D2" s="262"/>
      <c r="E2" s="262"/>
      <c r="F2" s="262"/>
      <c r="G2" s="262"/>
      <c r="H2" s="262"/>
      <c r="I2" s="262"/>
      <c r="J2" s="262"/>
      <c r="K2" s="262"/>
      <c r="L2" s="262"/>
      <c r="M2" s="262"/>
      <c r="N2" s="206" t="s">
        <v>261</v>
      </c>
      <c r="O2" s="205" t="s">
        <v>260</v>
      </c>
      <c r="P2" s="262"/>
      <c r="Q2" s="262"/>
      <c r="R2" s="262"/>
      <c r="S2" s="262"/>
      <c r="T2" s="262"/>
      <c r="U2" s="262"/>
      <c r="V2" s="262"/>
      <c r="W2" s="262"/>
      <c r="X2" s="262"/>
    </row>
    <row r="3" spans="1:29" s="3" customFormat="1" ht="13.5" customHeight="1" x14ac:dyDescent="0.2">
      <c r="A3" s="263"/>
      <c r="B3" s="262"/>
      <c r="C3" s="262"/>
      <c r="D3" s="262"/>
      <c r="E3" s="262"/>
      <c r="F3" s="262"/>
      <c r="G3" s="262"/>
      <c r="H3" s="262"/>
      <c r="I3" s="262"/>
      <c r="J3" s="262"/>
      <c r="K3" s="262"/>
      <c r="L3" s="262"/>
      <c r="M3" s="262"/>
      <c r="N3" s="262"/>
      <c r="O3" s="262"/>
      <c r="P3" s="262"/>
      <c r="Q3" s="262"/>
      <c r="R3" s="262"/>
      <c r="S3" s="262"/>
      <c r="T3" s="262"/>
      <c r="U3" s="262"/>
      <c r="V3" s="262"/>
      <c r="W3" s="262"/>
      <c r="X3" s="262"/>
    </row>
    <row r="4" spans="1:29" s="3" customFormat="1" ht="13.5" customHeight="1" x14ac:dyDescent="0.2">
      <c r="A4" s="263"/>
      <c r="B4" s="262"/>
      <c r="D4" s="262"/>
      <c r="E4" s="262"/>
      <c r="F4" s="262"/>
      <c r="G4" s="262"/>
      <c r="H4" s="262"/>
      <c r="I4" s="262"/>
      <c r="J4" s="262"/>
      <c r="K4" s="262"/>
      <c r="L4" s="262"/>
      <c r="M4" s="262"/>
      <c r="N4" s="203"/>
      <c r="O4" s="202"/>
      <c r="P4" s="262"/>
      <c r="Q4" s="262"/>
      <c r="R4" s="262"/>
      <c r="S4" s="262"/>
      <c r="T4" s="262"/>
      <c r="U4" s="262"/>
      <c r="V4" s="262"/>
      <c r="W4" s="262"/>
      <c r="X4" s="262"/>
    </row>
    <row r="5" spans="1:29" s="3" customFormat="1" ht="13.5" customHeight="1" thickBot="1" x14ac:dyDescent="0.25">
      <c r="A5" s="261"/>
      <c r="B5" s="260"/>
      <c r="C5" s="260"/>
      <c r="D5" s="260"/>
      <c r="E5" s="260"/>
      <c r="F5" s="260"/>
      <c r="G5" s="260"/>
      <c r="H5" s="260"/>
      <c r="I5" s="260"/>
      <c r="J5" s="260"/>
      <c r="K5" s="260"/>
      <c r="L5" s="260"/>
      <c r="M5" s="260"/>
      <c r="N5" s="260"/>
      <c r="O5" s="260"/>
      <c r="P5" s="260"/>
      <c r="Q5" s="260"/>
      <c r="R5" s="260"/>
      <c r="S5" s="260"/>
      <c r="T5" s="260"/>
      <c r="U5" s="259"/>
      <c r="V5" s="259"/>
      <c r="W5" s="259"/>
      <c r="X5" s="259"/>
      <c r="AA5" s="258" t="s">
        <v>259</v>
      </c>
    </row>
    <row r="6" spans="1:29" ht="24.75" customHeight="1" x14ac:dyDescent="0.2">
      <c r="A6" s="257"/>
      <c r="B6" s="257"/>
      <c r="C6" s="257"/>
      <c r="D6" s="257"/>
      <c r="E6" s="257"/>
      <c r="F6" s="251"/>
      <c r="G6" s="256" t="s">
        <v>37</v>
      </c>
      <c r="H6" s="255"/>
      <c r="I6" s="255"/>
      <c r="J6" s="255"/>
      <c r="K6" s="255"/>
      <c r="L6" s="255"/>
      <c r="M6" s="254"/>
      <c r="N6" s="151" t="s">
        <v>258</v>
      </c>
      <c r="O6" s="145"/>
      <c r="P6" s="145"/>
      <c r="Q6" s="145"/>
      <c r="R6" s="145"/>
      <c r="S6" s="145"/>
      <c r="T6" s="146"/>
      <c r="U6" s="253" t="s">
        <v>192</v>
      </c>
      <c r="V6" s="253"/>
      <c r="W6" s="253"/>
      <c r="X6" s="253"/>
      <c r="Y6" s="253"/>
      <c r="Z6" s="147"/>
      <c r="AA6" s="147"/>
      <c r="AB6" s="90"/>
    </row>
    <row r="7" spans="1:29" ht="46.5" customHeight="1" x14ac:dyDescent="0.2">
      <c r="A7" s="252"/>
      <c r="B7" s="252"/>
      <c r="C7" s="252"/>
      <c r="D7" s="252"/>
      <c r="E7" s="252"/>
      <c r="F7" s="251"/>
      <c r="G7" s="250" t="s">
        <v>257</v>
      </c>
      <c r="H7" s="249" t="s">
        <v>255</v>
      </c>
      <c r="I7" s="249" t="s">
        <v>254</v>
      </c>
      <c r="J7" s="249" t="s">
        <v>253</v>
      </c>
      <c r="K7" s="249" t="s">
        <v>252</v>
      </c>
      <c r="L7" s="249" t="s">
        <v>251</v>
      </c>
      <c r="M7" s="250" t="s">
        <v>250</v>
      </c>
      <c r="N7" s="250" t="s">
        <v>256</v>
      </c>
      <c r="O7" s="249" t="s">
        <v>255</v>
      </c>
      <c r="P7" s="249" t="s">
        <v>254</v>
      </c>
      <c r="Q7" s="249" t="s">
        <v>253</v>
      </c>
      <c r="R7" s="249" t="s">
        <v>252</v>
      </c>
      <c r="S7" s="249" t="s">
        <v>251</v>
      </c>
      <c r="T7" s="250" t="s">
        <v>250</v>
      </c>
      <c r="U7" s="250" t="s">
        <v>256</v>
      </c>
      <c r="V7" s="249" t="s">
        <v>255</v>
      </c>
      <c r="W7" s="249" t="s">
        <v>254</v>
      </c>
      <c r="X7" s="249" t="s">
        <v>253</v>
      </c>
      <c r="Y7" s="249" t="s">
        <v>252</v>
      </c>
      <c r="Z7" s="249" t="s">
        <v>251</v>
      </c>
      <c r="AA7" s="248" t="s">
        <v>250</v>
      </c>
      <c r="AB7" s="247"/>
    </row>
    <row r="8" spans="1:29" ht="16.5" customHeight="1" x14ac:dyDescent="0.2">
      <c r="B8" s="49"/>
      <c r="C8" s="49"/>
      <c r="D8" s="49"/>
      <c r="E8" s="49"/>
      <c r="F8" s="246"/>
      <c r="G8" s="245"/>
      <c r="H8" s="245"/>
      <c r="I8" s="245"/>
      <c r="J8" s="245"/>
      <c r="K8" s="245"/>
      <c r="L8" s="245"/>
      <c r="M8" s="245"/>
      <c r="N8" s="245"/>
      <c r="O8" s="245"/>
      <c r="P8" s="245"/>
      <c r="Q8" s="245"/>
      <c r="R8" s="245"/>
      <c r="S8" s="245"/>
      <c r="T8" s="245"/>
      <c r="U8" s="245"/>
      <c r="V8" s="245"/>
      <c r="W8" s="245"/>
      <c r="X8" s="245"/>
      <c r="Y8" s="245"/>
      <c r="Z8" s="245"/>
      <c r="AA8" s="245"/>
      <c r="AB8" s="244"/>
    </row>
    <row r="9" spans="1:29" s="69" customFormat="1" ht="16.5" customHeight="1" x14ac:dyDescent="0.2">
      <c r="A9" s="243"/>
      <c r="B9" s="99"/>
      <c r="C9" s="242" t="s">
        <v>37</v>
      </c>
      <c r="D9" s="242"/>
      <c r="E9" s="242"/>
      <c r="F9" s="241"/>
      <c r="G9" s="240">
        <v>459480</v>
      </c>
      <c r="H9" s="240">
        <v>389479</v>
      </c>
      <c r="I9" s="240">
        <v>24494</v>
      </c>
      <c r="J9" s="240">
        <v>8473</v>
      </c>
      <c r="K9" s="240">
        <v>22446</v>
      </c>
      <c r="L9" s="240">
        <v>9596</v>
      </c>
      <c r="M9" s="240">
        <v>373</v>
      </c>
      <c r="N9" s="240">
        <v>258956</v>
      </c>
      <c r="O9" s="240">
        <v>212758</v>
      </c>
      <c r="P9" s="240">
        <v>18774</v>
      </c>
      <c r="Q9" s="240">
        <v>6718</v>
      </c>
      <c r="R9" s="240">
        <v>16172</v>
      </c>
      <c r="S9" s="240">
        <v>1855</v>
      </c>
      <c r="T9" s="240">
        <v>29</v>
      </c>
      <c r="U9" s="240">
        <v>200524</v>
      </c>
      <c r="V9" s="240">
        <v>176721</v>
      </c>
      <c r="W9" s="240">
        <v>5720</v>
      </c>
      <c r="X9" s="240">
        <v>1755</v>
      </c>
      <c r="Y9" s="240">
        <v>6274</v>
      </c>
      <c r="Z9" s="240">
        <v>7741</v>
      </c>
      <c r="AA9" s="240">
        <v>344</v>
      </c>
      <c r="AB9" s="226"/>
      <c r="AC9" s="76"/>
    </row>
    <row r="10" spans="1:29" ht="16.5" customHeight="1" x14ac:dyDescent="0.2">
      <c r="A10" s="232"/>
      <c r="B10" s="54"/>
      <c r="C10" s="54"/>
      <c r="D10" s="77"/>
      <c r="E10" s="54"/>
      <c r="F10" s="218"/>
      <c r="G10" s="229"/>
      <c r="H10" s="229"/>
      <c r="I10" s="229"/>
      <c r="J10" s="229"/>
      <c r="K10" s="229"/>
      <c r="L10" s="229"/>
      <c r="M10" s="229"/>
      <c r="N10" s="229"/>
      <c r="O10" s="229"/>
      <c r="P10" s="229"/>
      <c r="Q10" s="229"/>
      <c r="R10" s="229"/>
      <c r="S10" s="229"/>
      <c r="T10" s="229"/>
      <c r="U10" s="229"/>
      <c r="V10" s="229"/>
      <c r="W10" s="229"/>
      <c r="X10" s="229"/>
      <c r="Y10" s="229"/>
      <c r="Z10" s="229"/>
      <c r="AA10" s="229"/>
      <c r="AB10" s="236"/>
      <c r="AC10" s="210"/>
    </row>
    <row r="11" spans="1:29" ht="16.5" customHeight="1" x14ac:dyDescent="0.2">
      <c r="A11" s="232"/>
      <c r="B11" s="77"/>
      <c r="C11" s="239" t="s">
        <v>249</v>
      </c>
      <c r="D11" s="238"/>
      <c r="E11" s="237"/>
      <c r="F11" s="218"/>
      <c r="G11" s="229"/>
      <c r="H11" s="229"/>
      <c r="I11" s="229"/>
      <c r="J11" s="229"/>
      <c r="K11" s="229"/>
      <c r="L11" s="229"/>
      <c r="M11" s="229"/>
      <c r="N11" s="229"/>
      <c r="O11" s="229"/>
      <c r="P11" s="229"/>
      <c r="Q11" s="229"/>
      <c r="R11" s="229"/>
      <c r="S11" s="229"/>
      <c r="T11" s="229"/>
      <c r="U11" s="229"/>
      <c r="V11" s="229"/>
      <c r="W11" s="229"/>
      <c r="X11" s="229"/>
      <c r="Y11" s="229"/>
      <c r="Z11" s="229"/>
      <c r="AA11" s="229"/>
      <c r="AB11" s="236"/>
      <c r="AC11" s="210"/>
    </row>
    <row r="12" spans="1:29" ht="18" customHeight="1" x14ac:dyDescent="0.2">
      <c r="A12" s="232" t="s">
        <v>248</v>
      </c>
      <c r="B12" s="77"/>
      <c r="C12" s="231" t="s">
        <v>130</v>
      </c>
      <c r="D12" s="231"/>
      <c r="E12" s="230"/>
      <c r="F12" s="218"/>
      <c r="G12" s="229">
        <v>3946</v>
      </c>
      <c r="H12" s="229">
        <v>656</v>
      </c>
      <c r="I12" s="229">
        <v>133</v>
      </c>
      <c r="J12" s="229">
        <v>156</v>
      </c>
      <c r="K12" s="229">
        <v>1600</v>
      </c>
      <c r="L12" s="229">
        <v>1400</v>
      </c>
      <c r="M12" s="229" t="s">
        <v>63</v>
      </c>
      <c r="N12" s="228">
        <v>2499</v>
      </c>
      <c r="O12" s="227">
        <v>468</v>
      </c>
      <c r="P12" s="227">
        <v>97</v>
      </c>
      <c r="Q12" s="227">
        <v>150</v>
      </c>
      <c r="R12" s="227">
        <v>1460</v>
      </c>
      <c r="S12" s="217">
        <v>323</v>
      </c>
      <c r="T12" s="217" t="s">
        <v>63</v>
      </c>
      <c r="U12" s="228">
        <v>1447</v>
      </c>
      <c r="V12" s="227">
        <v>188</v>
      </c>
      <c r="W12" s="227">
        <v>36</v>
      </c>
      <c r="X12" s="227">
        <v>6</v>
      </c>
      <c r="Y12" s="227">
        <v>140</v>
      </c>
      <c r="Z12" s="227">
        <v>1077</v>
      </c>
      <c r="AA12" s="217" t="s">
        <v>63</v>
      </c>
      <c r="AB12" s="226"/>
      <c r="AC12" s="225"/>
    </row>
    <row r="13" spans="1:29" ht="24" customHeight="1" x14ac:dyDescent="0.2">
      <c r="A13" s="232"/>
      <c r="B13" s="77"/>
      <c r="C13" s="231" t="s">
        <v>190</v>
      </c>
      <c r="D13" s="231"/>
      <c r="E13" s="230"/>
      <c r="F13" s="218"/>
      <c r="G13" s="229">
        <v>3819</v>
      </c>
      <c r="H13" s="229">
        <v>551</v>
      </c>
      <c r="I13" s="229">
        <v>116</v>
      </c>
      <c r="J13" s="229">
        <v>154</v>
      </c>
      <c r="K13" s="229">
        <v>1598</v>
      </c>
      <c r="L13" s="229">
        <v>1399</v>
      </c>
      <c r="M13" s="229" t="s">
        <v>63</v>
      </c>
      <c r="N13" s="228">
        <v>2396</v>
      </c>
      <c r="O13" s="227">
        <v>381</v>
      </c>
      <c r="P13" s="227">
        <v>85</v>
      </c>
      <c r="Q13" s="227">
        <v>148</v>
      </c>
      <c r="R13" s="227">
        <v>1459</v>
      </c>
      <c r="S13" s="217">
        <v>322</v>
      </c>
      <c r="T13" s="217" t="s">
        <v>63</v>
      </c>
      <c r="U13" s="228">
        <v>1423</v>
      </c>
      <c r="V13" s="227">
        <v>170</v>
      </c>
      <c r="W13" s="227">
        <v>31</v>
      </c>
      <c r="X13" s="227">
        <v>6</v>
      </c>
      <c r="Y13" s="227">
        <v>139</v>
      </c>
      <c r="Z13" s="227">
        <v>1077</v>
      </c>
      <c r="AA13" s="217" t="s">
        <v>63</v>
      </c>
      <c r="AB13" s="226"/>
      <c r="AC13" s="225"/>
    </row>
    <row r="14" spans="1:29" ht="24" customHeight="1" x14ac:dyDescent="0.2">
      <c r="A14" s="232" t="s">
        <v>247</v>
      </c>
      <c r="B14" s="77"/>
      <c r="C14" s="231" t="s">
        <v>133</v>
      </c>
      <c r="D14" s="231"/>
      <c r="E14" s="230"/>
      <c r="F14" s="218"/>
      <c r="G14" s="229">
        <v>59</v>
      </c>
      <c r="H14" s="229">
        <v>27</v>
      </c>
      <c r="I14" s="229">
        <v>4</v>
      </c>
      <c r="J14" s="229">
        <v>6</v>
      </c>
      <c r="K14" s="229">
        <v>14</v>
      </c>
      <c r="L14" s="229">
        <v>8</v>
      </c>
      <c r="M14" s="229" t="s">
        <v>63</v>
      </c>
      <c r="N14" s="228">
        <v>51</v>
      </c>
      <c r="O14" s="227">
        <v>26</v>
      </c>
      <c r="P14" s="227">
        <v>2</v>
      </c>
      <c r="Q14" s="227">
        <v>6</v>
      </c>
      <c r="R14" s="227">
        <v>14</v>
      </c>
      <c r="S14" s="217">
        <v>3</v>
      </c>
      <c r="T14" s="217" t="s">
        <v>63</v>
      </c>
      <c r="U14" s="228">
        <v>8</v>
      </c>
      <c r="V14" s="227">
        <v>1</v>
      </c>
      <c r="W14" s="227">
        <v>2</v>
      </c>
      <c r="X14" s="227" t="s">
        <v>63</v>
      </c>
      <c r="Y14" s="227" t="s">
        <v>63</v>
      </c>
      <c r="Z14" s="227">
        <v>5</v>
      </c>
      <c r="AA14" s="217" t="s">
        <v>63</v>
      </c>
      <c r="AB14" s="226"/>
      <c r="AC14" s="225"/>
    </row>
    <row r="15" spans="1:29" ht="24" customHeight="1" x14ac:dyDescent="0.2">
      <c r="A15" s="232" t="s">
        <v>246</v>
      </c>
      <c r="B15" s="77"/>
      <c r="C15" s="231" t="s">
        <v>135</v>
      </c>
      <c r="D15" s="231"/>
      <c r="E15" s="230"/>
      <c r="F15" s="218"/>
      <c r="G15" s="229">
        <v>61</v>
      </c>
      <c r="H15" s="229">
        <v>42</v>
      </c>
      <c r="I15" s="229">
        <v>16</v>
      </c>
      <c r="J15" s="229">
        <v>1</v>
      </c>
      <c r="K15" s="229">
        <v>2</v>
      </c>
      <c r="L15" s="229" t="s">
        <v>63</v>
      </c>
      <c r="M15" s="229" t="s">
        <v>63</v>
      </c>
      <c r="N15" s="228">
        <v>50</v>
      </c>
      <c r="O15" s="227">
        <v>34</v>
      </c>
      <c r="P15" s="227">
        <v>13</v>
      </c>
      <c r="Q15" s="227">
        <v>1</v>
      </c>
      <c r="R15" s="227">
        <v>2</v>
      </c>
      <c r="S15" s="217" t="s">
        <v>63</v>
      </c>
      <c r="T15" s="217" t="s">
        <v>63</v>
      </c>
      <c r="U15" s="228">
        <v>11</v>
      </c>
      <c r="V15" s="227">
        <v>8</v>
      </c>
      <c r="W15" s="227">
        <v>3</v>
      </c>
      <c r="X15" s="227" t="s">
        <v>63</v>
      </c>
      <c r="Y15" s="227" t="s">
        <v>63</v>
      </c>
      <c r="Z15" s="227" t="s">
        <v>63</v>
      </c>
      <c r="AA15" s="217" t="s">
        <v>63</v>
      </c>
      <c r="AB15" s="226"/>
      <c r="AC15" s="225"/>
    </row>
    <row r="16" spans="1:29" ht="24" customHeight="1" x14ac:dyDescent="0.2">
      <c r="A16" s="232" t="s">
        <v>245</v>
      </c>
      <c r="B16" s="77"/>
      <c r="C16" s="231" t="s">
        <v>137</v>
      </c>
      <c r="D16" s="231"/>
      <c r="E16" s="230"/>
      <c r="F16" s="218"/>
      <c r="G16" s="229">
        <v>37336</v>
      </c>
      <c r="H16" s="229">
        <v>27324</v>
      </c>
      <c r="I16" s="229">
        <v>4832</v>
      </c>
      <c r="J16" s="229">
        <v>1088</v>
      </c>
      <c r="K16" s="229">
        <v>3173</v>
      </c>
      <c r="L16" s="229">
        <v>890</v>
      </c>
      <c r="M16" s="229" t="s">
        <v>63</v>
      </c>
      <c r="N16" s="228">
        <v>31325</v>
      </c>
      <c r="O16" s="227">
        <v>22735</v>
      </c>
      <c r="P16" s="227">
        <v>4026</v>
      </c>
      <c r="Q16" s="227">
        <v>1078</v>
      </c>
      <c r="R16" s="227">
        <v>3152</v>
      </c>
      <c r="S16" s="217">
        <v>305</v>
      </c>
      <c r="T16" s="217" t="s">
        <v>63</v>
      </c>
      <c r="U16" s="228">
        <v>6011</v>
      </c>
      <c r="V16" s="227">
        <v>4589</v>
      </c>
      <c r="W16" s="227">
        <v>806</v>
      </c>
      <c r="X16" s="227">
        <v>10</v>
      </c>
      <c r="Y16" s="227">
        <v>21</v>
      </c>
      <c r="Z16" s="227">
        <v>585</v>
      </c>
      <c r="AA16" s="217" t="s">
        <v>63</v>
      </c>
      <c r="AB16" s="226"/>
      <c r="AC16" s="225"/>
    </row>
    <row r="17" spans="1:29" ht="24" customHeight="1" x14ac:dyDescent="0.2">
      <c r="A17" s="232" t="s">
        <v>244</v>
      </c>
      <c r="B17" s="77"/>
      <c r="C17" s="231" t="s">
        <v>139</v>
      </c>
      <c r="D17" s="231"/>
      <c r="E17" s="230"/>
      <c r="F17" s="218"/>
      <c r="G17" s="229">
        <v>29765</v>
      </c>
      <c r="H17" s="229">
        <v>26167</v>
      </c>
      <c r="I17" s="229">
        <v>1908</v>
      </c>
      <c r="J17" s="229">
        <v>201</v>
      </c>
      <c r="K17" s="229">
        <v>891</v>
      </c>
      <c r="L17" s="229">
        <v>283</v>
      </c>
      <c r="M17" s="229">
        <v>306</v>
      </c>
      <c r="N17" s="228">
        <v>20654</v>
      </c>
      <c r="O17" s="227">
        <v>18208</v>
      </c>
      <c r="P17" s="227">
        <v>1513</v>
      </c>
      <c r="Q17" s="227">
        <v>176</v>
      </c>
      <c r="R17" s="227">
        <v>661</v>
      </c>
      <c r="S17" s="217">
        <v>60</v>
      </c>
      <c r="T17" s="217">
        <v>27</v>
      </c>
      <c r="U17" s="228">
        <v>9111</v>
      </c>
      <c r="V17" s="227">
        <v>7959</v>
      </c>
      <c r="W17" s="227">
        <v>395</v>
      </c>
      <c r="X17" s="227">
        <v>25</v>
      </c>
      <c r="Y17" s="227">
        <v>230</v>
      </c>
      <c r="Z17" s="227">
        <v>223</v>
      </c>
      <c r="AA17" s="217">
        <v>279</v>
      </c>
      <c r="AB17" s="226"/>
      <c r="AC17" s="225"/>
    </row>
    <row r="18" spans="1:29" ht="24" customHeight="1" x14ac:dyDescent="0.2">
      <c r="A18" s="232" t="s">
        <v>243</v>
      </c>
      <c r="B18" s="77"/>
      <c r="C18" s="231" t="s">
        <v>141</v>
      </c>
      <c r="D18" s="231"/>
      <c r="E18" s="230"/>
      <c r="F18" s="218"/>
      <c r="G18" s="229">
        <v>3967</v>
      </c>
      <c r="H18" s="229">
        <v>3883</v>
      </c>
      <c r="I18" s="229">
        <v>65</v>
      </c>
      <c r="J18" s="229" t="s">
        <v>63</v>
      </c>
      <c r="K18" s="229" t="s">
        <v>63</v>
      </c>
      <c r="L18" s="229" t="s">
        <v>63</v>
      </c>
      <c r="M18" s="229" t="s">
        <v>63</v>
      </c>
      <c r="N18" s="228">
        <v>3285</v>
      </c>
      <c r="O18" s="227">
        <v>3203</v>
      </c>
      <c r="P18" s="227">
        <v>64</v>
      </c>
      <c r="Q18" s="227" t="s">
        <v>63</v>
      </c>
      <c r="R18" s="227" t="s">
        <v>63</v>
      </c>
      <c r="S18" s="217" t="s">
        <v>63</v>
      </c>
      <c r="T18" s="217" t="s">
        <v>63</v>
      </c>
      <c r="U18" s="228">
        <v>682</v>
      </c>
      <c r="V18" s="227">
        <v>680</v>
      </c>
      <c r="W18" s="227">
        <v>1</v>
      </c>
      <c r="X18" s="227" t="s">
        <v>63</v>
      </c>
      <c r="Y18" s="227" t="s">
        <v>63</v>
      </c>
      <c r="Z18" s="227" t="s">
        <v>63</v>
      </c>
      <c r="AA18" s="217" t="s">
        <v>63</v>
      </c>
      <c r="AB18" s="226"/>
      <c r="AC18" s="225"/>
    </row>
    <row r="19" spans="1:29" ht="24" customHeight="1" x14ac:dyDescent="0.2">
      <c r="A19" s="232" t="s">
        <v>242</v>
      </c>
      <c r="B19" s="77"/>
      <c r="C19" s="231" t="s">
        <v>143</v>
      </c>
      <c r="D19" s="231"/>
      <c r="E19" s="230"/>
      <c r="F19" s="218"/>
      <c r="G19" s="229">
        <v>16695</v>
      </c>
      <c r="H19" s="229">
        <v>15311</v>
      </c>
      <c r="I19" s="229">
        <v>770</v>
      </c>
      <c r="J19" s="229">
        <v>57</v>
      </c>
      <c r="K19" s="229">
        <v>514</v>
      </c>
      <c r="L19" s="229">
        <v>36</v>
      </c>
      <c r="M19" s="229" t="s">
        <v>63</v>
      </c>
      <c r="N19" s="228">
        <v>11743</v>
      </c>
      <c r="O19" s="227">
        <v>10606</v>
      </c>
      <c r="P19" s="227">
        <v>682</v>
      </c>
      <c r="Q19" s="227">
        <v>49</v>
      </c>
      <c r="R19" s="227">
        <v>396</v>
      </c>
      <c r="S19" s="217">
        <v>3</v>
      </c>
      <c r="T19" s="217" t="s">
        <v>63</v>
      </c>
      <c r="U19" s="228">
        <v>4952</v>
      </c>
      <c r="V19" s="227">
        <v>4705</v>
      </c>
      <c r="W19" s="227">
        <v>88</v>
      </c>
      <c r="X19" s="227">
        <v>8</v>
      </c>
      <c r="Y19" s="227">
        <v>118</v>
      </c>
      <c r="Z19" s="227">
        <v>33</v>
      </c>
      <c r="AA19" s="217" t="s">
        <v>63</v>
      </c>
      <c r="AB19" s="226"/>
      <c r="AC19" s="225"/>
    </row>
    <row r="20" spans="1:29" ht="24" customHeight="1" x14ac:dyDescent="0.2">
      <c r="A20" s="232" t="s">
        <v>241</v>
      </c>
      <c r="B20" s="77"/>
      <c r="C20" s="231" t="s">
        <v>145</v>
      </c>
      <c r="D20" s="231"/>
      <c r="E20" s="230"/>
      <c r="F20" s="218"/>
      <c r="G20" s="229">
        <v>26850</v>
      </c>
      <c r="H20" s="229">
        <v>24761</v>
      </c>
      <c r="I20" s="229">
        <v>702</v>
      </c>
      <c r="J20" s="229">
        <v>125</v>
      </c>
      <c r="K20" s="229">
        <v>1124</v>
      </c>
      <c r="L20" s="229">
        <v>110</v>
      </c>
      <c r="M20" s="229" t="s">
        <v>63</v>
      </c>
      <c r="N20" s="228">
        <v>22423</v>
      </c>
      <c r="O20" s="227">
        <v>20580</v>
      </c>
      <c r="P20" s="227">
        <v>584</v>
      </c>
      <c r="Q20" s="227">
        <v>121</v>
      </c>
      <c r="R20" s="227">
        <v>1094</v>
      </c>
      <c r="S20" s="217">
        <v>18</v>
      </c>
      <c r="T20" s="217" t="s">
        <v>63</v>
      </c>
      <c r="U20" s="228">
        <v>4427</v>
      </c>
      <c r="V20" s="227">
        <v>4181</v>
      </c>
      <c r="W20" s="227">
        <v>118</v>
      </c>
      <c r="X20" s="227">
        <v>4</v>
      </c>
      <c r="Y20" s="227">
        <v>30</v>
      </c>
      <c r="Z20" s="227">
        <v>92</v>
      </c>
      <c r="AA20" s="217" t="s">
        <v>63</v>
      </c>
      <c r="AB20" s="226"/>
      <c r="AC20" s="225"/>
    </row>
    <row r="21" spans="1:29" ht="24" customHeight="1" x14ac:dyDescent="0.2">
      <c r="A21" s="232" t="s">
        <v>240</v>
      </c>
      <c r="B21" s="77"/>
      <c r="C21" s="231" t="s">
        <v>147</v>
      </c>
      <c r="D21" s="231"/>
      <c r="E21" s="230"/>
      <c r="F21" s="218"/>
      <c r="G21" s="229">
        <v>97709</v>
      </c>
      <c r="H21" s="229">
        <v>85545</v>
      </c>
      <c r="I21" s="229">
        <v>5991</v>
      </c>
      <c r="J21" s="229">
        <v>1240</v>
      </c>
      <c r="K21" s="229">
        <v>2989</v>
      </c>
      <c r="L21" s="229">
        <v>1934</v>
      </c>
      <c r="M21" s="229" t="s">
        <v>63</v>
      </c>
      <c r="N21" s="228">
        <v>50790</v>
      </c>
      <c r="O21" s="227">
        <v>42788</v>
      </c>
      <c r="P21" s="227">
        <v>4489</v>
      </c>
      <c r="Q21" s="227">
        <v>1031</v>
      </c>
      <c r="R21" s="227">
        <v>2101</v>
      </c>
      <c r="S21" s="217">
        <v>378</v>
      </c>
      <c r="T21" s="217" t="s">
        <v>63</v>
      </c>
      <c r="U21" s="228">
        <v>46919</v>
      </c>
      <c r="V21" s="227">
        <v>42757</v>
      </c>
      <c r="W21" s="227">
        <v>1502</v>
      </c>
      <c r="X21" s="227">
        <v>209</v>
      </c>
      <c r="Y21" s="227">
        <v>888</v>
      </c>
      <c r="Z21" s="227">
        <v>1556</v>
      </c>
      <c r="AA21" s="217" t="s">
        <v>63</v>
      </c>
      <c r="AB21" s="226"/>
      <c r="AC21" s="225"/>
    </row>
    <row r="22" spans="1:29" ht="24" customHeight="1" x14ac:dyDescent="0.2">
      <c r="A22" s="232" t="s">
        <v>239</v>
      </c>
      <c r="B22" s="77"/>
      <c r="C22" s="231" t="s">
        <v>149</v>
      </c>
      <c r="D22" s="231"/>
      <c r="E22" s="230"/>
      <c r="F22" s="218"/>
      <c r="G22" s="229">
        <v>14705</v>
      </c>
      <c r="H22" s="229">
        <v>13717</v>
      </c>
      <c r="I22" s="229">
        <v>504</v>
      </c>
      <c r="J22" s="229">
        <v>73</v>
      </c>
      <c r="K22" s="229">
        <v>357</v>
      </c>
      <c r="L22" s="229">
        <v>42</v>
      </c>
      <c r="M22" s="229" t="s">
        <v>63</v>
      </c>
      <c r="N22" s="228">
        <v>6807</v>
      </c>
      <c r="O22" s="227">
        <v>6037</v>
      </c>
      <c r="P22" s="227">
        <v>413</v>
      </c>
      <c r="Q22" s="227">
        <v>60</v>
      </c>
      <c r="R22" s="227">
        <v>276</v>
      </c>
      <c r="S22" s="217">
        <v>10</v>
      </c>
      <c r="T22" s="217" t="s">
        <v>63</v>
      </c>
      <c r="U22" s="228">
        <v>7898</v>
      </c>
      <c r="V22" s="227">
        <v>7680</v>
      </c>
      <c r="W22" s="227">
        <v>91</v>
      </c>
      <c r="X22" s="227">
        <v>13</v>
      </c>
      <c r="Y22" s="227">
        <v>81</v>
      </c>
      <c r="Z22" s="227">
        <v>32</v>
      </c>
      <c r="AA22" s="217" t="s">
        <v>63</v>
      </c>
      <c r="AB22" s="226"/>
      <c r="AC22" s="225"/>
    </row>
    <row r="23" spans="1:29" ht="24" customHeight="1" x14ac:dyDescent="0.2">
      <c r="A23" s="232" t="s">
        <v>238</v>
      </c>
      <c r="B23" s="77"/>
      <c r="C23" s="231" t="s">
        <v>151</v>
      </c>
      <c r="D23" s="231"/>
      <c r="E23" s="230"/>
      <c r="F23" s="218"/>
      <c r="G23" s="229">
        <v>12562</v>
      </c>
      <c r="H23" s="229">
        <v>8239</v>
      </c>
      <c r="I23" s="229">
        <v>2412</v>
      </c>
      <c r="J23" s="229">
        <v>226</v>
      </c>
      <c r="K23" s="229">
        <v>1261</v>
      </c>
      <c r="L23" s="229">
        <v>422</v>
      </c>
      <c r="M23" s="229" t="s">
        <v>63</v>
      </c>
      <c r="N23" s="228">
        <v>7837</v>
      </c>
      <c r="O23" s="227">
        <v>5168</v>
      </c>
      <c r="P23" s="227">
        <v>1607</v>
      </c>
      <c r="Q23" s="227">
        <v>173</v>
      </c>
      <c r="R23" s="227">
        <v>814</v>
      </c>
      <c r="S23" s="217">
        <v>74</v>
      </c>
      <c r="T23" s="217" t="s">
        <v>63</v>
      </c>
      <c r="U23" s="228">
        <v>4725</v>
      </c>
      <c r="V23" s="227">
        <v>3071</v>
      </c>
      <c r="W23" s="227">
        <v>805</v>
      </c>
      <c r="X23" s="227">
        <v>53</v>
      </c>
      <c r="Y23" s="227">
        <v>447</v>
      </c>
      <c r="Z23" s="227">
        <v>348</v>
      </c>
      <c r="AA23" s="217" t="s">
        <v>63</v>
      </c>
      <c r="AB23" s="226"/>
      <c r="AC23" s="225"/>
    </row>
    <row r="24" spans="1:29" ht="24" customHeight="1" x14ac:dyDescent="0.2">
      <c r="A24" s="232" t="s">
        <v>237</v>
      </c>
      <c r="B24" s="77"/>
      <c r="C24" s="231" t="s">
        <v>236</v>
      </c>
      <c r="D24" s="231"/>
      <c r="E24" s="230"/>
      <c r="F24" s="218"/>
      <c r="G24" s="229">
        <v>18408</v>
      </c>
      <c r="H24" s="229">
        <v>12765</v>
      </c>
      <c r="I24" s="229">
        <v>1949</v>
      </c>
      <c r="J24" s="229">
        <v>734</v>
      </c>
      <c r="K24" s="229">
        <v>2393</v>
      </c>
      <c r="L24" s="229">
        <v>564</v>
      </c>
      <c r="M24" s="229" t="s">
        <v>63</v>
      </c>
      <c r="N24" s="228">
        <v>12552</v>
      </c>
      <c r="O24" s="227">
        <v>8312</v>
      </c>
      <c r="P24" s="227">
        <v>1574</v>
      </c>
      <c r="Q24" s="227">
        <v>669</v>
      </c>
      <c r="R24" s="227">
        <v>1922</v>
      </c>
      <c r="S24" s="217">
        <v>72</v>
      </c>
      <c r="T24" s="217" t="s">
        <v>63</v>
      </c>
      <c r="U24" s="228">
        <v>5856</v>
      </c>
      <c r="V24" s="227">
        <v>4453</v>
      </c>
      <c r="W24" s="227">
        <v>375</v>
      </c>
      <c r="X24" s="227">
        <v>65</v>
      </c>
      <c r="Y24" s="227">
        <v>471</v>
      </c>
      <c r="Z24" s="227">
        <v>492</v>
      </c>
      <c r="AA24" s="217" t="s">
        <v>63</v>
      </c>
      <c r="AB24" s="226"/>
      <c r="AC24" s="225"/>
    </row>
    <row r="25" spans="1:29" ht="24" customHeight="1" x14ac:dyDescent="0.2">
      <c r="A25" s="232" t="s">
        <v>235</v>
      </c>
      <c r="B25" s="77"/>
      <c r="C25" s="231" t="s">
        <v>155</v>
      </c>
      <c r="D25" s="231"/>
      <c r="E25" s="230"/>
      <c r="F25" s="218"/>
      <c r="G25" s="229">
        <v>32172</v>
      </c>
      <c r="H25" s="229">
        <v>26842</v>
      </c>
      <c r="I25" s="229">
        <v>1057</v>
      </c>
      <c r="J25" s="229">
        <v>1530</v>
      </c>
      <c r="K25" s="229">
        <v>1344</v>
      </c>
      <c r="L25" s="229">
        <v>1383</v>
      </c>
      <c r="M25" s="229" t="s">
        <v>63</v>
      </c>
      <c r="N25" s="228">
        <v>12619</v>
      </c>
      <c r="O25" s="227">
        <v>9837</v>
      </c>
      <c r="P25" s="227">
        <v>708</v>
      </c>
      <c r="Q25" s="227">
        <v>982</v>
      </c>
      <c r="R25" s="227">
        <v>851</v>
      </c>
      <c r="S25" s="217">
        <v>231</v>
      </c>
      <c r="T25" s="217" t="s">
        <v>63</v>
      </c>
      <c r="U25" s="228">
        <v>19553</v>
      </c>
      <c r="V25" s="227">
        <v>17005</v>
      </c>
      <c r="W25" s="227">
        <v>349</v>
      </c>
      <c r="X25" s="227">
        <v>548</v>
      </c>
      <c r="Y25" s="227">
        <v>493</v>
      </c>
      <c r="Z25" s="227">
        <v>1152</v>
      </c>
      <c r="AA25" s="217" t="s">
        <v>63</v>
      </c>
      <c r="AB25" s="226"/>
      <c r="AC25" s="225"/>
    </row>
    <row r="26" spans="1:29" ht="24" customHeight="1" x14ac:dyDescent="0.2">
      <c r="A26" s="232" t="s">
        <v>234</v>
      </c>
      <c r="B26" s="77"/>
      <c r="C26" s="231" t="s">
        <v>157</v>
      </c>
      <c r="D26" s="231"/>
      <c r="E26" s="230"/>
      <c r="F26" s="218"/>
      <c r="G26" s="229">
        <v>17473</v>
      </c>
      <c r="H26" s="229">
        <v>13241</v>
      </c>
      <c r="I26" s="229">
        <v>738</v>
      </c>
      <c r="J26" s="229">
        <v>778</v>
      </c>
      <c r="K26" s="229">
        <v>1879</v>
      </c>
      <c r="L26" s="229">
        <v>812</v>
      </c>
      <c r="M26" s="229">
        <v>21</v>
      </c>
      <c r="N26" s="228">
        <v>6967</v>
      </c>
      <c r="O26" s="227">
        <v>5132</v>
      </c>
      <c r="P26" s="227">
        <v>496</v>
      </c>
      <c r="Q26" s="227">
        <v>462</v>
      </c>
      <c r="R26" s="227">
        <v>741</v>
      </c>
      <c r="S26" s="217">
        <v>133</v>
      </c>
      <c r="T26" s="217" t="s">
        <v>63</v>
      </c>
      <c r="U26" s="228">
        <v>10506</v>
      </c>
      <c r="V26" s="227">
        <v>8109</v>
      </c>
      <c r="W26" s="227">
        <v>242</v>
      </c>
      <c r="X26" s="227">
        <v>316</v>
      </c>
      <c r="Y26" s="227">
        <v>1138</v>
      </c>
      <c r="Z26" s="227">
        <v>679</v>
      </c>
      <c r="AA26" s="217">
        <v>21</v>
      </c>
      <c r="AB26" s="226"/>
      <c r="AC26" s="225"/>
    </row>
    <row r="27" spans="1:29" ht="24" customHeight="1" x14ac:dyDescent="0.2">
      <c r="A27" s="232" t="s">
        <v>233</v>
      </c>
      <c r="B27" s="77"/>
      <c r="C27" s="231" t="s">
        <v>159</v>
      </c>
      <c r="D27" s="231"/>
      <c r="E27" s="230"/>
      <c r="F27" s="218"/>
      <c r="G27" s="229">
        <v>28914</v>
      </c>
      <c r="H27" s="229">
        <v>26468</v>
      </c>
      <c r="I27" s="229">
        <v>363</v>
      </c>
      <c r="J27" s="229">
        <v>276</v>
      </c>
      <c r="K27" s="229">
        <v>1680</v>
      </c>
      <c r="L27" s="229">
        <v>115</v>
      </c>
      <c r="M27" s="229" t="s">
        <v>63</v>
      </c>
      <c r="N27" s="228">
        <v>14158</v>
      </c>
      <c r="O27" s="227">
        <v>13413</v>
      </c>
      <c r="P27" s="227">
        <v>270</v>
      </c>
      <c r="Q27" s="227">
        <v>97</v>
      </c>
      <c r="R27" s="227">
        <v>342</v>
      </c>
      <c r="S27" s="217">
        <v>27</v>
      </c>
      <c r="T27" s="217" t="s">
        <v>63</v>
      </c>
      <c r="U27" s="228">
        <v>14756</v>
      </c>
      <c r="V27" s="227">
        <v>13055</v>
      </c>
      <c r="W27" s="227">
        <v>93</v>
      </c>
      <c r="X27" s="227">
        <v>179</v>
      </c>
      <c r="Y27" s="227">
        <v>1338</v>
      </c>
      <c r="Z27" s="227">
        <v>88</v>
      </c>
      <c r="AA27" s="217" t="s">
        <v>63</v>
      </c>
      <c r="AB27" s="226"/>
      <c r="AC27" s="225"/>
    </row>
    <row r="28" spans="1:29" ht="24" customHeight="1" x14ac:dyDescent="0.2">
      <c r="A28" s="232" t="s">
        <v>232</v>
      </c>
      <c r="B28" s="77"/>
      <c r="C28" s="231" t="s">
        <v>161</v>
      </c>
      <c r="D28" s="235"/>
      <c r="E28" s="234"/>
      <c r="F28" s="218"/>
      <c r="G28" s="229">
        <v>49176</v>
      </c>
      <c r="H28" s="229">
        <v>45074</v>
      </c>
      <c r="I28" s="229">
        <v>1045</v>
      </c>
      <c r="J28" s="229">
        <v>1480</v>
      </c>
      <c r="K28" s="229">
        <v>655</v>
      </c>
      <c r="L28" s="229">
        <v>915</v>
      </c>
      <c r="M28" s="229" t="s">
        <v>63</v>
      </c>
      <c r="N28" s="228">
        <v>13313</v>
      </c>
      <c r="O28" s="227">
        <v>10851</v>
      </c>
      <c r="P28" s="227">
        <v>664</v>
      </c>
      <c r="Q28" s="227">
        <v>1241</v>
      </c>
      <c r="R28" s="227">
        <v>488</v>
      </c>
      <c r="S28" s="217">
        <v>67</v>
      </c>
      <c r="T28" s="217" t="s">
        <v>63</v>
      </c>
      <c r="U28" s="228">
        <v>35863</v>
      </c>
      <c r="V28" s="227">
        <v>34223</v>
      </c>
      <c r="W28" s="227">
        <v>381</v>
      </c>
      <c r="X28" s="227">
        <v>239</v>
      </c>
      <c r="Y28" s="227">
        <v>167</v>
      </c>
      <c r="Z28" s="227">
        <v>848</v>
      </c>
      <c r="AA28" s="217" t="s">
        <v>63</v>
      </c>
      <c r="AB28" s="226"/>
      <c r="AC28" s="225"/>
    </row>
    <row r="29" spans="1:29" ht="24" customHeight="1" x14ac:dyDescent="0.2">
      <c r="A29" s="232" t="s">
        <v>231</v>
      </c>
      <c r="B29" s="77"/>
      <c r="C29" s="231" t="s">
        <v>163</v>
      </c>
      <c r="D29" s="231"/>
      <c r="E29" s="230"/>
      <c r="F29" s="218"/>
      <c r="G29" s="229">
        <v>1939</v>
      </c>
      <c r="H29" s="229">
        <v>1890</v>
      </c>
      <c r="I29" s="229">
        <v>35</v>
      </c>
      <c r="J29" s="229">
        <v>6</v>
      </c>
      <c r="K29" s="229">
        <v>2</v>
      </c>
      <c r="L29" s="229">
        <v>1</v>
      </c>
      <c r="M29" s="229" t="s">
        <v>63</v>
      </c>
      <c r="N29" s="228">
        <v>1159</v>
      </c>
      <c r="O29" s="227">
        <v>1118</v>
      </c>
      <c r="P29" s="227">
        <v>34</v>
      </c>
      <c r="Q29" s="227">
        <v>1</v>
      </c>
      <c r="R29" s="227">
        <v>1</v>
      </c>
      <c r="S29" s="217" t="s">
        <v>63</v>
      </c>
      <c r="T29" s="217" t="s">
        <v>63</v>
      </c>
      <c r="U29" s="228">
        <v>780</v>
      </c>
      <c r="V29" s="227">
        <v>772</v>
      </c>
      <c r="W29" s="227">
        <v>1</v>
      </c>
      <c r="X29" s="227">
        <v>5</v>
      </c>
      <c r="Y29" s="227">
        <v>1</v>
      </c>
      <c r="Z29" s="227">
        <v>1</v>
      </c>
      <c r="AA29" s="217" t="s">
        <v>63</v>
      </c>
      <c r="AB29" s="226"/>
      <c r="AC29" s="225"/>
    </row>
    <row r="30" spans="1:29" ht="24" customHeight="1" x14ac:dyDescent="0.2">
      <c r="A30" s="232" t="s">
        <v>230</v>
      </c>
      <c r="B30" s="77"/>
      <c r="C30" s="231" t="s">
        <v>165</v>
      </c>
      <c r="D30" s="233"/>
      <c r="E30" s="230"/>
      <c r="F30" s="218"/>
      <c r="G30" s="229">
        <v>34555</v>
      </c>
      <c r="H30" s="229">
        <v>30633</v>
      </c>
      <c r="I30" s="229">
        <v>1675</v>
      </c>
      <c r="J30" s="229">
        <v>310</v>
      </c>
      <c r="K30" s="229">
        <v>1547</v>
      </c>
      <c r="L30" s="229">
        <v>337</v>
      </c>
      <c r="M30" s="229">
        <v>46</v>
      </c>
      <c r="N30" s="228">
        <v>19330</v>
      </c>
      <c r="O30" s="227">
        <v>16478</v>
      </c>
      <c r="P30" s="227">
        <v>1322</v>
      </c>
      <c r="Q30" s="227">
        <v>275</v>
      </c>
      <c r="R30" s="227">
        <v>1160</v>
      </c>
      <c r="S30" s="217">
        <v>88</v>
      </c>
      <c r="T30" s="217">
        <v>2</v>
      </c>
      <c r="U30" s="228">
        <v>15225</v>
      </c>
      <c r="V30" s="227">
        <v>14155</v>
      </c>
      <c r="W30" s="227">
        <v>353</v>
      </c>
      <c r="X30" s="227">
        <v>35</v>
      </c>
      <c r="Y30" s="227">
        <v>387</v>
      </c>
      <c r="Z30" s="227">
        <v>249</v>
      </c>
      <c r="AA30" s="217">
        <v>44</v>
      </c>
      <c r="AB30" s="226"/>
      <c r="AC30" s="225"/>
    </row>
    <row r="31" spans="1:29" ht="24" customHeight="1" x14ac:dyDescent="0.2">
      <c r="A31" s="232" t="s">
        <v>229</v>
      </c>
      <c r="B31" s="77"/>
      <c r="C31" s="231" t="s">
        <v>167</v>
      </c>
      <c r="D31" s="233"/>
      <c r="E31" s="230"/>
      <c r="F31" s="218"/>
      <c r="G31" s="229">
        <v>17816</v>
      </c>
      <c r="H31" s="229">
        <v>17774</v>
      </c>
      <c r="I31" s="229" t="s">
        <v>63</v>
      </c>
      <c r="J31" s="229" t="s">
        <v>63</v>
      </c>
      <c r="K31" s="229" t="s">
        <v>63</v>
      </c>
      <c r="L31" s="229" t="s">
        <v>63</v>
      </c>
      <c r="M31" s="229" t="s">
        <v>63</v>
      </c>
      <c r="N31" s="228">
        <v>13238</v>
      </c>
      <c r="O31" s="227">
        <v>13200</v>
      </c>
      <c r="P31" s="227" t="s">
        <v>63</v>
      </c>
      <c r="Q31" s="227" t="s">
        <v>63</v>
      </c>
      <c r="R31" s="227" t="s">
        <v>63</v>
      </c>
      <c r="S31" s="217" t="s">
        <v>63</v>
      </c>
      <c r="T31" s="217" t="s">
        <v>63</v>
      </c>
      <c r="U31" s="228">
        <v>4578</v>
      </c>
      <c r="V31" s="227">
        <v>4574</v>
      </c>
      <c r="W31" s="227" t="s">
        <v>63</v>
      </c>
      <c r="X31" s="227" t="s">
        <v>63</v>
      </c>
      <c r="Y31" s="227" t="s">
        <v>63</v>
      </c>
      <c r="Z31" s="227" t="s">
        <v>63</v>
      </c>
      <c r="AA31" s="217" t="s">
        <v>63</v>
      </c>
      <c r="AB31" s="226"/>
      <c r="AC31" s="225"/>
    </row>
    <row r="32" spans="1:29" ht="24" customHeight="1" x14ac:dyDescent="0.2">
      <c r="A32" s="232" t="s">
        <v>228</v>
      </c>
      <c r="B32" s="77"/>
      <c r="C32" s="231" t="s">
        <v>169</v>
      </c>
      <c r="D32" s="231"/>
      <c r="E32" s="230"/>
      <c r="F32" s="218"/>
      <c r="G32" s="229">
        <v>15372</v>
      </c>
      <c r="H32" s="229">
        <v>9120</v>
      </c>
      <c r="I32" s="229">
        <v>295</v>
      </c>
      <c r="J32" s="229">
        <v>186</v>
      </c>
      <c r="K32" s="229">
        <v>1021</v>
      </c>
      <c r="L32" s="229">
        <v>344</v>
      </c>
      <c r="M32" s="229" t="s">
        <v>63</v>
      </c>
      <c r="N32" s="228">
        <v>8156</v>
      </c>
      <c r="O32" s="227">
        <v>4564</v>
      </c>
      <c r="P32" s="227">
        <v>216</v>
      </c>
      <c r="Q32" s="227">
        <v>146</v>
      </c>
      <c r="R32" s="227">
        <v>697</v>
      </c>
      <c r="S32" s="217">
        <v>63</v>
      </c>
      <c r="T32" s="217" t="s">
        <v>63</v>
      </c>
      <c r="U32" s="228">
        <v>7216</v>
      </c>
      <c r="V32" s="227">
        <v>4556</v>
      </c>
      <c r="W32" s="227">
        <v>79</v>
      </c>
      <c r="X32" s="227">
        <v>40</v>
      </c>
      <c r="Y32" s="227">
        <v>324</v>
      </c>
      <c r="Z32" s="227">
        <v>281</v>
      </c>
      <c r="AA32" s="217" t="s">
        <v>63</v>
      </c>
      <c r="AB32" s="226"/>
      <c r="AC32" s="225"/>
    </row>
    <row r="33" spans="1:29" ht="16.5" customHeight="1" x14ac:dyDescent="0.2">
      <c r="A33" s="173"/>
      <c r="B33" s="34"/>
      <c r="C33" s="34"/>
      <c r="D33" s="34"/>
      <c r="E33" s="34"/>
      <c r="F33" s="213"/>
      <c r="G33" s="212"/>
      <c r="H33" s="212"/>
      <c r="I33" s="212"/>
      <c r="J33" s="212"/>
      <c r="K33" s="212"/>
      <c r="L33" s="212"/>
      <c r="M33" s="212"/>
      <c r="N33" s="212"/>
      <c r="O33" s="212"/>
      <c r="P33" s="212"/>
      <c r="Q33" s="212"/>
      <c r="R33" s="212"/>
      <c r="S33" s="212"/>
      <c r="T33" s="212"/>
      <c r="U33" s="212"/>
      <c r="V33" s="212"/>
      <c r="W33" s="212"/>
      <c r="X33" s="212"/>
      <c r="Y33" s="212"/>
      <c r="Z33" s="212"/>
      <c r="AA33" s="212"/>
      <c r="AB33" s="211"/>
      <c r="AC33" s="210"/>
    </row>
    <row r="34" spans="1:29" ht="16.5" customHeight="1" x14ac:dyDescent="0.2">
      <c r="A34" s="224" t="s">
        <v>227</v>
      </c>
      <c r="B34" s="223"/>
      <c r="C34" s="223"/>
      <c r="D34" s="185" t="s">
        <v>226</v>
      </c>
      <c r="E34" s="219"/>
      <c r="F34" s="222"/>
      <c r="G34" s="221">
        <v>4005</v>
      </c>
      <c r="H34" s="221">
        <v>683</v>
      </c>
      <c r="I34" s="221">
        <v>137</v>
      </c>
      <c r="J34" s="221">
        <v>162</v>
      </c>
      <c r="K34" s="221">
        <v>1614</v>
      </c>
      <c r="L34" s="221">
        <v>1408</v>
      </c>
      <c r="M34" s="221" t="s">
        <v>63</v>
      </c>
      <c r="N34" s="221">
        <v>2550</v>
      </c>
      <c r="O34" s="221">
        <v>494</v>
      </c>
      <c r="P34" s="221">
        <v>99</v>
      </c>
      <c r="Q34" s="221">
        <v>156</v>
      </c>
      <c r="R34" s="221">
        <v>1474</v>
      </c>
      <c r="S34" s="221">
        <v>326</v>
      </c>
      <c r="T34" s="221" t="s">
        <v>63</v>
      </c>
      <c r="U34" s="221">
        <v>1455</v>
      </c>
      <c r="V34" s="221">
        <v>189</v>
      </c>
      <c r="W34" s="221">
        <v>38</v>
      </c>
      <c r="X34" s="221">
        <v>6</v>
      </c>
      <c r="Y34" s="221">
        <v>140</v>
      </c>
      <c r="Z34" s="221">
        <v>1082</v>
      </c>
      <c r="AA34" s="221" t="s">
        <v>63</v>
      </c>
      <c r="AB34" s="211"/>
      <c r="AC34" s="210"/>
    </row>
    <row r="35" spans="1:29" ht="16.5" customHeight="1" x14ac:dyDescent="0.2">
      <c r="A35" s="220"/>
      <c r="B35" s="220"/>
      <c r="C35" s="220"/>
      <c r="D35" s="185" t="s">
        <v>225</v>
      </c>
      <c r="E35" s="219"/>
      <c r="F35" s="218"/>
      <c r="G35" s="217">
        <v>67162</v>
      </c>
      <c r="H35" s="217">
        <v>53533</v>
      </c>
      <c r="I35" s="217">
        <v>6756</v>
      </c>
      <c r="J35" s="217">
        <v>1290</v>
      </c>
      <c r="K35" s="217">
        <v>4066</v>
      </c>
      <c r="L35" s="217">
        <v>1173</v>
      </c>
      <c r="M35" s="217">
        <v>306</v>
      </c>
      <c r="N35" s="217">
        <v>52029</v>
      </c>
      <c r="O35" s="217">
        <v>40977</v>
      </c>
      <c r="P35" s="217">
        <v>5552</v>
      </c>
      <c r="Q35" s="217">
        <v>1255</v>
      </c>
      <c r="R35" s="217">
        <v>3815</v>
      </c>
      <c r="S35" s="217">
        <v>365</v>
      </c>
      <c r="T35" s="217">
        <v>27</v>
      </c>
      <c r="U35" s="217">
        <v>15133</v>
      </c>
      <c r="V35" s="217">
        <v>12556</v>
      </c>
      <c r="W35" s="217">
        <v>1204</v>
      </c>
      <c r="X35" s="217">
        <v>35</v>
      </c>
      <c r="Y35" s="217">
        <v>251</v>
      </c>
      <c r="Z35" s="217">
        <v>808</v>
      </c>
      <c r="AA35" s="217">
        <v>279</v>
      </c>
      <c r="AB35" s="211"/>
      <c r="AC35" s="210"/>
    </row>
    <row r="36" spans="1:29" ht="16.5" customHeight="1" x14ac:dyDescent="0.2">
      <c r="A36" s="220"/>
      <c r="B36" s="220"/>
      <c r="C36" s="220"/>
      <c r="D36" s="185" t="s">
        <v>224</v>
      </c>
      <c r="E36" s="219"/>
      <c r="F36" s="218"/>
      <c r="G36" s="217">
        <v>372941</v>
      </c>
      <c r="H36" s="217">
        <v>326143</v>
      </c>
      <c r="I36" s="217">
        <v>17306</v>
      </c>
      <c r="J36" s="217">
        <v>6835</v>
      </c>
      <c r="K36" s="217">
        <v>15745</v>
      </c>
      <c r="L36" s="217">
        <v>6671</v>
      </c>
      <c r="M36" s="217">
        <v>67</v>
      </c>
      <c r="N36" s="217">
        <v>196221</v>
      </c>
      <c r="O36" s="217">
        <v>166723</v>
      </c>
      <c r="P36" s="217">
        <v>12907</v>
      </c>
      <c r="Q36" s="217">
        <v>5161</v>
      </c>
      <c r="R36" s="217">
        <v>10186</v>
      </c>
      <c r="S36" s="217">
        <v>1101</v>
      </c>
      <c r="T36" s="217">
        <v>2</v>
      </c>
      <c r="U36" s="217">
        <v>176720</v>
      </c>
      <c r="V36" s="217">
        <v>159420</v>
      </c>
      <c r="W36" s="217">
        <v>4399</v>
      </c>
      <c r="X36" s="217">
        <v>1674</v>
      </c>
      <c r="Y36" s="217">
        <v>5559</v>
      </c>
      <c r="Z36" s="217">
        <v>5570</v>
      </c>
      <c r="AA36" s="217">
        <v>65</v>
      </c>
      <c r="AB36" s="211"/>
      <c r="AC36" s="210"/>
    </row>
    <row r="37" spans="1:29" ht="6" customHeight="1" x14ac:dyDescent="0.2">
      <c r="A37" s="216"/>
      <c r="B37" s="216"/>
      <c r="C37" s="216"/>
      <c r="D37" s="215"/>
      <c r="E37" s="214"/>
      <c r="F37" s="213"/>
      <c r="G37" s="212"/>
      <c r="H37" s="212"/>
      <c r="I37" s="212"/>
      <c r="J37" s="212"/>
      <c r="K37" s="212"/>
      <c r="L37" s="212"/>
      <c r="M37" s="212"/>
      <c r="N37" s="212"/>
      <c r="O37" s="212"/>
      <c r="P37" s="212"/>
      <c r="Q37" s="212"/>
      <c r="R37" s="212"/>
      <c r="S37" s="212"/>
      <c r="T37" s="212"/>
      <c r="U37" s="212"/>
      <c r="V37" s="212"/>
      <c r="W37" s="212"/>
      <c r="X37" s="212"/>
      <c r="Y37" s="212"/>
      <c r="Z37" s="212"/>
      <c r="AA37" s="212"/>
      <c r="AB37" s="211"/>
      <c r="AC37" s="210"/>
    </row>
    <row r="38" spans="1:29" x14ac:dyDescent="0.2">
      <c r="A38" s="209" t="s">
        <v>223</v>
      </c>
      <c r="B38" s="208"/>
      <c r="C38" s="208"/>
      <c r="D38" s="208"/>
      <c r="F38" s="38" t="s">
        <v>222</v>
      </c>
    </row>
    <row r="40" spans="1:29" x14ac:dyDescent="0.2">
      <c r="E40" s="207"/>
    </row>
  </sheetData>
  <mergeCells count="8">
    <mergeCell ref="N6:T6"/>
    <mergeCell ref="U6:AA6"/>
    <mergeCell ref="C9:E9"/>
    <mergeCell ref="C11:E11"/>
    <mergeCell ref="A34:C37"/>
    <mergeCell ref="A6:E7"/>
    <mergeCell ref="F6:F7"/>
    <mergeCell ref="G6:M6"/>
  </mergeCells>
  <phoneticPr fontId="3"/>
  <printOptions horizontalCentered="1"/>
  <pageMargins left="0.39" right="0.36" top="0.39370078740157483" bottom="0.59055118110236227" header="0.51181102362204722" footer="0.51181102362204722"/>
  <pageSetup paperSize="9" scale="90" orientation="portrait"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47418-B9F3-4E84-8C1D-E65DA9C7E705}">
  <dimension ref="A1:P81"/>
  <sheetViews>
    <sheetView view="pageBreakPreview" zoomScaleNormal="100" workbookViewId="0">
      <selection activeCell="D10" sqref="D10"/>
    </sheetView>
  </sheetViews>
  <sheetFormatPr defaultColWidth="9" defaultRowHeight="12" x14ac:dyDescent="0.2"/>
  <cols>
    <col min="1" max="1" width="2.08984375" style="1" customWidth="1"/>
    <col min="2" max="2" width="21.6328125" style="1" customWidth="1"/>
    <col min="3" max="3" width="1.6328125" style="1" customWidth="1"/>
    <col min="4" max="9" width="12.08984375" style="1" customWidth="1"/>
    <col min="10" max="16" width="13.7265625" style="1" customWidth="1"/>
    <col min="17" max="20" width="12.26953125" style="1" customWidth="1"/>
    <col min="21" max="16384" width="9" style="1"/>
  </cols>
  <sheetData>
    <row r="1" spans="1:16" ht="12.75" customHeight="1" x14ac:dyDescent="0.2"/>
    <row r="2" spans="1:16" ht="30" customHeight="1" x14ac:dyDescent="0.2">
      <c r="B2" s="201"/>
      <c r="C2" s="201"/>
      <c r="D2" s="201"/>
      <c r="E2" s="201"/>
      <c r="F2" s="201"/>
      <c r="G2" s="201"/>
      <c r="H2" s="201"/>
      <c r="I2" s="206" t="s">
        <v>221</v>
      </c>
      <c r="J2" s="205" t="s">
        <v>220</v>
      </c>
      <c r="K2" s="201"/>
      <c r="L2" s="201"/>
      <c r="M2" s="201"/>
      <c r="N2" s="201"/>
      <c r="O2" s="201"/>
      <c r="P2" s="201"/>
    </row>
    <row r="3" spans="1:16" ht="5.25" customHeight="1" x14ac:dyDescent="0.2">
      <c r="B3" s="201"/>
      <c r="C3" s="201"/>
      <c r="D3" s="201"/>
      <c r="E3" s="201"/>
      <c r="F3" s="201"/>
      <c r="G3" s="201"/>
      <c r="H3" s="201"/>
      <c r="I3" s="206"/>
      <c r="J3" s="205"/>
      <c r="K3" s="201"/>
      <c r="L3" s="201"/>
      <c r="M3" s="201"/>
      <c r="N3" s="201"/>
      <c r="O3" s="201"/>
      <c r="P3" s="201"/>
    </row>
    <row r="4" spans="1:16" ht="12.75" customHeight="1" x14ac:dyDescent="0.2">
      <c r="B4" s="201"/>
      <c r="C4" s="201"/>
      <c r="D4" s="4"/>
      <c r="E4" s="201"/>
      <c r="F4" s="201"/>
      <c r="G4" s="201"/>
      <c r="H4" s="201"/>
      <c r="I4" s="203" t="s">
        <v>219</v>
      </c>
      <c r="J4" s="202" t="s">
        <v>218</v>
      </c>
      <c r="K4" s="201"/>
      <c r="L4" s="201"/>
      <c r="M4" s="201"/>
      <c r="N4" s="201"/>
      <c r="O4" s="201"/>
      <c r="P4" s="201"/>
    </row>
    <row r="5" spans="1:16" ht="12.75" customHeight="1" x14ac:dyDescent="0.2">
      <c r="B5" s="201"/>
      <c r="C5" s="201"/>
      <c r="D5" s="204"/>
      <c r="E5" s="201"/>
      <c r="F5" s="201"/>
      <c r="G5" s="201"/>
      <c r="H5" s="201"/>
      <c r="I5" s="203" t="s">
        <v>217</v>
      </c>
      <c r="J5" s="202" t="s">
        <v>216</v>
      </c>
      <c r="K5" s="201"/>
      <c r="L5" s="201"/>
      <c r="M5" s="201"/>
      <c r="N5" s="201"/>
      <c r="O5" s="201"/>
      <c r="P5" s="201"/>
    </row>
    <row r="6" spans="1:16" ht="12.5" thickBot="1" x14ac:dyDescent="0.25">
      <c r="A6" s="49"/>
      <c r="B6" s="49"/>
      <c r="C6" s="49"/>
      <c r="D6" s="49"/>
      <c r="E6" s="49"/>
      <c r="F6" s="49"/>
      <c r="G6" s="49"/>
      <c r="H6" s="49"/>
      <c r="I6" s="49"/>
      <c r="J6" s="49"/>
      <c r="K6" s="49"/>
      <c r="L6" s="49"/>
      <c r="M6" s="49"/>
      <c r="N6" s="200"/>
      <c r="O6" s="200"/>
      <c r="P6" s="15" t="s">
        <v>215</v>
      </c>
    </row>
    <row r="7" spans="1:16" ht="12" customHeight="1" x14ac:dyDescent="0.2">
      <c r="A7" s="199" t="s">
        <v>214</v>
      </c>
      <c r="B7" s="199"/>
      <c r="C7" s="198"/>
      <c r="D7" s="197" t="s">
        <v>213</v>
      </c>
      <c r="E7" s="196" t="s">
        <v>212</v>
      </c>
      <c r="F7" s="195" t="s">
        <v>211</v>
      </c>
      <c r="G7" s="196" t="s">
        <v>202</v>
      </c>
      <c r="H7" s="194" t="s">
        <v>201</v>
      </c>
      <c r="I7" s="196" t="s">
        <v>210</v>
      </c>
      <c r="J7" s="196" t="s">
        <v>199</v>
      </c>
      <c r="K7" s="196" t="s">
        <v>209</v>
      </c>
      <c r="L7" s="196" t="s">
        <v>208</v>
      </c>
      <c r="M7" s="196" t="s">
        <v>207</v>
      </c>
      <c r="N7" s="196" t="s">
        <v>206</v>
      </c>
      <c r="O7" s="195" t="s">
        <v>205</v>
      </c>
      <c r="P7" s="194" t="s">
        <v>204</v>
      </c>
    </row>
    <row r="8" spans="1:16" ht="27" customHeight="1" x14ac:dyDescent="0.2">
      <c r="A8" s="193"/>
      <c r="B8" s="193"/>
      <c r="C8" s="192"/>
      <c r="D8" s="191"/>
      <c r="E8" s="190"/>
      <c r="F8" s="189" t="s">
        <v>203</v>
      </c>
      <c r="G8" s="190" t="s">
        <v>202</v>
      </c>
      <c r="H8" s="188" t="s">
        <v>201</v>
      </c>
      <c r="I8" s="190" t="s">
        <v>200</v>
      </c>
      <c r="J8" s="190" t="s">
        <v>199</v>
      </c>
      <c r="K8" s="190" t="s">
        <v>198</v>
      </c>
      <c r="L8" s="190" t="s">
        <v>198</v>
      </c>
      <c r="M8" s="190" t="s">
        <v>198</v>
      </c>
      <c r="N8" s="190" t="s">
        <v>197</v>
      </c>
      <c r="O8" s="189" t="s">
        <v>196</v>
      </c>
      <c r="P8" s="188" t="s">
        <v>195</v>
      </c>
    </row>
    <row r="9" spans="1:16" ht="4.5" customHeight="1" x14ac:dyDescent="0.2">
      <c r="A9" s="77"/>
      <c r="B9" s="77"/>
      <c r="C9" s="77"/>
      <c r="D9" s="187"/>
      <c r="E9" s="68"/>
      <c r="F9" s="68"/>
      <c r="G9" s="68"/>
      <c r="H9" s="68"/>
      <c r="I9" s="68"/>
      <c r="J9" s="68"/>
      <c r="K9" s="68"/>
      <c r="L9" s="68"/>
      <c r="M9" s="68"/>
      <c r="N9" s="68"/>
      <c r="O9" s="68"/>
      <c r="P9" s="68"/>
    </row>
    <row r="10" spans="1:16" ht="12.75" customHeight="1" x14ac:dyDescent="0.2">
      <c r="A10" s="54"/>
      <c r="B10" s="186" t="s">
        <v>194</v>
      </c>
      <c r="C10" s="185"/>
      <c r="D10" s="175">
        <v>464720</v>
      </c>
      <c r="E10" s="174">
        <v>12311</v>
      </c>
      <c r="F10" s="184">
        <v>71516</v>
      </c>
      <c r="G10" s="184">
        <v>102417</v>
      </c>
      <c r="H10" s="184">
        <v>94004</v>
      </c>
      <c r="I10" s="184">
        <v>55152</v>
      </c>
      <c r="J10" s="184">
        <v>9262</v>
      </c>
      <c r="K10" s="184">
        <v>5101</v>
      </c>
      <c r="L10" s="184">
        <v>40376</v>
      </c>
      <c r="M10" s="184">
        <v>15901</v>
      </c>
      <c r="N10" s="184">
        <v>21241</v>
      </c>
      <c r="O10" s="184">
        <v>28334</v>
      </c>
      <c r="P10" s="184">
        <v>9105</v>
      </c>
    </row>
    <row r="11" spans="1:16" s="69" customFormat="1" ht="12.75" customHeight="1" x14ac:dyDescent="0.2">
      <c r="A11" s="181"/>
      <c r="B11" s="183">
        <v>22</v>
      </c>
      <c r="C11" s="181"/>
      <c r="D11" s="180">
        <v>459480</v>
      </c>
      <c r="E11" s="179">
        <v>12414</v>
      </c>
      <c r="F11" s="179">
        <v>78596</v>
      </c>
      <c r="G11" s="179">
        <v>101983</v>
      </c>
      <c r="H11" s="179">
        <v>84244</v>
      </c>
      <c r="I11" s="179">
        <v>56837</v>
      </c>
      <c r="J11" s="179">
        <v>9698</v>
      </c>
      <c r="K11" s="179">
        <v>4027</v>
      </c>
      <c r="L11" s="179">
        <v>35653</v>
      </c>
      <c r="M11" s="179">
        <v>15111</v>
      </c>
      <c r="N11" s="179">
        <v>18985</v>
      </c>
      <c r="O11" s="179">
        <v>27720</v>
      </c>
      <c r="P11" s="179">
        <v>14212</v>
      </c>
    </row>
    <row r="12" spans="1:16" ht="3.75" customHeight="1" x14ac:dyDescent="0.2">
      <c r="A12" s="77"/>
      <c r="B12" s="77"/>
      <c r="C12" s="77"/>
      <c r="D12" s="175"/>
      <c r="E12" s="174"/>
      <c r="F12" s="174"/>
      <c r="G12" s="174"/>
      <c r="H12" s="174"/>
      <c r="I12" s="174"/>
      <c r="J12" s="174"/>
      <c r="K12" s="174"/>
      <c r="L12" s="174"/>
      <c r="M12" s="174"/>
      <c r="N12" s="174"/>
      <c r="O12" s="174"/>
      <c r="P12" s="174"/>
    </row>
    <row r="13" spans="1:16" ht="12" customHeight="1" x14ac:dyDescent="0.2">
      <c r="A13" s="54" t="s">
        <v>129</v>
      </c>
      <c r="B13" s="30" t="s">
        <v>191</v>
      </c>
      <c r="C13" s="30"/>
      <c r="D13" s="175">
        <v>3946</v>
      </c>
      <c r="E13" s="174">
        <v>37</v>
      </c>
      <c r="F13" s="174">
        <v>26</v>
      </c>
      <c r="G13" s="174">
        <v>123</v>
      </c>
      <c r="H13" s="174">
        <v>57</v>
      </c>
      <c r="I13" s="174">
        <v>5</v>
      </c>
      <c r="J13" s="174" t="s">
        <v>63</v>
      </c>
      <c r="K13" s="174">
        <v>3627</v>
      </c>
      <c r="L13" s="174">
        <v>11</v>
      </c>
      <c r="M13" s="174">
        <v>12</v>
      </c>
      <c r="N13" s="174" t="s">
        <v>63</v>
      </c>
      <c r="O13" s="174">
        <v>48</v>
      </c>
      <c r="P13" s="174" t="s">
        <v>63</v>
      </c>
    </row>
    <row r="14" spans="1:16" ht="12" customHeight="1" x14ac:dyDescent="0.2">
      <c r="A14" s="54"/>
      <c r="B14" s="30" t="s">
        <v>190</v>
      </c>
      <c r="C14" s="30"/>
      <c r="D14" s="175">
        <v>3819</v>
      </c>
      <c r="E14" s="174">
        <v>31</v>
      </c>
      <c r="F14" s="174">
        <v>21</v>
      </c>
      <c r="G14" s="174">
        <v>90</v>
      </c>
      <c r="H14" s="174">
        <v>52</v>
      </c>
      <c r="I14" s="174">
        <v>4</v>
      </c>
      <c r="J14" s="174" t="s">
        <v>63</v>
      </c>
      <c r="K14" s="174">
        <v>3556</v>
      </c>
      <c r="L14" s="174">
        <v>11</v>
      </c>
      <c r="M14" s="174">
        <v>7</v>
      </c>
      <c r="N14" s="174" t="s">
        <v>63</v>
      </c>
      <c r="O14" s="174">
        <v>47</v>
      </c>
      <c r="P14" s="174" t="s">
        <v>63</v>
      </c>
    </row>
    <row r="15" spans="1:16" ht="12" customHeight="1" x14ac:dyDescent="0.2">
      <c r="A15" s="54" t="s">
        <v>132</v>
      </c>
      <c r="B15" s="30" t="s">
        <v>189</v>
      </c>
      <c r="C15" s="30"/>
      <c r="D15" s="175">
        <v>59</v>
      </c>
      <c r="E15" s="174">
        <v>3</v>
      </c>
      <c r="F15" s="174">
        <v>1</v>
      </c>
      <c r="G15" s="174">
        <v>4</v>
      </c>
      <c r="H15" s="174">
        <v>3</v>
      </c>
      <c r="I15" s="174">
        <v>1</v>
      </c>
      <c r="J15" s="174" t="s">
        <v>63</v>
      </c>
      <c r="K15" s="174">
        <v>47</v>
      </c>
      <c r="L15" s="174" t="s">
        <v>63</v>
      </c>
      <c r="M15" s="174" t="s">
        <v>63</v>
      </c>
      <c r="N15" s="174" t="s">
        <v>63</v>
      </c>
      <c r="O15" s="174" t="s">
        <v>63</v>
      </c>
      <c r="P15" s="174" t="s">
        <v>63</v>
      </c>
    </row>
    <row r="16" spans="1:16" ht="12" customHeight="1" x14ac:dyDescent="0.2">
      <c r="A16" s="54" t="s">
        <v>134</v>
      </c>
      <c r="B16" s="30" t="s">
        <v>188</v>
      </c>
      <c r="C16" s="30"/>
      <c r="D16" s="175">
        <v>61</v>
      </c>
      <c r="E16" s="174">
        <v>13</v>
      </c>
      <c r="F16" s="174">
        <v>1</v>
      </c>
      <c r="G16" s="174">
        <v>13</v>
      </c>
      <c r="H16" s="174">
        <v>6</v>
      </c>
      <c r="I16" s="174" t="s">
        <v>63</v>
      </c>
      <c r="J16" s="174" t="s">
        <v>63</v>
      </c>
      <c r="K16" s="174" t="s">
        <v>63</v>
      </c>
      <c r="L16" s="174">
        <v>5</v>
      </c>
      <c r="M16" s="174">
        <v>15</v>
      </c>
      <c r="N16" s="174">
        <v>7</v>
      </c>
      <c r="O16" s="174">
        <v>1</v>
      </c>
      <c r="P16" s="174" t="s">
        <v>63</v>
      </c>
    </row>
    <row r="17" spans="1:16" ht="12" customHeight="1" x14ac:dyDescent="0.2">
      <c r="A17" s="54" t="s">
        <v>136</v>
      </c>
      <c r="B17" s="30" t="s">
        <v>187</v>
      </c>
      <c r="C17" s="30"/>
      <c r="D17" s="175">
        <v>37336</v>
      </c>
      <c r="E17" s="174">
        <v>1969</v>
      </c>
      <c r="F17" s="174">
        <v>3149</v>
      </c>
      <c r="G17" s="174">
        <v>7300</v>
      </c>
      <c r="H17" s="174">
        <v>3985</v>
      </c>
      <c r="I17" s="174">
        <v>61</v>
      </c>
      <c r="J17" s="174">
        <v>36</v>
      </c>
      <c r="K17" s="174">
        <v>89</v>
      </c>
      <c r="L17" s="174">
        <v>3265</v>
      </c>
      <c r="M17" s="174">
        <v>645</v>
      </c>
      <c r="N17" s="174">
        <v>16531</v>
      </c>
      <c r="O17" s="174">
        <v>306</v>
      </c>
      <c r="P17" s="174" t="s">
        <v>63</v>
      </c>
    </row>
    <row r="18" spans="1:16" ht="12" customHeight="1" x14ac:dyDescent="0.2">
      <c r="A18" s="54" t="s">
        <v>138</v>
      </c>
      <c r="B18" s="30" t="s">
        <v>186</v>
      </c>
      <c r="C18" s="77"/>
      <c r="D18" s="175">
        <v>29765</v>
      </c>
      <c r="E18" s="174">
        <v>991</v>
      </c>
      <c r="F18" s="174">
        <v>2035</v>
      </c>
      <c r="G18" s="174">
        <v>4860</v>
      </c>
      <c r="H18" s="174">
        <v>4564</v>
      </c>
      <c r="I18" s="174">
        <v>64</v>
      </c>
      <c r="J18" s="174">
        <v>12</v>
      </c>
      <c r="K18" s="174">
        <v>5</v>
      </c>
      <c r="L18" s="174">
        <v>15490</v>
      </c>
      <c r="M18" s="174">
        <v>245</v>
      </c>
      <c r="N18" s="174">
        <v>172</v>
      </c>
      <c r="O18" s="174">
        <v>1326</v>
      </c>
      <c r="P18" s="174">
        <v>1</v>
      </c>
    </row>
    <row r="19" spans="1:16" ht="12" customHeight="1" x14ac:dyDescent="0.2">
      <c r="A19" s="54" t="s">
        <v>140</v>
      </c>
      <c r="B19" s="30" t="s">
        <v>185</v>
      </c>
      <c r="C19" s="30"/>
      <c r="D19" s="175">
        <v>3967</v>
      </c>
      <c r="E19" s="174">
        <v>76</v>
      </c>
      <c r="F19" s="174">
        <v>567</v>
      </c>
      <c r="G19" s="174">
        <v>2250</v>
      </c>
      <c r="H19" s="174">
        <v>199</v>
      </c>
      <c r="I19" s="174">
        <v>8</v>
      </c>
      <c r="J19" s="174">
        <v>1</v>
      </c>
      <c r="K19" s="174" t="s">
        <v>63</v>
      </c>
      <c r="L19" s="174">
        <v>131</v>
      </c>
      <c r="M19" s="174">
        <v>340</v>
      </c>
      <c r="N19" s="174">
        <v>370</v>
      </c>
      <c r="O19" s="174">
        <v>21</v>
      </c>
      <c r="P19" s="174">
        <v>4</v>
      </c>
    </row>
    <row r="20" spans="1:16" ht="12" customHeight="1" x14ac:dyDescent="0.2">
      <c r="A20" s="54" t="s">
        <v>142</v>
      </c>
      <c r="B20" s="178" t="s">
        <v>184</v>
      </c>
      <c r="C20" s="178"/>
      <c r="D20" s="175">
        <v>16695</v>
      </c>
      <c r="E20" s="174">
        <v>425</v>
      </c>
      <c r="F20" s="174">
        <v>8242</v>
      </c>
      <c r="G20" s="174">
        <v>5008</v>
      </c>
      <c r="H20" s="174">
        <v>2205</v>
      </c>
      <c r="I20" s="174">
        <v>40</v>
      </c>
      <c r="J20" s="174">
        <v>8</v>
      </c>
      <c r="K20" s="174" t="s">
        <v>63</v>
      </c>
      <c r="L20" s="174">
        <v>367</v>
      </c>
      <c r="M20" s="174">
        <v>36</v>
      </c>
      <c r="N20" s="174">
        <v>269</v>
      </c>
      <c r="O20" s="174">
        <v>93</v>
      </c>
      <c r="P20" s="174">
        <v>2</v>
      </c>
    </row>
    <row r="21" spans="1:16" ht="12" customHeight="1" x14ac:dyDescent="0.2">
      <c r="A21" s="54" t="s">
        <v>144</v>
      </c>
      <c r="B21" s="30" t="s">
        <v>183</v>
      </c>
      <c r="C21" s="30"/>
      <c r="D21" s="175">
        <v>26850</v>
      </c>
      <c r="E21" s="174">
        <v>586</v>
      </c>
      <c r="F21" s="174">
        <v>334</v>
      </c>
      <c r="G21" s="174">
        <v>6279</v>
      </c>
      <c r="H21" s="174">
        <v>666</v>
      </c>
      <c r="I21" s="174">
        <v>127</v>
      </c>
      <c r="J21" s="174">
        <v>168</v>
      </c>
      <c r="K21" s="174" t="s">
        <v>63</v>
      </c>
      <c r="L21" s="174">
        <v>732</v>
      </c>
      <c r="M21" s="174">
        <v>11229</v>
      </c>
      <c r="N21" s="174">
        <v>265</v>
      </c>
      <c r="O21" s="174">
        <v>6463</v>
      </c>
      <c r="P21" s="174">
        <v>1</v>
      </c>
    </row>
    <row r="22" spans="1:16" ht="12" customHeight="1" x14ac:dyDescent="0.2">
      <c r="A22" s="54" t="s">
        <v>146</v>
      </c>
      <c r="B22" s="30" t="s">
        <v>182</v>
      </c>
      <c r="C22" s="30"/>
      <c r="D22" s="175">
        <v>97709</v>
      </c>
      <c r="E22" s="174">
        <v>3186</v>
      </c>
      <c r="F22" s="174">
        <v>2932</v>
      </c>
      <c r="G22" s="174">
        <v>17882</v>
      </c>
      <c r="H22" s="174">
        <v>56238</v>
      </c>
      <c r="I22" s="174">
        <v>741</v>
      </c>
      <c r="J22" s="174">
        <v>43</v>
      </c>
      <c r="K22" s="174">
        <v>27</v>
      </c>
      <c r="L22" s="174">
        <v>8878</v>
      </c>
      <c r="M22" s="174">
        <v>264</v>
      </c>
      <c r="N22" s="174">
        <v>394</v>
      </c>
      <c r="O22" s="174">
        <v>7119</v>
      </c>
      <c r="P22" s="174">
        <v>5</v>
      </c>
    </row>
    <row r="23" spans="1:16" ht="12" customHeight="1" x14ac:dyDescent="0.2">
      <c r="A23" s="54" t="s">
        <v>148</v>
      </c>
      <c r="B23" s="30" t="s">
        <v>181</v>
      </c>
      <c r="C23" s="30"/>
      <c r="D23" s="175">
        <v>14705</v>
      </c>
      <c r="E23" s="174">
        <v>403</v>
      </c>
      <c r="F23" s="174">
        <v>370</v>
      </c>
      <c r="G23" s="174">
        <v>8876</v>
      </c>
      <c r="H23" s="174">
        <v>4961</v>
      </c>
      <c r="I23" s="174">
        <v>35</v>
      </c>
      <c r="J23" s="174">
        <v>10</v>
      </c>
      <c r="K23" s="174" t="s">
        <v>63</v>
      </c>
      <c r="L23" s="174">
        <v>1</v>
      </c>
      <c r="M23" s="174">
        <v>16</v>
      </c>
      <c r="N23" s="174" t="s">
        <v>63</v>
      </c>
      <c r="O23" s="174">
        <v>30</v>
      </c>
      <c r="P23" s="174">
        <v>3</v>
      </c>
    </row>
    <row r="24" spans="1:16" ht="12" customHeight="1" x14ac:dyDescent="0.2">
      <c r="A24" s="54" t="s">
        <v>150</v>
      </c>
      <c r="B24" s="30" t="s">
        <v>180</v>
      </c>
      <c r="C24" s="30"/>
      <c r="D24" s="175">
        <v>12562</v>
      </c>
      <c r="E24" s="174">
        <v>1178</v>
      </c>
      <c r="F24" s="174">
        <v>130</v>
      </c>
      <c r="G24" s="174">
        <v>3003</v>
      </c>
      <c r="H24" s="174">
        <v>4419</v>
      </c>
      <c r="I24" s="174">
        <v>2914</v>
      </c>
      <c r="J24" s="174">
        <v>31</v>
      </c>
      <c r="K24" s="174">
        <v>3</v>
      </c>
      <c r="L24" s="174">
        <v>237</v>
      </c>
      <c r="M24" s="174">
        <v>161</v>
      </c>
      <c r="N24" s="174">
        <v>89</v>
      </c>
      <c r="O24" s="174">
        <v>397</v>
      </c>
      <c r="P24" s="174" t="s">
        <v>63</v>
      </c>
    </row>
    <row r="25" spans="1:16" ht="12" customHeight="1" x14ac:dyDescent="0.2">
      <c r="A25" s="54" t="s">
        <v>152</v>
      </c>
      <c r="B25" s="177" t="s">
        <v>179</v>
      </c>
      <c r="C25" s="30"/>
      <c r="D25" s="175">
        <v>18408</v>
      </c>
      <c r="E25" s="174">
        <v>606</v>
      </c>
      <c r="F25" s="174">
        <v>8597</v>
      </c>
      <c r="G25" s="174">
        <v>5521</v>
      </c>
      <c r="H25" s="174">
        <v>1247</v>
      </c>
      <c r="I25" s="174">
        <v>271</v>
      </c>
      <c r="J25" s="174">
        <v>10</v>
      </c>
      <c r="K25" s="174">
        <v>28</v>
      </c>
      <c r="L25" s="174">
        <v>1386</v>
      </c>
      <c r="M25" s="174">
        <v>95</v>
      </c>
      <c r="N25" s="174">
        <v>476</v>
      </c>
      <c r="O25" s="174">
        <v>170</v>
      </c>
      <c r="P25" s="174">
        <v>1</v>
      </c>
    </row>
    <row r="26" spans="1:16" ht="12" customHeight="1" x14ac:dyDescent="0.2">
      <c r="A26" s="54" t="s">
        <v>154</v>
      </c>
      <c r="B26" s="30" t="s">
        <v>178</v>
      </c>
      <c r="C26" s="30"/>
      <c r="D26" s="175">
        <v>32172</v>
      </c>
      <c r="E26" s="174">
        <v>542</v>
      </c>
      <c r="F26" s="174">
        <v>316</v>
      </c>
      <c r="G26" s="174">
        <v>1112</v>
      </c>
      <c r="H26" s="174">
        <v>1409</v>
      </c>
      <c r="I26" s="174">
        <v>26961</v>
      </c>
      <c r="J26" s="174">
        <v>10</v>
      </c>
      <c r="K26" s="174">
        <v>4</v>
      </c>
      <c r="L26" s="174">
        <v>203</v>
      </c>
      <c r="M26" s="174">
        <v>92</v>
      </c>
      <c r="N26" s="174">
        <v>9</v>
      </c>
      <c r="O26" s="174">
        <v>1513</v>
      </c>
      <c r="P26" s="174">
        <v>1</v>
      </c>
    </row>
    <row r="27" spans="1:16" ht="12" customHeight="1" x14ac:dyDescent="0.2">
      <c r="A27" s="54" t="s">
        <v>156</v>
      </c>
      <c r="B27" s="30" t="s">
        <v>177</v>
      </c>
      <c r="C27" s="30"/>
      <c r="D27" s="175">
        <v>17473</v>
      </c>
      <c r="E27" s="174">
        <v>358</v>
      </c>
      <c r="F27" s="174">
        <v>908</v>
      </c>
      <c r="G27" s="174">
        <v>1898</v>
      </c>
      <c r="H27" s="174">
        <v>1886</v>
      </c>
      <c r="I27" s="174">
        <v>10682</v>
      </c>
      <c r="J27" s="174">
        <v>87</v>
      </c>
      <c r="K27" s="174">
        <v>101</v>
      </c>
      <c r="L27" s="174">
        <v>446</v>
      </c>
      <c r="M27" s="174">
        <v>187</v>
      </c>
      <c r="N27" s="174">
        <v>12</v>
      </c>
      <c r="O27" s="174">
        <v>907</v>
      </c>
      <c r="P27" s="174">
        <v>1</v>
      </c>
    </row>
    <row r="28" spans="1:16" ht="12" customHeight="1" x14ac:dyDescent="0.2">
      <c r="A28" s="54" t="s">
        <v>158</v>
      </c>
      <c r="B28" s="30" t="s">
        <v>176</v>
      </c>
      <c r="C28" s="30"/>
      <c r="D28" s="175">
        <v>28914</v>
      </c>
      <c r="E28" s="174">
        <v>227</v>
      </c>
      <c r="F28" s="174">
        <v>20837</v>
      </c>
      <c r="G28" s="174">
        <v>5632</v>
      </c>
      <c r="H28" s="174">
        <v>149</v>
      </c>
      <c r="I28" s="174">
        <v>922</v>
      </c>
      <c r="J28" s="174">
        <v>54</v>
      </c>
      <c r="K28" s="174">
        <v>53</v>
      </c>
      <c r="L28" s="174">
        <v>194</v>
      </c>
      <c r="M28" s="174">
        <v>241</v>
      </c>
      <c r="N28" s="174">
        <v>9</v>
      </c>
      <c r="O28" s="174">
        <v>594</v>
      </c>
      <c r="P28" s="174">
        <v>2</v>
      </c>
    </row>
    <row r="29" spans="1:16" ht="12" customHeight="1" x14ac:dyDescent="0.2">
      <c r="A29" s="54" t="s">
        <v>160</v>
      </c>
      <c r="B29" s="30" t="s">
        <v>175</v>
      </c>
      <c r="C29" s="30"/>
      <c r="D29" s="175">
        <v>49176</v>
      </c>
      <c r="E29" s="174">
        <v>460</v>
      </c>
      <c r="F29" s="174">
        <v>27321</v>
      </c>
      <c r="G29" s="174">
        <v>7663</v>
      </c>
      <c r="H29" s="174">
        <v>168</v>
      </c>
      <c r="I29" s="174">
        <v>12173</v>
      </c>
      <c r="J29" s="174">
        <v>158</v>
      </c>
      <c r="K29" s="174">
        <v>15</v>
      </c>
      <c r="L29" s="174">
        <v>361</v>
      </c>
      <c r="M29" s="174">
        <v>288</v>
      </c>
      <c r="N29" s="174">
        <v>18</v>
      </c>
      <c r="O29" s="174">
        <v>547</v>
      </c>
      <c r="P29" s="174">
        <v>4</v>
      </c>
    </row>
    <row r="30" spans="1:16" ht="12" customHeight="1" x14ac:dyDescent="0.2">
      <c r="A30" s="54" t="s">
        <v>162</v>
      </c>
      <c r="B30" s="30" t="s">
        <v>174</v>
      </c>
      <c r="C30" s="30"/>
      <c r="D30" s="175">
        <v>1939</v>
      </c>
      <c r="E30" s="174">
        <v>68</v>
      </c>
      <c r="F30" s="174">
        <v>57</v>
      </c>
      <c r="G30" s="174">
        <v>1482</v>
      </c>
      <c r="H30" s="174">
        <v>243</v>
      </c>
      <c r="I30" s="174">
        <v>8</v>
      </c>
      <c r="J30" s="174" t="s">
        <v>63</v>
      </c>
      <c r="K30" s="174">
        <v>7</v>
      </c>
      <c r="L30" s="174">
        <v>8</v>
      </c>
      <c r="M30" s="174">
        <v>3</v>
      </c>
      <c r="N30" s="174">
        <v>3</v>
      </c>
      <c r="O30" s="174">
        <v>53</v>
      </c>
      <c r="P30" s="174">
        <v>7</v>
      </c>
    </row>
    <row r="31" spans="1:16" ht="12" customHeight="1" x14ac:dyDescent="0.2">
      <c r="A31" s="54" t="s">
        <v>164</v>
      </c>
      <c r="B31" s="176" t="s">
        <v>173</v>
      </c>
      <c r="C31" s="77"/>
      <c r="D31" s="175">
        <v>34555</v>
      </c>
      <c r="E31" s="174">
        <v>946</v>
      </c>
      <c r="F31" s="174">
        <v>1476</v>
      </c>
      <c r="G31" s="174">
        <v>12395</v>
      </c>
      <c r="H31" s="174">
        <v>1680</v>
      </c>
      <c r="I31" s="174">
        <v>1725</v>
      </c>
      <c r="J31" s="174">
        <v>3085</v>
      </c>
      <c r="K31" s="174">
        <v>14</v>
      </c>
      <c r="L31" s="174">
        <v>3817</v>
      </c>
      <c r="M31" s="174">
        <v>1157</v>
      </c>
      <c r="N31" s="174">
        <v>293</v>
      </c>
      <c r="O31" s="174">
        <v>7931</v>
      </c>
      <c r="P31" s="174">
        <v>36</v>
      </c>
    </row>
    <row r="32" spans="1:16" ht="12" customHeight="1" x14ac:dyDescent="0.2">
      <c r="A32" s="54" t="s">
        <v>166</v>
      </c>
      <c r="B32" s="123" t="s">
        <v>172</v>
      </c>
      <c r="C32" s="77"/>
      <c r="D32" s="175">
        <v>17816</v>
      </c>
      <c r="E32" s="174">
        <v>237</v>
      </c>
      <c r="F32" s="174">
        <v>1232</v>
      </c>
      <c r="G32" s="174">
        <v>10022</v>
      </c>
      <c r="H32" s="174" t="s">
        <v>63</v>
      </c>
      <c r="I32" s="174">
        <v>14</v>
      </c>
      <c r="J32" s="174">
        <v>5978</v>
      </c>
      <c r="K32" s="174">
        <v>5</v>
      </c>
      <c r="L32" s="174">
        <v>73</v>
      </c>
      <c r="M32" s="174">
        <v>63</v>
      </c>
      <c r="N32" s="174">
        <v>49</v>
      </c>
      <c r="O32" s="174">
        <v>143</v>
      </c>
      <c r="P32" s="174" t="s">
        <v>63</v>
      </c>
    </row>
    <row r="33" spans="1:16" ht="12" customHeight="1" x14ac:dyDescent="0.2">
      <c r="A33" s="54" t="s">
        <v>168</v>
      </c>
      <c r="B33" s="30" t="s">
        <v>171</v>
      </c>
      <c r="C33" s="77"/>
      <c r="D33" s="175">
        <v>15372</v>
      </c>
      <c r="E33" s="174">
        <v>103</v>
      </c>
      <c r="F33" s="174">
        <v>65</v>
      </c>
      <c r="G33" s="174">
        <v>660</v>
      </c>
      <c r="H33" s="174">
        <v>159</v>
      </c>
      <c r="I33" s="174">
        <v>85</v>
      </c>
      <c r="J33" s="174">
        <v>7</v>
      </c>
      <c r="K33" s="174">
        <v>2</v>
      </c>
      <c r="L33" s="174">
        <v>48</v>
      </c>
      <c r="M33" s="174">
        <v>22</v>
      </c>
      <c r="N33" s="174">
        <v>19</v>
      </c>
      <c r="O33" s="174">
        <v>58</v>
      </c>
      <c r="P33" s="174">
        <v>14144</v>
      </c>
    </row>
    <row r="34" spans="1:16" ht="4.5" customHeight="1" x14ac:dyDescent="0.2">
      <c r="A34" s="54"/>
      <c r="B34" s="77"/>
      <c r="C34" s="77"/>
      <c r="D34" s="175"/>
      <c r="E34" s="174"/>
      <c r="F34" s="174"/>
      <c r="G34" s="174"/>
      <c r="H34" s="174"/>
      <c r="I34" s="174"/>
      <c r="J34" s="174"/>
      <c r="K34" s="174"/>
      <c r="L34" s="174"/>
      <c r="M34" s="174"/>
      <c r="N34" s="174"/>
      <c r="O34" s="174"/>
      <c r="P34" s="174"/>
    </row>
    <row r="35" spans="1:16" s="69" customFormat="1" ht="12.75" customHeight="1" x14ac:dyDescent="0.2">
      <c r="A35" s="181"/>
      <c r="B35" s="182" t="s">
        <v>193</v>
      </c>
      <c r="C35" s="181"/>
      <c r="D35" s="180">
        <v>258956</v>
      </c>
      <c r="E35" s="179">
        <v>10538</v>
      </c>
      <c r="F35" s="179">
        <v>42843</v>
      </c>
      <c r="G35" s="179">
        <v>40526</v>
      </c>
      <c r="H35" s="179">
        <v>52973</v>
      </c>
      <c r="I35" s="179">
        <v>20124</v>
      </c>
      <c r="J35" s="179">
        <v>8903</v>
      </c>
      <c r="K35" s="179">
        <v>2641</v>
      </c>
      <c r="L35" s="179">
        <v>24903</v>
      </c>
      <c r="M35" s="179">
        <v>14673</v>
      </c>
      <c r="N35" s="179">
        <v>18557</v>
      </c>
      <c r="O35" s="179">
        <v>14565</v>
      </c>
      <c r="P35" s="179">
        <v>7710</v>
      </c>
    </row>
    <row r="36" spans="1:16" s="69" customFormat="1" ht="12" customHeight="1" x14ac:dyDescent="0.2">
      <c r="A36" s="54" t="s">
        <v>129</v>
      </c>
      <c r="B36" s="30" t="s">
        <v>191</v>
      </c>
      <c r="C36" s="30"/>
      <c r="D36" s="175">
        <v>2499</v>
      </c>
      <c r="E36" s="174">
        <v>33</v>
      </c>
      <c r="F36" s="174">
        <v>25</v>
      </c>
      <c r="G36" s="174">
        <v>41</v>
      </c>
      <c r="H36" s="174">
        <v>35</v>
      </c>
      <c r="I36" s="174" t="s">
        <v>63</v>
      </c>
      <c r="J36" s="174" t="s">
        <v>63</v>
      </c>
      <c r="K36" s="174">
        <v>2328</v>
      </c>
      <c r="L36" s="174">
        <v>5</v>
      </c>
      <c r="M36" s="174">
        <v>12</v>
      </c>
      <c r="N36" s="174" t="s">
        <v>63</v>
      </c>
      <c r="O36" s="174">
        <v>20</v>
      </c>
      <c r="P36" s="174" t="s">
        <v>63</v>
      </c>
    </row>
    <row r="37" spans="1:16" s="69" customFormat="1" ht="12" customHeight="1" x14ac:dyDescent="0.2">
      <c r="A37" s="54"/>
      <c r="B37" s="30" t="s">
        <v>190</v>
      </c>
      <c r="C37" s="30"/>
      <c r="D37" s="175">
        <v>2396</v>
      </c>
      <c r="E37" s="174">
        <v>28</v>
      </c>
      <c r="F37" s="174">
        <v>20</v>
      </c>
      <c r="G37" s="174">
        <v>23</v>
      </c>
      <c r="H37" s="174">
        <v>31</v>
      </c>
      <c r="I37" s="174" t="s">
        <v>63</v>
      </c>
      <c r="J37" s="174" t="s">
        <v>63</v>
      </c>
      <c r="K37" s="174">
        <v>2262</v>
      </c>
      <c r="L37" s="174">
        <v>5</v>
      </c>
      <c r="M37" s="174">
        <v>7</v>
      </c>
      <c r="N37" s="174" t="s">
        <v>63</v>
      </c>
      <c r="O37" s="174">
        <v>20</v>
      </c>
      <c r="P37" s="174" t="s">
        <v>63</v>
      </c>
    </row>
    <row r="38" spans="1:16" s="69" customFormat="1" ht="12" customHeight="1" x14ac:dyDescent="0.2">
      <c r="A38" s="54" t="s">
        <v>132</v>
      </c>
      <c r="B38" s="30" t="s">
        <v>189</v>
      </c>
      <c r="C38" s="30"/>
      <c r="D38" s="175">
        <v>51</v>
      </c>
      <c r="E38" s="174">
        <v>1</v>
      </c>
      <c r="F38" s="174">
        <v>1</v>
      </c>
      <c r="G38" s="174">
        <v>3</v>
      </c>
      <c r="H38" s="174">
        <v>3</v>
      </c>
      <c r="I38" s="174">
        <v>1</v>
      </c>
      <c r="J38" s="174" t="s">
        <v>63</v>
      </c>
      <c r="K38" s="174">
        <v>42</v>
      </c>
      <c r="L38" s="174" t="s">
        <v>63</v>
      </c>
      <c r="M38" s="174" t="s">
        <v>63</v>
      </c>
      <c r="N38" s="174" t="s">
        <v>63</v>
      </c>
      <c r="O38" s="174" t="s">
        <v>63</v>
      </c>
      <c r="P38" s="174" t="s">
        <v>63</v>
      </c>
    </row>
    <row r="39" spans="1:16" s="69" customFormat="1" ht="12" customHeight="1" x14ac:dyDescent="0.2">
      <c r="A39" s="54" t="s">
        <v>134</v>
      </c>
      <c r="B39" s="30" t="s">
        <v>188</v>
      </c>
      <c r="C39" s="30"/>
      <c r="D39" s="175">
        <v>50</v>
      </c>
      <c r="E39" s="174">
        <v>12</v>
      </c>
      <c r="F39" s="174">
        <v>1</v>
      </c>
      <c r="G39" s="174">
        <v>4</v>
      </c>
      <c r="H39" s="174">
        <v>6</v>
      </c>
      <c r="I39" s="174" t="s">
        <v>63</v>
      </c>
      <c r="J39" s="174" t="s">
        <v>63</v>
      </c>
      <c r="K39" s="174" t="s">
        <v>63</v>
      </c>
      <c r="L39" s="174">
        <v>5</v>
      </c>
      <c r="M39" s="174">
        <v>15</v>
      </c>
      <c r="N39" s="174">
        <v>7</v>
      </c>
      <c r="O39" s="174" t="s">
        <v>63</v>
      </c>
      <c r="P39" s="174" t="s">
        <v>63</v>
      </c>
    </row>
    <row r="40" spans="1:16" s="69" customFormat="1" ht="12" customHeight="1" x14ac:dyDescent="0.2">
      <c r="A40" s="54" t="s">
        <v>136</v>
      </c>
      <c r="B40" s="30" t="s">
        <v>187</v>
      </c>
      <c r="C40" s="30"/>
      <c r="D40" s="175">
        <v>31325</v>
      </c>
      <c r="E40" s="174">
        <v>1795</v>
      </c>
      <c r="F40" s="174">
        <v>3001</v>
      </c>
      <c r="G40" s="174">
        <v>2629</v>
      </c>
      <c r="H40" s="174">
        <v>3770</v>
      </c>
      <c r="I40" s="174">
        <v>28</v>
      </c>
      <c r="J40" s="174">
        <v>36</v>
      </c>
      <c r="K40" s="174">
        <v>79</v>
      </c>
      <c r="L40" s="174">
        <v>2953</v>
      </c>
      <c r="M40" s="174">
        <v>635</v>
      </c>
      <c r="N40" s="174">
        <v>16191</v>
      </c>
      <c r="O40" s="174">
        <v>208</v>
      </c>
      <c r="P40" s="174" t="s">
        <v>63</v>
      </c>
    </row>
    <row r="41" spans="1:16" s="69" customFormat="1" ht="12" customHeight="1" x14ac:dyDescent="0.2">
      <c r="A41" s="54" t="s">
        <v>138</v>
      </c>
      <c r="B41" s="30" t="s">
        <v>186</v>
      </c>
      <c r="C41" s="30"/>
      <c r="D41" s="175">
        <v>20654</v>
      </c>
      <c r="E41" s="174">
        <v>889</v>
      </c>
      <c r="F41" s="174">
        <v>1747</v>
      </c>
      <c r="G41" s="174">
        <v>2306</v>
      </c>
      <c r="H41" s="174">
        <v>4028</v>
      </c>
      <c r="I41" s="174">
        <v>25</v>
      </c>
      <c r="J41" s="174">
        <v>12</v>
      </c>
      <c r="K41" s="174">
        <v>3</v>
      </c>
      <c r="L41" s="174">
        <v>10637</v>
      </c>
      <c r="M41" s="174">
        <v>237</v>
      </c>
      <c r="N41" s="174">
        <v>163</v>
      </c>
      <c r="O41" s="174">
        <v>607</v>
      </c>
      <c r="P41" s="174" t="s">
        <v>63</v>
      </c>
    </row>
    <row r="42" spans="1:16" s="69" customFormat="1" ht="12" customHeight="1" x14ac:dyDescent="0.2">
      <c r="A42" s="54" t="s">
        <v>140</v>
      </c>
      <c r="B42" s="30" t="s">
        <v>185</v>
      </c>
      <c r="C42" s="30"/>
      <c r="D42" s="175">
        <v>3285</v>
      </c>
      <c r="E42" s="174">
        <v>76</v>
      </c>
      <c r="F42" s="174">
        <v>540</v>
      </c>
      <c r="G42" s="174">
        <v>1638</v>
      </c>
      <c r="H42" s="174">
        <v>176</v>
      </c>
      <c r="I42" s="174">
        <v>3</v>
      </c>
      <c r="J42" s="174">
        <v>1</v>
      </c>
      <c r="K42" s="174" t="s">
        <v>63</v>
      </c>
      <c r="L42" s="174">
        <v>127</v>
      </c>
      <c r="M42" s="174">
        <v>339</v>
      </c>
      <c r="N42" s="174">
        <v>365</v>
      </c>
      <c r="O42" s="174">
        <v>17</v>
      </c>
      <c r="P42" s="174">
        <v>3</v>
      </c>
    </row>
    <row r="43" spans="1:16" s="69" customFormat="1" ht="12" customHeight="1" x14ac:dyDescent="0.2">
      <c r="A43" s="54" t="s">
        <v>142</v>
      </c>
      <c r="B43" s="178" t="s">
        <v>184</v>
      </c>
      <c r="C43" s="77"/>
      <c r="D43" s="175">
        <v>11743</v>
      </c>
      <c r="E43" s="174">
        <v>393</v>
      </c>
      <c r="F43" s="174">
        <v>6756</v>
      </c>
      <c r="G43" s="174">
        <v>2183</v>
      </c>
      <c r="H43" s="174">
        <v>1767</v>
      </c>
      <c r="I43" s="174">
        <v>15</v>
      </c>
      <c r="J43" s="174">
        <v>7</v>
      </c>
      <c r="K43" s="174" t="s">
        <v>63</v>
      </c>
      <c r="L43" s="174">
        <v>279</v>
      </c>
      <c r="M43" s="174">
        <v>34</v>
      </c>
      <c r="N43" s="174">
        <v>262</v>
      </c>
      <c r="O43" s="174">
        <v>45</v>
      </c>
      <c r="P43" s="174">
        <v>2</v>
      </c>
    </row>
    <row r="44" spans="1:16" s="69" customFormat="1" ht="12" customHeight="1" x14ac:dyDescent="0.2">
      <c r="A44" s="54" t="s">
        <v>144</v>
      </c>
      <c r="B44" s="30" t="s">
        <v>183</v>
      </c>
      <c r="C44" s="30"/>
      <c r="D44" s="175">
        <v>22423</v>
      </c>
      <c r="E44" s="174">
        <v>531</v>
      </c>
      <c r="F44" s="174">
        <v>306</v>
      </c>
      <c r="G44" s="174">
        <v>3887</v>
      </c>
      <c r="H44" s="174">
        <v>588</v>
      </c>
      <c r="I44" s="174">
        <v>45</v>
      </c>
      <c r="J44" s="174">
        <v>163</v>
      </c>
      <c r="K44" s="174" t="s">
        <v>63</v>
      </c>
      <c r="L44" s="174">
        <v>685</v>
      </c>
      <c r="M44" s="174">
        <v>10925</v>
      </c>
      <c r="N44" s="174">
        <v>258</v>
      </c>
      <c r="O44" s="174">
        <v>5034</v>
      </c>
      <c r="P44" s="174">
        <v>1</v>
      </c>
    </row>
    <row r="45" spans="1:16" s="69" customFormat="1" ht="12" customHeight="1" x14ac:dyDescent="0.2">
      <c r="A45" s="54" t="s">
        <v>146</v>
      </c>
      <c r="B45" s="30" t="s">
        <v>182</v>
      </c>
      <c r="C45" s="178"/>
      <c r="D45" s="175">
        <v>50790</v>
      </c>
      <c r="E45" s="174">
        <v>2714</v>
      </c>
      <c r="F45" s="174">
        <v>1410</v>
      </c>
      <c r="G45" s="174">
        <v>5301</v>
      </c>
      <c r="H45" s="174">
        <v>32125</v>
      </c>
      <c r="I45" s="174">
        <v>166</v>
      </c>
      <c r="J45" s="174">
        <v>38</v>
      </c>
      <c r="K45" s="174">
        <v>15</v>
      </c>
      <c r="L45" s="174">
        <v>4982</v>
      </c>
      <c r="M45" s="174">
        <v>247</v>
      </c>
      <c r="N45" s="174">
        <v>384</v>
      </c>
      <c r="O45" s="174">
        <v>3405</v>
      </c>
      <c r="P45" s="174">
        <v>3</v>
      </c>
    </row>
    <row r="46" spans="1:16" s="69" customFormat="1" ht="12" customHeight="1" x14ac:dyDescent="0.2">
      <c r="A46" s="54" t="s">
        <v>148</v>
      </c>
      <c r="B46" s="30" t="s">
        <v>181</v>
      </c>
      <c r="C46" s="30"/>
      <c r="D46" s="175">
        <v>6807</v>
      </c>
      <c r="E46" s="174">
        <v>373</v>
      </c>
      <c r="F46" s="174">
        <v>331</v>
      </c>
      <c r="G46" s="174">
        <v>3150</v>
      </c>
      <c r="H46" s="174">
        <v>2895</v>
      </c>
      <c r="I46" s="174">
        <v>14</v>
      </c>
      <c r="J46" s="174">
        <v>8</v>
      </c>
      <c r="K46" s="174" t="s">
        <v>63</v>
      </c>
      <c r="L46" s="174">
        <v>1</v>
      </c>
      <c r="M46" s="174">
        <v>15</v>
      </c>
      <c r="N46" s="174" t="s">
        <v>63</v>
      </c>
      <c r="O46" s="174">
        <v>17</v>
      </c>
      <c r="P46" s="174">
        <v>3</v>
      </c>
    </row>
    <row r="47" spans="1:16" s="69" customFormat="1" ht="12" customHeight="1" x14ac:dyDescent="0.2">
      <c r="A47" s="54" t="s">
        <v>150</v>
      </c>
      <c r="B47" s="30" t="s">
        <v>180</v>
      </c>
      <c r="C47" s="30"/>
      <c r="D47" s="175">
        <v>7837</v>
      </c>
      <c r="E47" s="174">
        <v>850</v>
      </c>
      <c r="F47" s="174">
        <v>103</v>
      </c>
      <c r="G47" s="174">
        <v>918</v>
      </c>
      <c r="H47" s="174">
        <v>3357</v>
      </c>
      <c r="I47" s="174">
        <v>1943</v>
      </c>
      <c r="J47" s="174">
        <v>30</v>
      </c>
      <c r="K47" s="174" t="s">
        <v>63</v>
      </c>
      <c r="L47" s="174">
        <v>198</v>
      </c>
      <c r="M47" s="174">
        <v>153</v>
      </c>
      <c r="N47" s="174">
        <v>86</v>
      </c>
      <c r="O47" s="174">
        <v>199</v>
      </c>
      <c r="P47" s="174" t="s">
        <v>63</v>
      </c>
    </row>
    <row r="48" spans="1:16" s="69" customFormat="1" ht="12" customHeight="1" x14ac:dyDescent="0.2">
      <c r="A48" s="54" t="s">
        <v>152</v>
      </c>
      <c r="B48" s="177" t="s">
        <v>179</v>
      </c>
      <c r="C48" s="30"/>
      <c r="D48" s="175">
        <v>12552</v>
      </c>
      <c r="E48" s="174">
        <v>526</v>
      </c>
      <c r="F48" s="174">
        <v>7190</v>
      </c>
      <c r="G48" s="174">
        <v>2217</v>
      </c>
      <c r="H48" s="174">
        <v>1086</v>
      </c>
      <c r="I48" s="174">
        <v>33</v>
      </c>
      <c r="J48" s="174">
        <v>9</v>
      </c>
      <c r="K48" s="174">
        <v>13</v>
      </c>
      <c r="L48" s="174">
        <v>873</v>
      </c>
      <c r="M48" s="174">
        <v>90</v>
      </c>
      <c r="N48" s="174">
        <v>446</v>
      </c>
      <c r="O48" s="174">
        <v>69</v>
      </c>
      <c r="P48" s="174" t="s">
        <v>63</v>
      </c>
    </row>
    <row r="49" spans="1:16" s="69" customFormat="1" ht="12" customHeight="1" x14ac:dyDescent="0.2">
      <c r="A49" s="54" t="s">
        <v>154</v>
      </c>
      <c r="B49" s="30" t="s">
        <v>178</v>
      </c>
      <c r="C49" s="30"/>
      <c r="D49" s="175">
        <v>12619</v>
      </c>
      <c r="E49" s="174">
        <v>372</v>
      </c>
      <c r="F49" s="174">
        <v>61</v>
      </c>
      <c r="G49" s="174">
        <v>381</v>
      </c>
      <c r="H49" s="174">
        <v>493</v>
      </c>
      <c r="I49" s="174">
        <v>10592</v>
      </c>
      <c r="J49" s="174">
        <v>8</v>
      </c>
      <c r="K49" s="174">
        <v>3</v>
      </c>
      <c r="L49" s="174">
        <v>85</v>
      </c>
      <c r="M49" s="174">
        <v>90</v>
      </c>
      <c r="N49" s="174">
        <v>9</v>
      </c>
      <c r="O49" s="174">
        <v>525</v>
      </c>
      <c r="P49" s="174" t="s">
        <v>63</v>
      </c>
    </row>
    <row r="50" spans="1:16" s="69" customFormat="1" ht="12" customHeight="1" x14ac:dyDescent="0.2">
      <c r="A50" s="54" t="s">
        <v>156</v>
      </c>
      <c r="B50" s="30" t="s">
        <v>177</v>
      </c>
      <c r="C50" s="30"/>
      <c r="D50" s="175">
        <v>6967</v>
      </c>
      <c r="E50" s="174">
        <v>282</v>
      </c>
      <c r="F50" s="174">
        <v>530</v>
      </c>
      <c r="G50" s="174">
        <v>602</v>
      </c>
      <c r="H50" s="174">
        <v>768</v>
      </c>
      <c r="I50" s="174">
        <v>3878</v>
      </c>
      <c r="J50" s="174">
        <v>54</v>
      </c>
      <c r="K50" s="174">
        <v>85</v>
      </c>
      <c r="L50" s="174">
        <v>151</v>
      </c>
      <c r="M50" s="174">
        <v>169</v>
      </c>
      <c r="N50" s="174">
        <v>11</v>
      </c>
      <c r="O50" s="174">
        <v>437</v>
      </c>
      <c r="P50" s="174" t="s">
        <v>63</v>
      </c>
    </row>
    <row r="51" spans="1:16" s="69" customFormat="1" ht="12" customHeight="1" x14ac:dyDescent="0.2">
      <c r="A51" s="54" t="s">
        <v>158</v>
      </c>
      <c r="B51" s="30" t="s">
        <v>176</v>
      </c>
      <c r="C51" s="30"/>
      <c r="D51" s="175">
        <v>14158</v>
      </c>
      <c r="E51" s="174">
        <v>188</v>
      </c>
      <c r="F51" s="174">
        <v>10896</v>
      </c>
      <c r="G51" s="174">
        <v>2151</v>
      </c>
      <c r="H51" s="174">
        <v>86</v>
      </c>
      <c r="I51" s="174">
        <v>122</v>
      </c>
      <c r="J51" s="174">
        <v>48</v>
      </c>
      <c r="K51" s="174">
        <v>38</v>
      </c>
      <c r="L51" s="174">
        <v>134</v>
      </c>
      <c r="M51" s="174">
        <v>226</v>
      </c>
      <c r="N51" s="174">
        <v>7</v>
      </c>
      <c r="O51" s="174">
        <v>261</v>
      </c>
      <c r="P51" s="174">
        <v>1</v>
      </c>
    </row>
    <row r="52" spans="1:16" s="69" customFormat="1" ht="12" customHeight="1" x14ac:dyDescent="0.2">
      <c r="A52" s="54" t="s">
        <v>160</v>
      </c>
      <c r="B52" s="30" t="s">
        <v>175</v>
      </c>
      <c r="C52" s="30"/>
      <c r="D52" s="175">
        <v>13313</v>
      </c>
      <c r="E52" s="174">
        <v>324</v>
      </c>
      <c r="F52" s="174">
        <v>7923</v>
      </c>
      <c r="G52" s="174">
        <v>1818</v>
      </c>
      <c r="H52" s="174">
        <v>121</v>
      </c>
      <c r="I52" s="174">
        <v>2372</v>
      </c>
      <c r="J52" s="174">
        <v>101</v>
      </c>
      <c r="K52" s="174">
        <v>13</v>
      </c>
      <c r="L52" s="174">
        <v>164</v>
      </c>
      <c r="M52" s="174">
        <v>274</v>
      </c>
      <c r="N52" s="174">
        <v>16</v>
      </c>
      <c r="O52" s="174">
        <v>186</v>
      </c>
      <c r="P52" s="174">
        <v>1</v>
      </c>
    </row>
    <row r="53" spans="1:16" s="69" customFormat="1" ht="12" customHeight="1" x14ac:dyDescent="0.2">
      <c r="A53" s="54" t="s">
        <v>162</v>
      </c>
      <c r="B53" s="30" t="s">
        <v>174</v>
      </c>
      <c r="C53" s="30"/>
      <c r="D53" s="175">
        <v>1159</v>
      </c>
      <c r="E53" s="174">
        <v>64</v>
      </c>
      <c r="F53" s="174">
        <v>46</v>
      </c>
      <c r="G53" s="174">
        <v>761</v>
      </c>
      <c r="H53" s="174">
        <v>216</v>
      </c>
      <c r="I53" s="174">
        <v>3</v>
      </c>
      <c r="J53" s="174" t="s">
        <v>63</v>
      </c>
      <c r="K53" s="174">
        <v>7</v>
      </c>
      <c r="L53" s="174">
        <v>6</v>
      </c>
      <c r="M53" s="174">
        <v>3</v>
      </c>
      <c r="N53" s="174">
        <v>3</v>
      </c>
      <c r="O53" s="174">
        <v>43</v>
      </c>
      <c r="P53" s="174">
        <v>7</v>
      </c>
    </row>
    <row r="54" spans="1:16" s="69" customFormat="1" ht="12" customHeight="1" x14ac:dyDescent="0.2">
      <c r="A54" s="54" t="s">
        <v>164</v>
      </c>
      <c r="B54" s="176" t="s">
        <v>173</v>
      </c>
      <c r="C54" s="77"/>
      <c r="D54" s="175">
        <v>19330</v>
      </c>
      <c r="E54" s="174">
        <v>817</v>
      </c>
      <c r="F54" s="174">
        <v>1120</v>
      </c>
      <c r="G54" s="174">
        <v>3901</v>
      </c>
      <c r="H54" s="174">
        <v>1349</v>
      </c>
      <c r="I54" s="174">
        <v>849</v>
      </c>
      <c r="J54" s="174">
        <v>2929</v>
      </c>
      <c r="K54" s="174">
        <v>9</v>
      </c>
      <c r="L54" s="174">
        <v>3526</v>
      </c>
      <c r="M54" s="174">
        <v>1126</v>
      </c>
      <c r="N54" s="174">
        <v>285</v>
      </c>
      <c r="O54" s="174">
        <v>3395</v>
      </c>
      <c r="P54" s="174">
        <v>24</v>
      </c>
    </row>
    <row r="55" spans="1:16" s="69" customFormat="1" ht="12" customHeight="1" x14ac:dyDescent="0.2">
      <c r="A55" s="54" t="s">
        <v>166</v>
      </c>
      <c r="B55" s="123" t="s">
        <v>172</v>
      </c>
      <c r="C55" s="77"/>
      <c r="D55" s="175">
        <v>13238</v>
      </c>
      <c r="E55" s="174">
        <v>219</v>
      </c>
      <c r="F55" s="174">
        <v>820</v>
      </c>
      <c r="G55" s="174">
        <v>6503</v>
      </c>
      <c r="H55" s="174" t="s">
        <v>63</v>
      </c>
      <c r="I55" s="174">
        <v>2</v>
      </c>
      <c r="J55" s="174">
        <v>5454</v>
      </c>
      <c r="K55" s="174">
        <v>5</v>
      </c>
      <c r="L55" s="174">
        <v>64</v>
      </c>
      <c r="M55" s="174">
        <v>63</v>
      </c>
      <c r="N55" s="174">
        <v>47</v>
      </c>
      <c r="O55" s="174">
        <v>61</v>
      </c>
      <c r="P55" s="174" t="s">
        <v>63</v>
      </c>
    </row>
    <row r="56" spans="1:16" s="69" customFormat="1" ht="12" customHeight="1" x14ac:dyDescent="0.2">
      <c r="A56" s="54" t="s">
        <v>168</v>
      </c>
      <c r="B56" s="30" t="s">
        <v>171</v>
      </c>
      <c r="C56" s="77"/>
      <c r="D56" s="175">
        <v>8156</v>
      </c>
      <c r="E56" s="174">
        <v>79</v>
      </c>
      <c r="F56" s="174">
        <v>36</v>
      </c>
      <c r="G56" s="174">
        <v>132</v>
      </c>
      <c r="H56" s="174">
        <v>104</v>
      </c>
      <c r="I56" s="174">
        <v>33</v>
      </c>
      <c r="J56" s="174">
        <v>5</v>
      </c>
      <c r="K56" s="174">
        <v>1</v>
      </c>
      <c r="L56" s="174">
        <v>28</v>
      </c>
      <c r="M56" s="174">
        <v>20</v>
      </c>
      <c r="N56" s="174">
        <v>17</v>
      </c>
      <c r="O56" s="174">
        <v>36</v>
      </c>
      <c r="P56" s="174">
        <v>7665</v>
      </c>
    </row>
    <row r="57" spans="1:16" s="69" customFormat="1" ht="4.5" customHeight="1" x14ac:dyDescent="0.2">
      <c r="A57" s="181"/>
      <c r="B57" s="49"/>
      <c r="C57" s="181"/>
      <c r="D57" s="180"/>
      <c r="E57" s="179"/>
      <c r="F57" s="179"/>
      <c r="G57" s="179"/>
      <c r="H57" s="179"/>
      <c r="I57" s="179"/>
      <c r="J57" s="179"/>
      <c r="K57" s="179"/>
      <c r="L57" s="179"/>
      <c r="M57" s="179"/>
      <c r="N57" s="179"/>
      <c r="O57" s="179"/>
      <c r="P57" s="179"/>
    </row>
    <row r="58" spans="1:16" s="69" customFormat="1" ht="12.75" customHeight="1" x14ac:dyDescent="0.2">
      <c r="A58" s="181"/>
      <c r="B58" s="182" t="s">
        <v>192</v>
      </c>
      <c r="C58" s="181"/>
      <c r="D58" s="180">
        <v>200524</v>
      </c>
      <c r="E58" s="179">
        <v>1876</v>
      </c>
      <c r="F58" s="179">
        <v>35753</v>
      </c>
      <c r="G58" s="179">
        <v>61457</v>
      </c>
      <c r="H58" s="179">
        <v>31271</v>
      </c>
      <c r="I58" s="179">
        <v>36713</v>
      </c>
      <c r="J58" s="179">
        <v>795</v>
      </c>
      <c r="K58" s="179">
        <v>1386</v>
      </c>
      <c r="L58" s="179">
        <v>10750</v>
      </c>
      <c r="M58" s="179">
        <v>438</v>
      </c>
      <c r="N58" s="179">
        <v>428</v>
      </c>
      <c r="O58" s="179">
        <v>13155</v>
      </c>
      <c r="P58" s="179">
        <v>6502</v>
      </c>
    </row>
    <row r="59" spans="1:16" s="69" customFormat="1" ht="12" customHeight="1" x14ac:dyDescent="0.2">
      <c r="A59" s="54" t="s">
        <v>129</v>
      </c>
      <c r="B59" s="30" t="s">
        <v>191</v>
      </c>
      <c r="C59" s="30"/>
      <c r="D59" s="175">
        <v>1447</v>
      </c>
      <c r="E59" s="174">
        <v>4</v>
      </c>
      <c r="F59" s="174">
        <v>1</v>
      </c>
      <c r="G59" s="174">
        <v>82</v>
      </c>
      <c r="H59" s="174">
        <v>22</v>
      </c>
      <c r="I59" s="174">
        <v>5</v>
      </c>
      <c r="J59" s="174" t="s">
        <v>63</v>
      </c>
      <c r="K59" s="174">
        <v>1299</v>
      </c>
      <c r="L59" s="174">
        <v>6</v>
      </c>
      <c r="M59" s="174" t="s">
        <v>63</v>
      </c>
      <c r="N59" s="174" t="s">
        <v>63</v>
      </c>
      <c r="O59" s="174">
        <v>28</v>
      </c>
      <c r="P59" s="174" t="s">
        <v>63</v>
      </c>
    </row>
    <row r="60" spans="1:16" s="69" customFormat="1" ht="12" customHeight="1" x14ac:dyDescent="0.2">
      <c r="A60" s="54"/>
      <c r="B60" s="30" t="s">
        <v>190</v>
      </c>
      <c r="C60" s="30"/>
      <c r="D60" s="175">
        <v>1423</v>
      </c>
      <c r="E60" s="174">
        <v>3</v>
      </c>
      <c r="F60" s="174">
        <v>1</v>
      </c>
      <c r="G60" s="174">
        <v>67</v>
      </c>
      <c r="H60" s="174">
        <v>21</v>
      </c>
      <c r="I60" s="174">
        <v>4</v>
      </c>
      <c r="J60" s="174" t="s">
        <v>63</v>
      </c>
      <c r="K60" s="174">
        <v>1294</v>
      </c>
      <c r="L60" s="174">
        <v>6</v>
      </c>
      <c r="M60" s="174" t="s">
        <v>63</v>
      </c>
      <c r="N60" s="174" t="s">
        <v>63</v>
      </c>
      <c r="O60" s="174">
        <v>27</v>
      </c>
      <c r="P60" s="174" t="s">
        <v>63</v>
      </c>
    </row>
    <row r="61" spans="1:16" s="69" customFormat="1" ht="12" customHeight="1" x14ac:dyDescent="0.2">
      <c r="A61" s="54" t="s">
        <v>132</v>
      </c>
      <c r="B61" s="30" t="s">
        <v>189</v>
      </c>
      <c r="C61" s="30"/>
      <c r="D61" s="175">
        <v>8</v>
      </c>
      <c r="E61" s="174">
        <v>2</v>
      </c>
      <c r="F61" s="174" t="s">
        <v>63</v>
      </c>
      <c r="G61" s="174">
        <v>1</v>
      </c>
      <c r="H61" s="174" t="s">
        <v>63</v>
      </c>
      <c r="I61" s="174" t="s">
        <v>63</v>
      </c>
      <c r="J61" s="174" t="s">
        <v>63</v>
      </c>
      <c r="K61" s="174">
        <v>5</v>
      </c>
      <c r="L61" s="174" t="s">
        <v>63</v>
      </c>
      <c r="M61" s="174" t="s">
        <v>63</v>
      </c>
      <c r="N61" s="174" t="s">
        <v>63</v>
      </c>
      <c r="O61" s="174" t="s">
        <v>63</v>
      </c>
      <c r="P61" s="174" t="s">
        <v>63</v>
      </c>
    </row>
    <row r="62" spans="1:16" s="69" customFormat="1" ht="12" customHeight="1" x14ac:dyDescent="0.2">
      <c r="A62" s="54" t="s">
        <v>134</v>
      </c>
      <c r="B62" s="30" t="s">
        <v>188</v>
      </c>
      <c r="C62" s="30"/>
      <c r="D62" s="175">
        <v>11</v>
      </c>
      <c r="E62" s="174">
        <v>1</v>
      </c>
      <c r="F62" s="174" t="s">
        <v>63</v>
      </c>
      <c r="G62" s="174">
        <v>9</v>
      </c>
      <c r="H62" s="174" t="s">
        <v>63</v>
      </c>
      <c r="I62" s="174" t="s">
        <v>63</v>
      </c>
      <c r="J62" s="174" t="s">
        <v>63</v>
      </c>
      <c r="K62" s="174" t="s">
        <v>63</v>
      </c>
      <c r="L62" s="174" t="s">
        <v>63</v>
      </c>
      <c r="M62" s="174" t="s">
        <v>63</v>
      </c>
      <c r="N62" s="174" t="s">
        <v>63</v>
      </c>
      <c r="O62" s="174">
        <v>1</v>
      </c>
      <c r="P62" s="174" t="s">
        <v>63</v>
      </c>
    </row>
    <row r="63" spans="1:16" s="69" customFormat="1" ht="12" customHeight="1" x14ac:dyDescent="0.2">
      <c r="A63" s="54" t="s">
        <v>136</v>
      </c>
      <c r="B63" s="30" t="s">
        <v>187</v>
      </c>
      <c r="C63" s="30"/>
      <c r="D63" s="175">
        <v>6011</v>
      </c>
      <c r="E63" s="174">
        <v>174</v>
      </c>
      <c r="F63" s="174">
        <v>148</v>
      </c>
      <c r="G63" s="174">
        <v>4671</v>
      </c>
      <c r="H63" s="174">
        <v>215</v>
      </c>
      <c r="I63" s="174">
        <v>33</v>
      </c>
      <c r="J63" s="174" t="s">
        <v>63</v>
      </c>
      <c r="K63" s="174">
        <v>10</v>
      </c>
      <c r="L63" s="174">
        <v>312</v>
      </c>
      <c r="M63" s="174">
        <v>10</v>
      </c>
      <c r="N63" s="174">
        <v>340</v>
      </c>
      <c r="O63" s="174">
        <v>98</v>
      </c>
      <c r="P63" s="174" t="s">
        <v>63</v>
      </c>
    </row>
    <row r="64" spans="1:16" s="69" customFormat="1" ht="12" customHeight="1" x14ac:dyDescent="0.2">
      <c r="A64" s="54" t="s">
        <v>138</v>
      </c>
      <c r="B64" s="30" t="s">
        <v>186</v>
      </c>
      <c r="C64" s="77"/>
      <c r="D64" s="175">
        <v>9111</v>
      </c>
      <c r="E64" s="174">
        <v>102</v>
      </c>
      <c r="F64" s="174">
        <v>288</v>
      </c>
      <c r="G64" s="174">
        <v>2554</v>
      </c>
      <c r="H64" s="174">
        <v>536</v>
      </c>
      <c r="I64" s="174">
        <v>39</v>
      </c>
      <c r="J64" s="174" t="s">
        <v>63</v>
      </c>
      <c r="K64" s="174">
        <v>2</v>
      </c>
      <c r="L64" s="174">
        <v>4853</v>
      </c>
      <c r="M64" s="174">
        <v>8</v>
      </c>
      <c r="N64" s="174">
        <v>9</v>
      </c>
      <c r="O64" s="174">
        <v>719</v>
      </c>
      <c r="P64" s="174">
        <v>1</v>
      </c>
    </row>
    <row r="65" spans="1:16" s="69" customFormat="1" ht="12" customHeight="1" x14ac:dyDescent="0.2">
      <c r="A65" s="54" t="s">
        <v>140</v>
      </c>
      <c r="B65" s="30" t="s">
        <v>185</v>
      </c>
      <c r="C65" s="77"/>
      <c r="D65" s="175">
        <v>682</v>
      </c>
      <c r="E65" s="174" t="s">
        <v>63</v>
      </c>
      <c r="F65" s="174">
        <v>27</v>
      </c>
      <c r="G65" s="174">
        <v>612</v>
      </c>
      <c r="H65" s="174">
        <v>23</v>
      </c>
      <c r="I65" s="174">
        <v>5</v>
      </c>
      <c r="J65" s="174" t="s">
        <v>63</v>
      </c>
      <c r="K65" s="174" t="s">
        <v>63</v>
      </c>
      <c r="L65" s="174">
        <v>4</v>
      </c>
      <c r="M65" s="174">
        <v>1</v>
      </c>
      <c r="N65" s="174">
        <v>5</v>
      </c>
      <c r="O65" s="174">
        <v>4</v>
      </c>
      <c r="P65" s="174">
        <v>1</v>
      </c>
    </row>
    <row r="66" spans="1:16" s="69" customFormat="1" ht="12" customHeight="1" x14ac:dyDescent="0.2">
      <c r="A66" s="54" t="s">
        <v>142</v>
      </c>
      <c r="B66" s="178" t="s">
        <v>184</v>
      </c>
      <c r="C66" s="77"/>
      <c r="D66" s="175">
        <v>4952</v>
      </c>
      <c r="E66" s="174">
        <v>32</v>
      </c>
      <c r="F66" s="174">
        <v>1486</v>
      </c>
      <c r="G66" s="174">
        <v>2825</v>
      </c>
      <c r="H66" s="174">
        <v>438</v>
      </c>
      <c r="I66" s="174">
        <v>25</v>
      </c>
      <c r="J66" s="174">
        <v>1</v>
      </c>
      <c r="K66" s="174" t="s">
        <v>63</v>
      </c>
      <c r="L66" s="174">
        <v>88</v>
      </c>
      <c r="M66" s="174">
        <v>2</v>
      </c>
      <c r="N66" s="174">
        <v>7</v>
      </c>
      <c r="O66" s="174">
        <v>48</v>
      </c>
      <c r="P66" s="174" t="s">
        <v>63</v>
      </c>
    </row>
    <row r="67" spans="1:16" s="69" customFormat="1" ht="12" customHeight="1" x14ac:dyDescent="0.2">
      <c r="A67" s="54" t="s">
        <v>144</v>
      </c>
      <c r="B67" s="30" t="s">
        <v>183</v>
      </c>
      <c r="C67" s="30"/>
      <c r="D67" s="175">
        <v>4427</v>
      </c>
      <c r="E67" s="174">
        <v>55</v>
      </c>
      <c r="F67" s="174">
        <v>28</v>
      </c>
      <c r="G67" s="174">
        <v>2392</v>
      </c>
      <c r="H67" s="174">
        <v>78</v>
      </c>
      <c r="I67" s="174">
        <v>82</v>
      </c>
      <c r="J67" s="174">
        <v>5</v>
      </c>
      <c r="K67" s="174" t="s">
        <v>63</v>
      </c>
      <c r="L67" s="174">
        <v>47</v>
      </c>
      <c r="M67" s="174">
        <v>304</v>
      </c>
      <c r="N67" s="174">
        <v>7</v>
      </c>
      <c r="O67" s="174">
        <v>1429</v>
      </c>
      <c r="P67" s="174" t="s">
        <v>63</v>
      </c>
    </row>
    <row r="68" spans="1:16" s="69" customFormat="1" ht="12" customHeight="1" x14ac:dyDescent="0.2">
      <c r="A68" s="54" t="s">
        <v>146</v>
      </c>
      <c r="B68" s="30" t="s">
        <v>182</v>
      </c>
      <c r="C68" s="178"/>
      <c r="D68" s="175">
        <v>46919</v>
      </c>
      <c r="E68" s="174">
        <v>472</v>
      </c>
      <c r="F68" s="174">
        <v>1522</v>
      </c>
      <c r="G68" s="174">
        <v>12581</v>
      </c>
      <c r="H68" s="174">
        <v>24113</v>
      </c>
      <c r="I68" s="174">
        <v>575</v>
      </c>
      <c r="J68" s="174">
        <v>5</v>
      </c>
      <c r="K68" s="174">
        <v>12</v>
      </c>
      <c r="L68" s="174">
        <v>3896</v>
      </c>
      <c r="M68" s="174">
        <v>17</v>
      </c>
      <c r="N68" s="174">
        <v>10</v>
      </c>
      <c r="O68" s="174">
        <v>3714</v>
      </c>
      <c r="P68" s="174">
        <v>2</v>
      </c>
    </row>
    <row r="69" spans="1:16" s="69" customFormat="1" ht="12" customHeight="1" x14ac:dyDescent="0.2">
      <c r="A69" s="54" t="s">
        <v>148</v>
      </c>
      <c r="B69" s="30" t="s">
        <v>181</v>
      </c>
      <c r="C69" s="30"/>
      <c r="D69" s="175">
        <v>7898</v>
      </c>
      <c r="E69" s="174">
        <v>30</v>
      </c>
      <c r="F69" s="174">
        <v>39</v>
      </c>
      <c r="G69" s="174">
        <v>5726</v>
      </c>
      <c r="H69" s="174">
        <v>2066</v>
      </c>
      <c r="I69" s="174">
        <v>21</v>
      </c>
      <c r="J69" s="174">
        <v>2</v>
      </c>
      <c r="K69" s="174" t="s">
        <v>63</v>
      </c>
      <c r="L69" s="174" t="s">
        <v>63</v>
      </c>
      <c r="M69" s="174">
        <v>1</v>
      </c>
      <c r="N69" s="174" t="s">
        <v>63</v>
      </c>
      <c r="O69" s="174">
        <v>13</v>
      </c>
      <c r="P69" s="174" t="s">
        <v>63</v>
      </c>
    </row>
    <row r="70" spans="1:16" s="69" customFormat="1" ht="12" customHeight="1" x14ac:dyDescent="0.2">
      <c r="A70" s="54" t="s">
        <v>150</v>
      </c>
      <c r="B70" s="30" t="s">
        <v>180</v>
      </c>
      <c r="C70" s="30"/>
      <c r="D70" s="175">
        <v>4725</v>
      </c>
      <c r="E70" s="174">
        <v>328</v>
      </c>
      <c r="F70" s="174">
        <v>27</v>
      </c>
      <c r="G70" s="174">
        <v>2085</v>
      </c>
      <c r="H70" s="174">
        <v>1062</v>
      </c>
      <c r="I70" s="174">
        <v>971</v>
      </c>
      <c r="J70" s="174">
        <v>1</v>
      </c>
      <c r="K70" s="174">
        <v>3</v>
      </c>
      <c r="L70" s="174">
        <v>39</v>
      </c>
      <c r="M70" s="174">
        <v>8</v>
      </c>
      <c r="N70" s="174">
        <v>3</v>
      </c>
      <c r="O70" s="174">
        <v>198</v>
      </c>
      <c r="P70" s="174" t="s">
        <v>63</v>
      </c>
    </row>
    <row r="71" spans="1:16" s="69" customFormat="1" ht="12" customHeight="1" x14ac:dyDescent="0.2">
      <c r="A71" s="54" t="s">
        <v>152</v>
      </c>
      <c r="B71" s="177" t="s">
        <v>179</v>
      </c>
      <c r="C71" s="30"/>
      <c r="D71" s="175">
        <v>5856</v>
      </c>
      <c r="E71" s="174">
        <v>80</v>
      </c>
      <c r="F71" s="174">
        <v>1407</v>
      </c>
      <c r="G71" s="174">
        <v>3304</v>
      </c>
      <c r="H71" s="174">
        <v>161</v>
      </c>
      <c r="I71" s="174">
        <v>238</v>
      </c>
      <c r="J71" s="174">
        <v>1</v>
      </c>
      <c r="K71" s="174">
        <v>15</v>
      </c>
      <c r="L71" s="174">
        <v>513</v>
      </c>
      <c r="M71" s="174">
        <v>5</v>
      </c>
      <c r="N71" s="174">
        <v>30</v>
      </c>
      <c r="O71" s="174">
        <v>101</v>
      </c>
      <c r="P71" s="174">
        <v>1</v>
      </c>
    </row>
    <row r="72" spans="1:16" s="69" customFormat="1" ht="12" customHeight="1" x14ac:dyDescent="0.2">
      <c r="A72" s="54" t="s">
        <v>154</v>
      </c>
      <c r="B72" s="30" t="s">
        <v>178</v>
      </c>
      <c r="C72" s="30"/>
      <c r="D72" s="175">
        <v>19553</v>
      </c>
      <c r="E72" s="174">
        <v>170</v>
      </c>
      <c r="F72" s="174">
        <v>255</v>
      </c>
      <c r="G72" s="174">
        <v>731</v>
      </c>
      <c r="H72" s="174">
        <v>916</v>
      </c>
      <c r="I72" s="174">
        <v>16369</v>
      </c>
      <c r="J72" s="174">
        <v>2</v>
      </c>
      <c r="K72" s="174">
        <v>1</v>
      </c>
      <c r="L72" s="174">
        <v>118</v>
      </c>
      <c r="M72" s="174">
        <v>2</v>
      </c>
      <c r="N72" s="174" t="s">
        <v>63</v>
      </c>
      <c r="O72" s="174">
        <v>988</v>
      </c>
      <c r="P72" s="174">
        <v>1</v>
      </c>
    </row>
    <row r="73" spans="1:16" s="69" customFormat="1" ht="12" customHeight="1" x14ac:dyDescent="0.2">
      <c r="A73" s="54" t="s">
        <v>156</v>
      </c>
      <c r="B73" s="30" t="s">
        <v>177</v>
      </c>
      <c r="C73" s="30"/>
      <c r="D73" s="175">
        <v>10506</v>
      </c>
      <c r="E73" s="174">
        <v>76</v>
      </c>
      <c r="F73" s="174">
        <v>378</v>
      </c>
      <c r="G73" s="174">
        <v>1296</v>
      </c>
      <c r="H73" s="174">
        <v>1118</v>
      </c>
      <c r="I73" s="174">
        <v>6804</v>
      </c>
      <c r="J73" s="174">
        <v>33</v>
      </c>
      <c r="K73" s="174">
        <v>16</v>
      </c>
      <c r="L73" s="174">
        <v>295</v>
      </c>
      <c r="M73" s="174">
        <v>18</v>
      </c>
      <c r="N73" s="174">
        <v>1</v>
      </c>
      <c r="O73" s="174">
        <v>470</v>
      </c>
      <c r="P73" s="174">
        <v>1</v>
      </c>
    </row>
    <row r="74" spans="1:16" s="69" customFormat="1" ht="12" customHeight="1" x14ac:dyDescent="0.2">
      <c r="A74" s="54" t="s">
        <v>158</v>
      </c>
      <c r="B74" s="30" t="s">
        <v>176</v>
      </c>
      <c r="C74" s="30"/>
      <c r="D74" s="175">
        <v>14756</v>
      </c>
      <c r="E74" s="174">
        <v>39</v>
      </c>
      <c r="F74" s="174">
        <v>9941</v>
      </c>
      <c r="G74" s="174">
        <v>3481</v>
      </c>
      <c r="H74" s="174">
        <v>63</v>
      </c>
      <c r="I74" s="174">
        <v>800</v>
      </c>
      <c r="J74" s="174">
        <v>6</v>
      </c>
      <c r="K74" s="174">
        <v>15</v>
      </c>
      <c r="L74" s="174">
        <v>60</v>
      </c>
      <c r="M74" s="174">
        <v>15</v>
      </c>
      <c r="N74" s="174">
        <v>2</v>
      </c>
      <c r="O74" s="174">
        <v>333</v>
      </c>
      <c r="P74" s="174">
        <v>1</v>
      </c>
    </row>
    <row r="75" spans="1:16" s="69" customFormat="1" ht="12" customHeight="1" x14ac:dyDescent="0.2">
      <c r="A75" s="54" t="s">
        <v>160</v>
      </c>
      <c r="B75" s="30" t="s">
        <v>175</v>
      </c>
      <c r="C75" s="30"/>
      <c r="D75" s="175">
        <v>35863</v>
      </c>
      <c r="E75" s="174">
        <v>136</v>
      </c>
      <c r="F75" s="174">
        <v>19398</v>
      </c>
      <c r="G75" s="174">
        <v>5845</v>
      </c>
      <c r="H75" s="174">
        <v>47</v>
      </c>
      <c r="I75" s="174">
        <v>9801</v>
      </c>
      <c r="J75" s="174">
        <v>57</v>
      </c>
      <c r="K75" s="174">
        <v>2</v>
      </c>
      <c r="L75" s="174">
        <v>197</v>
      </c>
      <c r="M75" s="174">
        <v>14</v>
      </c>
      <c r="N75" s="174">
        <v>2</v>
      </c>
      <c r="O75" s="174">
        <v>361</v>
      </c>
      <c r="P75" s="174">
        <v>3</v>
      </c>
    </row>
    <row r="76" spans="1:16" ht="12" customHeight="1" x14ac:dyDescent="0.2">
      <c r="A76" s="54" t="s">
        <v>162</v>
      </c>
      <c r="B76" s="30" t="s">
        <v>174</v>
      </c>
      <c r="C76" s="30"/>
      <c r="D76" s="175">
        <v>780</v>
      </c>
      <c r="E76" s="174">
        <v>4</v>
      </c>
      <c r="F76" s="174">
        <v>11</v>
      </c>
      <c r="G76" s="174">
        <v>721</v>
      </c>
      <c r="H76" s="174">
        <v>27</v>
      </c>
      <c r="I76" s="174">
        <v>5</v>
      </c>
      <c r="J76" s="174" t="s">
        <v>63</v>
      </c>
      <c r="K76" s="174" t="s">
        <v>63</v>
      </c>
      <c r="L76" s="174">
        <v>2</v>
      </c>
      <c r="M76" s="174" t="s">
        <v>63</v>
      </c>
      <c r="N76" s="174" t="s">
        <v>63</v>
      </c>
      <c r="O76" s="174">
        <v>10</v>
      </c>
      <c r="P76" s="174" t="s">
        <v>63</v>
      </c>
    </row>
    <row r="77" spans="1:16" ht="12" customHeight="1" x14ac:dyDescent="0.2">
      <c r="A77" s="54" t="s">
        <v>164</v>
      </c>
      <c r="B77" s="176" t="s">
        <v>173</v>
      </c>
      <c r="C77" s="77"/>
      <c r="D77" s="175">
        <v>15225</v>
      </c>
      <c r="E77" s="174">
        <v>129</v>
      </c>
      <c r="F77" s="174">
        <v>356</v>
      </c>
      <c r="G77" s="174">
        <v>8494</v>
      </c>
      <c r="H77" s="174">
        <v>331</v>
      </c>
      <c r="I77" s="174">
        <v>876</v>
      </c>
      <c r="J77" s="174">
        <v>156</v>
      </c>
      <c r="K77" s="174">
        <v>5</v>
      </c>
      <c r="L77" s="174">
        <v>291</v>
      </c>
      <c r="M77" s="174">
        <v>31</v>
      </c>
      <c r="N77" s="174">
        <v>8</v>
      </c>
      <c r="O77" s="174">
        <v>4536</v>
      </c>
      <c r="P77" s="174">
        <v>12</v>
      </c>
    </row>
    <row r="78" spans="1:16" ht="12" customHeight="1" x14ac:dyDescent="0.2">
      <c r="A78" s="54" t="s">
        <v>166</v>
      </c>
      <c r="B78" s="123" t="s">
        <v>172</v>
      </c>
      <c r="C78" s="77"/>
      <c r="D78" s="175">
        <v>4578</v>
      </c>
      <c r="E78" s="174">
        <v>18</v>
      </c>
      <c r="F78" s="174">
        <v>412</v>
      </c>
      <c r="G78" s="174">
        <v>3519</v>
      </c>
      <c r="H78" s="174" t="s">
        <v>63</v>
      </c>
      <c r="I78" s="174">
        <v>12</v>
      </c>
      <c r="J78" s="174">
        <v>524</v>
      </c>
      <c r="K78" s="174" t="s">
        <v>63</v>
      </c>
      <c r="L78" s="174">
        <v>9</v>
      </c>
      <c r="M78" s="174" t="s">
        <v>63</v>
      </c>
      <c r="N78" s="174">
        <v>2</v>
      </c>
      <c r="O78" s="174">
        <v>82</v>
      </c>
      <c r="P78" s="174" t="s">
        <v>63</v>
      </c>
    </row>
    <row r="79" spans="1:16" ht="12" customHeight="1" x14ac:dyDescent="0.2">
      <c r="A79" s="54" t="s">
        <v>168</v>
      </c>
      <c r="B79" s="30" t="s">
        <v>171</v>
      </c>
      <c r="C79" s="77"/>
      <c r="D79" s="175">
        <v>7216</v>
      </c>
      <c r="E79" s="174">
        <v>24</v>
      </c>
      <c r="F79" s="174">
        <v>29</v>
      </c>
      <c r="G79" s="174">
        <v>528</v>
      </c>
      <c r="H79" s="174">
        <v>55</v>
      </c>
      <c r="I79" s="174">
        <v>52</v>
      </c>
      <c r="J79" s="174">
        <v>2</v>
      </c>
      <c r="K79" s="174">
        <v>1</v>
      </c>
      <c r="L79" s="174">
        <v>20</v>
      </c>
      <c r="M79" s="174">
        <v>2</v>
      </c>
      <c r="N79" s="174">
        <v>2</v>
      </c>
      <c r="O79" s="174">
        <v>22</v>
      </c>
      <c r="P79" s="174">
        <v>6479</v>
      </c>
    </row>
    <row r="80" spans="1:16" ht="4.5" customHeight="1" x14ac:dyDescent="0.2">
      <c r="A80" s="173"/>
      <c r="B80" s="34"/>
      <c r="C80" s="34"/>
      <c r="D80" s="172"/>
      <c r="E80" s="171"/>
      <c r="F80" s="171"/>
      <c r="G80" s="171"/>
      <c r="H80" s="171"/>
      <c r="I80" s="171"/>
      <c r="J80" s="171"/>
      <c r="K80" s="171"/>
      <c r="L80" s="171"/>
      <c r="M80" s="171"/>
      <c r="N80" s="171"/>
      <c r="O80" s="171"/>
      <c r="P80" s="171"/>
    </row>
    <row r="81" spans="1:1" x14ac:dyDescent="0.2">
      <c r="A81" s="38" t="s">
        <v>170</v>
      </c>
    </row>
  </sheetData>
  <mergeCells count="14">
    <mergeCell ref="O7:O8"/>
    <mergeCell ref="P7:P8"/>
    <mergeCell ref="I7:I8"/>
    <mergeCell ref="J7:J8"/>
    <mergeCell ref="K7:K8"/>
    <mergeCell ref="L7:L8"/>
    <mergeCell ref="M7:M8"/>
    <mergeCell ref="N7:N8"/>
    <mergeCell ref="H7:H8"/>
    <mergeCell ref="A7:C8"/>
    <mergeCell ref="D7:D8"/>
    <mergeCell ref="E7:E8"/>
    <mergeCell ref="F7:F8"/>
    <mergeCell ref="G7:G8"/>
  </mergeCells>
  <phoneticPr fontId="3"/>
  <printOptions horizontalCentered="1"/>
  <pageMargins left="0.59055118110236227" right="0.59055118110236227" top="0.39370078740157483" bottom="0.28999999999999998" header="0.51181102362204722" footer="0.51181102362204722"/>
  <pageSetup paperSize="9" scale="90" orientation="portrait" horizontalDpi="300"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9"/>
  <sheetViews>
    <sheetView view="pageBreakPreview" zoomScaleNormal="100" workbookViewId="0">
      <selection activeCell="A2" sqref="A2:J2"/>
    </sheetView>
  </sheetViews>
  <sheetFormatPr defaultColWidth="9" defaultRowHeight="12" x14ac:dyDescent="0.2"/>
  <cols>
    <col min="1" max="1" width="5.08984375" style="1" customWidth="1"/>
    <col min="2" max="2" width="4.36328125" style="1" customWidth="1"/>
    <col min="3" max="3" width="6.90625" style="1" customWidth="1"/>
    <col min="4" max="4" width="1.6328125" style="1" customWidth="1"/>
    <col min="5" max="10" width="13.6328125" style="1" customWidth="1"/>
    <col min="11" max="13" width="10.453125" style="1" bestFit="1" customWidth="1"/>
    <col min="14" max="14" width="14.453125" style="1" customWidth="1"/>
    <col min="15" max="15" width="9.90625" style="1" bestFit="1" customWidth="1"/>
    <col min="16" max="16384" width="9" style="1"/>
  </cols>
  <sheetData>
    <row r="1" spans="1:11" ht="20.149999999999999" customHeight="1" x14ac:dyDescent="0.2"/>
    <row r="2" spans="1:11" s="4" customFormat="1" ht="30" customHeight="1" x14ac:dyDescent="0.2">
      <c r="A2" s="132" t="s">
        <v>0</v>
      </c>
      <c r="B2" s="132"/>
      <c r="C2" s="132"/>
      <c r="D2" s="132"/>
      <c r="E2" s="132"/>
      <c r="F2" s="132"/>
      <c r="G2" s="132"/>
      <c r="H2" s="132"/>
      <c r="I2" s="132"/>
      <c r="J2" s="132"/>
      <c r="K2" s="3"/>
    </row>
    <row r="3" spans="1:11" s="4" customFormat="1" ht="13.5" customHeight="1" x14ac:dyDescent="0.2">
      <c r="A3" s="133" t="s">
        <v>1</v>
      </c>
      <c r="B3" s="133"/>
      <c r="C3" s="133"/>
      <c r="D3" s="133"/>
      <c r="E3" s="133"/>
      <c r="F3" s="133"/>
      <c r="G3" s="133"/>
      <c r="H3" s="133"/>
      <c r="I3" s="133"/>
      <c r="J3" s="133"/>
      <c r="K3" s="3"/>
    </row>
    <row r="4" spans="1:11" s="4" customFormat="1" ht="13.5" customHeight="1" x14ac:dyDescent="0.2">
      <c r="A4" s="6"/>
      <c r="B4" s="6"/>
      <c r="C4" s="6"/>
      <c r="D4" s="6"/>
      <c r="E4" s="6"/>
      <c r="F4" s="6"/>
      <c r="G4" s="6"/>
      <c r="H4" s="6"/>
      <c r="I4" s="6"/>
      <c r="J4" s="6"/>
      <c r="K4" s="3"/>
    </row>
    <row r="5" spans="1:11" s="4" customFormat="1" ht="83.25" customHeight="1" x14ac:dyDescent="0.2">
      <c r="A5" s="3"/>
      <c r="D5" s="7"/>
      <c r="E5" s="134" t="s">
        <v>2</v>
      </c>
      <c r="F5" s="134"/>
      <c r="G5" s="134"/>
      <c r="H5" s="134"/>
      <c r="I5" s="134"/>
      <c r="J5" s="8"/>
      <c r="K5" s="8"/>
    </row>
    <row r="6" spans="1:11" s="4" customFormat="1" ht="13.5" customHeight="1" thickBot="1" x14ac:dyDescent="0.25">
      <c r="A6" s="3"/>
      <c r="B6" s="3"/>
      <c r="C6" s="3"/>
      <c r="D6" s="3"/>
      <c r="E6" s="3"/>
      <c r="F6" s="3"/>
      <c r="G6" s="3"/>
      <c r="H6" s="3"/>
      <c r="I6" s="3"/>
      <c r="J6" s="9" t="s">
        <v>3</v>
      </c>
      <c r="K6" s="3"/>
    </row>
    <row r="7" spans="1:11" s="14" customFormat="1" ht="25.5" customHeight="1" x14ac:dyDescent="0.2">
      <c r="A7" s="135" t="s">
        <v>4</v>
      </c>
      <c r="B7" s="136"/>
      <c r="C7" s="136"/>
      <c r="D7" s="137"/>
      <c r="E7" s="11" t="s">
        <v>5</v>
      </c>
      <c r="F7" s="12" t="s">
        <v>6</v>
      </c>
      <c r="G7" s="12" t="s">
        <v>7</v>
      </c>
      <c r="H7" s="12" t="s">
        <v>8</v>
      </c>
      <c r="I7" s="12" t="s">
        <v>9</v>
      </c>
      <c r="J7" s="13" t="s">
        <v>10</v>
      </c>
    </row>
    <row r="8" spans="1:11" s="14" customFormat="1" ht="21" customHeight="1" x14ac:dyDescent="0.2">
      <c r="A8" s="15" t="s">
        <v>11</v>
      </c>
      <c r="B8" s="16">
        <v>60</v>
      </c>
      <c r="C8" s="17" t="s">
        <v>12</v>
      </c>
      <c r="D8" s="18"/>
      <c r="E8" s="19">
        <v>856286</v>
      </c>
      <c r="F8" s="19">
        <v>925000</v>
      </c>
      <c r="G8" s="19">
        <v>91368</v>
      </c>
      <c r="H8" s="19">
        <v>22654</v>
      </c>
      <c r="I8" s="19">
        <v>68714</v>
      </c>
      <c r="J8" s="20">
        <v>108</v>
      </c>
    </row>
    <row r="9" spans="1:11" s="14" customFormat="1" ht="21" customHeight="1" x14ac:dyDescent="0.2">
      <c r="A9" s="15" t="s">
        <v>13</v>
      </c>
      <c r="B9" s="16">
        <v>2</v>
      </c>
      <c r="C9" s="21" t="s">
        <v>14</v>
      </c>
      <c r="D9" s="22"/>
      <c r="E9" s="19">
        <v>912108</v>
      </c>
      <c r="F9" s="19">
        <v>989683</v>
      </c>
      <c r="G9" s="19">
        <v>110244</v>
      </c>
      <c r="H9" s="19">
        <v>32669</v>
      </c>
      <c r="I9" s="19">
        <v>77575</v>
      </c>
      <c r="J9" s="20">
        <v>108.5</v>
      </c>
    </row>
    <row r="10" spans="1:11" s="14" customFormat="1" ht="21" customHeight="1" x14ac:dyDescent="0.2">
      <c r="A10" s="15"/>
      <c r="B10" s="16">
        <v>7</v>
      </c>
      <c r="C10" s="21"/>
      <c r="D10" s="23"/>
      <c r="E10" s="19">
        <v>969971</v>
      </c>
      <c r="F10" s="19">
        <v>1059893</v>
      </c>
      <c r="G10" s="19">
        <v>131173</v>
      </c>
      <c r="H10" s="19">
        <v>41251</v>
      </c>
      <c r="I10" s="19">
        <v>89922</v>
      </c>
      <c r="J10" s="20">
        <v>109.3</v>
      </c>
    </row>
    <row r="11" spans="1:11" s="14" customFormat="1" ht="21" customHeight="1" x14ac:dyDescent="0.2">
      <c r="A11" s="15"/>
      <c r="B11" s="16">
        <v>12</v>
      </c>
      <c r="C11" s="15" t="s">
        <v>15</v>
      </c>
      <c r="D11" s="23"/>
      <c r="E11" s="19">
        <v>1007628</v>
      </c>
      <c r="F11" s="19">
        <v>1090162</v>
      </c>
      <c r="G11" s="19">
        <v>131489</v>
      </c>
      <c r="H11" s="19">
        <v>48955</v>
      </c>
      <c r="I11" s="19">
        <v>82534</v>
      </c>
      <c r="J11" s="20">
        <v>108.19091966479692</v>
      </c>
    </row>
    <row r="12" spans="1:11" s="14" customFormat="1" ht="21" customHeight="1" x14ac:dyDescent="0.2">
      <c r="A12" s="15"/>
      <c r="B12" s="16">
        <v>17</v>
      </c>
      <c r="C12" s="21"/>
      <c r="D12" s="23"/>
      <c r="E12" s="19">
        <v>1020160</v>
      </c>
      <c r="F12" s="19">
        <v>1098981</v>
      </c>
      <c r="G12" s="19">
        <v>132564</v>
      </c>
      <c r="H12" s="19">
        <v>53743</v>
      </c>
      <c r="I12" s="19">
        <v>78821</v>
      </c>
      <c r="J12" s="20">
        <v>107.72633704516939</v>
      </c>
    </row>
    <row r="13" spans="1:11" s="14" customFormat="1" ht="21" customHeight="1" x14ac:dyDescent="0.2">
      <c r="A13" s="24"/>
      <c r="B13" s="25">
        <v>22</v>
      </c>
      <c r="C13" s="26"/>
      <c r="D13" s="27"/>
      <c r="E13" s="28">
        <v>1045986</v>
      </c>
      <c r="F13" s="28">
        <v>1121965</v>
      </c>
      <c r="G13" s="28">
        <v>127882</v>
      </c>
      <c r="H13" s="28">
        <v>51903</v>
      </c>
      <c r="I13" s="28">
        <v>75979</v>
      </c>
      <c r="J13" s="29">
        <v>107.3</v>
      </c>
    </row>
    <row r="14" spans="1:11" s="14" customFormat="1" ht="16.5" customHeight="1" x14ac:dyDescent="0.2">
      <c r="A14" s="16"/>
      <c r="B14" s="128" t="s">
        <v>16</v>
      </c>
      <c r="C14" s="129"/>
      <c r="D14" s="23"/>
      <c r="E14" s="31">
        <v>291436</v>
      </c>
      <c r="F14" s="31">
        <v>397465</v>
      </c>
      <c r="G14" s="31">
        <v>51970</v>
      </c>
      <c r="H14" s="31">
        <v>9093</v>
      </c>
      <c r="I14" s="31">
        <v>42877</v>
      </c>
      <c r="J14" s="32">
        <v>136.4</v>
      </c>
    </row>
    <row r="15" spans="1:11" s="14" customFormat="1" ht="16.5" customHeight="1" x14ac:dyDescent="0.2">
      <c r="A15" s="16"/>
      <c r="B15" s="128" t="s">
        <v>17</v>
      </c>
      <c r="C15" s="129" t="s">
        <v>17</v>
      </c>
      <c r="D15" s="23"/>
      <c r="E15" s="31">
        <v>190473</v>
      </c>
      <c r="F15" s="31">
        <v>210699</v>
      </c>
      <c r="G15" s="31">
        <v>32028</v>
      </c>
      <c r="H15" s="31">
        <v>10815</v>
      </c>
      <c r="I15" s="31">
        <v>21213</v>
      </c>
      <c r="J15" s="32">
        <v>110.6</v>
      </c>
    </row>
    <row r="16" spans="1:11" s="14" customFormat="1" ht="16.5" customHeight="1" x14ac:dyDescent="0.2">
      <c r="A16" s="16"/>
      <c r="B16" s="128" t="s">
        <v>18</v>
      </c>
      <c r="C16" s="129" t="s">
        <v>18</v>
      </c>
      <c r="D16" s="23"/>
      <c r="E16" s="31">
        <v>132306</v>
      </c>
      <c r="F16" s="31">
        <v>136282</v>
      </c>
      <c r="G16" s="31">
        <v>13794</v>
      </c>
      <c r="H16" s="31">
        <v>5518</v>
      </c>
      <c r="I16" s="31">
        <v>8276</v>
      </c>
      <c r="J16" s="32">
        <v>103</v>
      </c>
    </row>
    <row r="17" spans="1:10" s="14" customFormat="1" ht="16.5" customHeight="1" x14ac:dyDescent="0.2">
      <c r="A17" s="16"/>
      <c r="B17" s="128" t="s">
        <v>19</v>
      </c>
      <c r="C17" s="129" t="s">
        <v>19</v>
      </c>
      <c r="D17" s="23"/>
      <c r="E17" s="31">
        <v>220588</v>
      </c>
      <c r="F17" s="31">
        <v>184725</v>
      </c>
      <c r="G17" s="31">
        <v>12686</v>
      </c>
      <c r="H17" s="31">
        <v>15087</v>
      </c>
      <c r="I17" s="31">
        <v>-2401</v>
      </c>
      <c r="J17" s="32">
        <v>83.7</v>
      </c>
    </row>
    <row r="18" spans="1:10" s="14" customFormat="1" ht="16.5" customHeight="1" x14ac:dyDescent="0.2">
      <c r="A18" s="33"/>
      <c r="B18" s="130" t="s">
        <v>20</v>
      </c>
      <c r="C18" s="131" t="s">
        <v>20</v>
      </c>
      <c r="D18" s="35"/>
      <c r="E18" s="36">
        <v>211183</v>
      </c>
      <c r="F18" s="36">
        <v>192794</v>
      </c>
      <c r="G18" s="36">
        <v>17404</v>
      </c>
      <c r="H18" s="36">
        <v>11390</v>
      </c>
      <c r="I18" s="36">
        <v>6014</v>
      </c>
      <c r="J18" s="37">
        <v>91.3</v>
      </c>
    </row>
    <row r="19" spans="1:10" x14ac:dyDescent="0.2">
      <c r="A19" s="38" t="s">
        <v>21</v>
      </c>
    </row>
  </sheetData>
  <mergeCells count="9">
    <mergeCell ref="B16:C16"/>
    <mergeCell ref="B17:C17"/>
    <mergeCell ref="B18:C18"/>
    <mergeCell ref="A2:J2"/>
    <mergeCell ref="A3:J3"/>
    <mergeCell ref="E5:I5"/>
    <mergeCell ref="A7:D7"/>
    <mergeCell ref="B14:C14"/>
    <mergeCell ref="B15:C15"/>
  </mergeCells>
  <phoneticPr fontId="3"/>
  <printOptions horizontalCentered="1"/>
  <pageMargins left="0.59055118110236227" right="0.59055118110236227" top="0.39370078740157483" bottom="0.59055118110236227" header="0.51181102362204722" footer="0.51181102362204722"/>
  <pageSetup paperSize="9" scale="90" orientation="portrait" horizontalDpi="300" verticalDpi="300"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5"/>
  <sheetViews>
    <sheetView workbookViewId="0">
      <selection sqref="A1:N1"/>
    </sheetView>
  </sheetViews>
  <sheetFormatPr defaultColWidth="9" defaultRowHeight="12" x14ac:dyDescent="0.2"/>
  <cols>
    <col min="1" max="1" width="10.08984375" style="1" customWidth="1"/>
    <col min="2" max="2" width="1.6328125" style="1" customWidth="1"/>
    <col min="3" max="3" width="9.08984375" style="1" customWidth="1"/>
    <col min="4" max="13" width="7.36328125" style="1" customWidth="1"/>
    <col min="14" max="14" width="6.90625" style="1" customWidth="1"/>
    <col min="15" max="16384" width="9" style="1"/>
  </cols>
  <sheetData>
    <row r="1" spans="1:14" s="4" customFormat="1" ht="30" customHeight="1" x14ac:dyDescent="0.2">
      <c r="A1" s="132" t="s">
        <v>0</v>
      </c>
      <c r="B1" s="132"/>
      <c r="C1" s="132"/>
      <c r="D1" s="132"/>
      <c r="E1" s="132"/>
      <c r="F1" s="132"/>
      <c r="G1" s="132"/>
      <c r="H1" s="132"/>
      <c r="I1" s="132"/>
      <c r="J1" s="132"/>
      <c r="K1" s="132"/>
      <c r="L1" s="132"/>
      <c r="M1" s="132"/>
      <c r="N1" s="132"/>
    </row>
    <row r="2" spans="1:14" s="4" customFormat="1" ht="13.5" customHeight="1" x14ac:dyDescent="0.2">
      <c r="A2" s="133" t="s">
        <v>22</v>
      </c>
      <c r="B2" s="133"/>
      <c r="C2" s="133"/>
      <c r="D2" s="133"/>
      <c r="E2" s="133"/>
      <c r="F2" s="133"/>
      <c r="G2" s="133"/>
      <c r="H2" s="133"/>
      <c r="I2" s="133"/>
      <c r="J2" s="133"/>
      <c r="K2" s="133"/>
      <c r="L2" s="133"/>
      <c r="M2" s="133"/>
      <c r="N2" s="133"/>
    </row>
    <row r="3" spans="1:14" ht="13" x14ac:dyDescent="0.2">
      <c r="A3" s="39"/>
    </row>
    <row r="4" spans="1:14" ht="12.5" thickBot="1" x14ac:dyDescent="0.25">
      <c r="K4" s="40"/>
      <c r="L4" s="41"/>
      <c r="M4" s="41"/>
      <c r="N4" s="42" t="s">
        <v>23</v>
      </c>
    </row>
    <row r="5" spans="1:14" ht="24.75" customHeight="1" x14ac:dyDescent="0.2">
      <c r="A5" s="138" t="s">
        <v>24</v>
      </c>
      <c r="B5" s="139"/>
      <c r="C5" s="43" t="s">
        <v>25</v>
      </c>
      <c r="D5" s="44" t="s">
        <v>26</v>
      </c>
      <c r="E5" s="44" t="s">
        <v>27</v>
      </c>
      <c r="F5" s="44" t="s">
        <v>28</v>
      </c>
      <c r="G5" s="44" t="s">
        <v>29</v>
      </c>
      <c r="H5" s="44" t="s">
        <v>30</v>
      </c>
      <c r="I5" s="44" t="s">
        <v>31</v>
      </c>
      <c r="J5" s="44" t="s">
        <v>32</v>
      </c>
      <c r="K5" s="44" t="s">
        <v>33</v>
      </c>
      <c r="L5" s="44" t="s">
        <v>34</v>
      </c>
      <c r="M5" s="45" t="s">
        <v>35</v>
      </c>
      <c r="N5" s="45" t="s">
        <v>36</v>
      </c>
    </row>
    <row r="6" spans="1:14" ht="24" customHeight="1" x14ac:dyDescent="0.2">
      <c r="A6" s="46" t="s">
        <v>37</v>
      </c>
      <c r="B6" s="47"/>
      <c r="C6" s="48">
        <v>1121965</v>
      </c>
      <c r="D6" s="48">
        <v>137201</v>
      </c>
      <c r="E6" s="48">
        <v>68341</v>
      </c>
      <c r="F6" s="48">
        <v>81941</v>
      </c>
      <c r="G6" s="48">
        <v>77322</v>
      </c>
      <c r="H6" s="48">
        <v>83743</v>
      </c>
      <c r="I6" s="48">
        <v>172264</v>
      </c>
      <c r="J6" s="48">
        <v>142306</v>
      </c>
      <c r="K6" s="48">
        <v>151487</v>
      </c>
      <c r="L6" s="48">
        <v>103243</v>
      </c>
      <c r="M6" s="48">
        <v>90064</v>
      </c>
      <c r="N6" s="48">
        <v>14053</v>
      </c>
    </row>
    <row r="7" spans="1:14" ht="13.5" customHeight="1" x14ac:dyDescent="0.2">
      <c r="A7" s="49" t="s">
        <v>38</v>
      </c>
      <c r="B7" s="50"/>
      <c r="C7" s="48">
        <v>554059</v>
      </c>
      <c r="D7" s="48">
        <v>70196</v>
      </c>
      <c r="E7" s="48">
        <v>34194</v>
      </c>
      <c r="F7" s="48">
        <v>40761</v>
      </c>
      <c r="G7" s="48">
        <v>37143</v>
      </c>
      <c r="H7" s="48">
        <v>41540</v>
      </c>
      <c r="I7" s="48">
        <v>87504</v>
      </c>
      <c r="J7" s="48">
        <v>73154</v>
      </c>
      <c r="K7" s="48">
        <v>76968</v>
      </c>
      <c r="L7" s="48">
        <v>48941</v>
      </c>
      <c r="M7" s="48">
        <v>34480</v>
      </c>
      <c r="N7" s="48">
        <v>9178</v>
      </c>
    </row>
    <row r="8" spans="1:14" ht="13.5" customHeight="1" x14ac:dyDescent="0.2">
      <c r="A8" s="49" t="s">
        <v>39</v>
      </c>
      <c r="B8" s="50"/>
      <c r="C8" s="48">
        <v>567906</v>
      </c>
      <c r="D8" s="48">
        <v>67005</v>
      </c>
      <c r="E8" s="48">
        <v>34147</v>
      </c>
      <c r="F8" s="48">
        <v>41180</v>
      </c>
      <c r="G8" s="48">
        <v>40179</v>
      </c>
      <c r="H8" s="48">
        <v>42203</v>
      </c>
      <c r="I8" s="48">
        <v>84760</v>
      </c>
      <c r="J8" s="48">
        <v>69152</v>
      </c>
      <c r="K8" s="48">
        <v>74519</v>
      </c>
      <c r="L8" s="48">
        <v>54302</v>
      </c>
      <c r="M8" s="48">
        <v>55584</v>
      </c>
      <c r="N8" s="48">
        <v>4875</v>
      </c>
    </row>
    <row r="9" spans="1:14" ht="24" customHeight="1" x14ac:dyDescent="0.2">
      <c r="A9" s="51" t="s">
        <v>16</v>
      </c>
      <c r="B9" s="52"/>
      <c r="C9" s="53">
        <v>397465</v>
      </c>
      <c r="D9" s="53">
        <v>34416</v>
      </c>
      <c r="E9" s="53">
        <v>27953</v>
      </c>
      <c r="F9" s="53">
        <v>42035</v>
      </c>
      <c r="G9" s="53">
        <v>30743</v>
      </c>
      <c r="H9" s="53">
        <v>31220</v>
      </c>
      <c r="I9" s="53">
        <v>63265</v>
      </c>
      <c r="J9" s="53">
        <v>52767</v>
      </c>
      <c r="K9" s="53">
        <v>51390</v>
      </c>
      <c r="L9" s="53">
        <v>29638</v>
      </c>
      <c r="M9" s="53">
        <v>27167</v>
      </c>
      <c r="N9" s="53">
        <v>6871</v>
      </c>
    </row>
    <row r="10" spans="1:14" ht="13.5" customHeight="1" x14ac:dyDescent="0.2">
      <c r="A10" s="54" t="s">
        <v>38</v>
      </c>
      <c r="B10" s="52"/>
      <c r="C10" s="53">
        <v>198126</v>
      </c>
      <c r="D10" s="53">
        <v>17660</v>
      </c>
      <c r="E10" s="53">
        <v>13420</v>
      </c>
      <c r="F10" s="53">
        <v>20904</v>
      </c>
      <c r="G10" s="53">
        <v>14152</v>
      </c>
      <c r="H10" s="53">
        <v>15050</v>
      </c>
      <c r="I10" s="53">
        <v>32677</v>
      </c>
      <c r="J10" s="53">
        <v>28079</v>
      </c>
      <c r="K10" s="53">
        <v>27644</v>
      </c>
      <c r="L10" s="53">
        <v>14037</v>
      </c>
      <c r="M10" s="53">
        <v>10100</v>
      </c>
      <c r="N10" s="53">
        <v>4403</v>
      </c>
    </row>
    <row r="11" spans="1:14" ht="13.5" customHeight="1" x14ac:dyDescent="0.2">
      <c r="A11" s="54" t="s">
        <v>39</v>
      </c>
      <c r="B11" s="52"/>
      <c r="C11" s="53">
        <v>199339</v>
      </c>
      <c r="D11" s="53">
        <v>16756</v>
      </c>
      <c r="E11" s="53">
        <v>14533</v>
      </c>
      <c r="F11" s="53">
        <v>21131</v>
      </c>
      <c r="G11" s="53">
        <v>16591</v>
      </c>
      <c r="H11" s="53">
        <v>16170</v>
      </c>
      <c r="I11" s="53">
        <v>30588</v>
      </c>
      <c r="J11" s="53">
        <v>24688</v>
      </c>
      <c r="K11" s="53">
        <v>23746</v>
      </c>
      <c r="L11" s="53">
        <v>15601</v>
      </c>
      <c r="M11" s="53">
        <v>17067</v>
      </c>
      <c r="N11" s="53">
        <v>2468</v>
      </c>
    </row>
    <row r="12" spans="1:14" ht="24" customHeight="1" x14ac:dyDescent="0.2">
      <c r="A12" s="51" t="s">
        <v>17</v>
      </c>
      <c r="B12" s="52"/>
      <c r="C12" s="53">
        <v>210699</v>
      </c>
      <c r="D12" s="53">
        <v>26130</v>
      </c>
      <c r="E12" s="53">
        <v>10527</v>
      </c>
      <c r="F12" s="53">
        <v>11612</v>
      </c>
      <c r="G12" s="53">
        <v>16326</v>
      </c>
      <c r="H12" s="53">
        <v>18217</v>
      </c>
      <c r="I12" s="53">
        <v>36464</v>
      </c>
      <c r="J12" s="53">
        <v>29200</v>
      </c>
      <c r="K12" s="53">
        <v>28626</v>
      </c>
      <c r="L12" s="53">
        <v>17458</v>
      </c>
      <c r="M12" s="53">
        <v>14762</v>
      </c>
      <c r="N12" s="53">
        <v>1377</v>
      </c>
    </row>
    <row r="13" spans="1:14" ht="13.5" customHeight="1" x14ac:dyDescent="0.2">
      <c r="A13" s="54" t="s">
        <v>38</v>
      </c>
      <c r="B13" s="52"/>
      <c r="C13" s="53">
        <v>112532</v>
      </c>
      <c r="D13" s="53">
        <v>13497</v>
      </c>
      <c r="E13" s="53">
        <v>6253</v>
      </c>
      <c r="F13" s="53">
        <v>5810</v>
      </c>
      <c r="G13" s="53">
        <v>8369</v>
      </c>
      <c r="H13" s="53">
        <v>9951</v>
      </c>
      <c r="I13" s="53">
        <v>20546</v>
      </c>
      <c r="J13" s="53">
        <v>16900</v>
      </c>
      <c r="K13" s="53">
        <v>16366</v>
      </c>
      <c r="L13" s="53">
        <v>8386</v>
      </c>
      <c r="M13" s="53">
        <v>5615</v>
      </c>
      <c r="N13" s="53">
        <v>839</v>
      </c>
    </row>
    <row r="14" spans="1:14" ht="13.5" customHeight="1" x14ac:dyDescent="0.2">
      <c r="A14" s="54" t="s">
        <v>39</v>
      </c>
      <c r="B14" s="52"/>
      <c r="C14" s="53">
        <v>98167</v>
      </c>
      <c r="D14" s="53">
        <v>12633</v>
      </c>
      <c r="E14" s="53">
        <v>4274</v>
      </c>
      <c r="F14" s="53">
        <v>5802</v>
      </c>
      <c r="G14" s="53">
        <v>7957</v>
      </c>
      <c r="H14" s="53">
        <v>8266</v>
      </c>
      <c r="I14" s="53">
        <v>15918</v>
      </c>
      <c r="J14" s="53">
        <v>12300</v>
      </c>
      <c r="K14" s="53">
        <v>12260</v>
      </c>
      <c r="L14" s="53">
        <v>9072</v>
      </c>
      <c r="M14" s="53">
        <v>9147</v>
      </c>
      <c r="N14" s="53">
        <v>538</v>
      </c>
    </row>
    <row r="15" spans="1:14" ht="24" customHeight="1" x14ac:dyDescent="0.2">
      <c r="A15" s="51" t="s">
        <v>18</v>
      </c>
      <c r="B15" s="52"/>
      <c r="C15" s="53">
        <v>136282</v>
      </c>
      <c r="D15" s="53">
        <v>16895</v>
      </c>
      <c r="E15" s="53">
        <v>6670</v>
      </c>
      <c r="F15" s="53">
        <v>6542</v>
      </c>
      <c r="G15" s="53">
        <v>8958</v>
      </c>
      <c r="H15" s="53">
        <v>10429</v>
      </c>
      <c r="I15" s="53">
        <v>22243</v>
      </c>
      <c r="J15" s="53">
        <v>18358</v>
      </c>
      <c r="K15" s="53">
        <v>19575</v>
      </c>
      <c r="L15" s="53">
        <v>12986</v>
      </c>
      <c r="M15" s="53">
        <v>11458</v>
      </c>
      <c r="N15" s="53">
        <v>2168</v>
      </c>
    </row>
    <row r="16" spans="1:14" ht="13.5" customHeight="1" x14ac:dyDescent="0.2">
      <c r="A16" s="54" t="s">
        <v>38</v>
      </c>
      <c r="B16" s="52"/>
      <c r="C16" s="53">
        <v>71097</v>
      </c>
      <c r="D16" s="53">
        <v>8508</v>
      </c>
      <c r="E16" s="53">
        <v>3085</v>
      </c>
      <c r="F16" s="53">
        <v>3416</v>
      </c>
      <c r="G16" s="53">
        <v>4756</v>
      </c>
      <c r="H16" s="53">
        <v>5573</v>
      </c>
      <c r="I16" s="53">
        <v>12321</v>
      </c>
      <c r="J16" s="53">
        <v>10420</v>
      </c>
      <c r="K16" s="53">
        <v>10950</v>
      </c>
      <c r="L16" s="53">
        <v>6273</v>
      </c>
      <c r="M16" s="53">
        <v>4397</v>
      </c>
      <c r="N16" s="53">
        <v>1398</v>
      </c>
    </row>
    <row r="17" spans="1:14" ht="13.5" customHeight="1" x14ac:dyDescent="0.2">
      <c r="A17" s="54" t="s">
        <v>39</v>
      </c>
      <c r="B17" s="52"/>
      <c r="C17" s="53">
        <v>65185</v>
      </c>
      <c r="D17" s="53">
        <v>8387</v>
      </c>
      <c r="E17" s="53">
        <v>3585</v>
      </c>
      <c r="F17" s="53">
        <v>3126</v>
      </c>
      <c r="G17" s="53">
        <v>4202</v>
      </c>
      <c r="H17" s="53">
        <v>4856</v>
      </c>
      <c r="I17" s="53">
        <v>9922</v>
      </c>
      <c r="J17" s="53">
        <v>7938</v>
      </c>
      <c r="K17" s="53">
        <v>8625</v>
      </c>
      <c r="L17" s="53">
        <v>6713</v>
      </c>
      <c r="M17" s="53">
        <v>7061</v>
      </c>
      <c r="N17" s="53">
        <v>770</v>
      </c>
    </row>
    <row r="18" spans="1:14" ht="24" customHeight="1" x14ac:dyDescent="0.2">
      <c r="A18" s="51" t="s">
        <v>19</v>
      </c>
      <c r="B18" s="52"/>
      <c r="C18" s="53">
        <v>184725</v>
      </c>
      <c r="D18" s="53">
        <v>29903</v>
      </c>
      <c r="E18" s="53">
        <v>9475</v>
      </c>
      <c r="F18" s="53">
        <v>9806</v>
      </c>
      <c r="G18" s="53">
        <v>10036</v>
      </c>
      <c r="H18" s="53">
        <v>11411</v>
      </c>
      <c r="I18" s="53">
        <v>23820</v>
      </c>
      <c r="J18" s="53">
        <v>19886</v>
      </c>
      <c r="K18" s="53">
        <v>25362</v>
      </c>
      <c r="L18" s="53">
        <v>22379</v>
      </c>
      <c r="M18" s="53">
        <v>20806</v>
      </c>
      <c r="N18" s="53">
        <v>1841</v>
      </c>
    </row>
    <row r="19" spans="1:14" ht="13.5" customHeight="1" x14ac:dyDescent="0.2">
      <c r="A19" s="54" t="s">
        <v>38</v>
      </c>
      <c r="B19" s="52"/>
      <c r="C19" s="53">
        <v>84824</v>
      </c>
      <c r="D19" s="53">
        <v>15443</v>
      </c>
      <c r="E19" s="53">
        <v>5011</v>
      </c>
      <c r="F19" s="53">
        <v>5206</v>
      </c>
      <c r="G19" s="53">
        <v>4508</v>
      </c>
      <c r="H19" s="53">
        <v>5089</v>
      </c>
      <c r="I19" s="53">
        <v>10095</v>
      </c>
      <c r="J19" s="53">
        <v>8599</v>
      </c>
      <c r="K19" s="53">
        <v>11147</v>
      </c>
      <c r="L19" s="53">
        <v>10399</v>
      </c>
      <c r="M19" s="53">
        <v>8009</v>
      </c>
      <c r="N19" s="53">
        <v>1318</v>
      </c>
    </row>
    <row r="20" spans="1:14" ht="13.5" customHeight="1" x14ac:dyDescent="0.2">
      <c r="A20" s="54" t="s">
        <v>39</v>
      </c>
      <c r="B20" s="52"/>
      <c r="C20" s="53">
        <v>99901</v>
      </c>
      <c r="D20" s="53">
        <v>14460</v>
      </c>
      <c r="E20" s="53">
        <v>4464</v>
      </c>
      <c r="F20" s="53">
        <v>4600</v>
      </c>
      <c r="G20" s="53">
        <v>5528</v>
      </c>
      <c r="H20" s="53">
        <v>6322</v>
      </c>
      <c r="I20" s="53">
        <v>13725</v>
      </c>
      <c r="J20" s="53">
        <v>11287</v>
      </c>
      <c r="K20" s="53">
        <v>14215</v>
      </c>
      <c r="L20" s="53">
        <v>11980</v>
      </c>
      <c r="M20" s="53">
        <v>12797</v>
      </c>
      <c r="N20" s="53">
        <v>523</v>
      </c>
    </row>
    <row r="21" spans="1:14" ht="24" customHeight="1" x14ac:dyDescent="0.2">
      <c r="A21" s="51" t="s">
        <v>40</v>
      </c>
      <c r="B21" s="52"/>
      <c r="C21" s="53">
        <v>192794</v>
      </c>
      <c r="D21" s="53">
        <v>29857</v>
      </c>
      <c r="E21" s="53">
        <v>13716</v>
      </c>
      <c r="F21" s="53">
        <v>11946</v>
      </c>
      <c r="G21" s="53">
        <v>11259</v>
      </c>
      <c r="H21" s="53">
        <v>12466</v>
      </c>
      <c r="I21" s="53">
        <v>26472</v>
      </c>
      <c r="J21" s="53">
        <v>22095</v>
      </c>
      <c r="K21" s="53">
        <v>26534</v>
      </c>
      <c r="L21" s="53">
        <v>20782</v>
      </c>
      <c r="M21" s="53">
        <v>15871</v>
      </c>
      <c r="N21" s="53">
        <v>1796</v>
      </c>
    </row>
    <row r="22" spans="1:14" ht="13.5" customHeight="1" x14ac:dyDescent="0.2">
      <c r="A22" s="54" t="s">
        <v>38</v>
      </c>
      <c r="B22" s="52"/>
      <c r="C22" s="53">
        <v>87480</v>
      </c>
      <c r="D22" s="53">
        <v>15088</v>
      </c>
      <c r="E22" s="53">
        <v>6425</v>
      </c>
      <c r="F22" s="53">
        <v>5425</v>
      </c>
      <c r="G22" s="53">
        <v>5358</v>
      </c>
      <c r="H22" s="53">
        <v>5877</v>
      </c>
      <c r="I22" s="53">
        <v>11865</v>
      </c>
      <c r="J22" s="53">
        <v>9156</v>
      </c>
      <c r="K22" s="53">
        <v>10861</v>
      </c>
      <c r="L22" s="53">
        <v>9846</v>
      </c>
      <c r="M22" s="53">
        <v>6359</v>
      </c>
      <c r="N22" s="53">
        <v>1220</v>
      </c>
    </row>
    <row r="23" spans="1:14" ht="13.5" customHeight="1" x14ac:dyDescent="0.2">
      <c r="A23" s="54" t="s">
        <v>39</v>
      </c>
      <c r="B23" s="52"/>
      <c r="C23" s="53">
        <v>105314</v>
      </c>
      <c r="D23" s="55">
        <v>14769</v>
      </c>
      <c r="E23" s="55">
        <v>7291</v>
      </c>
      <c r="F23" s="55">
        <v>6521</v>
      </c>
      <c r="G23" s="55">
        <v>5901</v>
      </c>
      <c r="H23" s="55">
        <v>6589</v>
      </c>
      <c r="I23" s="55">
        <v>14607</v>
      </c>
      <c r="J23" s="55">
        <v>12939</v>
      </c>
      <c r="K23" s="55">
        <v>15673</v>
      </c>
      <c r="L23" s="55">
        <v>10936</v>
      </c>
      <c r="M23" s="55">
        <v>9512</v>
      </c>
      <c r="N23" s="55">
        <v>576</v>
      </c>
    </row>
    <row r="24" spans="1:14" ht="6" customHeight="1" x14ac:dyDescent="0.2">
      <c r="A24" s="56"/>
      <c r="B24" s="57"/>
      <c r="C24" s="58"/>
      <c r="D24" s="58"/>
      <c r="E24" s="58"/>
      <c r="F24" s="58"/>
      <c r="G24" s="58"/>
      <c r="H24" s="58"/>
      <c r="I24" s="58"/>
      <c r="J24" s="58"/>
      <c r="K24" s="58"/>
      <c r="L24" s="58"/>
      <c r="M24" s="58"/>
      <c r="N24" s="59"/>
    </row>
    <row r="25" spans="1:14" x14ac:dyDescent="0.2">
      <c r="A25" s="38" t="s">
        <v>21</v>
      </c>
    </row>
  </sheetData>
  <mergeCells count="3">
    <mergeCell ref="A1:N1"/>
    <mergeCell ref="A2:N2"/>
    <mergeCell ref="A5:B5"/>
  </mergeCells>
  <phoneticPr fontId="3"/>
  <printOptions horizontalCentered="1"/>
  <pageMargins left="0.59055118110236227" right="0.59055118110236227" top="0.59055118110236227" bottom="0.59055118110236227" header="0.51181102362204722" footer="0.51181102362204722"/>
  <pageSetup paperSize="9" scale="90"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20"/>
  <sheetViews>
    <sheetView view="pageBreakPreview" zoomScaleNormal="100" workbookViewId="0">
      <selection activeCell="A2" sqref="A2:J2"/>
    </sheetView>
  </sheetViews>
  <sheetFormatPr defaultColWidth="8.90625" defaultRowHeight="12" x14ac:dyDescent="0.2"/>
  <cols>
    <col min="1" max="1" width="3.08984375" style="1" customWidth="1"/>
    <col min="2" max="2" width="13.6328125" style="1" customWidth="1"/>
    <col min="3" max="3" width="1.6328125" style="1" customWidth="1"/>
    <col min="4" max="10" width="11.6328125" style="1" customWidth="1"/>
    <col min="11" max="16384" width="8.90625" style="1"/>
  </cols>
  <sheetData>
    <row r="1" spans="1:11" ht="20.149999999999999" customHeight="1" x14ac:dyDescent="0.2"/>
    <row r="2" spans="1:11" s="4" customFormat="1" ht="30" customHeight="1" x14ac:dyDescent="0.2">
      <c r="A2" s="132" t="s">
        <v>41</v>
      </c>
      <c r="B2" s="132"/>
      <c r="C2" s="132"/>
      <c r="D2" s="132"/>
      <c r="E2" s="132"/>
      <c r="F2" s="132"/>
      <c r="G2" s="132"/>
      <c r="H2" s="132"/>
      <c r="I2" s="132"/>
      <c r="J2" s="132"/>
      <c r="K2" s="3"/>
    </row>
    <row r="3" spans="1:11" ht="13" x14ac:dyDescent="0.2">
      <c r="A3" s="142" t="s">
        <v>42</v>
      </c>
      <c r="B3" s="142"/>
      <c r="C3" s="142"/>
      <c r="D3" s="142"/>
      <c r="E3" s="142"/>
      <c r="F3" s="142"/>
      <c r="G3" s="142"/>
      <c r="H3" s="142"/>
      <c r="I3" s="142"/>
      <c r="J3" s="142"/>
    </row>
    <row r="4" spans="1:11" ht="54.75" customHeight="1" x14ac:dyDescent="0.2">
      <c r="A4" s="4"/>
      <c r="B4" s="152" t="s">
        <v>43</v>
      </c>
      <c r="C4" s="152"/>
      <c r="D4" s="152"/>
      <c r="E4" s="152"/>
      <c r="F4" s="152"/>
      <c r="G4" s="152"/>
      <c r="H4" s="152"/>
      <c r="I4" s="152"/>
      <c r="J4" s="152"/>
    </row>
    <row r="5" spans="1:11" ht="16.5" customHeight="1" thickBot="1" x14ac:dyDescent="0.25">
      <c r="J5" s="42" t="s">
        <v>44</v>
      </c>
    </row>
    <row r="6" spans="1:11" ht="19.5" customHeight="1" x14ac:dyDescent="0.2">
      <c r="A6" s="143" t="s">
        <v>45</v>
      </c>
      <c r="B6" s="143"/>
      <c r="C6" s="144"/>
      <c r="D6" s="147" t="s">
        <v>46</v>
      </c>
      <c r="E6" s="135"/>
      <c r="F6" s="148"/>
      <c r="G6" s="147" t="s">
        <v>47</v>
      </c>
      <c r="H6" s="135"/>
      <c r="I6" s="149"/>
      <c r="J6" s="150" t="s">
        <v>48</v>
      </c>
    </row>
    <row r="7" spans="1:11" ht="19.5" customHeight="1" x14ac:dyDescent="0.2">
      <c r="A7" s="145"/>
      <c r="B7" s="145"/>
      <c r="C7" s="146"/>
      <c r="D7" s="65" t="s">
        <v>37</v>
      </c>
      <c r="E7" s="65" t="s">
        <v>49</v>
      </c>
      <c r="F7" s="65" t="s">
        <v>50</v>
      </c>
      <c r="G7" s="65" t="s">
        <v>37</v>
      </c>
      <c r="H7" s="65" t="s">
        <v>49</v>
      </c>
      <c r="I7" s="65" t="s">
        <v>50</v>
      </c>
      <c r="J7" s="151"/>
    </row>
    <row r="8" spans="1:11" s="69" customFormat="1" ht="15" customHeight="1" x14ac:dyDescent="0.2">
      <c r="A8" s="66" t="s">
        <v>51</v>
      </c>
      <c r="B8" s="1"/>
      <c r="C8" s="66"/>
      <c r="D8" s="67"/>
      <c r="E8" s="68"/>
      <c r="F8" s="68"/>
      <c r="G8" s="67"/>
      <c r="H8" s="68"/>
      <c r="I8" s="68"/>
      <c r="J8" s="68"/>
    </row>
    <row r="9" spans="1:11" s="69" customFormat="1" x14ac:dyDescent="0.2">
      <c r="A9" s="141" t="s">
        <v>52</v>
      </c>
      <c r="B9" s="140"/>
      <c r="C9" s="66"/>
      <c r="D9" s="71">
        <v>127307</v>
      </c>
      <c r="E9" s="71">
        <v>103745</v>
      </c>
      <c r="F9" s="71">
        <v>23562</v>
      </c>
      <c r="G9" s="71">
        <v>60870</v>
      </c>
      <c r="H9" s="71">
        <v>53520</v>
      </c>
      <c r="I9" s="71">
        <v>7350</v>
      </c>
      <c r="J9" s="72">
        <v>66437</v>
      </c>
    </row>
    <row r="10" spans="1:11" s="69" customFormat="1" ht="18" customHeight="1" x14ac:dyDescent="0.2">
      <c r="A10" s="140" t="s">
        <v>53</v>
      </c>
      <c r="B10" s="140"/>
      <c r="C10" s="66"/>
      <c r="D10" s="73">
        <v>114911</v>
      </c>
      <c r="E10" s="73">
        <v>96210</v>
      </c>
      <c r="F10" s="73">
        <v>18701</v>
      </c>
      <c r="G10" s="74">
        <v>46042</v>
      </c>
      <c r="H10" s="74">
        <v>40589</v>
      </c>
      <c r="I10" s="74">
        <v>5453</v>
      </c>
      <c r="J10" s="75">
        <v>68869</v>
      </c>
      <c r="K10" s="76"/>
    </row>
    <row r="11" spans="1:11" ht="18" customHeight="1" x14ac:dyDescent="0.2">
      <c r="A11" s="77"/>
      <c r="B11" s="51" t="s">
        <v>54</v>
      </c>
      <c r="C11" s="66"/>
      <c r="D11" s="78">
        <v>3149</v>
      </c>
      <c r="E11" s="78">
        <v>2178</v>
      </c>
      <c r="F11" s="78">
        <v>971</v>
      </c>
      <c r="G11" s="78">
        <v>1334</v>
      </c>
      <c r="H11" s="78">
        <v>1068</v>
      </c>
      <c r="I11" s="78">
        <v>266</v>
      </c>
      <c r="J11" s="79">
        <v>1815</v>
      </c>
    </row>
    <row r="12" spans="1:11" x14ac:dyDescent="0.2">
      <c r="A12" s="77"/>
      <c r="B12" s="51" t="s">
        <v>55</v>
      </c>
      <c r="C12" s="66"/>
      <c r="D12" s="78">
        <v>9756</v>
      </c>
      <c r="E12" s="78">
        <v>8382</v>
      </c>
      <c r="F12" s="78">
        <v>1374</v>
      </c>
      <c r="G12" s="78">
        <v>2786</v>
      </c>
      <c r="H12" s="78">
        <v>2526</v>
      </c>
      <c r="I12" s="78">
        <v>260</v>
      </c>
      <c r="J12" s="79">
        <v>6970</v>
      </c>
    </row>
    <row r="13" spans="1:11" x14ac:dyDescent="0.2">
      <c r="A13" s="77"/>
      <c r="B13" s="51" t="s">
        <v>56</v>
      </c>
      <c r="C13" s="66"/>
      <c r="D13" s="78">
        <v>66</v>
      </c>
      <c r="E13" s="78">
        <v>52</v>
      </c>
      <c r="F13" s="78">
        <v>14</v>
      </c>
      <c r="G13" s="78">
        <v>73</v>
      </c>
      <c r="H13" s="78">
        <v>67</v>
      </c>
      <c r="I13" s="78">
        <v>6</v>
      </c>
      <c r="J13" s="79">
        <v>-7</v>
      </c>
    </row>
    <row r="14" spans="1:11" x14ac:dyDescent="0.2">
      <c r="A14" s="77"/>
      <c r="B14" s="51" t="s">
        <v>57</v>
      </c>
      <c r="C14" s="66"/>
      <c r="D14" s="78">
        <v>1701</v>
      </c>
      <c r="E14" s="78">
        <v>1251</v>
      </c>
      <c r="F14" s="78">
        <v>450</v>
      </c>
      <c r="G14" s="78">
        <v>699</v>
      </c>
      <c r="H14" s="78">
        <v>648</v>
      </c>
      <c r="I14" s="78">
        <v>51</v>
      </c>
      <c r="J14" s="79">
        <v>1002</v>
      </c>
    </row>
    <row r="15" spans="1:11" ht="18" customHeight="1" x14ac:dyDescent="0.2">
      <c r="A15" s="77"/>
      <c r="B15" s="51" t="s">
        <v>58</v>
      </c>
      <c r="C15" s="66"/>
      <c r="D15" s="78">
        <v>16785</v>
      </c>
      <c r="E15" s="78">
        <v>14281</v>
      </c>
      <c r="F15" s="78">
        <v>2504</v>
      </c>
      <c r="G15" s="78">
        <v>10737</v>
      </c>
      <c r="H15" s="78">
        <v>9079</v>
      </c>
      <c r="I15" s="78">
        <v>1658</v>
      </c>
      <c r="J15" s="79">
        <v>6048</v>
      </c>
    </row>
    <row r="16" spans="1:11" x14ac:dyDescent="0.2">
      <c r="A16" s="77"/>
      <c r="B16" s="51" t="s">
        <v>59</v>
      </c>
      <c r="C16" s="66"/>
      <c r="D16" s="78">
        <v>1415</v>
      </c>
      <c r="E16" s="78">
        <v>1037</v>
      </c>
      <c r="F16" s="78">
        <v>378</v>
      </c>
      <c r="G16" s="78">
        <v>480</v>
      </c>
      <c r="H16" s="78">
        <v>477</v>
      </c>
      <c r="I16" s="78">
        <v>3</v>
      </c>
      <c r="J16" s="79">
        <v>935</v>
      </c>
    </row>
    <row r="17" spans="1:10" x14ac:dyDescent="0.2">
      <c r="A17" s="77"/>
      <c r="B17" s="51" t="s">
        <v>60</v>
      </c>
      <c r="C17" s="66"/>
      <c r="D17" s="78">
        <v>14330</v>
      </c>
      <c r="E17" s="78">
        <v>12928</v>
      </c>
      <c r="F17" s="78">
        <v>1402</v>
      </c>
      <c r="G17" s="78">
        <v>6335</v>
      </c>
      <c r="H17" s="78">
        <v>5090</v>
      </c>
      <c r="I17" s="78">
        <v>1245</v>
      </c>
      <c r="J17" s="79">
        <v>7995</v>
      </c>
    </row>
    <row r="18" spans="1:10" x14ac:dyDescent="0.2">
      <c r="A18" s="77"/>
      <c r="B18" s="51" t="s">
        <v>61</v>
      </c>
      <c r="C18" s="66"/>
      <c r="D18" s="78">
        <v>6573</v>
      </c>
      <c r="E18" s="78">
        <v>5439</v>
      </c>
      <c r="F18" s="78">
        <v>1134</v>
      </c>
      <c r="G18" s="78">
        <v>3767</v>
      </c>
      <c r="H18" s="78">
        <v>3437</v>
      </c>
      <c r="I18" s="78">
        <v>330</v>
      </c>
      <c r="J18" s="79">
        <v>2806</v>
      </c>
    </row>
    <row r="19" spans="1:10" ht="18" customHeight="1" x14ac:dyDescent="0.2">
      <c r="A19" s="77"/>
      <c r="B19" s="51" t="s">
        <v>62</v>
      </c>
      <c r="C19" s="66"/>
      <c r="D19" s="78">
        <v>1258</v>
      </c>
      <c r="E19" s="78">
        <v>894</v>
      </c>
      <c r="F19" s="78">
        <v>364</v>
      </c>
      <c r="G19" s="78">
        <v>242</v>
      </c>
      <c r="H19" s="78">
        <v>242</v>
      </c>
      <c r="I19" s="78" t="s">
        <v>63</v>
      </c>
      <c r="J19" s="79">
        <v>1016</v>
      </c>
    </row>
    <row r="20" spans="1:10" x14ac:dyDescent="0.2">
      <c r="A20" s="77"/>
      <c r="B20" s="51" t="s">
        <v>64</v>
      </c>
      <c r="C20" s="66"/>
      <c r="D20" s="78">
        <v>1296</v>
      </c>
      <c r="E20" s="78">
        <v>913</v>
      </c>
      <c r="F20" s="78">
        <v>383</v>
      </c>
      <c r="G20" s="78">
        <v>347</v>
      </c>
      <c r="H20" s="78">
        <v>346</v>
      </c>
      <c r="I20" s="78">
        <v>1</v>
      </c>
      <c r="J20" s="79">
        <v>949</v>
      </c>
    </row>
    <row r="21" spans="1:10" x14ac:dyDescent="0.2">
      <c r="A21" s="77"/>
      <c r="B21" s="51" t="s">
        <v>65</v>
      </c>
      <c r="C21" s="66"/>
      <c r="D21" s="78">
        <v>2221</v>
      </c>
      <c r="E21" s="78">
        <v>1742</v>
      </c>
      <c r="F21" s="78">
        <v>479</v>
      </c>
      <c r="G21" s="78">
        <v>241</v>
      </c>
      <c r="H21" s="78">
        <v>226</v>
      </c>
      <c r="I21" s="78">
        <v>15</v>
      </c>
      <c r="J21" s="79">
        <v>1980</v>
      </c>
    </row>
    <row r="22" spans="1:10" ht="18" customHeight="1" x14ac:dyDescent="0.2">
      <c r="A22" s="77"/>
      <c r="B22" s="51" t="s">
        <v>66</v>
      </c>
      <c r="C22" s="66"/>
      <c r="D22" s="78">
        <v>5659</v>
      </c>
      <c r="E22" s="78">
        <v>4412</v>
      </c>
      <c r="F22" s="78">
        <v>1247</v>
      </c>
      <c r="G22" s="78">
        <v>1876</v>
      </c>
      <c r="H22" s="78">
        <v>1802</v>
      </c>
      <c r="I22" s="78">
        <v>74</v>
      </c>
      <c r="J22" s="79">
        <v>3783</v>
      </c>
    </row>
    <row r="23" spans="1:10" x14ac:dyDescent="0.2">
      <c r="A23" s="77"/>
      <c r="B23" s="51" t="s">
        <v>67</v>
      </c>
      <c r="C23" s="66"/>
      <c r="D23" s="78">
        <v>509</v>
      </c>
      <c r="E23" s="78">
        <v>376</v>
      </c>
      <c r="F23" s="78">
        <v>133</v>
      </c>
      <c r="G23" s="78">
        <v>229</v>
      </c>
      <c r="H23" s="78">
        <v>229</v>
      </c>
      <c r="I23" s="78" t="s">
        <v>63</v>
      </c>
      <c r="J23" s="79">
        <v>280</v>
      </c>
    </row>
    <row r="24" spans="1:10" x14ac:dyDescent="0.2">
      <c r="A24" s="77"/>
      <c r="B24" s="51" t="s">
        <v>68</v>
      </c>
      <c r="C24" s="66"/>
      <c r="D24" s="80">
        <v>14</v>
      </c>
      <c r="E24" s="80">
        <v>9</v>
      </c>
      <c r="F24" s="80">
        <v>5</v>
      </c>
      <c r="G24" s="78">
        <v>6</v>
      </c>
      <c r="H24" s="78">
        <v>6</v>
      </c>
      <c r="I24" s="78" t="s">
        <v>63</v>
      </c>
      <c r="J24" s="79">
        <v>8</v>
      </c>
    </row>
    <row r="25" spans="1:10" x14ac:dyDescent="0.2">
      <c r="A25" s="77"/>
      <c r="B25" s="51" t="s">
        <v>69</v>
      </c>
      <c r="C25" s="66"/>
      <c r="D25" s="80">
        <v>1711</v>
      </c>
      <c r="E25" s="80">
        <v>1357</v>
      </c>
      <c r="F25" s="80">
        <v>354</v>
      </c>
      <c r="G25" s="78">
        <v>708</v>
      </c>
      <c r="H25" s="78">
        <v>642</v>
      </c>
      <c r="I25" s="78">
        <v>66</v>
      </c>
      <c r="J25" s="79">
        <v>1003</v>
      </c>
    </row>
    <row r="26" spans="1:10" ht="18" customHeight="1" x14ac:dyDescent="0.2">
      <c r="A26" s="77"/>
      <c r="B26" s="51" t="s">
        <v>70</v>
      </c>
      <c r="C26" s="66"/>
      <c r="D26" s="80">
        <v>788</v>
      </c>
      <c r="E26" s="80">
        <v>650</v>
      </c>
      <c r="F26" s="80">
        <v>138</v>
      </c>
      <c r="G26" s="78">
        <v>494</v>
      </c>
      <c r="H26" s="78">
        <v>479</v>
      </c>
      <c r="I26" s="78">
        <v>15</v>
      </c>
      <c r="J26" s="79">
        <v>294</v>
      </c>
    </row>
    <row r="27" spans="1:10" x14ac:dyDescent="0.2">
      <c r="A27" s="77"/>
      <c r="B27" s="51" t="s">
        <v>71</v>
      </c>
      <c r="C27" s="66"/>
      <c r="D27" s="80">
        <v>3353</v>
      </c>
      <c r="E27" s="80">
        <v>2749</v>
      </c>
      <c r="F27" s="80">
        <v>604</v>
      </c>
      <c r="G27" s="78">
        <v>1246</v>
      </c>
      <c r="H27" s="78">
        <v>1033</v>
      </c>
      <c r="I27" s="78">
        <v>213</v>
      </c>
      <c r="J27" s="79">
        <v>2107</v>
      </c>
    </row>
    <row r="28" spans="1:10" x14ac:dyDescent="0.2">
      <c r="A28" s="77"/>
      <c r="B28" s="51" t="s">
        <v>72</v>
      </c>
      <c r="C28" s="66"/>
      <c r="D28" s="80">
        <v>1173</v>
      </c>
      <c r="E28" s="80">
        <v>987</v>
      </c>
      <c r="F28" s="80">
        <v>186</v>
      </c>
      <c r="G28" s="78">
        <v>430</v>
      </c>
      <c r="H28" s="78">
        <v>427</v>
      </c>
      <c r="I28" s="78">
        <v>3</v>
      </c>
      <c r="J28" s="79">
        <v>743</v>
      </c>
    </row>
    <row r="29" spans="1:10" ht="18" customHeight="1" x14ac:dyDescent="0.2">
      <c r="A29" s="77"/>
      <c r="B29" s="51" t="s">
        <v>73</v>
      </c>
      <c r="C29" s="66"/>
      <c r="D29" s="80">
        <v>468</v>
      </c>
      <c r="E29" s="80">
        <v>341</v>
      </c>
      <c r="F29" s="80">
        <v>127</v>
      </c>
      <c r="G29" s="78">
        <v>51</v>
      </c>
      <c r="H29" s="78">
        <v>51</v>
      </c>
      <c r="I29" s="78" t="s">
        <v>63</v>
      </c>
      <c r="J29" s="79">
        <v>417</v>
      </c>
    </row>
    <row r="30" spans="1:10" x14ac:dyDescent="0.2">
      <c r="A30" s="77"/>
      <c r="B30" s="51" t="s">
        <v>74</v>
      </c>
      <c r="C30" s="66"/>
      <c r="D30" s="80">
        <v>4214</v>
      </c>
      <c r="E30" s="80">
        <v>3391</v>
      </c>
      <c r="F30" s="80">
        <v>823</v>
      </c>
      <c r="G30" s="78">
        <v>719</v>
      </c>
      <c r="H30" s="78">
        <v>638</v>
      </c>
      <c r="I30" s="78">
        <v>81</v>
      </c>
      <c r="J30" s="79">
        <v>3495</v>
      </c>
    </row>
    <row r="31" spans="1:10" x14ac:dyDescent="0.2">
      <c r="A31" s="77"/>
      <c r="B31" s="51" t="s">
        <v>75</v>
      </c>
      <c r="C31" s="66"/>
      <c r="D31" s="80">
        <v>1438</v>
      </c>
      <c r="E31" s="80">
        <v>1117</v>
      </c>
      <c r="F31" s="80">
        <v>321</v>
      </c>
      <c r="G31" s="78">
        <v>169</v>
      </c>
      <c r="H31" s="78">
        <v>169</v>
      </c>
      <c r="I31" s="78" t="s">
        <v>63</v>
      </c>
      <c r="J31" s="79">
        <v>1269</v>
      </c>
    </row>
    <row r="32" spans="1:10" ht="18" customHeight="1" x14ac:dyDescent="0.2">
      <c r="A32" s="77"/>
      <c r="B32" s="51" t="s">
        <v>76</v>
      </c>
      <c r="C32" s="66"/>
      <c r="D32" s="80">
        <v>2142</v>
      </c>
      <c r="E32" s="80">
        <v>1819</v>
      </c>
      <c r="F32" s="80">
        <v>323</v>
      </c>
      <c r="G32" s="78">
        <v>594</v>
      </c>
      <c r="H32" s="78">
        <v>487</v>
      </c>
      <c r="I32" s="78">
        <v>107</v>
      </c>
      <c r="J32" s="79">
        <v>1548</v>
      </c>
    </row>
    <row r="33" spans="1:10" x14ac:dyDescent="0.2">
      <c r="A33" s="77"/>
      <c r="B33" s="51" t="s">
        <v>77</v>
      </c>
      <c r="C33" s="66"/>
      <c r="D33" s="80">
        <v>4096</v>
      </c>
      <c r="E33" s="80">
        <v>3575</v>
      </c>
      <c r="F33" s="80">
        <v>521</v>
      </c>
      <c r="G33" s="78">
        <v>262</v>
      </c>
      <c r="H33" s="78">
        <v>261</v>
      </c>
      <c r="I33" s="78">
        <v>1</v>
      </c>
      <c r="J33" s="79">
        <v>3834</v>
      </c>
    </row>
    <row r="34" spans="1:10" x14ac:dyDescent="0.2">
      <c r="A34" s="77"/>
      <c r="B34" s="51" t="s">
        <v>78</v>
      </c>
      <c r="C34" s="66"/>
      <c r="D34" s="80">
        <v>8542</v>
      </c>
      <c r="E34" s="80">
        <v>7307</v>
      </c>
      <c r="F34" s="80">
        <v>1235</v>
      </c>
      <c r="G34" s="78">
        <v>3119</v>
      </c>
      <c r="H34" s="78">
        <v>2917</v>
      </c>
      <c r="I34" s="78">
        <v>202</v>
      </c>
      <c r="J34" s="79">
        <v>5423</v>
      </c>
    </row>
    <row r="35" spans="1:10" x14ac:dyDescent="0.2">
      <c r="A35" s="77"/>
      <c r="B35" s="51" t="s">
        <v>79</v>
      </c>
      <c r="C35" s="66"/>
      <c r="D35" s="80">
        <v>3863</v>
      </c>
      <c r="E35" s="80">
        <v>3267</v>
      </c>
      <c r="F35" s="80">
        <v>596</v>
      </c>
      <c r="G35" s="78">
        <v>2969</v>
      </c>
      <c r="H35" s="78">
        <v>2537</v>
      </c>
      <c r="I35" s="78">
        <v>432</v>
      </c>
      <c r="J35" s="79">
        <v>894</v>
      </c>
    </row>
    <row r="36" spans="1:10" ht="18" customHeight="1" x14ac:dyDescent="0.2">
      <c r="A36" s="77"/>
      <c r="B36" s="51" t="s">
        <v>80</v>
      </c>
      <c r="C36" s="66"/>
      <c r="D36" s="80">
        <v>940</v>
      </c>
      <c r="E36" s="80">
        <v>790</v>
      </c>
      <c r="F36" s="80">
        <v>150</v>
      </c>
      <c r="G36" s="78">
        <v>375</v>
      </c>
      <c r="H36" s="78">
        <v>374</v>
      </c>
      <c r="I36" s="78">
        <v>1</v>
      </c>
      <c r="J36" s="79">
        <v>565</v>
      </c>
    </row>
    <row r="37" spans="1:10" x14ac:dyDescent="0.2">
      <c r="A37" s="77"/>
      <c r="B37" s="51" t="s">
        <v>81</v>
      </c>
      <c r="C37" s="66"/>
      <c r="D37" s="80">
        <v>13723</v>
      </c>
      <c r="E37" s="80">
        <v>12030</v>
      </c>
      <c r="F37" s="80">
        <v>1693</v>
      </c>
      <c r="G37" s="78">
        <v>4487</v>
      </c>
      <c r="H37" s="78">
        <v>4084</v>
      </c>
      <c r="I37" s="78">
        <v>403</v>
      </c>
      <c r="J37" s="79">
        <v>9236</v>
      </c>
    </row>
    <row r="38" spans="1:10" x14ac:dyDescent="0.2">
      <c r="A38" s="77"/>
      <c r="B38" s="51" t="s">
        <v>82</v>
      </c>
      <c r="C38" s="66"/>
      <c r="D38" s="80">
        <v>492</v>
      </c>
      <c r="E38" s="80">
        <v>407</v>
      </c>
      <c r="F38" s="80">
        <v>85</v>
      </c>
      <c r="G38" s="78">
        <v>723</v>
      </c>
      <c r="H38" s="78">
        <v>722</v>
      </c>
      <c r="I38" s="78">
        <v>1</v>
      </c>
      <c r="J38" s="79">
        <v>-231</v>
      </c>
    </row>
    <row r="39" spans="1:10" x14ac:dyDescent="0.2">
      <c r="A39" s="77"/>
      <c r="B39" s="51" t="s">
        <v>83</v>
      </c>
      <c r="C39" s="66"/>
      <c r="D39" s="80">
        <v>270</v>
      </c>
      <c r="E39" s="80">
        <v>226</v>
      </c>
      <c r="F39" s="80">
        <v>44</v>
      </c>
      <c r="G39" s="78">
        <v>73</v>
      </c>
      <c r="H39" s="78">
        <v>67</v>
      </c>
      <c r="I39" s="78">
        <v>6</v>
      </c>
      <c r="J39" s="79">
        <v>197</v>
      </c>
    </row>
    <row r="40" spans="1:10" ht="18" customHeight="1" x14ac:dyDescent="0.2">
      <c r="A40" s="77"/>
      <c r="B40" s="51" t="s">
        <v>84</v>
      </c>
      <c r="C40" s="66"/>
      <c r="D40" s="80">
        <v>670</v>
      </c>
      <c r="E40" s="80">
        <v>526</v>
      </c>
      <c r="F40" s="80">
        <v>144</v>
      </c>
      <c r="G40" s="78">
        <v>162</v>
      </c>
      <c r="H40" s="78">
        <v>161</v>
      </c>
      <c r="I40" s="78">
        <v>1</v>
      </c>
      <c r="J40" s="79">
        <v>508</v>
      </c>
    </row>
    <row r="41" spans="1:10" x14ac:dyDescent="0.2">
      <c r="A41" s="77"/>
      <c r="B41" s="51" t="s">
        <v>85</v>
      </c>
      <c r="C41" s="66"/>
      <c r="D41" s="80">
        <v>588</v>
      </c>
      <c r="E41" s="80">
        <v>423</v>
      </c>
      <c r="F41" s="80">
        <v>165</v>
      </c>
      <c r="G41" s="78">
        <v>68</v>
      </c>
      <c r="H41" s="78">
        <v>68</v>
      </c>
      <c r="I41" s="78" t="s">
        <v>63</v>
      </c>
      <c r="J41" s="79">
        <v>520</v>
      </c>
    </row>
    <row r="42" spans="1:10" x14ac:dyDescent="0.2">
      <c r="A42" s="77"/>
      <c r="B42" s="51" t="s">
        <v>86</v>
      </c>
      <c r="C42" s="66"/>
      <c r="D42" s="80">
        <v>1513</v>
      </c>
      <c r="E42" s="80">
        <v>1233</v>
      </c>
      <c r="F42" s="80">
        <v>280</v>
      </c>
      <c r="G42" s="78">
        <v>167</v>
      </c>
      <c r="H42" s="78">
        <v>156</v>
      </c>
      <c r="I42" s="78">
        <v>11</v>
      </c>
      <c r="J42" s="79">
        <v>1346</v>
      </c>
    </row>
    <row r="43" spans="1:10" x14ac:dyDescent="0.2">
      <c r="A43" s="77"/>
      <c r="B43" s="51" t="s">
        <v>87</v>
      </c>
      <c r="C43" s="66"/>
      <c r="D43" s="80">
        <v>89</v>
      </c>
      <c r="E43" s="80">
        <v>46</v>
      </c>
      <c r="F43" s="80">
        <v>43</v>
      </c>
      <c r="G43" s="78">
        <v>53</v>
      </c>
      <c r="H43" s="78">
        <v>52</v>
      </c>
      <c r="I43" s="78">
        <v>1</v>
      </c>
      <c r="J43" s="79">
        <v>36</v>
      </c>
    </row>
    <row r="44" spans="1:10" ht="13.5" customHeight="1" x14ac:dyDescent="0.2">
      <c r="A44" s="77"/>
      <c r="B44" s="51" t="s">
        <v>88</v>
      </c>
      <c r="C44" s="66"/>
      <c r="D44" s="80">
        <v>106</v>
      </c>
      <c r="E44" s="80">
        <v>75</v>
      </c>
      <c r="F44" s="80">
        <v>31</v>
      </c>
      <c r="G44" s="78">
        <v>21</v>
      </c>
      <c r="H44" s="78">
        <v>21</v>
      </c>
      <c r="I44" s="78" t="s">
        <v>63</v>
      </c>
      <c r="J44" s="79">
        <v>85</v>
      </c>
    </row>
    <row r="45" spans="1:10" ht="18" customHeight="1" x14ac:dyDescent="0.2">
      <c r="A45" s="140" t="s">
        <v>89</v>
      </c>
      <c r="B45" s="140"/>
      <c r="C45" s="66"/>
      <c r="D45" s="73">
        <v>12396</v>
      </c>
      <c r="E45" s="73">
        <v>7535</v>
      </c>
      <c r="F45" s="73">
        <v>4861</v>
      </c>
      <c r="G45" s="73">
        <v>5655</v>
      </c>
      <c r="H45" s="73">
        <v>4938</v>
      </c>
      <c r="I45" s="73">
        <v>717</v>
      </c>
      <c r="J45" s="73">
        <v>6741</v>
      </c>
    </row>
    <row r="46" spans="1:10" x14ac:dyDescent="0.2">
      <c r="A46" s="77"/>
      <c r="B46" s="51" t="s">
        <v>90</v>
      </c>
      <c r="C46" s="66"/>
      <c r="D46" s="80">
        <v>121</v>
      </c>
      <c r="E46" s="80">
        <v>109</v>
      </c>
      <c r="F46" s="80">
        <v>12</v>
      </c>
      <c r="G46" s="78">
        <v>52</v>
      </c>
      <c r="H46" s="78">
        <v>48</v>
      </c>
      <c r="I46" s="78">
        <v>4</v>
      </c>
      <c r="J46" s="79">
        <v>69</v>
      </c>
    </row>
    <row r="47" spans="1:10" x14ac:dyDescent="0.2">
      <c r="A47" s="77"/>
      <c r="B47" s="51" t="s">
        <v>91</v>
      </c>
      <c r="C47" s="66"/>
      <c r="D47" s="80">
        <v>219</v>
      </c>
      <c r="E47" s="80">
        <v>173</v>
      </c>
      <c r="F47" s="80">
        <v>46</v>
      </c>
      <c r="G47" s="78">
        <v>173</v>
      </c>
      <c r="H47" s="78">
        <v>168</v>
      </c>
      <c r="I47" s="78">
        <v>5</v>
      </c>
      <c r="J47" s="79">
        <v>46</v>
      </c>
    </row>
    <row r="48" spans="1:10" ht="18" customHeight="1" x14ac:dyDescent="0.2">
      <c r="A48" s="77"/>
      <c r="B48" s="51" t="s">
        <v>92</v>
      </c>
      <c r="C48" s="66"/>
      <c r="D48" s="80">
        <v>1569</v>
      </c>
      <c r="E48" s="80">
        <v>1026</v>
      </c>
      <c r="F48" s="80">
        <v>543</v>
      </c>
      <c r="G48" s="78">
        <v>610</v>
      </c>
      <c r="H48" s="78">
        <v>570</v>
      </c>
      <c r="I48" s="78">
        <v>40</v>
      </c>
      <c r="J48" s="79">
        <v>959</v>
      </c>
    </row>
    <row r="49" spans="1:11" x14ac:dyDescent="0.2">
      <c r="A49" s="77"/>
      <c r="B49" s="51" t="s">
        <v>93</v>
      </c>
      <c r="C49" s="66"/>
      <c r="D49" s="80">
        <v>296</v>
      </c>
      <c r="E49" s="80">
        <v>227</v>
      </c>
      <c r="F49" s="80">
        <v>69</v>
      </c>
      <c r="G49" s="78">
        <v>131</v>
      </c>
      <c r="H49" s="78">
        <v>124</v>
      </c>
      <c r="I49" s="78">
        <v>7</v>
      </c>
      <c r="J49" s="79">
        <v>165</v>
      </c>
    </row>
    <row r="50" spans="1:11" x14ac:dyDescent="0.2">
      <c r="A50" s="77"/>
      <c r="B50" s="51" t="s">
        <v>94</v>
      </c>
      <c r="C50" s="66"/>
      <c r="D50" s="80">
        <v>3685</v>
      </c>
      <c r="E50" s="80">
        <v>1792</v>
      </c>
      <c r="F50" s="80">
        <v>1893</v>
      </c>
      <c r="G50" s="78">
        <v>1566</v>
      </c>
      <c r="H50" s="78">
        <v>1168</v>
      </c>
      <c r="I50" s="78">
        <v>398</v>
      </c>
      <c r="J50" s="79">
        <v>2119</v>
      </c>
    </row>
    <row r="51" spans="1:11" x14ac:dyDescent="0.2">
      <c r="A51" s="77"/>
      <c r="B51" s="51" t="s">
        <v>95</v>
      </c>
      <c r="C51" s="66"/>
      <c r="D51" s="80">
        <v>4603</v>
      </c>
      <c r="E51" s="80">
        <v>2579</v>
      </c>
      <c r="F51" s="80">
        <v>2024</v>
      </c>
      <c r="G51" s="78">
        <v>1486</v>
      </c>
      <c r="H51" s="78">
        <v>1326</v>
      </c>
      <c r="I51" s="78">
        <v>160</v>
      </c>
      <c r="J51" s="79">
        <v>3117</v>
      </c>
    </row>
    <row r="52" spans="1:11" s="69" customFormat="1" ht="18" customHeight="1" x14ac:dyDescent="0.2">
      <c r="A52" s="77"/>
      <c r="B52" s="51" t="s">
        <v>96</v>
      </c>
      <c r="C52" s="66"/>
      <c r="D52" s="80">
        <v>79</v>
      </c>
      <c r="E52" s="80">
        <v>57</v>
      </c>
      <c r="F52" s="80">
        <v>22</v>
      </c>
      <c r="G52" s="80">
        <v>44</v>
      </c>
      <c r="H52" s="80">
        <v>36</v>
      </c>
      <c r="I52" s="78">
        <v>8</v>
      </c>
      <c r="J52" s="79">
        <v>35</v>
      </c>
    </row>
    <row r="53" spans="1:11" ht="12" customHeight="1" x14ac:dyDescent="0.2">
      <c r="A53" s="77"/>
      <c r="B53" s="51" t="s">
        <v>97</v>
      </c>
      <c r="C53" s="66"/>
      <c r="D53" s="80">
        <v>111</v>
      </c>
      <c r="E53" s="80">
        <v>63</v>
      </c>
      <c r="F53" s="80">
        <v>48</v>
      </c>
      <c r="G53" s="80">
        <v>89</v>
      </c>
      <c r="H53" s="78">
        <v>85</v>
      </c>
      <c r="I53" s="78">
        <v>4</v>
      </c>
      <c r="J53" s="79">
        <v>22</v>
      </c>
    </row>
    <row r="54" spans="1:11" ht="12" customHeight="1" x14ac:dyDescent="0.2">
      <c r="A54" s="77"/>
      <c r="B54" s="51" t="s">
        <v>98</v>
      </c>
      <c r="C54" s="66"/>
      <c r="D54" s="80">
        <v>44</v>
      </c>
      <c r="E54" s="80">
        <v>25</v>
      </c>
      <c r="F54" s="80">
        <v>19</v>
      </c>
      <c r="G54" s="80">
        <v>15</v>
      </c>
      <c r="H54" s="80">
        <v>15</v>
      </c>
      <c r="I54" s="78" t="s">
        <v>63</v>
      </c>
      <c r="J54" s="79">
        <v>29</v>
      </c>
    </row>
    <row r="55" spans="1:11" ht="12" customHeight="1" x14ac:dyDescent="0.2">
      <c r="A55" s="77"/>
      <c r="B55" s="51" t="s">
        <v>99</v>
      </c>
      <c r="C55" s="66"/>
      <c r="D55" s="80">
        <v>298</v>
      </c>
      <c r="E55" s="80">
        <v>273</v>
      </c>
      <c r="F55" s="80">
        <v>25</v>
      </c>
      <c r="G55" s="80">
        <v>127</v>
      </c>
      <c r="H55" s="78">
        <v>119</v>
      </c>
      <c r="I55" s="78">
        <v>8</v>
      </c>
      <c r="J55" s="79">
        <v>171</v>
      </c>
    </row>
    <row r="56" spans="1:11" ht="12" customHeight="1" x14ac:dyDescent="0.2">
      <c r="A56" s="77"/>
      <c r="B56" s="51" t="s">
        <v>100</v>
      </c>
      <c r="C56" s="66"/>
      <c r="D56" s="80">
        <v>192</v>
      </c>
      <c r="E56" s="80">
        <v>178</v>
      </c>
      <c r="F56" s="80">
        <v>14</v>
      </c>
      <c r="G56" s="80">
        <v>71</v>
      </c>
      <c r="H56" s="80">
        <v>68</v>
      </c>
      <c r="I56" s="78">
        <v>3</v>
      </c>
      <c r="J56" s="79">
        <v>121</v>
      </c>
    </row>
    <row r="57" spans="1:11" ht="18" customHeight="1" x14ac:dyDescent="0.2">
      <c r="A57" s="77"/>
      <c r="B57" s="51" t="s">
        <v>101</v>
      </c>
      <c r="C57" s="66"/>
      <c r="D57" s="80">
        <v>515</v>
      </c>
      <c r="E57" s="80">
        <v>474</v>
      </c>
      <c r="F57" s="80">
        <v>41</v>
      </c>
      <c r="G57" s="80">
        <v>918</v>
      </c>
      <c r="H57" s="78">
        <v>860</v>
      </c>
      <c r="I57" s="78">
        <v>58</v>
      </c>
      <c r="J57" s="79">
        <v>-403</v>
      </c>
    </row>
    <row r="58" spans="1:11" ht="12" customHeight="1" x14ac:dyDescent="0.2">
      <c r="A58" s="77"/>
      <c r="B58" s="51" t="s">
        <v>102</v>
      </c>
      <c r="C58" s="66"/>
      <c r="D58" s="80">
        <v>297</v>
      </c>
      <c r="E58" s="80">
        <v>278</v>
      </c>
      <c r="F58" s="80">
        <v>19</v>
      </c>
      <c r="G58" s="80">
        <v>107</v>
      </c>
      <c r="H58" s="78">
        <v>98</v>
      </c>
      <c r="I58" s="78">
        <v>9</v>
      </c>
      <c r="J58" s="79">
        <v>190</v>
      </c>
    </row>
    <row r="59" spans="1:11" ht="12" customHeight="1" x14ac:dyDescent="0.2">
      <c r="A59" s="77"/>
      <c r="B59" s="51" t="s">
        <v>103</v>
      </c>
      <c r="C59" s="66"/>
      <c r="D59" s="80">
        <v>57</v>
      </c>
      <c r="E59" s="80">
        <v>46</v>
      </c>
      <c r="F59" s="80">
        <v>11</v>
      </c>
      <c r="G59" s="80">
        <v>66</v>
      </c>
      <c r="H59" s="80">
        <v>62</v>
      </c>
      <c r="I59" s="78">
        <v>4</v>
      </c>
      <c r="J59" s="79">
        <v>-9</v>
      </c>
    </row>
    <row r="60" spans="1:11" ht="12" customHeight="1" x14ac:dyDescent="0.2">
      <c r="A60" s="77"/>
      <c r="B60" s="51" t="s">
        <v>104</v>
      </c>
      <c r="C60" s="66"/>
      <c r="D60" s="80">
        <v>310</v>
      </c>
      <c r="E60" s="80">
        <v>235</v>
      </c>
      <c r="F60" s="80">
        <v>75</v>
      </c>
      <c r="G60" s="80">
        <v>200</v>
      </c>
      <c r="H60" s="80">
        <v>191</v>
      </c>
      <c r="I60" s="78">
        <v>9</v>
      </c>
      <c r="J60" s="79">
        <v>110</v>
      </c>
    </row>
    <row r="61" spans="1:11" ht="9.75" customHeight="1" x14ac:dyDescent="0.2">
      <c r="A61" s="81"/>
      <c r="B61" s="82"/>
      <c r="C61" s="83"/>
      <c r="D61" s="84"/>
      <c r="E61" s="84"/>
      <c r="F61" s="84"/>
      <c r="G61" s="84"/>
      <c r="H61" s="84"/>
      <c r="I61" s="85"/>
      <c r="J61" s="84"/>
    </row>
    <row r="62" spans="1:11" x14ac:dyDescent="0.2">
      <c r="A62" s="77"/>
      <c r="D62" s="86"/>
      <c r="E62" s="87"/>
      <c r="F62" s="87"/>
      <c r="G62" s="87"/>
      <c r="H62" s="87"/>
      <c r="I62" s="88"/>
      <c r="J62" s="87"/>
    </row>
    <row r="63" spans="1:11" ht="20.149999999999999" customHeight="1" x14ac:dyDescent="0.2">
      <c r="A63" s="77"/>
      <c r="D63" s="87"/>
      <c r="E63" s="87"/>
      <c r="F63" s="87"/>
      <c r="G63" s="87"/>
      <c r="H63" s="87"/>
      <c r="I63" s="88"/>
      <c r="J63" s="87"/>
    </row>
    <row r="64" spans="1:11" s="4" customFormat="1" ht="30" customHeight="1" x14ac:dyDescent="0.2">
      <c r="A64" s="132" t="s">
        <v>41</v>
      </c>
      <c r="B64" s="132"/>
      <c r="C64" s="132"/>
      <c r="D64" s="132"/>
      <c r="E64" s="132"/>
      <c r="F64" s="132"/>
      <c r="G64" s="132"/>
      <c r="H64" s="132"/>
      <c r="I64" s="132"/>
      <c r="J64" s="132"/>
      <c r="K64" s="3"/>
    </row>
    <row r="65" spans="1:10" ht="13" x14ac:dyDescent="0.2">
      <c r="A65" s="142" t="s">
        <v>105</v>
      </c>
      <c r="B65" s="142"/>
      <c r="C65" s="142"/>
      <c r="D65" s="142"/>
      <c r="E65" s="142"/>
      <c r="F65" s="142"/>
      <c r="G65" s="142"/>
      <c r="H65" s="142"/>
      <c r="I65" s="142"/>
      <c r="J65" s="142"/>
    </row>
    <row r="66" spans="1:10" ht="12.5" thickBot="1" x14ac:dyDescent="0.25">
      <c r="A66" s="77"/>
      <c r="B66" s="51"/>
      <c r="D66" s="89"/>
      <c r="E66" s="87"/>
      <c r="F66" s="87"/>
      <c r="G66" s="87"/>
      <c r="H66" s="87"/>
      <c r="I66" s="88"/>
      <c r="J66" s="42" t="s">
        <v>44</v>
      </c>
    </row>
    <row r="67" spans="1:10" ht="19.5" customHeight="1" x14ac:dyDescent="0.2">
      <c r="A67" s="143" t="s">
        <v>45</v>
      </c>
      <c r="B67" s="143"/>
      <c r="C67" s="144"/>
      <c r="D67" s="147" t="s">
        <v>46</v>
      </c>
      <c r="E67" s="135"/>
      <c r="F67" s="148"/>
      <c r="G67" s="147" t="s">
        <v>106</v>
      </c>
      <c r="H67" s="135"/>
      <c r="I67" s="149"/>
      <c r="J67" s="150" t="s">
        <v>48</v>
      </c>
    </row>
    <row r="68" spans="1:10" ht="19.5" customHeight="1" x14ac:dyDescent="0.2">
      <c r="A68" s="145"/>
      <c r="B68" s="145"/>
      <c r="C68" s="146"/>
      <c r="D68" s="65" t="s">
        <v>37</v>
      </c>
      <c r="E68" s="65" t="s">
        <v>49</v>
      </c>
      <c r="F68" s="65" t="s">
        <v>50</v>
      </c>
      <c r="G68" s="65" t="s">
        <v>37</v>
      </c>
      <c r="H68" s="65" t="s">
        <v>49</v>
      </c>
      <c r="I68" s="65" t="s">
        <v>50</v>
      </c>
      <c r="J68" s="151"/>
    </row>
    <row r="69" spans="1:10" ht="6.75" customHeight="1" x14ac:dyDescent="0.2">
      <c r="A69" s="90"/>
      <c r="B69" s="90"/>
      <c r="C69" s="22"/>
      <c r="D69" s="91"/>
      <c r="E69" s="91"/>
      <c r="F69" s="91"/>
      <c r="G69" s="91"/>
      <c r="H69" s="91"/>
      <c r="I69" s="91"/>
      <c r="J69" s="92"/>
    </row>
    <row r="70" spans="1:10" s="69" customFormat="1" ht="18" customHeight="1" x14ac:dyDescent="0.2">
      <c r="A70" s="140" t="s">
        <v>16</v>
      </c>
      <c r="B70" s="140"/>
      <c r="C70" s="93"/>
      <c r="D70" s="80">
        <v>142631</v>
      </c>
      <c r="E70" s="80">
        <v>118443</v>
      </c>
      <c r="F70" s="80">
        <v>24188</v>
      </c>
      <c r="G70" s="80">
        <v>39520</v>
      </c>
      <c r="H70" s="80">
        <v>34903</v>
      </c>
      <c r="I70" s="80">
        <v>4617</v>
      </c>
      <c r="J70" s="94">
        <v>103111</v>
      </c>
    </row>
    <row r="71" spans="1:10" s="69" customFormat="1" ht="12" customHeight="1" x14ac:dyDescent="0.2">
      <c r="A71" s="140" t="s">
        <v>107</v>
      </c>
      <c r="B71" s="140"/>
      <c r="C71" s="93"/>
      <c r="D71" s="71">
        <v>51820</v>
      </c>
      <c r="E71" s="71">
        <v>39022</v>
      </c>
      <c r="F71" s="71">
        <v>12798</v>
      </c>
      <c r="G71" s="71">
        <v>11364</v>
      </c>
      <c r="H71" s="71">
        <v>10139</v>
      </c>
      <c r="I71" s="71">
        <v>1225</v>
      </c>
      <c r="J71" s="72">
        <v>40456</v>
      </c>
    </row>
    <row r="72" spans="1:10" s="69" customFormat="1" ht="18" customHeight="1" x14ac:dyDescent="0.2">
      <c r="A72" s="140" t="s">
        <v>108</v>
      </c>
      <c r="B72" s="140"/>
      <c r="C72" s="93"/>
      <c r="D72" s="73">
        <v>90811</v>
      </c>
      <c r="E72" s="73">
        <v>79421</v>
      </c>
      <c r="F72" s="73">
        <v>11390</v>
      </c>
      <c r="G72" s="73">
        <v>28156</v>
      </c>
      <c r="H72" s="73">
        <v>24764</v>
      </c>
      <c r="I72" s="74">
        <v>3392</v>
      </c>
      <c r="J72" s="95">
        <v>62655</v>
      </c>
    </row>
    <row r="73" spans="1:10" s="77" customFormat="1" ht="12" customHeight="1" x14ac:dyDescent="0.2">
      <c r="B73" s="51" t="s">
        <v>17</v>
      </c>
      <c r="C73" s="96"/>
      <c r="D73" s="80">
        <v>20669</v>
      </c>
      <c r="E73" s="80">
        <v>17985</v>
      </c>
      <c r="F73" s="80">
        <v>2684</v>
      </c>
      <c r="G73" s="80">
        <v>9547</v>
      </c>
      <c r="H73" s="80">
        <v>8622</v>
      </c>
      <c r="I73" s="78">
        <v>925</v>
      </c>
      <c r="J73" s="94">
        <v>11122</v>
      </c>
    </row>
    <row r="74" spans="1:10" s="77" customFormat="1" ht="12" customHeight="1" x14ac:dyDescent="0.2">
      <c r="B74" s="51" t="s">
        <v>109</v>
      </c>
      <c r="C74" s="96"/>
      <c r="D74" s="80">
        <v>14306</v>
      </c>
      <c r="E74" s="80">
        <v>12396</v>
      </c>
      <c r="F74" s="80">
        <v>1910</v>
      </c>
      <c r="G74" s="80">
        <v>4680</v>
      </c>
      <c r="H74" s="80">
        <v>4380</v>
      </c>
      <c r="I74" s="78">
        <v>300</v>
      </c>
      <c r="J74" s="94">
        <v>9626</v>
      </c>
    </row>
    <row r="75" spans="1:10" s="77" customFormat="1" ht="12" customHeight="1" x14ac:dyDescent="0.2">
      <c r="B75" s="51" t="s">
        <v>19</v>
      </c>
      <c r="C75" s="96"/>
      <c r="D75" s="80">
        <v>27284</v>
      </c>
      <c r="E75" s="80">
        <v>23971</v>
      </c>
      <c r="F75" s="80">
        <v>3313</v>
      </c>
      <c r="G75" s="78">
        <v>4309</v>
      </c>
      <c r="H75" s="78">
        <v>3851</v>
      </c>
      <c r="I75" s="78">
        <v>458</v>
      </c>
      <c r="J75" s="94">
        <v>22975</v>
      </c>
    </row>
    <row r="76" spans="1:10" s="77" customFormat="1" ht="12" customHeight="1" x14ac:dyDescent="0.2">
      <c r="B76" s="51" t="s">
        <v>20</v>
      </c>
      <c r="C76" s="96"/>
      <c r="D76" s="80">
        <v>28552</v>
      </c>
      <c r="E76" s="80">
        <v>25069</v>
      </c>
      <c r="F76" s="80">
        <v>3483</v>
      </c>
      <c r="G76" s="80">
        <v>9620</v>
      </c>
      <c r="H76" s="80">
        <v>7911</v>
      </c>
      <c r="I76" s="78">
        <v>1709</v>
      </c>
      <c r="J76" s="94">
        <v>18932</v>
      </c>
    </row>
    <row r="77" spans="1:10" s="69" customFormat="1" ht="18" customHeight="1" x14ac:dyDescent="0.2">
      <c r="A77" s="140" t="s">
        <v>53</v>
      </c>
      <c r="B77" s="140"/>
      <c r="C77" s="93"/>
      <c r="D77" s="80">
        <v>43918</v>
      </c>
      <c r="E77" s="80">
        <v>34596</v>
      </c>
      <c r="F77" s="80">
        <v>9322</v>
      </c>
      <c r="G77" s="80">
        <v>7005</v>
      </c>
      <c r="H77" s="80">
        <v>6318</v>
      </c>
      <c r="I77" s="78">
        <v>687</v>
      </c>
      <c r="J77" s="94">
        <v>36913</v>
      </c>
    </row>
    <row r="78" spans="1:10" s="69" customFormat="1" ht="12" customHeight="1" x14ac:dyDescent="0.2">
      <c r="A78" s="140" t="s">
        <v>89</v>
      </c>
      <c r="B78" s="140"/>
      <c r="C78" s="93"/>
      <c r="D78" s="80">
        <v>7902</v>
      </c>
      <c r="E78" s="80">
        <v>4426</v>
      </c>
      <c r="F78" s="80">
        <v>3476</v>
      </c>
      <c r="G78" s="78">
        <v>2071</v>
      </c>
      <c r="H78" s="78">
        <v>1813</v>
      </c>
      <c r="I78" s="78">
        <v>258</v>
      </c>
      <c r="J78" s="94">
        <v>5831</v>
      </c>
    </row>
    <row r="79" spans="1:10" s="77" customFormat="1" ht="12" customHeight="1" x14ac:dyDescent="0.2">
      <c r="A79" s="51"/>
      <c r="B79" s="51"/>
      <c r="C79" s="96"/>
      <c r="D79" s="80"/>
      <c r="E79" s="80"/>
      <c r="F79" s="80"/>
      <c r="G79" s="78"/>
      <c r="H79" s="78"/>
      <c r="I79" s="78"/>
      <c r="J79" s="80"/>
    </row>
    <row r="80" spans="1:10" s="69" customFormat="1" ht="18" customHeight="1" x14ac:dyDescent="0.2">
      <c r="A80" s="140" t="s">
        <v>110</v>
      </c>
      <c r="B80" s="140"/>
      <c r="C80" s="93"/>
      <c r="D80" s="80">
        <v>66324</v>
      </c>
      <c r="E80" s="80">
        <v>60696</v>
      </c>
      <c r="F80" s="78">
        <v>5628</v>
      </c>
      <c r="G80" s="78">
        <v>47320</v>
      </c>
      <c r="H80" s="78">
        <v>41188</v>
      </c>
      <c r="I80" s="78">
        <v>6132</v>
      </c>
      <c r="J80" s="94">
        <v>19004</v>
      </c>
    </row>
    <row r="81" spans="1:10" s="69" customFormat="1" ht="12" customHeight="1" x14ac:dyDescent="0.2">
      <c r="A81" s="140" t="s">
        <v>107</v>
      </c>
      <c r="B81" s="140"/>
      <c r="C81" s="93"/>
      <c r="D81" s="71">
        <v>31874</v>
      </c>
      <c r="E81" s="71">
        <v>28844</v>
      </c>
      <c r="F81" s="71">
        <v>3030</v>
      </c>
      <c r="G81" s="71">
        <v>11952</v>
      </c>
      <c r="H81" s="71">
        <v>10296</v>
      </c>
      <c r="I81" s="71">
        <v>1656</v>
      </c>
      <c r="J81" s="72">
        <v>19922</v>
      </c>
    </row>
    <row r="82" spans="1:10" s="69" customFormat="1" ht="18" customHeight="1" x14ac:dyDescent="0.2">
      <c r="A82" s="140" t="s">
        <v>108</v>
      </c>
      <c r="B82" s="140"/>
      <c r="C82" s="93"/>
      <c r="D82" s="73">
        <v>34450</v>
      </c>
      <c r="E82" s="73">
        <v>31852</v>
      </c>
      <c r="F82" s="73">
        <v>2598</v>
      </c>
      <c r="G82" s="73">
        <v>35368</v>
      </c>
      <c r="H82" s="73">
        <v>30892</v>
      </c>
      <c r="I82" s="73">
        <v>4476</v>
      </c>
      <c r="J82" s="95">
        <v>-918</v>
      </c>
    </row>
    <row r="83" spans="1:10" s="77" customFormat="1" ht="12" customHeight="1" x14ac:dyDescent="0.2">
      <c r="B83" s="51" t="s">
        <v>111</v>
      </c>
      <c r="C83" s="96"/>
      <c r="D83" s="80">
        <v>9547</v>
      </c>
      <c r="E83" s="80">
        <v>8622</v>
      </c>
      <c r="F83" s="80">
        <v>925</v>
      </c>
      <c r="G83" s="80">
        <v>20669</v>
      </c>
      <c r="H83" s="80">
        <v>17985</v>
      </c>
      <c r="I83" s="80">
        <v>2684</v>
      </c>
      <c r="J83" s="94">
        <v>-11122</v>
      </c>
    </row>
    <row r="84" spans="1:10" s="77" customFormat="1" ht="12" customHeight="1" x14ac:dyDescent="0.2">
      <c r="B84" s="51" t="s">
        <v>109</v>
      </c>
      <c r="C84" s="96"/>
      <c r="D84" s="80">
        <v>8481</v>
      </c>
      <c r="E84" s="80">
        <v>7923</v>
      </c>
      <c r="F84" s="80">
        <v>558</v>
      </c>
      <c r="G84" s="80">
        <v>7849</v>
      </c>
      <c r="H84" s="80">
        <v>7309</v>
      </c>
      <c r="I84" s="80">
        <v>540</v>
      </c>
      <c r="J84" s="94">
        <v>632</v>
      </c>
    </row>
    <row r="85" spans="1:10" s="77" customFormat="1" ht="12" customHeight="1" x14ac:dyDescent="0.2">
      <c r="B85" s="51" t="s">
        <v>19</v>
      </c>
      <c r="C85" s="96"/>
      <c r="D85" s="80">
        <v>7864</v>
      </c>
      <c r="E85" s="80">
        <v>7332</v>
      </c>
      <c r="F85" s="80">
        <v>532</v>
      </c>
      <c r="G85" s="80">
        <v>2315</v>
      </c>
      <c r="H85" s="80">
        <v>1925</v>
      </c>
      <c r="I85" s="80">
        <v>390</v>
      </c>
      <c r="J85" s="94">
        <v>5549</v>
      </c>
    </row>
    <row r="86" spans="1:10" s="77" customFormat="1" ht="12" customHeight="1" x14ac:dyDescent="0.2">
      <c r="B86" s="51" t="s">
        <v>20</v>
      </c>
      <c r="C86" s="96"/>
      <c r="D86" s="80">
        <v>8558</v>
      </c>
      <c r="E86" s="80">
        <v>7975</v>
      </c>
      <c r="F86" s="80">
        <v>583</v>
      </c>
      <c r="G86" s="80">
        <v>4535</v>
      </c>
      <c r="H86" s="80">
        <v>3673</v>
      </c>
      <c r="I86" s="80">
        <v>862</v>
      </c>
      <c r="J86" s="94">
        <v>4023</v>
      </c>
    </row>
    <row r="87" spans="1:10" s="69" customFormat="1" ht="18" customHeight="1" x14ac:dyDescent="0.2">
      <c r="A87" s="140" t="s">
        <v>53</v>
      </c>
      <c r="B87" s="140"/>
      <c r="C87" s="93"/>
      <c r="D87" s="80">
        <v>30016</v>
      </c>
      <c r="E87" s="80">
        <v>27488</v>
      </c>
      <c r="F87" s="80">
        <v>2528</v>
      </c>
      <c r="G87" s="80">
        <v>10127</v>
      </c>
      <c r="H87" s="80">
        <v>8707</v>
      </c>
      <c r="I87" s="80">
        <v>1420</v>
      </c>
      <c r="J87" s="94">
        <v>19889</v>
      </c>
    </row>
    <row r="88" spans="1:10" s="69" customFormat="1" ht="12" customHeight="1" x14ac:dyDescent="0.2">
      <c r="A88" s="140" t="s">
        <v>89</v>
      </c>
      <c r="B88" s="140"/>
      <c r="C88" s="93"/>
      <c r="D88" s="80">
        <v>1858</v>
      </c>
      <c r="E88" s="80">
        <v>1356</v>
      </c>
      <c r="F88" s="80">
        <v>502</v>
      </c>
      <c r="G88" s="80">
        <v>627</v>
      </c>
      <c r="H88" s="80">
        <v>552</v>
      </c>
      <c r="I88" s="80">
        <v>75</v>
      </c>
      <c r="J88" s="94">
        <v>1231</v>
      </c>
    </row>
    <row r="89" spans="1:10" s="77" customFormat="1" ht="12" customHeight="1" x14ac:dyDescent="0.2">
      <c r="B89" s="51"/>
      <c r="C89" s="96"/>
      <c r="D89" s="80"/>
      <c r="E89" s="80"/>
      <c r="F89" s="80"/>
      <c r="G89" s="80"/>
      <c r="H89" s="80"/>
      <c r="I89" s="80"/>
      <c r="J89" s="80"/>
    </row>
    <row r="90" spans="1:10" s="69" customFormat="1" ht="18" customHeight="1" x14ac:dyDescent="0.2">
      <c r="A90" s="140" t="s">
        <v>112</v>
      </c>
      <c r="B90" s="140"/>
      <c r="C90" s="93"/>
      <c r="D90" s="80">
        <v>37793</v>
      </c>
      <c r="E90" s="80">
        <v>34346</v>
      </c>
      <c r="F90" s="80">
        <v>3447</v>
      </c>
      <c r="G90" s="80">
        <v>34896</v>
      </c>
      <c r="H90" s="80">
        <v>30558</v>
      </c>
      <c r="I90" s="80">
        <v>4338</v>
      </c>
      <c r="J90" s="94">
        <v>2897</v>
      </c>
    </row>
    <row r="91" spans="1:10" s="69" customFormat="1" ht="12" customHeight="1" x14ac:dyDescent="0.2">
      <c r="A91" s="140" t="s">
        <v>107</v>
      </c>
      <c r="B91" s="140"/>
      <c r="C91" s="93"/>
      <c r="D91" s="71">
        <v>13740</v>
      </c>
      <c r="E91" s="71">
        <v>12232</v>
      </c>
      <c r="F91" s="71">
        <v>1508</v>
      </c>
      <c r="G91" s="71">
        <v>6513</v>
      </c>
      <c r="H91" s="71">
        <v>5708</v>
      </c>
      <c r="I91" s="71">
        <v>805</v>
      </c>
      <c r="J91" s="72">
        <v>7227</v>
      </c>
    </row>
    <row r="92" spans="1:10" s="69" customFormat="1" ht="18" customHeight="1" x14ac:dyDescent="0.2">
      <c r="A92" s="140" t="s">
        <v>108</v>
      </c>
      <c r="B92" s="140"/>
      <c r="C92" s="93"/>
      <c r="D92" s="73">
        <v>24053</v>
      </c>
      <c r="E92" s="73">
        <v>22114</v>
      </c>
      <c r="F92" s="73">
        <v>1939</v>
      </c>
      <c r="G92" s="73">
        <v>28383</v>
      </c>
      <c r="H92" s="73">
        <v>24850</v>
      </c>
      <c r="I92" s="73">
        <v>3533</v>
      </c>
      <c r="J92" s="95">
        <v>-4330</v>
      </c>
    </row>
    <row r="93" spans="1:10" s="77" customFormat="1" ht="12" customHeight="1" x14ac:dyDescent="0.2">
      <c r="B93" s="51" t="s">
        <v>111</v>
      </c>
      <c r="C93" s="96"/>
      <c r="D93" s="80">
        <v>4680</v>
      </c>
      <c r="E93" s="80">
        <v>4380</v>
      </c>
      <c r="F93" s="80">
        <v>300</v>
      </c>
      <c r="G93" s="80">
        <v>14306</v>
      </c>
      <c r="H93" s="80">
        <v>12396</v>
      </c>
      <c r="I93" s="80">
        <v>1910</v>
      </c>
      <c r="J93" s="94">
        <v>-9626</v>
      </c>
    </row>
    <row r="94" spans="1:10" s="77" customFormat="1" ht="12" customHeight="1" x14ac:dyDescent="0.2">
      <c r="B94" s="51" t="s">
        <v>17</v>
      </c>
      <c r="C94" s="96"/>
      <c r="D94" s="80">
        <v>7849</v>
      </c>
      <c r="E94" s="80">
        <v>7309</v>
      </c>
      <c r="F94" s="80">
        <v>540</v>
      </c>
      <c r="G94" s="80">
        <v>8481</v>
      </c>
      <c r="H94" s="80">
        <v>7923</v>
      </c>
      <c r="I94" s="80">
        <v>558</v>
      </c>
      <c r="J94" s="94">
        <v>-632</v>
      </c>
    </row>
    <row r="95" spans="1:10" s="77" customFormat="1" ht="12" customHeight="1" x14ac:dyDescent="0.2">
      <c r="B95" s="51" t="s">
        <v>19</v>
      </c>
      <c r="C95" s="96"/>
      <c r="D95" s="80">
        <v>7502</v>
      </c>
      <c r="E95" s="80">
        <v>6556</v>
      </c>
      <c r="F95" s="80">
        <v>946</v>
      </c>
      <c r="G95" s="80">
        <v>3579</v>
      </c>
      <c r="H95" s="80">
        <v>2939</v>
      </c>
      <c r="I95" s="80">
        <v>640</v>
      </c>
      <c r="J95" s="94">
        <v>3923</v>
      </c>
    </row>
    <row r="96" spans="1:10" s="77" customFormat="1" ht="12" customHeight="1" x14ac:dyDescent="0.2">
      <c r="B96" s="51" t="s">
        <v>20</v>
      </c>
      <c r="C96" s="96"/>
      <c r="D96" s="80">
        <v>4022</v>
      </c>
      <c r="E96" s="80">
        <v>3869</v>
      </c>
      <c r="F96" s="80">
        <v>153</v>
      </c>
      <c r="G96" s="80">
        <v>2017</v>
      </c>
      <c r="H96" s="80">
        <v>1592</v>
      </c>
      <c r="I96" s="80">
        <v>425</v>
      </c>
      <c r="J96" s="94">
        <v>2005</v>
      </c>
    </row>
    <row r="97" spans="1:10" s="69" customFormat="1" ht="18" customHeight="1" x14ac:dyDescent="0.2">
      <c r="A97" s="140" t="s">
        <v>53</v>
      </c>
      <c r="B97" s="140"/>
      <c r="C97" s="93"/>
      <c r="D97" s="80">
        <v>12777</v>
      </c>
      <c r="E97" s="80">
        <v>11497</v>
      </c>
      <c r="F97" s="80">
        <v>1280</v>
      </c>
      <c r="G97" s="80">
        <v>4931</v>
      </c>
      <c r="H97" s="80">
        <v>4334</v>
      </c>
      <c r="I97" s="78">
        <v>597</v>
      </c>
      <c r="J97" s="94">
        <v>7846</v>
      </c>
    </row>
    <row r="98" spans="1:10" s="69" customFormat="1" ht="12" customHeight="1" x14ac:dyDescent="0.2">
      <c r="A98" s="140" t="s">
        <v>89</v>
      </c>
      <c r="B98" s="140"/>
      <c r="C98" s="93"/>
      <c r="D98" s="80">
        <v>963</v>
      </c>
      <c r="E98" s="80">
        <v>735</v>
      </c>
      <c r="F98" s="80">
        <v>228</v>
      </c>
      <c r="G98" s="80">
        <v>565</v>
      </c>
      <c r="H98" s="80">
        <v>474</v>
      </c>
      <c r="I98" s="78">
        <v>91</v>
      </c>
      <c r="J98" s="94">
        <v>398</v>
      </c>
    </row>
    <row r="99" spans="1:10" s="77" customFormat="1" ht="12" customHeight="1" x14ac:dyDescent="0.2">
      <c r="A99" s="51"/>
      <c r="B99" s="51"/>
      <c r="C99" s="96"/>
      <c r="D99" s="80"/>
      <c r="E99" s="80"/>
      <c r="F99" s="80"/>
      <c r="G99" s="80"/>
      <c r="H99" s="80"/>
      <c r="I99" s="78"/>
      <c r="J99" s="80"/>
    </row>
    <row r="100" spans="1:10" s="69" customFormat="1" ht="18" customHeight="1" x14ac:dyDescent="0.2">
      <c r="A100" s="140" t="s">
        <v>113</v>
      </c>
      <c r="B100" s="140"/>
      <c r="C100" s="93"/>
      <c r="D100" s="80">
        <v>25213</v>
      </c>
      <c r="E100" s="80">
        <v>20990</v>
      </c>
      <c r="F100" s="80">
        <v>4223</v>
      </c>
      <c r="G100" s="80">
        <v>62649</v>
      </c>
      <c r="H100" s="80">
        <v>55205</v>
      </c>
      <c r="I100" s="80">
        <v>7444</v>
      </c>
      <c r="J100" s="94">
        <v>-37436</v>
      </c>
    </row>
    <row r="101" spans="1:10" s="69" customFormat="1" ht="12" customHeight="1" x14ac:dyDescent="0.2">
      <c r="A101" s="140" t="s">
        <v>107</v>
      </c>
      <c r="B101" s="140"/>
      <c r="C101" s="93"/>
      <c r="D101" s="71">
        <v>12645</v>
      </c>
      <c r="E101" s="71">
        <v>10172</v>
      </c>
      <c r="F101" s="71">
        <v>2473</v>
      </c>
      <c r="G101" s="71">
        <v>16927</v>
      </c>
      <c r="H101" s="71">
        <v>14871</v>
      </c>
      <c r="I101" s="71">
        <v>2056</v>
      </c>
      <c r="J101" s="72">
        <v>-4282</v>
      </c>
    </row>
    <row r="102" spans="1:10" s="69" customFormat="1" ht="18" customHeight="1" x14ac:dyDescent="0.2">
      <c r="A102" s="140" t="s">
        <v>108</v>
      </c>
      <c r="B102" s="140"/>
      <c r="C102" s="93"/>
      <c r="D102" s="97">
        <v>12568</v>
      </c>
      <c r="E102" s="97">
        <v>10818</v>
      </c>
      <c r="F102" s="97">
        <v>1750</v>
      </c>
      <c r="G102" s="97">
        <v>45722</v>
      </c>
      <c r="H102" s="97">
        <v>40334</v>
      </c>
      <c r="I102" s="97">
        <v>5388</v>
      </c>
      <c r="J102" s="95">
        <v>-33154</v>
      </c>
    </row>
    <row r="103" spans="1:10" s="99" customFormat="1" ht="12" customHeight="1" x14ac:dyDescent="0.2">
      <c r="A103" s="77"/>
      <c r="B103" s="51" t="s">
        <v>111</v>
      </c>
      <c r="C103" s="98"/>
      <c r="D103" s="80">
        <v>4309</v>
      </c>
      <c r="E103" s="80">
        <v>3851</v>
      </c>
      <c r="F103" s="80">
        <v>458</v>
      </c>
      <c r="G103" s="80">
        <v>27284</v>
      </c>
      <c r="H103" s="80">
        <v>23971</v>
      </c>
      <c r="I103" s="80">
        <v>3313</v>
      </c>
      <c r="J103" s="94">
        <v>-22975</v>
      </c>
    </row>
    <row r="104" spans="1:10" s="77" customFormat="1" ht="12" customHeight="1" x14ac:dyDescent="0.2">
      <c r="B104" s="51" t="s">
        <v>17</v>
      </c>
      <c r="C104" s="96"/>
      <c r="D104" s="80">
        <v>2315</v>
      </c>
      <c r="E104" s="80">
        <v>1925</v>
      </c>
      <c r="F104" s="80">
        <v>390</v>
      </c>
      <c r="G104" s="80">
        <v>7864</v>
      </c>
      <c r="H104" s="80">
        <v>7332</v>
      </c>
      <c r="I104" s="80">
        <v>532</v>
      </c>
      <c r="J104" s="94">
        <v>-5549</v>
      </c>
    </row>
    <row r="105" spans="1:10" s="77" customFormat="1" ht="12" customHeight="1" x14ac:dyDescent="0.2">
      <c r="B105" s="51" t="s">
        <v>109</v>
      </c>
      <c r="C105" s="96"/>
      <c r="D105" s="80">
        <v>3579</v>
      </c>
      <c r="E105" s="80">
        <v>2939</v>
      </c>
      <c r="F105" s="80">
        <v>640</v>
      </c>
      <c r="G105" s="80">
        <v>7502</v>
      </c>
      <c r="H105" s="80">
        <v>6556</v>
      </c>
      <c r="I105" s="80">
        <v>946</v>
      </c>
      <c r="J105" s="94">
        <v>-3923</v>
      </c>
    </row>
    <row r="106" spans="1:10" s="77" customFormat="1" ht="12" customHeight="1" x14ac:dyDescent="0.2">
      <c r="B106" s="51" t="s">
        <v>20</v>
      </c>
      <c r="C106" s="96"/>
      <c r="D106" s="80">
        <v>2365</v>
      </c>
      <c r="E106" s="80">
        <v>2103</v>
      </c>
      <c r="F106" s="80">
        <v>262</v>
      </c>
      <c r="G106" s="80">
        <v>3072</v>
      </c>
      <c r="H106" s="80">
        <v>2475</v>
      </c>
      <c r="I106" s="80">
        <v>597</v>
      </c>
      <c r="J106" s="94">
        <v>-707</v>
      </c>
    </row>
    <row r="107" spans="1:10" s="69" customFormat="1" ht="18" customHeight="1" x14ac:dyDescent="0.2">
      <c r="A107" s="140" t="s">
        <v>53</v>
      </c>
      <c r="B107" s="140"/>
      <c r="C107" s="93"/>
      <c r="D107" s="80">
        <v>11888</v>
      </c>
      <c r="E107" s="80">
        <v>9702</v>
      </c>
      <c r="F107" s="80">
        <v>2186</v>
      </c>
      <c r="G107" s="80">
        <v>13632</v>
      </c>
      <c r="H107" s="80">
        <v>12001</v>
      </c>
      <c r="I107" s="80">
        <v>1631</v>
      </c>
      <c r="J107" s="94">
        <v>-1744</v>
      </c>
    </row>
    <row r="108" spans="1:10" s="69" customFormat="1" ht="12" customHeight="1" x14ac:dyDescent="0.2">
      <c r="A108" s="140" t="s">
        <v>89</v>
      </c>
      <c r="B108" s="140"/>
      <c r="C108" s="93"/>
      <c r="D108" s="80">
        <v>757</v>
      </c>
      <c r="E108" s="80">
        <v>470</v>
      </c>
      <c r="F108" s="80">
        <v>287</v>
      </c>
      <c r="G108" s="80">
        <v>1369</v>
      </c>
      <c r="H108" s="80">
        <v>1197</v>
      </c>
      <c r="I108" s="80">
        <v>172</v>
      </c>
      <c r="J108" s="94">
        <v>-612</v>
      </c>
    </row>
    <row r="109" spans="1:10" s="99" customFormat="1" ht="12" customHeight="1" x14ac:dyDescent="0.2">
      <c r="A109" s="51"/>
      <c r="B109" s="51"/>
      <c r="C109" s="98"/>
      <c r="D109" s="80"/>
      <c r="E109" s="80"/>
      <c r="F109" s="80"/>
      <c r="G109" s="80"/>
      <c r="H109" s="80"/>
      <c r="I109" s="80"/>
      <c r="J109" s="80"/>
    </row>
    <row r="110" spans="1:10" s="69" customFormat="1" ht="18" customHeight="1" x14ac:dyDescent="0.2">
      <c r="A110" s="140" t="s">
        <v>114</v>
      </c>
      <c r="B110" s="140"/>
      <c r="C110" s="93"/>
      <c r="D110" s="80">
        <v>36472</v>
      </c>
      <c r="E110" s="80">
        <v>29126</v>
      </c>
      <c r="F110" s="80">
        <v>7346</v>
      </c>
      <c r="G110" s="80">
        <v>57611</v>
      </c>
      <c r="H110" s="80">
        <v>51522</v>
      </c>
      <c r="I110" s="80">
        <v>6089</v>
      </c>
      <c r="J110" s="94">
        <v>-21139</v>
      </c>
    </row>
    <row r="111" spans="1:10" s="69" customFormat="1" ht="12" customHeight="1" x14ac:dyDescent="0.2">
      <c r="A111" s="140" t="s">
        <v>107</v>
      </c>
      <c r="B111" s="140"/>
      <c r="C111" s="93"/>
      <c r="D111" s="71">
        <v>17228</v>
      </c>
      <c r="E111" s="71">
        <v>13475</v>
      </c>
      <c r="F111" s="71">
        <v>3753</v>
      </c>
      <c r="G111" s="71">
        <v>14114</v>
      </c>
      <c r="H111" s="71">
        <v>12506</v>
      </c>
      <c r="I111" s="71">
        <v>1608</v>
      </c>
      <c r="J111" s="72">
        <v>3114</v>
      </c>
    </row>
    <row r="112" spans="1:10" s="69" customFormat="1" ht="18" customHeight="1" x14ac:dyDescent="0.2">
      <c r="A112" s="140" t="s">
        <v>108</v>
      </c>
      <c r="B112" s="140"/>
      <c r="C112" s="93"/>
      <c r="D112" s="97">
        <v>19244</v>
      </c>
      <c r="E112" s="97">
        <v>15651</v>
      </c>
      <c r="F112" s="97">
        <v>3593</v>
      </c>
      <c r="G112" s="97">
        <v>43497</v>
      </c>
      <c r="H112" s="97">
        <v>39016</v>
      </c>
      <c r="I112" s="97">
        <v>4481</v>
      </c>
      <c r="J112" s="95">
        <v>-24253</v>
      </c>
    </row>
    <row r="113" spans="1:10" s="99" customFormat="1" ht="12" customHeight="1" x14ac:dyDescent="0.2">
      <c r="A113" s="77"/>
      <c r="B113" s="51" t="s">
        <v>111</v>
      </c>
      <c r="C113" s="98"/>
      <c r="D113" s="80">
        <v>9620</v>
      </c>
      <c r="E113" s="80">
        <v>7911</v>
      </c>
      <c r="F113" s="80">
        <v>1709</v>
      </c>
      <c r="G113" s="80">
        <v>28552</v>
      </c>
      <c r="H113" s="80">
        <v>25069</v>
      </c>
      <c r="I113" s="80">
        <v>3483</v>
      </c>
      <c r="J113" s="94">
        <v>-18932</v>
      </c>
    </row>
    <row r="114" spans="1:10" s="77" customFormat="1" ht="12" customHeight="1" x14ac:dyDescent="0.2">
      <c r="B114" s="51" t="s">
        <v>17</v>
      </c>
      <c r="C114" s="96"/>
      <c r="D114" s="80">
        <v>4535</v>
      </c>
      <c r="E114" s="80">
        <v>3673</v>
      </c>
      <c r="F114" s="80">
        <v>862</v>
      </c>
      <c r="G114" s="80">
        <v>8558</v>
      </c>
      <c r="H114" s="80">
        <v>7975</v>
      </c>
      <c r="I114" s="80">
        <v>583</v>
      </c>
      <c r="J114" s="94">
        <v>-4023</v>
      </c>
    </row>
    <row r="115" spans="1:10" s="77" customFormat="1" ht="12" customHeight="1" x14ac:dyDescent="0.2">
      <c r="B115" s="51" t="s">
        <v>109</v>
      </c>
      <c r="C115" s="96"/>
      <c r="D115" s="80">
        <v>2017</v>
      </c>
      <c r="E115" s="80">
        <v>1592</v>
      </c>
      <c r="F115" s="80">
        <v>425</v>
      </c>
      <c r="G115" s="80">
        <v>4022</v>
      </c>
      <c r="H115" s="80">
        <v>3869</v>
      </c>
      <c r="I115" s="80">
        <v>153</v>
      </c>
      <c r="J115" s="94">
        <v>-2005</v>
      </c>
    </row>
    <row r="116" spans="1:10" s="77" customFormat="1" ht="12" customHeight="1" x14ac:dyDescent="0.2">
      <c r="B116" s="51" t="s">
        <v>19</v>
      </c>
      <c r="C116" s="96"/>
      <c r="D116" s="80">
        <v>3072</v>
      </c>
      <c r="E116" s="80">
        <v>2475</v>
      </c>
      <c r="F116" s="80">
        <v>597</v>
      </c>
      <c r="G116" s="80">
        <v>2365</v>
      </c>
      <c r="H116" s="80">
        <v>2103</v>
      </c>
      <c r="I116" s="80">
        <v>262</v>
      </c>
      <c r="J116" s="94">
        <v>707</v>
      </c>
    </row>
    <row r="117" spans="1:10" s="69" customFormat="1" ht="18" customHeight="1" x14ac:dyDescent="0.2">
      <c r="A117" s="140" t="s">
        <v>53</v>
      </c>
      <c r="B117" s="140"/>
      <c r="C117" s="93"/>
      <c r="D117" s="80">
        <v>16312</v>
      </c>
      <c r="E117" s="80">
        <v>12927</v>
      </c>
      <c r="F117" s="80">
        <v>3385</v>
      </c>
      <c r="G117" s="80">
        <v>10347</v>
      </c>
      <c r="H117" s="80">
        <v>9229</v>
      </c>
      <c r="I117" s="80">
        <v>1118</v>
      </c>
      <c r="J117" s="94">
        <v>5965</v>
      </c>
    </row>
    <row r="118" spans="1:10" s="69" customFormat="1" ht="12" customHeight="1" x14ac:dyDescent="0.2">
      <c r="A118" s="140" t="s">
        <v>89</v>
      </c>
      <c r="B118" s="140"/>
      <c r="C118" s="93"/>
      <c r="D118" s="80">
        <v>916</v>
      </c>
      <c r="E118" s="80">
        <v>548</v>
      </c>
      <c r="F118" s="80">
        <v>368</v>
      </c>
      <c r="G118" s="80">
        <v>1023</v>
      </c>
      <c r="H118" s="80">
        <v>902</v>
      </c>
      <c r="I118" s="80">
        <v>121</v>
      </c>
      <c r="J118" s="94">
        <v>-107</v>
      </c>
    </row>
    <row r="119" spans="1:10" s="69" customFormat="1" ht="6" customHeight="1" x14ac:dyDescent="0.2">
      <c r="A119" s="100"/>
      <c r="B119" s="100"/>
      <c r="C119" s="101"/>
      <c r="D119" s="102"/>
      <c r="E119" s="102"/>
      <c r="F119" s="102"/>
      <c r="G119" s="102"/>
      <c r="H119" s="102"/>
      <c r="I119" s="102"/>
      <c r="J119" s="102"/>
    </row>
    <row r="120" spans="1:10" s="69" customFormat="1" ht="12" customHeight="1" x14ac:dyDescent="0.2">
      <c r="A120" s="38" t="s">
        <v>115</v>
      </c>
      <c r="B120" s="103"/>
      <c r="C120" s="104"/>
      <c r="D120" s="105"/>
      <c r="E120" s="105"/>
      <c r="F120" s="105"/>
      <c r="G120" s="105"/>
      <c r="H120" s="105"/>
      <c r="I120" s="105"/>
      <c r="J120" s="105"/>
    </row>
  </sheetData>
  <mergeCells count="41">
    <mergeCell ref="A2:J2"/>
    <mergeCell ref="A3:J3"/>
    <mergeCell ref="B4:J4"/>
    <mergeCell ref="A6:C7"/>
    <mergeCell ref="D6:F6"/>
    <mergeCell ref="G6:I6"/>
    <mergeCell ref="J6:J7"/>
    <mergeCell ref="A80:B80"/>
    <mergeCell ref="A9:B9"/>
    <mergeCell ref="A10:B10"/>
    <mergeCell ref="A45:B45"/>
    <mergeCell ref="A64:J64"/>
    <mergeCell ref="A65:J65"/>
    <mergeCell ref="A67:C68"/>
    <mergeCell ref="D67:F67"/>
    <mergeCell ref="G67:I67"/>
    <mergeCell ref="J67:J68"/>
    <mergeCell ref="A70:B70"/>
    <mergeCell ref="A71:B71"/>
    <mergeCell ref="A72:B72"/>
    <mergeCell ref="A77:B77"/>
    <mergeCell ref="A78:B78"/>
    <mergeCell ref="A102:B102"/>
    <mergeCell ref="A81:B81"/>
    <mergeCell ref="A82:B82"/>
    <mergeCell ref="A87:B87"/>
    <mergeCell ref="A88:B88"/>
    <mergeCell ref="A90:B90"/>
    <mergeCell ref="A91:B91"/>
    <mergeCell ref="A92:B92"/>
    <mergeCell ref="A97:B97"/>
    <mergeCell ref="A98:B98"/>
    <mergeCell ref="A100:B100"/>
    <mergeCell ref="A101:B101"/>
    <mergeCell ref="A118:B118"/>
    <mergeCell ref="A107:B107"/>
    <mergeCell ref="A108:B108"/>
    <mergeCell ref="A110:B110"/>
    <mergeCell ref="A111:B111"/>
    <mergeCell ref="A112:B112"/>
    <mergeCell ref="A117:B117"/>
  </mergeCells>
  <phoneticPr fontId="3"/>
  <printOptions horizontalCentered="1"/>
  <pageMargins left="0.59055118110236227" right="0.59055118110236227" top="0.39370078740157483" bottom="0.59055118110236227" header="0.51181102362204722" footer="0.51181102362204722"/>
  <pageSetup paperSize="9" scale="90" orientation="portrait" horizontalDpi="300" verticalDpi="300" r:id="rId1"/>
  <headerFooter alignWithMargins="0"/>
  <rowBreaks count="1" manualBreakCount="1">
    <brk id="62" max="16383"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0"/>
  </sheetPr>
  <dimension ref="A1:L35"/>
  <sheetViews>
    <sheetView view="pageBreakPreview" zoomScaleNormal="100" workbookViewId="0">
      <selection activeCell="D12" sqref="D12"/>
    </sheetView>
  </sheetViews>
  <sheetFormatPr defaultColWidth="9" defaultRowHeight="12" x14ac:dyDescent="0.2"/>
  <cols>
    <col min="1" max="1" width="2.7265625" style="1" customWidth="1"/>
    <col min="2" max="2" width="21.90625" style="1" customWidth="1"/>
    <col min="3" max="3" width="1.36328125" style="1" customWidth="1"/>
    <col min="4" max="10" width="10.90625" style="1" customWidth="1"/>
    <col min="11" max="16384" width="9" style="1"/>
  </cols>
  <sheetData>
    <row r="1" spans="1:12" ht="20.149999999999999" customHeight="1" x14ac:dyDescent="0.2"/>
    <row r="2" spans="1:12" s="4" customFormat="1" ht="30" customHeight="1" x14ac:dyDescent="0.2">
      <c r="B2" s="132" t="s">
        <v>41</v>
      </c>
      <c r="C2" s="132"/>
      <c r="D2" s="132"/>
      <c r="E2" s="132"/>
      <c r="F2" s="132"/>
      <c r="G2" s="132"/>
      <c r="H2" s="132"/>
      <c r="I2" s="132"/>
      <c r="J2" s="132"/>
      <c r="K2" s="106"/>
      <c r="L2" s="3"/>
    </row>
    <row r="3" spans="1:12" ht="13" x14ac:dyDescent="0.2">
      <c r="B3" s="142" t="s">
        <v>116</v>
      </c>
      <c r="C3" s="142"/>
      <c r="D3" s="142"/>
      <c r="E3" s="142"/>
      <c r="F3" s="142"/>
      <c r="G3" s="142"/>
      <c r="H3" s="142"/>
      <c r="I3" s="142"/>
      <c r="J3" s="142"/>
      <c r="K3" s="107"/>
    </row>
    <row r="4" spans="1:12" ht="13" x14ac:dyDescent="0.2">
      <c r="B4" s="60"/>
      <c r="C4" s="60"/>
      <c r="D4" s="60"/>
      <c r="E4" s="60"/>
      <c r="F4" s="60"/>
      <c r="G4" s="60"/>
      <c r="H4" s="60"/>
      <c r="I4" s="60"/>
      <c r="J4" s="60"/>
      <c r="K4" s="107"/>
    </row>
    <row r="5" spans="1:12" ht="13" x14ac:dyDescent="0.2">
      <c r="B5" s="60"/>
      <c r="C5" s="60"/>
      <c r="E5" s="60"/>
      <c r="F5" s="108" t="s">
        <v>117</v>
      </c>
      <c r="G5" s="60"/>
      <c r="H5" s="60"/>
      <c r="I5" s="60"/>
      <c r="J5" s="60"/>
      <c r="K5" s="107"/>
    </row>
    <row r="6" spans="1:12" ht="13" x14ac:dyDescent="0.2">
      <c r="B6" s="60"/>
      <c r="C6" s="60"/>
      <c r="E6" s="60"/>
      <c r="F6" s="108" t="s">
        <v>118</v>
      </c>
      <c r="G6" s="60"/>
      <c r="H6" s="60"/>
      <c r="I6" s="60"/>
      <c r="J6" s="60"/>
      <c r="K6" s="107"/>
    </row>
    <row r="7" spans="1:12" ht="12.5" thickBot="1" x14ac:dyDescent="0.25">
      <c r="J7" s="42" t="s">
        <v>119</v>
      </c>
    </row>
    <row r="8" spans="1:12" ht="23.25" customHeight="1" x14ac:dyDescent="0.2">
      <c r="A8" s="143" t="s">
        <v>120</v>
      </c>
      <c r="B8" s="143"/>
      <c r="C8" s="144"/>
      <c r="D8" s="158" t="s">
        <v>121</v>
      </c>
      <c r="E8" s="159"/>
      <c r="F8" s="160"/>
      <c r="G8" s="161" t="s">
        <v>122</v>
      </c>
      <c r="H8" s="159"/>
      <c r="I8" s="160"/>
      <c r="J8" s="150" t="s">
        <v>123</v>
      </c>
    </row>
    <row r="9" spans="1:12" ht="10.5" customHeight="1" x14ac:dyDescent="0.2">
      <c r="A9" s="156"/>
      <c r="B9" s="156"/>
      <c r="C9" s="157"/>
      <c r="D9" s="164" t="s">
        <v>37</v>
      </c>
      <c r="E9" s="153" t="s">
        <v>124</v>
      </c>
      <c r="F9" s="167" t="s">
        <v>125</v>
      </c>
      <c r="G9" s="169" t="s">
        <v>37</v>
      </c>
      <c r="H9" s="153" t="s">
        <v>126</v>
      </c>
      <c r="I9" s="153" t="s">
        <v>127</v>
      </c>
      <c r="J9" s="162"/>
    </row>
    <row r="10" spans="1:12" ht="15" customHeight="1" x14ac:dyDescent="0.2">
      <c r="A10" s="145"/>
      <c r="B10" s="145"/>
      <c r="C10" s="146"/>
      <c r="D10" s="165"/>
      <c r="E10" s="166"/>
      <c r="F10" s="168"/>
      <c r="G10" s="170"/>
      <c r="H10" s="154"/>
      <c r="I10" s="154"/>
      <c r="J10" s="163"/>
    </row>
    <row r="11" spans="1:12" ht="7.5" customHeight="1" x14ac:dyDescent="0.2">
      <c r="B11" s="110"/>
      <c r="C11" s="110"/>
      <c r="D11" s="111"/>
      <c r="E11" s="112"/>
      <c r="F11" s="113"/>
      <c r="G11" s="113"/>
      <c r="H11" s="113"/>
      <c r="I11" s="113"/>
      <c r="J11" s="110"/>
    </row>
    <row r="12" spans="1:12" ht="12" customHeight="1" x14ac:dyDescent="0.2">
      <c r="A12" s="155" t="s">
        <v>128</v>
      </c>
      <c r="B12" s="155"/>
      <c r="D12" s="114">
        <v>459480</v>
      </c>
      <c r="E12" s="115">
        <v>405955</v>
      </c>
      <c r="F12" s="115">
        <v>53520</v>
      </c>
      <c r="G12" s="116">
        <v>517698</v>
      </c>
      <c r="H12" s="116">
        <v>405955</v>
      </c>
      <c r="I12" s="115">
        <v>103745</v>
      </c>
      <c r="J12" s="116">
        <v>58218</v>
      </c>
      <c r="K12" s="87"/>
    </row>
    <row r="13" spans="1:12" ht="12" customHeight="1" x14ac:dyDescent="0.2">
      <c r="A13" s="54" t="s">
        <v>129</v>
      </c>
      <c r="B13" s="117" t="s">
        <v>130</v>
      </c>
      <c r="D13" s="118">
        <v>3946</v>
      </c>
      <c r="E13" s="119">
        <v>3752</v>
      </c>
      <c r="F13" s="119">
        <v>194</v>
      </c>
      <c r="G13" s="120">
        <v>3978</v>
      </c>
      <c r="H13" s="120">
        <v>3752</v>
      </c>
      <c r="I13" s="119">
        <v>220</v>
      </c>
      <c r="J13" s="120">
        <v>32</v>
      </c>
      <c r="K13" s="87"/>
    </row>
    <row r="14" spans="1:12" ht="12" customHeight="1" x14ac:dyDescent="0.2">
      <c r="A14" s="54"/>
      <c r="B14" s="117" t="s">
        <v>131</v>
      </c>
      <c r="D14" s="118">
        <v>3819</v>
      </c>
      <c r="E14" s="119">
        <v>3642</v>
      </c>
      <c r="F14" s="119">
        <v>177</v>
      </c>
      <c r="G14" s="120">
        <v>3797</v>
      </c>
      <c r="H14" s="120">
        <v>3642</v>
      </c>
      <c r="I14" s="119">
        <v>149</v>
      </c>
      <c r="J14" s="120">
        <v>-22</v>
      </c>
      <c r="K14" s="87"/>
    </row>
    <row r="15" spans="1:12" ht="12" customHeight="1" x14ac:dyDescent="0.2">
      <c r="A15" s="54" t="s">
        <v>132</v>
      </c>
      <c r="B15" s="117" t="s">
        <v>133</v>
      </c>
      <c r="D15" s="118">
        <v>59</v>
      </c>
      <c r="E15" s="119">
        <v>31</v>
      </c>
      <c r="F15" s="119">
        <v>28</v>
      </c>
      <c r="G15" s="120">
        <v>41</v>
      </c>
      <c r="H15" s="120">
        <v>31</v>
      </c>
      <c r="I15" s="119">
        <v>10</v>
      </c>
      <c r="J15" s="120">
        <v>-18</v>
      </c>
      <c r="K15" s="87"/>
    </row>
    <row r="16" spans="1:12" ht="12" customHeight="1" x14ac:dyDescent="0.2">
      <c r="A16" s="54" t="s">
        <v>134</v>
      </c>
      <c r="B16" s="117" t="s">
        <v>135</v>
      </c>
      <c r="D16" s="118">
        <v>61</v>
      </c>
      <c r="E16" s="119">
        <v>43</v>
      </c>
      <c r="F16" s="119">
        <v>18</v>
      </c>
      <c r="G16" s="120">
        <v>57</v>
      </c>
      <c r="H16" s="120">
        <v>43</v>
      </c>
      <c r="I16" s="119">
        <v>11</v>
      </c>
      <c r="J16" s="120">
        <v>-4</v>
      </c>
      <c r="K16" s="87"/>
    </row>
    <row r="17" spans="1:11" ht="12" customHeight="1" x14ac:dyDescent="0.2">
      <c r="A17" s="54" t="s">
        <v>136</v>
      </c>
      <c r="B17" s="117" t="s">
        <v>137</v>
      </c>
      <c r="D17" s="118">
        <v>37336</v>
      </c>
      <c r="E17" s="119">
        <v>32597</v>
      </c>
      <c r="F17" s="119">
        <v>4739</v>
      </c>
      <c r="G17" s="120">
        <v>45845</v>
      </c>
      <c r="H17" s="120">
        <v>32597</v>
      </c>
      <c r="I17" s="119">
        <v>12421</v>
      </c>
      <c r="J17" s="120">
        <v>8509</v>
      </c>
      <c r="K17" s="87"/>
    </row>
    <row r="18" spans="1:11" ht="12" customHeight="1" x14ac:dyDescent="0.2">
      <c r="A18" s="54" t="s">
        <v>138</v>
      </c>
      <c r="B18" s="117" t="s">
        <v>139</v>
      </c>
      <c r="D18" s="118">
        <v>29765</v>
      </c>
      <c r="E18" s="119">
        <v>21044</v>
      </c>
      <c r="F18" s="119">
        <v>8721</v>
      </c>
      <c r="G18" s="120">
        <v>29217</v>
      </c>
      <c r="H18" s="120">
        <v>21044</v>
      </c>
      <c r="I18" s="119">
        <v>7677</v>
      </c>
      <c r="J18" s="120">
        <v>-548</v>
      </c>
      <c r="K18" s="87"/>
    </row>
    <row r="19" spans="1:11" ht="12" customHeight="1" x14ac:dyDescent="0.2">
      <c r="A19" s="54" t="s">
        <v>140</v>
      </c>
      <c r="B19" s="121" t="s">
        <v>141</v>
      </c>
      <c r="D19" s="118">
        <v>3967</v>
      </c>
      <c r="E19" s="119">
        <v>3490</v>
      </c>
      <c r="F19" s="119">
        <v>477</v>
      </c>
      <c r="G19" s="120">
        <v>4663</v>
      </c>
      <c r="H19" s="120">
        <v>3490</v>
      </c>
      <c r="I19" s="119">
        <v>1125</v>
      </c>
      <c r="J19" s="120">
        <v>696</v>
      </c>
      <c r="K19" s="87"/>
    </row>
    <row r="20" spans="1:11" ht="12" customHeight="1" x14ac:dyDescent="0.2">
      <c r="A20" s="54" t="s">
        <v>142</v>
      </c>
      <c r="B20" s="117" t="s">
        <v>143</v>
      </c>
      <c r="D20" s="118">
        <v>16695</v>
      </c>
      <c r="E20" s="119">
        <v>15838</v>
      </c>
      <c r="F20" s="119">
        <v>857</v>
      </c>
      <c r="G20" s="120">
        <v>20475</v>
      </c>
      <c r="H20" s="120">
        <v>15838</v>
      </c>
      <c r="I20" s="119">
        <v>4457</v>
      </c>
      <c r="J20" s="120">
        <v>3780</v>
      </c>
      <c r="K20" s="87"/>
    </row>
    <row r="21" spans="1:11" ht="12" customHeight="1" x14ac:dyDescent="0.2">
      <c r="A21" s="54" t="s">
        <v>144</v>
      </c>
      <c r="B21" s="117" t="s">
        <v>145</v>
      </c>
      <c r="D21" s="118">
        <v>26850</v>
      </c>
      <c r="E21" s="119">
        <v>22118</v>
      </c>
      <c r="F21" s="119">
        <v>4732</v>
      </c>
      <c r="G21" s="120">
        <v>33997</v>
      </c>
      <c r="H21" s="120">
        <v>22118</v>
      </c>
      <c r="I21" s="119">
        <v>11413</v>
      </c>
      <c r="J21" s="120">
        <v>7147</v>
      </c>
      <c r="K21" s="87"/>
    </row>
    <row r="22" spans="1:11" ht="12" customHeight="1" x14ac:dyDescent="0.2">
      <c r="A22" s="54" t="s">
        <v>146</v>
      </c>
      <c r="B22" s="117" t="s">
        <v>147</v>
      </c>
      <c r="D22" s="118">
        <v>97709</v>
      </c>
      <c r="E22" s="119">
        <v>88560</v>
      </c>
      <c r="F22" s="119">
        <v>9149</v>
      </c>
      <c r="G22" s="120">
        <v>111841</v>
      </c>
      <c r="H22" s="120">
        <v>88560</v>
      </c>
      <c r="I22" s="119">
        <v>22137</v>
      </c>
      <c r="J22" s="120">
        <v>14132</v>
      </c>
      <c r="K22" s="87"/>
    </row>
    <row r="23" spans="1:11" ht="12" customHeight="1" x14ac:dyDescent="0.2">
      <c r="A23" s="54" t="s">
        <v>148</v>
      </c>
      <c r="B23" s="117" t="s">
        <v>149</v>
      </c>
      <c r="D23" s="118">
        <v>14705</v>
      </c>
      <c r="E23" s="119">
        <v>13622</v>
      </c>
      <c r="F23" s="119">
        <v>1083</v>
      </c>
      <c r="G23" s="120">
        <v>17439</v>
      </c>
      <c r="H23" s="120">
        <v>13622</v>
      </c>
      <c r="I23" s="119">
        <v>3661</v>
      </c>
      <c r="J23" s="120">
        <v>2734</v>
      </c>
      <c r="K23" s="87"/>
    </row>
    <row r="24" spans="1:11" ht="12" customHeight="1" x14ac:dyDescent="0.2">
      <c r="A24" s="54" t="s">
        <v>150</v>
      </c>
      <c r="B24" s="117" t="s">
        <v>151</v>
      </c>
      <c r="D24" s="118">
        <v>12562</v>
      </c>
      <c r="E24" s="119">
        <v>11775</v>
      </c>
      <c r="F24" s="119">
        <v>787</v>
      </c>
      <c r="G24" s="120">
        <v>14129</v>
      </c>
      <c r="H24" s="120">
        <v>11775</v>
      </c>
      <c r="I24" s="119">
        <v>2154</v>
      </c>
      <c r="J24" s="120">
        <v>1567</v>
      </c>
      <c r="K24" s="87"/>
    </row>
    <row r="25" spans="1:11" ht="12" customHeight="1" x14ac:dyDescent="0.2">
      <c r="A25" s="54" t="s">
        <v>152</v>
      </c>
      <c r="B25" s="122" t="s">
        <v>153</v>
      </c>
      <c r="D25" s="118">
        <v>18408</v>
      </c>
      <c r="E25" s="119">
        <v>17009</v>
      </c>
      <c r="F25" s="119">
        <v>1399</v>
      </c>
      <c r="G25" s="120">
        <v>21157</v>
      </c>
      <c r="H25" s="120">
        <v>17009</v>
      </c>
      <c r="I25" s="119">
        <v>3958</v>
      </c>
      <c r="J25" s="120">
        <v>2749</v>
      </c>
      <c r="K25" s="87"/>
    </row>
    <row r="26" spans="1:11" ht="12" customHeight="1" x14ac:dyDescent="0.2">
      <c r="A26" s="54" t="s">
        <v>154</v>
      </c>
      <c r="B26" s="117" t="s">
        <v>155</v>
      </c>
      <c r="D26" s="118">
        <v>32172</v>
      </c>
      <c r="E26" s="119">
        <v>30293</v>
      </c>
      <c r="F26" s="119">
        <v>1877</v>
      </c>
      <c r="G26" s="120">
        <v>35023</v>
      </c>
      <c r="H26" s="120">
        <v>30293</v>
      </c>
      <c r="I26" s="119">
        <v>4448</v>
      </c>
      <c r="J26" s="120">
        <v>2851</v>
      </c>
      <c r="K26" s="87"/>
    </row>
    <row r="27" spans="1:11" ht="12" customHeight="1" x14ac:dyDescent="0.2">
      <c r="A27" s="54" t="s">
        <v>156</v>
      </c>
      <c r="B27" s="117" t="s">
        <v>157</v>
      </c>
      <c r="D27" s="118">
        <v>17473</v>
      </c>
      <c r="E27" s="119">
        <v>15959</v>
      </c>
      <c r="F27" s="119">
        <v>1514</v>
      </c>
      <c r="G27" s="120">
        <v>19177</v>
      </c>
      <c r="H27" s="120">
        <v>15959</v>
      </c>
      <c r="I27" s="119">
        <v>3006</v>
      </c>
      <c r="J27" s="120">
        <v>1704</v>
      </c>
      <c r="K27" s="87"/>
    </row>
    <row r="28" spans="1:11" ht="12" customHeight="1" x14ac:dyDescent="0.2">
      <c r="A28" s="54" t="s">
        <v>158</v>
      </c>
      <c r="B28" s="117" t="s">
        <v>159</v>
      </c>
      <c r="D28" s="118">
        <v>28914</v>
      </c>
      <c r="E28" s="119">
        <v>25032</v>
      </c>
      <c r="F28" s="119">
        <v>3882</v>
      </c>
      <c r="G28" s="120">
        <v>29774</v>
      </c>
      <c r="H28" s="120">
        <v>25032</v>
      </c>
      <c r="I28" s="119">
        <v>4573</v>
      </c>
      <c r="J28" s="120">
        <v>860</v>
      </c>
      <c r="K28" s="87"/>
    </row>
    <row r="29" spans="1:11" ht="12" customHeight="1" x14ac:dyDescent="0.2">
      <c r="A29" s="54" t="s">
        <v>160</v>
      </c>
      <c r="B29" s="117" t="s">
        <v>161</v>
      </c>
      <c r="D29" s="118">
        <v>49176</v>
      </c>
      <c r="E29" s="119">
        <v>43954</v>
      </c>
      <c r="F29" s="119">
        <v>5222</v>
      </c>
      <c r="G29" s="120">
        <v>51769</v>
      </c>
      <c r="H29" s="120">
        <v>43954</v>
      </c>
      <c r="I29" s="119">
        <v>7431</v>
      </c>
      <c r="J29" s="120">
        <v>2593</v>
      </c>
      <c r="K29" s="87"/>
    </row>
    <row r="30" spans="1:11" ht="12" customHeight="1" x14ac:dyDescent="0.2">
      <c r="A30" s="54" t="s">
        <v>162</v>
      </c>
      <c r="B30" s="117" t="s">
        <v>163</v>
      </c>
      <c r="D30" s="118">
        <v>1939</v>
      </c>
      <c r="E30" s="119">
        <v>1667</v>
      </c>
      <c r="F30" s="119">
        <v>271</v>
      </c>
      <c r="G30" s="120">
        <v>2089</v>
      </c>
      <c r="H30" s="120">
        <v>1667</v>
      </c>
      <c r="I30" s="119">
        <v>404</v>
      </c>
      <c r="J30" s="120">
        <v>150</v>
      </c>
      <c r="K30" s="87"/>
    </row>
    <row r="31" spans="1:11" ht="12" customHeight="1" x14ac:dyDescent="0.2">
      <c r="A31" s="54" t="s">
        <v>164</v>
      </c>
      <c r="B31" s="122" t="s">
        <v>165</v>
      </c>
      <c r="D31" s="118">
        <v>34555</v>
      </c>
      <c r="E31" s="119">
        <v>31526</v>
      </c>
      <c r="F31" s="119">
        <v>3029</v>
      </c>
      <c r="G31" s="120">
        <v>40891</v>
      </c>
      <c r="H31" s="120">
        <v>31526</v>
      </c>
      <c r="I31" s="119">
        <v>8893</v>
      </c>
      <c r="J31" s="120">
        <v>6336</v>
      </c>
      <c r="K31" s="87"/>
    </row>
    <row r="32" spans="1:11" ht="12" customHeight="1" x14ac:dyDescent="0.2">
      <c r="A32" s="54" t="s">
        <v>166</v>
      </c>
      <c r="B32" s="123" t="s">
        <v>167</v>
      </c>
      <c r="D32" s="118">
        <v>17816</v>
      </c>
      <c r="E32" s="119">
        <v>15508</v>
      </c>
      <c r="F32" s="119">
        <v>2308</v>
      </c>
      <c r="G32" s="120">
        <v>20347</v>
      </c>
      <c r="H32" s="120">
        <v>15508</v>
      </c>
      <c r="I32" s="119">
        <v>4653</v>
      </c>
      <c r="J32" s="120">
        <v>2531</v>
      </c>
      <c r="K32" s="87"/>
    </row>
    <row r="33" spans="1:11" ht="12" customHeight="1" x14ac:dyDescent="0.2">
      <c r="A33" s="54" t="s">
        <v>168</v>
      </c>
      <c r="B33" s="117" t="s">
        <v>169</v>
      </c>
      <c r="D33" s="118">
        <v>15372</v>
      </c>
      <c r="E33" s="119">
        <v>12137</v>
      </c>
      <c r="F33" s="119">
        <v>3233</v>
      </c>
      <c r="G33" s="120">
        <v>15789</v>
      </c>
      <c r="H33" s="120">
        <v>12137</v>
      </c>
      <c r="I33" s="119">
        <v>1093</v>
      </c>
      <c r="J33" s="120">
        <v>417</v>
      </c>
      <c r="K33" s="87"/>
    </row>
    <row r="34" spans="1:11" ht="5.25" customHeight="1" x14ac:dyDescent="0.2">
      <c r="A34" s="124"/>
      <c r="B34" s="125"/>
      <c r="C34" s="124"/>
      <c r="D34" s="126"/>
      <c r="E34" s="127"/>
      <c r="F34" s="127"/>
      <c r="G34" s="127"/>
      <c r="H34" s="127"/>
      <c r="I34" s="127"/>
      <c r="J34" s="127"/>
    </row>
    <row r="35" spans="1:11" x14ac:dyDescent="0.2">
      <c r="A35" s="38" t="s">
        <v>21</v>
      </c>
    </row>
  </sheetData>
  <mergeCells count="13">
    <mergeCell ref="H9:H10"/>
    <mergeCell ref="I9:I10"/>
    <mergeCell ref="A12:B12"/>
    <mergeCell ref="B2:J2"/>
    <mergeCell ref="B3:J3"/>
    <mergeCell ref="A8:C10"/>
    <mergeCell ref="D8:F8"/>
    <mergeCell ref="G8:I8"/>
    <mergeCell ref="J8:J10"/>
    <mergeCell ref="D9:D10"/>
    <mergeCell ref="E9:E10"/>
    <mergeCell ref="F9:F10"/>
    <mergeCell ref="G9:G10"/>
  </mergeCells>
  <phoneticPr fontId="3"/>
  <printOptions horizontalCentered="1"/>
  <pageMargins left="0.59055118110236227" right="0.5" top="0.39370078740157483" bottom="0.59055118110236227" header="0.51181102362204722" footer="0.51181102362204722"/>
  <pageSetup paperSize="9" scale="9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FDC46-2855-4EDC-8138-C00A05088CE1}">
  <dimension ref="A1:M75"/>
  <sheetViews>
    <sheetView view="pageBreakPreview" zoomScaleNormal="100" workbookViewId="0">
      <selection activeCell="D15" sqref="D15"/>
    </sheetView>
  </sheetViews>
  <sheetFormatPr defaultColWidth="8.90625" defaultRowHeight="13" x14ac:dyDescent="0.2"/>
  <cols>
    <col min="1" max="1" width="2.6328125" style="477" customWidth="1"/>
    <col min="2" max="2" width="13.08984375" style="477" customWidth="1"/>
    <col min="3" max="3" width="1.6328125" style="477" customWidth="1"/>
    <col min="4" max="5" width="9" style="477" customWidth="1"/>
    <col min="6" max="6" width="9.90625" style="477" customWidth="1"/>
    <col min="7" max="8" width="9" style="477" customWidth="1"/>
    <col min="9" max="9" width="9.90625" style="477" customWidth="1"/>
    <col min="10" max="11" width="9" style="477" customWidth="1"/>
    <col min="12" max="12" width="9.90625" style="477" customWidth="1"/>
    <col min="13" max="256" width="8.90625" style="477"/>
    <col min="257" max="257" width="2.6328125" style="477" customWidth="1"/>
    <col min="258" max="258" width="13.08984375" style="477" customWidth="1"/>
    <col min="259" max="259" width="1.6328125" style="477" customWidth="1"/>
    <col min="260" max="261" width="9" style="477" customWidth="1"/>
    <col min="262" max="262" width="9.90625" style="477" customWidth="1"/>
    <col min="263" max="264" width="9" style="477" customWidth="1"/>
    <col min="265" max="265" width="9.90625" style="477" customWidth="1"/>
    <col min="266" max="267" width="9" style="477" customWidth="1"/>
    <col min="268" max="268" width="9.90625" style="477" customWidth="1"/>
    <col min="269" max="512" width="8.90625" style="477"/>
    <col min="513" max="513" width="2.6328125" style="477" customWidth="1"/>
    <col min="514" max="514" width="13.08984375" style="477" customWidth="1"/>
    <col min="515" max="515" width="1.6328125" style="477" customWidth="1"/>
    <col min="516" max="517" width="9" style="477" customWidth="1"/>
    <col min="518" max="518" width="9.90625" style="477" customWidth="1"/>
    <col min="519" max="520" width="9" style="477" customWidth="1"/>
    <col min="521" max="521" width="9.90625" style="477" customWidth="1"/>
    <col min="522" max="523" width="9" style="477" customWidth="1"/>
    <col min="524" max="524" width="9.90625" style="477" customWidth="1"/>
    <col min="525" max="768" width="8.90625" style="477"/>
    <col min="769" max="769" width="2.6328125" style="477" customWidth="1"/>
    <col min="770" max="770" width="13.08984375" style="477" customWidth="1"/>
    <col min="771" max="771" width="1.6328125" style="477" customWidth="1"/>
    <col min="772" max="773" width="9" style="477" customWidth="1"/>
    <col min="774" max="774" width="9.90625" style="477" customWidth="1"/>
    <col min="775" max="776" width="9" style="477" customWidth="1"/>
    <col min="777" max="777" width="9.90625" style="477" customWidth="1"/>
    <col min="778" max="779" width="9" style="477" customWidth="1"/>
    <col min="780" max="780" width="9.90625" style="477" customWidth="1"/>
    <col min="781" max="1024" width="8.90625" style="477"/>
    <col min="1025" max="1025" width="2.6328125" style="477" customWidth="1"/>
    <col min="1026" max="1026" width="13.08984375" style="477" customWidth="1"/>
    <col min="1027" max="1027" width="1.6328125" style="477" customWidth="1"/>
    <col min="1028" max="1029" width="9" style="477" customWidth="1"/>
    <col min="1030" max="1030" width="9.90625" style="477" customWidth="1"/>
    <col min="1031" max="1032" width="9" style="477" customWidth="1"/>
    <col min="1033" max="1033" width="9.90625" style="477" customWidth="1"/>
    <col min="1034" max="1035" width="9" style="477" customWidth="1"/>
    <col min="1036" max="1036" width="9.90625" style="477" customWidth="1"/>
    <col min="1037" max="1280" width="8.90625" style="477"/>
    <col min="1281" max="1281" width="2.6328125" style="477" customWidth="1"/>
    <col min="1282" max="1282" width="13.08984375" style="477" customWidth="1"/>
    <col min="1283" max="1283" width="1.6328125" style="477" customWidth="1"/>
    <col min="1284" max="1285" width="9" style="477" customWidth="1"/>
    <col min="1286" max="1286" width="9.90625" style="477" customWidth="1"/>
    <col min="1287" max="1288" width="9" style="477" customWidth="1"/>
    <col min="1289" max="1289" width="9.90625" style="477" customWidth="1"/>
    <col min="1290" max="1291" width="9" style="477" customWidth="1"/>
    <col min="1292" max="1292" width="9.90625" style="477" customWidth="1"/>
    <col min="1293" max="1536" width="8.90625" style="477"/>
    <col min="1537" max="1537" width="2.6328125" style="477" customWidth="1"/>
    <col min="1538" max="1538" width="13.08984375" style="477" customWidth="1"/>
    <col min="1539" max="1539" width="1.6328125" style="477" customWidth="1"/>
    <col min="1540" max="1541" width="9" style="477" customWidth="1"/>
    <col min="1542" max="1542" width="9.90625" style="477" customWidth="1"/>
    <col min="1543" max="1544" width="9" style="477" customWidth="1"/>
    <col min="1545" max="1545" width="9.90625" style="477" customWidth="1"/>
    <col min="1546" max="1547" width="9" style="477" customWidth="1"/>
    <col min="1548" max="1548" width="9.90625" style="477" customWidth="1"/>
    <col min="1549" max="1792" width="8.90625" style="477"/>
    <col min="1793" max="1793" width="2.6328125" style="477" customWidth="1"/>
    <col min="1794" max="1794" width="13.08984375" style="477" customWidth="1"/>
    <col min="1795" max="1795" width="1.6328125" style="477" customWidth="1"/>
    <col min="1796" max="1797" width="9" style="477" customWidth="1"/>
    <col min="1798" max="1798" width="9.90625" style="477" customWidth="1"/>
    <col min="1799" max="1800" width="9" style="477" customWidth="1"/>
    <col min="1801" max="1801" width="9.90625" style="477" customWidth="1"/>
    <col min="1802" max="1803" width="9" style="477" customWidth="1"/>
    <col min="1804" max="1804" width="9.90625" style="477" customWidth="1"/>
    <col min="1805" max="2048" width="8.90625" style="477"/>
    <col min="2049" max="2049" width="2.6328125" style="477" customWidth="1"/>
    <col min="2050" max="2050" width="13.08984375" style="477" customWidth="1"/>
    <col min="2051" max="2051" width="1.6328125" style="477" customWidth="1"/>
    <col min="2052" max="2053" width="9" style="477" customWidth="1"/>
    <col min="2054" max="2054" width="9.90625" style="477" customWidth="1"/>
    <col min="2055" max="2056" width="9" style="477" customWidth="1"/>
    <col min="2057" max="2057" width="9.90625" style="477" customWidth="1"/>
    <col min="2058" max="2059" width="9" style="477" customWidth="1"/>
    <col min="2060" max="2060" width="9.90625" style="477" customWidth="1"/>
    <col min="2061" max="2304" width="8.90625" style="477"/>
    <col min="2305" max="2305" width="2.6328125" style="477" customWidth="1"/>
    <col min="2306" max="2306" width="13.08984375" style="477" customWidth="1"/>
    <col min="2307" max="2307" width="1.6328125" style="477" customWidth="1"/>
    <col min="2308" max="2309" width="9" style="477" customWidth="1"/>
    <col min="2310" max="2310" width="9.90625" style="477" customWidth="1"/>
    <col min="2311" max="2312" width="9" style="477" customWidth="1"/>
    <col min="2313" max="2313" width="9.90625" style="477" customWidth="1"/>
    <col min="2314" max="2315" width="9" style="477" customWidth="1"/>
    <col min="2316" max="2316" width="9.90625" style="477" customWidth="1"/>
    <col min="2317" max="2560" width="8.90625" style="477"/>
    <col min="2561" max="2561" width="2.6328125" style="477" customWidth="1"/>
    <col min="2562" max="2562" width="13.08984375" style="477" customWidth="1"/>
    <col min="2563" max="2563" width="1.6328125" style="477" customWidth="1"/>
    <col min="2564" max="2565" width="9" style="477" customWidth="1"/>
    <col min="2566" max="2566" width="9.90625" style="477" customWidth="1"/>
    <col min="2567" max="2568" width="9" style="477" customWidth="1"/>
    <col min="2569" max="2569" width="9.90625" style="477" customWidth="1"/>
    <col min="2570" max="2571" width="9" style="477" customWidth="1"/>
    <col min="2572" max="2572" width="9.90625" style="477" customWidth="1"/>
    <col min="2573" max="2816" width="8.90625" style="477"/>
    <col min="2817" max="2817" width="2.6328125" style="477" customWidth="1"/>
    <col min="2818" max="2818" width="13.08984375" style="477" customWidth="1"/>
    <col min="2819" max="2819" width="1.6328125" style="477" customWidth="1"/>
    <col min="2820" max="2821" width="9" style="477" customWidth="1"/>
    <col min="2822" max="2822" width="9.90625" style="477" customWidth="1"/>
    <col min="2823" max="2824" width="9" style="477" customWidth="1"/>
    <col min="2825" max="2825" width="9.90625" style="477" customWidth="1"/>
    <col min="2826" max="2827" width="9" style="477" customWidth="1"/>
    <col min="2828" max="2828" width="9.90625" style="477" customWidth="1"/>
    <col min="2829" max="3072" width="8.90625" style="477"/>
    <col min="3073" max="3073" width="2.6328125" style="477" customWidth="1"/>
    <col min="3074" max="3074" width="13.08984375" style="477" customWidth="1"/>
    <col min="3075" max="3075" width="1.6328125" style="477" customWidth="1"/>
    <col min="3076" max="3077" width="9" style="477" customWidth="1"/>
    <col min="3078" max="3078" width="9.90625" style="477" customWidth="1"/>
    <col min="3079" max="3080" width="9" style="477" customWidth="1"/>
    <col min="3081" max="3081" width="9.90625" style="477" customWidth="1"/>
    <col min="3082" max="3083" width="9" style="477" customWidth="1"/>
    <col min="3084" max="3084" width="9.90625" style="477" customWidth="1"/>
    <col min="3085" max="3328" width="8.90625" style="477"/>
    <col min="3329" max="3329" width="2.6328125" style="477" customWidth="1"/>
    <col min="3330" max="3330" width="13.08984375" style="477" customWidth="1"/>
    <col min="3331" max="3331" width="1.6328125" style="477" customWidth="1"/>
    <col min="3332" max="3333" width="9" style="477" customWidth="1"/>
    <col min="3334" max="3334" width="9.90625" style="477" customWidth="1"/>
    <col min="3335" max="3336" width="9" style="477" customWidth="1"/>
    <col min="3337" max="3337" width="9.90625" style="477" customWidth="1"/>
    <col min="3338" max="3339" width="9" style="477" customWidth="1"/>
    <col min="3340" max="3340" width="9.90625" style="477" customWidth="1"/>
    <col min="3341" max="3584" width="8.90625" style="477"/>
    <col min="3585" max="3585" width="2.6328125" style="477" customWidth="1"/>
    <col min="3586" max="3586" width="13.08984375" style="477" customWidth="1"/>
    <col min="3587" max="3587" width="1.6328125" style="477" customWidth="1"/>
    <col min="3588" max="3589" width="9" style="477" customWidth="1"/>
    <col min="3590" max="3590" width="9.90625" style="477" customWidth="1"/>
    <col min="3591" max="3592" width="9" style="477" customWidth="1"/>
    <col min="3593" max="3593" width="9.90625" style="477" customWidth="1"/>
    <col min="3594" max="3595" width="9" style="477" customWidth="1"/>
    <col min="3596" max="3596" width="9.90625" style="477" customWidth="1"/>
    <col min="3597" max="3840" width="8.90625" style="477"/>
    <col min="3841" max="3841" width="2.6328125" style="477" customWidth="1"/>
    <col min="3842" max="3842" width="13.08984375" style="477" customWidth="1"/>
    <col min="3843" max="3843" width="1.6328125" style="477" customWidth="1"/>
    <col min="3844" max="3845" width="9" style="477" customWidth="1"/>
    <col min="3846" max="3846" width="9.90625" style="477" customWidth="1"/>
    <col min="3847" max="3848" width="9" style="477" customWidth="1"/>
    <col min="3849" max="3849" width="9.90625" style="477" customWidth="1"/>
    <col min="3850" max="3851" width="9" style="477" customWidth="1"/>
    <col min="3852" max="3852" width="9.90625" style="477" customWidth="1"/>
    <col min="3853" max="4096" width="8.90625" style="477"/>
    <col min="4097" max="4097" width="2.6328125" style="477" customWidth="1"/>
    <col min="4098" max="4098" width="13.08984375" style="477" customWidth="1"/>
    <col min="4099" max="4099" width="1.6328125" style="477" customWidth="1"/>
    <col min="4100" max="4101" width="9" style="477" customWidth="1"/>
    <col min="4102" max="4102" width="9.90625" style="477" customWidth="1"/>
    <col min="4103" max="4104" width="9" style="477" customWidth="1"/>
    <col min="4105" max="4105" width="9.90625" style="477" customWidth="1"/>
    <col min="4106" max="4107" width="9" style="477" customWidth="1"/>
    <col min="4108" max="4108" width="9.90625" style="477" customWidth="1"/>
    <col min="4109" max="4352" width="8.90625" style="477"/>
    <col min="4353" max="4353" width="2.6328125" style="477" customWidth="1"/>
    <col min="4354" max="4354" width="13.08984375" style="477" customWidth="1"/>
    <col min="4355" max="4355" width="1.6328125" style="477" customWidth="1"/>
    <col min="4356" max="4357" width="9" style="477" customWidth="1"/>
    <col min="4358" max="4358" width="9.90625" style="477" customWidth="1"/>
    <col min="4359" max="4360" width="9" style="477" customWidth="1"/>
    <col min="4361" max="4361" width="9.90625" style="477" customWidth="1"/>
    <col min="4362" max="4363" width="9" style="477" customWidth="1"/>
    <col min="4364" max="4364" width="9.90625" style="477" customWidth="1"/>
    <col min="4365" max="4608" width="8.90625" style="477"/>
    <col min="4609" max="4609" width="2.6328125" style="477" customWidth="1"/>
    <col min="4610" max="4610" width="13.08984375" style="477" customWidth="1"/>
    <col min="4611" max="4611" width="1.6328125" style="477" customWidth="1"/>
    <col min="4612" max="4613" width="9" style="477" customWidth="1"/>
    <col min="4614" max="4614" width="9.90625" style="477" customWidth="1"/>
    <col min="4615" max="4616" width="9" style="477" customWidth="1"/>
    <col min="4617" max="4617" width="9.90625" style="477" customWidth="1"/>
    <col min="4618" max="4619" width="9" style="477" customWidth="1"/>
    <col min="4620" max="4620" width="9.90625" style="477" customWidth="1"/>
    <col min="4621" max="4864" width="8.90625" style="477"/>
    <col min="4865" max="4865" width="2.6328125" style="477" customWidth="1"/>
    <col min="4866" max="4866" width="13.08984375" style="477" customWidth="1"/>
    <col min="4867" max="4867" width="1.6328125" style="477" customWidth="1"/>
    <col min="4868" max="4869" width="9" style="477" customWidth="1"/>
    <col min="4870" max="4870" width="9.90625" style="477" customWidth="1"/>
    <col min="4871" max="4872" width="9" style="477" customWidth="1"/>
    <col min="4873" max="4873" width="9.90625" style="477" customWidth="1"/>
    <col min="4874" max="4875" width="9" style="477" customWidth="1"/>
    <col min="4876" max="4876" width="9.90625" style="477" customWidth="1"/>
    <col min="4877" max="5120" width="8.90625" style="477"/>
    <col min="5121" max="5121" width="2.6328125" style="477" customWidth="1"/>
    <col min="5122" max="5122" width="13.08984375" style="477" customWidth="1"/>
    <col min="5123" max="5123" width="1.6328125" style="477" customWidth="1"/>
    <col min="5124" max="5125" width="9" style="477" customWidth="1"/>
    <col min="5126" max="5126" width="9.90625" style="477" customWidth="1"/>
    <col min="5127" max="5128" width="9" style="477" customWidth="1"/>
    <col min="5129" max="5129" width="9.90625" style="477" customWidth="1"/>
    <col min="5130" max="5131" width="9" style="477" customWidth="1"/>
    <col min="5132" max="5132" width="9.90625" style="477" customWidth="1"/>
    <col min="5133" max="5376" width="8.90625" style="477"/>
    <col min="5377" max="5377" width="2.6328125" style="477" customWidth="1"/>
    <col min="5378" max="5378" width="13.08984375" style="477" customWidth="1"/>
    <col min="5379" max="5379" width="1.6328125" style="477" customWidth="1"/>
    <col min="5380" max="5381" width="9" style="477" customWidth="1"/>
    <col min="5382" max="5382" width="9.90625" style="477" customWidth="1"/>
    <col min="5383" max="5384" width="9" style="477" customWidth="1"/>
    <col min="5385" max="5385" width="9.90625" style="477" customWidth="1"/>
    <col min="5386" max="5387" width="9" style="477" customWidth="1"/>
    <col min="5388" max="5388" width="9.90625" style="477" customWidth="1"/>
    <col min="5389" max="5632" width="8.90625" style="477"/>
    <col min="5633" max="5633" width="2.6328125" style="477" customWidth="1"/>
    <col min="5634" max="5634" width="13.08984375" style="477" customWidth="1"/>
    <col min="5635" max="5635" width="1.6328125" style="477" customWidth="1"/>
    <col min="5636" max="5637" width="9" style="477" customWidth="1"/>
    <col min="5638" max="5638" width="9.90625" style="477" customWidth="1"/>
    <col min="5639" max="5640" width="9" style="477" customWidth="1"/>
    <col min="5641" max="5641" width="9.90625" style="477" customWidth="1"/>
    <col min="5642" max="5643" width="9" style="477" customWidth="1"/>
    <col min="5644" max="5644" width="9.90625" style="477" customWidth="1"/>
    <col min="5645" max="5888" width="8.90625" style="477"/>
    <col min="5889" max="5889" width="2.6328125" style="477" customWidth="1"/>
    <col min="5890" max="5890" width="13.08984375" style="477" customWidth="1"/>
    <col min="5891" max="5891" width="1.6328125" style="477" customWidth="1"/>
    <col min="5892" max="5893" width="9" style="477" customWidth="1"/>
    <col min="5894" max="5894" width="9.90625" style="477" customWidth="1"/>
    <col min="5895" max="5896" width="9" style="477" customWidth="1"/>
    <col min="5897" max="5897" width="9.90625" style="477" customWidth="1"/>
    <col min="5898" max="5899" width="9" style="477" customWidth="1"/>
    <col min="5900" max="5900" width="9.90625" style="477" customWidth="1"/>
    <col min="5901" max="6144" width="8.90625" style="477"/>
    <col min="6145" max="6145" width="2.6328125" style="477" customWidth="1"/>
    <col min="6146" max="6146" width="13.08984375" style="477" customWidth="1"/>
    <col min="6147" max="6147" width="1.6328125" style="477" customWidth="1"/>
    <col min="6148" max="6149" width="9" style="477" customWidth="1"/>
    <col min="6150" max="6150" width="9.90625" style="477" customWidth="1"/>
    <col min="6151" max="6152" width="9" style="477" customWidth="1"/>
    <col min="6153" max="6153" width="9.90625" style="477" customWidth="1"/>
    <col min="6154" max="6155" width="9" style="477" customWidth="1"/>
    <col min="6156" max="6156" width="9.90625" style="477" customWidth="1"/>
    <col min="6157" max="6400" width="8.90625" style="477"/>
    <col min="6401" max="6401" width="2.6328125" style="477" customWidth="1"/>
    <col min="6402" max="6402" width="13.08984375" style="477" customWidth="1"/>
    <col min="6403" max="6403" width="1.6328125" style="477" customWidth="1"/>
    <col min="6404" max="6405" width="9" style="477" customWidth="1"/>
    <col min="6406" max="6406" width="9.90625" style="477" customWidth="1"/>
    <col min="6407" max="6408" width="9" style="477" customWidth="1"/>
    <col min="6409" max="6409" width="9.90625" style="477" customWidth="1"/>
    <col min="6410" max="6411" width="9" style="477" customWidth="1"/>
    <col min="6412" max="6412" width="9.90625" style="477" customWidth="1"/>
    <col min="6413" max="6656" width="8.90625" style="477"/>
    <col min="6657" max="6657" width="2.6328125" style="477" customWidth="1"/>
    <col min="6658" max="6658" width="13.08984375" style="477" customWidth="1"/>
    <col min="6659" max="6659" width="1.6328125" style="477" customWidth="1"/>
    <col min="6660" max="6661" width="9" style="477" customWidth="1"/>
    <col min="6662" max="6662" width="9.90625" style="477" customWidth="1"/>
    <col min="6663" max="6664" width="9" style="477" customWidth="1"/>
    <col min="6665" max="6665" width="9.90625" style="477" customWidth="1"/>
    <col min="6666" max="6667" width="9" style="477" customWidth="1"/>
    <col min="6668" max="6668" width="9.90625" style="477" customWidth="1"/>
    <col min="6669" max="6912" width="8.90625" style="477"/>
    <col min="6913" max="6913" width="2.6328125" style="477" customWidth="1"/>
    <col min="6914" max="6914" width="13.08984375" style="477" customWidth="1"/>
    <col min="6915" max="6915" width="1.6328125" style="477" customWidth="1"/>
    <col min="6916" max="6917" width="9" style="477" customWidth="1"/>
    <col min="6918" max="6918" width="9.90625" style="477" customWidth="1"/>
    <col min="6919" max="6920" width="9" style="477" customWidth="1"/>
    <col min="6921" max="6921" width="9.90625" style="477" customWidth="1"/>
    <col min="6922" max="6923" width="9" style="477" customWidth="1"/>
    <col min="6924" max="6924" width="9.90625" style="477" customWidth="1"/>
    <col min="6925" max="7168" width="8.90625" style="477"/>
    <col min="7169" max="7169" width="2.6328125" style="477" customWidth="1"/>
    <col min="7170" max="7170" width="13.08984375" style="477" customWidth="1"/>
    <col min="7171" max="7171" width="1.6328125" style="477" customWidth="1"/>
    <col min="7172" max="7173" width="9" style="477" customWidth="1"/>
    <col min="7174" max="7174" width="9.90625" style="477" customWidth="1"/>
    <col min="7175" max="7176" width="9" style="477" customWidth="1"/>
    <col min="7177" max="7177" width="9.90625" style="477" customWidth="1"/>
    <col min="7178" max="7179" width="9" style="477" customWidth="1"/>
    <col min="7180" max="7180" width="9.90625" style="477" customWidth="1"/>
    <col min="7181" max="7424" width="8.90625" style="477"/>
    <col min="7425" max="7425" width="2.6328125" style="477" customWidth="1"/>
    <col min="7426" max="7426" width="13.08984375" style="477" customWidth="1"/>
    <col min="7427" max="7427" width="1.6328125" style="477" customWidth="1"/>
    <col min="7428" max="7429" width="9" style="477" customWidth="1"/>
    <col min="7430" max="7430" width="9.90625" style="477" customWidth="1"/>
    <col min="7431" max="7432" width="9" style="477" customWidth="1"/>
    <col min="7433" max="7433" width="9.90625" style="477" customWidth="1"/>
    <col min="7434" max="7435" width="9" style="477" customWidth="1"/>
    <col min="7436" max="7436" width="9.90625" style="477" customWidth="1"/>
    <col min="7437" max="7680" width="8.90625" style="477"/>
    <col min="7681" max="7681" width="2.6328125" style="477" customWidth="1"/>
    <col min="7682" max="7682" width="13.08984375" style="477" customWidth="1"/>
    <col min="7683" max="7683" width="1.6328125" style="477" customWidth="1"/>
    <col min="7684" max="7685" width="9" style="477" customWidth="1"/>
    <col min="7686" max="7686" width="9.90625" style="477" customWidth="1"/>
    <col min="7687" max="7688" width="9" style="477" customWidth="1"/>
    <col min="7689" max="7689" width="9.90625" style="477" customWidth="1"/>
    <col min="7690" max="7691" width="9" style="477" customWidth="1"/>
    <col min="7692" max="7692" width="9.90625" style="477" customWidth="1"/>
    <col min="7693" max="7936" width="8.90625" style="477"/>
    <col min="7937" max="7937" width="2.6328125" style="477" customWidth="1"/>
    <col min="7938" max="7938" width="13.08984375" style="477" customWidth="1"/>
    <col min="7939" max="7939" width="1.6328125" style="477" customWidth="1"/>
    <col min="7940" max="7941" width="9" style="477" customWidth="1"/>
    <col min="7942" max="7942" width="9.90625" style="477" customWidth="1"/>
    <col min="7943" max="7944" width="9" style="477" customWidth="1"/>
    <col min="7945" max="7945" width="9.90625" style="477" customWidth="1"/>
    <col min="7946" max="7947" width="9" style="477" customWidth="1"/>
    <col min="7948" max="7948" width="9.90625" style="477" customWidth="1"/>
    <col min="7949" max="8192" width="8.90625" style="477"/>
    <col min="8193" max="8193" width="2.6328125" style="477" customWidth="1"/>
    <col min="8194" max="8194" width="13.08984375" style="477" customWidth="1"/>
    <col min="8195" max="8195" width="1.6328125" style="477" customWidth="1"/>
    <col min="8196" max="8197" width="9" style="477" customWidth="1"/>
    <col min="8198" max="8198" width="9.90625" style="477" customWidth="1"/>
    <col min="8199" max="8200" width="9" style="477" customWidth="1"/>
    <col min="8201" max="8201" width="9.90625" style="477" customWidth="1"/>
    <col min="8202" max="8203" width="9" style="477" customWidth="1"/>
    <col min="8204" max="8204" width="9.90625" style="477" customWidth="1"/>
    <col min="8205" max="8448" width="8.90625" style="477"/>
    <col min="8449" max="8449" width="2.6328125" style="477" customWidth="1"/>
    <col min="8450" max="8450" width="13.08984375" style="477" customWidth="1"/>
    <col min="8451" max="8451" width="1.6328125" style="477" customWidth="1"/>
    <col min="8452" max="8453" width="9" style="477" customWidth="1"/>
    <col min="8454" max="8454" width="9.90625" style="477" customWidth="1"/>
    <col min="8455" max="8456" width="9" style="477" customWidth="1"/>
    <col min="8457" max="8457" width="9.90625" style="477" customWidth="1"/>
    <col min="8458" max="8459" width="9" style="477" customWidth="1"/>
    <col min="8460" max="8460" width="9.90625" style="477" customWidth="1"/>
    <col min="8461" max="8704" width="8.90625" style="477"/>
    <col min="8705" max="8705" width="2.6328125" style="477" customWidth="1"/>
    <col min="8706" max="8706" width="13.08984375" style="477" customWidth="1"/>
    <col min="8707" max="8707" width="1.6328125" style="477" customWidth="1"/>
    <col min="8708" max="8709" width="9" style="477" customWidth="1"/>
    <col min="8710" max="8710" width="9.90625" style="477" customWidth="1"/>
    <col min="8711" max="8712" width="9" style="477" customWidth="1"/>
    <col min="8713" max="8713" width="9.90625" style="477" customWidth="1"/>
    <col min="8714" max="8715" width="9" style="477" customWidth="1"/>
    <col min="8716" max="8716" width="9.90625" style="477" customWidth="1"/>
    <col min="8717" max="8960" width="8.90625" style="477"/>
    <col min="8961" max="8961" width="2.6328125" style="477" customWidth="1"/>
    <col min="8962" max="8962" width="13.08984375" style="477" customWidth="1"/>
    <col min="8963" max="8963" width="1.6328125" style="477" customWidth="1"/>
    <col min="8964" max="8965" width="9" style="477" customWidth="1"/>
    <col min="8966" max="8966" width="9.90625" style="477" customWidth="1"/>
    <col min="8967" max="8968" width="9" style="477" customWidth="1"/>
    <col min="8969" max="8969" width="9.90625" style="477" customWidth="1"/>
    <col min="8970" max="8971" width="9" style="477" customWidth="1"/>
    <col min="8972" max="8972" width="9.90625" style="477" customWidth="1"/>
    <col min="8973" max="9216" width="8.90625" style="477"/>
    <col min="9217" max="9217" width="2.6328125" style="477" customWidth="1"/>
    <col min="9218" max="9218" width="13.08984375" style="477" customWidth="1"/>
    <col min="9219" max="9219" width="1.6328125" style="477" customWidth="1"/>
    <col min="9220" max="9221" width="9" style="477" customWidth="1"/>
    <col min="9222" max="9222" width="9.90625" style="477" customWidth="1"/>
    <col min="9223" max="9224" width="9" style="477" customWidth="1"/>
    <col min="9225" max="9225" width="9.90625" style="477" customWidth="1"/>
    <col min="9226" max="9227" width="9" style="477" customWidth="1"/>
    <col min="9228" max="9228" width="9.90625" style="477" customWidth="1"/>
    <col min="9229" max="9472" width="8.90625" style="477"/>
    <col min="9473" max="9473" width="2.6328125" style="477" customWidth="1"/>
    <col min="9474" max="9474" width="13.08984375" style="477" customWidth="1"/>
    <col min="9475" max="9475" width="1.6328125" style="477" customWidth="1"/>
    <col min="9476" max="9477" width="9" style="477" customWidth="1"/>
    <col min="9478" max="9478" width="9.90625" style="477" customWidth="1"/>
    <col min="9479" max="9480" width="9" style="477" customWidth="1"/>
    <col min="9481" max="9481" width="9.90625" style="477" customWidth="1"/>
    <col min="9482" max="9483" width="9" style="477" customWidth="1"/>
    <col min="9484" max="9484" width="9.90625" style="477" customWidth="1"/>
    <col min="9485" max="9728" width="8.90625" style="477"/>
    <col min="9729" max="9729" width="2.6328125" style="477" customWidth="1"/>
    <col min="9730" max="9730" width="13.08984375" style="477" customWidth="1"/>
    <col min="9731" max="9731" width="1.6328125" style="477" customWidth="1"/>
    <col min="9732" max="9733" width="9" style="477" customWidth="1"/>
    <col min="9734" max="9734" width="9.90625" style="477" customWidth="1"/>
    <col min="9735" max="9736" width="9" style="477" customWidth="1"/>
    <col min="9737" max="9737" width="9.90625" style="477" customWidth="1"/>
    <col min="9738" max="9739" width="9" style="477" customWidth="1"/>
    <col min="9740" max="9740" width="9.90625" style="477" customWidth="1"/>
    <col min="9741" max="9984" width="8.90625" style="477"/>
    <col min="9985" max="9985" width="2.6328125" style="477" customWidth="1"/>
    <col min="9986" max="9986" width="13.08984375" style="477" customWidth="1"/>
    <col min="9987" max="9987" width="1.6328125" style="477" customWidth="1"/>
    <col min="9988" max="9989" width="9" style="477" customWidth="1"/>
    <col min="9990" max="9990" width="9.90625" style="477" customWidth="1"/>
    <col min="9991" max="9992" width="9" style="477" customWidth="1"/>
    <col min="9993" max="9993" width="9.90625" style="477" customWidth="1"/>
    <col min="9994" max="9995" width="9" style="477" customWidth="1"/>
    <col min="9996" max="9996" width="9.90625" style="477" customWidth="1"/>
    <col min="9997" max="10240" width="8.90625" style="477"/>
    <col min="10241" max="10241" width="2.6328125" style="477" customWidth="1"/>
    <col min="10242" max="10242" width="13.08984375" style="477" customWidth="1"/>
    <col min="10243" max="10243" width="1.6328125" style="477" customWidth="1"/>
    <col min="10244" max="10245" width="9" style="477" customWidth="1"/>
    <col min="10246" max="10246" width="9.90625" style="477" customWidth="1"/>
    <col min="10247" max="10248" width="9" style="477" customWidth="1"/>
    <col min="10249" max="10249" width="9.90625" style="477" customWidth="1"/>
    <col min="10250" max="10251" width="9" style="477" customWidth="1"/>
    <col min="10252" max="10252" width="9.90625" style="477" customWidth="1"/>
    <col min="10253" max="10496" width="8.90625" style="477"/>
    <col min="10497" max="10497" width="2.6328125" style="477" customWidth="1"/>
    <col min="10498" max="10498" width="13.08984375" style="477" customWidth="1"/>
    <col min="10499" max="10499" width="1.6328125" style="477" customWidth="1"/>
    <col min="10500" max="10501" width="9" style="477" customWidth="1"/>
    <col min="10502" max="10502" width="9.90625" style="477" customWidth="1"/>
    <col min="10503" max="10504" width="9" style="477" customWidth="1"/>
    <col min="10505" max="10505" width="9.90625" style="477" customWidth="1"/>
    <col min="10506" max="10507" width="9" style="477" customWidth="1"/>
    <col min="10508" max="10508" width="9.90625" style="477" customWidth="1"/>
    <col min="10509" max="10752" width="8.90625" style="477"/>
    <col min="10753" max="10753" width="2.6328125" style="477" customWidth="1"/>
    <col min="10754" max="10754" width="13.08984375" style="477" customWidth="1"/>
    <col min="10755" max="10755" width="1.6328125" style="477" customWidth="1"/>
    <col min="10756" max="10757" width="9" style="477" customWidth="1"/>
    <col min="10758" max="10758" width="9.90625" style="477" customWidth="1"/>
    <col min="10759" max="10760" width="9" style="477" customWidth="1"/>
    <col min="10761" max="10761" width="9.90625" style="477" customWidth="1"/>
    <col min="10762" max="10763" width="9" style="477" customWidth="1"/>
    <col min="10764" max="10764" width="9.90625" style="477" customWidth="1"/>
    <col min="10765" max="11008" width="8.90625" style="477"/>
    <col min="11009" max="11009" width="2.6328125" style="477" customWidth="1"/>
    <col min="11010" max="11010" width="13.08984375" style="477" customWidth="1"/>
    <col min="11011" max="11011" width="1.6328125" style="477" customWidth="1"/>
    <col min="11012" max="11013" width="9" style="477" customWidth="1"/>
    <col min="11014" max="11014" width="9.90625" style="477" customWidth="1"/>
    <col min="11015" max="11016" width="9" style="477" customWidth="1"/>
    <col min="11017" max="11017" width="9.90625" style="477" customWidth="1"/>
    <col min="11018" max="11019" width="9" style="477" customWidth="1"/>
    <col min="11020" max="11020" width="9.90625" style="477" customWidth="1"/>
    <col min="11021" max="11264" width="8.90625" style="477"/>
    <col min="11265" max="11265" width="2.6328125" style="477" customWidth="1"/>
    <col min="11266" max="11266" width="13.08984375" style="477" customWidth="1"/>
    <col min="11267" max="11267" width="1.6328125" style="477" customWidth="1"/>
    <col min="11268" max="11269" width="9" style="477" customWidth="1"/>
    <col min="11270" max="11270" width="9.90625" style="477" customWidth="1"/>
    <col min="11271" max="11272" width="9" style="477" customWidth="1"/>
    <col min="11273" max="11273" width="9.90625" style="477" customWidth="1"/>
    <col min="11274" max="11275" width="9" style="477" customWidth="1"/>
    <col min="11276" max="11276" width="9.90625" style="477" customWidth="1"/>
    <col min="11277" max="11520" width="8.90625" style="477"/>
    <col min="11521" max="11521" width="2.6328125" style="477" customWidth="1"/>
    <col min="11522" max="11522" width="13.08984375" style="477" customWidth="1"/>
    <col min="11523" max="11523" width="1.6328125" style="477" customWidth="1"/>
    <col min="11524" max="11525" width="9" style="477" customWidth="1"/>
    <col min="11526" max="11526" width="9.90625" style="477" customWidth="1"/>
    <col min="11527" max="11528" width="9" style="477" customWidth="1"/>
    <col min="11529" max="11529" width="9.90625" style="477" customWidth="1"/>
    <col min="11530" max="11531" width="9" style="477" customWidth="1"/>
    <col min="11532" max="11532" width="9.90625" style="477" customWidth="1"/>
    <col min="11533" max="11776" width="8.90625" style="477"/>
    <col min="11777" max="11777" width="2.6328125" style="477" customWidth="1"/>
    <col min="11778" max="11778" width="13.08984375" style="477" customWidth="1"/>
    <col min="11779" max="11779" width="1.6328125" style="477" customWidth="1"/>
    <col min="11780" max="11781" width="9" style="477" customWidth="1"/>
    <col min="11782" max="11782" width="9.90625" style="477" customWidth="1"/>
    <col min="11783" max="11784" width="9" style="477" customWidth="1"/>
    <col min="11785" max="11785" width="9.90625" style="477" customWidth="1"/>
    <col min="11786" max="11787" width="9" style="477" customWidth="1"/>
    <col min="11788" max="11788" width="9.90625" style="477" customWidth="1"/>
    <col min="11789" max="12032" width="8.90625" style="477"/>
    <col min="12033" max="12033" width="2.6328125" style="477" customWidth="1"/>
    <col min="12034" max="12034" width="13.08984375" style="477" customWidth="1"/>
    <col min="12035" max="12035" width="1.6328125" style="477" customWidth="1"/>
    <col min="12036" max="12037" width="9" style="477" customWidth="1"/>
    <col min="12038" max="12038" width="9.90625" style="477" customWidth="1"/>
    <col min="12039" max="12040" width="9" style="477" customWidth="1"/>
    <col min="12041" max="12041" width="9.90625" style="477" customWidth="1"/>
    <col min="12042" max="12043" width="9" style="477" customWidth="1"/>
    <col min="12044" max="12044" width="9.90625" style="477" customWidth="1"/>
    <col min="12045" max="12288" width="8.90625" style="477"/>
    <col min="12289" max="12289" width="2.6328125" style="477" customWidth="1"/>
    <col min="12290" max="12290" width="13.08984375" style="477" customWidth="1"/>
    <col min="12291" max="12291" width="1.6328125" style="477" customWidth="1"/>
    <col min="12292" max="12293" width="9" style="477" customWidth="1"/>
    <col min="12294" max="12294" width="9.90625" style="477" customWidth="1"/>
    <col min="12295" max="12296" width="9" style="477" customWidth="1"/>
    <col min="12297" max="12297" width="9.90625" style="477" customWidth="1"/>
    <col min="12298" max="12299" width="9" style="477" customWidth="1"/>
    <col min="12300" max="12300" width="9.90625" style="477" customWidth="1"/>
    <col min="12301" max="12544" width="8.90625" style="477"/>
    <col min="12545" max="12545" width="2.6328125" style="477" customWidth="1"/>
    <col min="12546" max="12546" width="13.08984375" style="477" customWidth="1"/>
    <col min="12547" max="12547" width="1.6328125" style="477" customWidth="1"/>
    <col min="12548" max="12549" width="9" style="477" customWidth="1"/>
    <col min="12550" max="12550" width="9.90625" style="477" customWidth="1"/>
    <col min="12551" max="12552" width="9" style="477" customWidth="1"/>
    <col min="12553" max="12553" width="9.90625" style="477" customWidth="1"/>
    <col min="12554" max="12555" width="9" style="477" customWidth="1"/>
    <col min="12556" max="12556" width="9.90625" style="477" customWidth="1"/>
    <col min="12557" max="12800" width="8.90625" style="477"/>
    <col min="12801" max="12801" width="2.6328125" style="477" customWidth="1"/>
    <col min="12802" max="12802" width="13.08984375" style="477" customWidth="1"/>
    <col min="12803" max="12803" width="1.6328125" style="477" customWidth="1"/>
    <col min="12804" max="12805" width="9" style="477" customWidth="1"/>
    <col min="12806" max="12806" width="9.90625" style="477" customWidth="1"/>
    <col min="12807" max="12808" width="9" style="477" customWidth="1"/>
    <col min="12809" max="12809" width="9.90625" style="477" customWidth="1"/>
    <col min="12810" max="12811" width="9" style="477" customWidth="1"/>
    <col min="12812" max="12812" width="9.90625" style="477" customWidth="1"/>
    <col min="12813" max="13056" width="8.90625" style="477"/>
    <col min="13057" max="13057" width="2.6328125" style="477" customWidth="1"/>
    <col min="13058" max="13058" width="13.08984375" style="477" customWidth="1"/>
    <col min="13059" max="13059" width="1.6328125" style="477" customWidth="1"/>
    <col min="13060" max="13061" width="9" style="477" customWidth="1"/>
    <col min="13062" max="13062" width="9.90625" style="477" customWidth="1"/>
    <col min="13063" max="13064" width="9" style="477" customWidth="1"/>
    <col min="13065" max="13065" width="9.90625" style="477" customWidth="1"/>
    <col min="13066" max="13067" width="9" style="477" customWidth="1"/>
    <col min="13068" max="13068" width="9.90625" style="477" customWidth="1"/>
    <col min="13069" max="13312" width="8.90625" style="477"/>
    <col min="13313" max="13313" width="2.6328125" style="477" customWidth="1"/>
    <col min="13314" max="13314" width="13.08984375" style="477" customWidth="1"/>
    <col min="13315" max="13315" width="1.6328125" style="477" customWidth="1"/>
    <col min="13316" max="13317" width="9" style="477" customWidth="1"/>
    <col min="13318" max="13318" width="9.90625" style="477" customWidth="1"/>
    <col min="13319" max="13320" width="9" style="477" customWidth="1"/>
    <col min="13321" max="13321" width="9.90625" style="477" customWidth="1"/>
    <col min="13322" max="13323" width="9" style="477" customWidth="1"/>
    <col min="13324" max="13324" width="9.90625" style="477" customWidth="1"/>
    <col min="13325" max="13568" width="8.90625" style="477"/>
    <col min="13569" max="13569" width="2.6328125" style="477" customWidth="1"/>
    <col min="13570" max="13570" width="13.08984375" style="477" customWidth="1"/>
    <col min="13571" max="13571" width="1.6328125" style="477" customWidth="1"/>
    <col min="13572" max="13573" width="9" style="477" customWidth="1"/>
    <col min="13574" max="13574" width="9.90625" style="477" customWidth="1"/>
    <col min="13575" max="13576" width="9" style="477" customWidth="1"/>
    <col min="13577" max="13577" width="9.90625" style="477" customWidth="1"/>
    <col min="13578" max="13579" width="9" style="477" customWidth="1"/>
    <col min="13580" max="13580" width="9.90625" style="477" customWidth="1"/>
    <col min="13581" max="13824" width="8.90625" style="477"/>
    <col min="13825" max="13825" width="2.6328125" style="477" customWidth="1"/>
    <col min="13826" max="13826" width="13.08984375" style="477" customWidth="1"/>
    <col min="13827" max="13827" width="1.6328125" style="477" customWidth="1"/>
    <col min="13828" max="13829" width="9" style="477" customWidth="1"/>
    <col min="13830" max="13830" width="9.90625" style="477" customWidth="1"/>
    <col min="13831" max="13832" width="9" style="477" customWidth="1"/>
    <col min="13833" max="13833" width="9.90625" style="477" customWidth="1"/>
    <col min="13834" max="13835" width="9" style="477" customWidth="1"/>
    <col min="13836" max="13836" width="9.90625" style="477" customWidth="1"/>
    <col min="13837" max="14080" width="8.90625" style="477"/>
    <col min="14081" max="14081" width="2.6328125" style="477" customWidth="1"/>
    <col min="14082" max="14082" width="13.08984375" style="477" customWidth="1"/>
    <col min="14083" max="14083" width="1.6328125" style="477" customWidth="1"/>
    <col min="14084" max="14085" width="9" style="477" customWidth="1"/>
    <col min="14086" max="14086" width="9.90625" style="477" customWidth="1"/>
    <col min="14087" max="14088" width="9" style="477" customWidth="1"/>
    <col min="14089" max="14089" width="9.90625" style="477" customWidth="1"/>
    <col min="14090" max="14091" width="9" style="477" customWidth="1"/>
    <col min="14092" max="14092" width="9.90625" style="477" customWidth="1"/>
    <col min="14093" max="14336" width="8.90625" style="477"/>
    <col min="14337" max="14337" width="2.6328125" style="477" customWidth="1"/>
    <col min="14338" max="14338" width="13.08984375" style="477" customWidth="1"/>
    <col min="14339" max="14339" width="1.6328125" style="477" customWidth="1"/>
    <col min="14340" max="14341" width="9" style="477" customWidth="1"/>
    <col min="14342" max="14342" width="9.90625" style="477" customWidth="1"/>
    <col min="14343" max="14344" width="9" style="477" customWidth="1"/>
    <col min="14345" max="14345" width="9.90625" style="477" customWidth="1"/>
    <col min="14346" max="14347" width="9" style="477" customWidth="1"/>
    <col min="14348" max="14348" width="9.90625" style="477" customWidth="1"/>
    <col min="14349" max="14592" width="8.90625" style="477"/>
    <col min="14593" max="14593" width="2.6328125" style="477" customWidth="1"/>
    <col min="14594" max="14594" width="13.08984375" style="477" customWidth="1"/>
    <col min="14595" max="14595" width="1.6328125" style="477" customWidth="1"/>
    <col min="14596" max="14597" width="9" style="477" customWidth="1"/>
    <col min="14598" max="14598" width="9.90625" style="477" customWidth="1"/>
    <col min="14599" max="14600" width="9" style="477" customWidth="1"/>
    <col min="14601" max="14601" width="9.90625" style="477" customWidth="1"/>
    <col min="14602" max="14603" width="9" style="477" customWidth="1"/>
    <col min="14604" max="14604" width="9.90625" style="477" customWidth="1"/>
    <col min="14605" max="14848" width="8.90625" style="477"/>
    <col min="14849" max="14849" width="2.6328125" style="477" customWidth="1"/>
    <col min="14850" max="14850" width="13.08984375" style="477" customWidth="1"/>
    <col min="14851" max="14851" width="1.6328125" style="477" customWidth="1"/>
    <col min="14852" max="14853" width="9" style="477" customWidth="1"/>
    <col min="14854" max="14854" width="9.90625" style="477" customWidth="1"/>
    <col min="14855" max="14856" width="9" style="477" customWidth="1"/>
    <col min="14857" max="14857" width="9.90625" style="477" customWidth="1"/>
    <col min="14858" max="14859" width="9" style="477" customWidth="1"/>
    <col min="14860" max="14860" width="9.90625" style="477" customWidth="1"/>
    <col min="14861" max="15104" width="8.90625" style="477"/>
    <col min="15105" max="15105" width="2.6328125" style="477" customWidth="1"/>
    <col min="15106" max="15106" width="13.08984375" style="477" customWidth="1"/>
    <col min="15107" max="15107" width="1.6328125" style="477" customWidth="1"/>
    <col min="15108" max="15109" width="9" style="477" customWidth="1"/>
    <col min="15110" max="15110" width="9.90625" style="477" customWidth="1"/>
    <col min="15111" max="15112" width="9" style="477" customWidth="1"/>
    <col min="15113" max="15113" width="9.90625" style="477" customWidth="1"/>
    <col min="15114" max="15115" width="9" style="477" customWidth="1"/>
    <col min="15116" max="15116" width="9.90625" style="477" customWidth="1"/>
    <col min="15117" max="15360" width="8.90625" style="477"/>
    <col min="15361" max="15361" width="2.6328125" style="477" customWidth="1"/>
    <col min="15362" max="15362" width="13.08984375" style="477" customWidth="1"/>
    <col min="15363" max="15363" width="1.6328125" style="477" customWidth="1"/>
    <col min="15364" max="15365" width="9" style="477" customWidth="1"/>
    <col min="15366" max="15366" width="9.90625" style="477" customWidth="1"/>
    <col min="15367" max="15368" width="9" style="477" customWidth="1"/>
    <col min="15369" max="15369" width="9.90625" style="477" customWidth="1"/>
    <col min="15370" max="15371" width="9" style="477" customWidth="1"/>
    <col min="15372" max="15372" width="9.90625" style="477" customWidth="1"/>
    <col min="15373" max="15616" width="8.90625" style="477"/>
    <col min="15617" max="15617" width="2.6328125" style="477" customWidth="1"/>
    <col min="15618" max="15618" width="13.08984375" style="477" customWidth="1"/>
    <col min="15619" max="15619" width="1.6328125" style="477" customWidth="1"/>
    <col min="15620" max="15621" width="9" style="477" customWidth="1"/>
    <col min="15622" max="15622" width="9.90625" style="477" customWidth="1"/>
    <col min="15623" max="15624" width="9" style="477" customWidth="1"/>
    <col min="15625" max="15625" width="9.90625" style="477" customWidth="1"/>
    <col min="15626" max="15627" width="9" style="477" customWidth="1"/>
    <col min="15628" max="15628" width="9.90625" style="477" customWidth="1"/>
    <col min="15629" max="15872" width="8.90625" style="477"/>
    <col min="15873" max="15873" width="2.6328125" style="477" customWidth="1"/>
    <col min="15874" max="15874" width="13.08984375" style="477" customWidth="1"/>
    <col min="15875" max="15875" width="1.6328125" style="477" customWidth="1"/>
    <col min="15876" max="15877" width="9" style="477" customWidth="1"/>
    <col min="15878" max="15878" width="9.90625" style="477" customWidth="1"/>
    <col min="15879" max="15880" width="9" style="477" customWidth="1"/>
    <col min="15881" max="15881" width="9.90625" style="477" customWidth="1"/>
    <col min="15882" max="15883" width="9" style="477" customWidth="1"/>
    <col min="15884" max="15884" width="9.90625" style="477" customWidth="1"/>
    <col min="15885" max="16128" width="8.90625" style="477"/>
    <col min="16129" max="16129" width="2.6328125" style="477" customWidth="1"/>
    <col min="16130" max="16130" width="13.08984375" style="477" customWidth="1"/>
    <col min="16131" max="16131" width="1.6328125" style="477" customWidth="1"/>
    <col min="16132" max="16133" width="9" style="477" customWidth="1"/>
    <col min="16134" max="16134" width="9.90625" style="477" customWidth="1"/>
    <col min="16135" max="16136" width="9" style="477" customWidth="1"/>
    <col min="16137" max="16137" width="9.90625" style="477" customWidth="1"/>
    <col min="16138" max="16139" width="9" style="477" customWidth="1"/>
    <col min="16140" max="16140" width="9.90625" style="477" customWidth="1"/>
    <col min="16141" max="16384" width="8.90625" style="477"/>
  </cols>
  <sheetData>
    <row r="1" spans="1:13" ht="14.25" customHeight="1" x14ac:dyDescent="0.2"/>
    <row r="2" spans="1:13" ht="24.75" customHeight="1" x14ac:dyDescent="0.2">
      <c r="A2" s="132" t="s">
        <v>1111</v>
      </c>
      <c r="B2" s="132"/>
      <c r="C2" s="132"/>
      <c r="D2" s="132"/>
      <c r="E2" s="132"/>
      <c r="F2" s="132"/>
      <c r="G2" s="132"/>
      <c r="H2" s="132"/>
      <c r="I2" s="132"/>
      <c r="J2" s="132"/>
      <c r="K2" s="132"/>
      <c r="L2" s="132"/>
    </row>
    <row r="3" spans="1:13" ht="4.5" customHeight="1" x14ac:dyDescent="0.2">
      <c r="A3" s="298"/>
      <c r="B3" s="298"/>
      <c r="C3" s="298"/>
      <c r="D3" s="298"/>
      <c r="E3" s="298"/>
      <c r="F3" s="298"/>
      <c r="G3" s="298"/>
      <c r="H3" s="298"/>
      <c r="I3" s="298"/>
      <c r="J3" s="298"/>
      <c r="K3" s="298"/>
      <c r="L3" s="298"/>
    </row>
    <row r="4" spans="1:13" x14ac:dyDescent="0.2">
      <c r="A4" s="133" t="s">
        <v>1110</v>
      </c>
      <c r="B4" s="133"/>
      <c r="C4" s="133"/>
      <c r="D4" s="133"/>
      <c r="E4" s="133"/>
      <c r="F4" s="133"/>
      <c r="G4" s="133"/>
      <c r="H4" s="133"/>
      <c r="I4" s="133"/>
      <c r="J4" s="133"/>
      <c r="K4" s="133"/>
      <c r="L4" s="133"/>
      <c r="M4" s="1049"/>
    </row>
    <row r="5" spans="1:13" ht="3" customHeight="1" thickBot="1" x14ac:dyDescent="0.25">
      <c r="D5" s="525"/>
      <c r="E5" s="525"/>
      <c r="F5" s="525"/>
      <c r="G5" s="525"/>
      <c r="H5" s="525"/>
      <c r="I5" s="525"/>
      <c r="J5" s="525"/>
      <c r="K5" s="525"/>
      <c r="L5" s="525"/>
    </row>
    <row r="6" spans="1:13" s="77" customFormat="1" ht="15.75" customHeight="1" x14ac:dyDescent="0.2">
      <c r="A6" s="143" t="s">
        <v>1109</v>
      </c>
      <c r="B6" s="523"/>
      <c r="C6" s="522"/>
      <c r="D6" s="147" t="s">
        <v>1108</v>
      </c>
      <c r="E6" s="135"/>
      <c r="F6" s="135"/>
      <c r="G6" s="147" t="s">
        <v>1107</v>
      </c>
      <c r="H6" s="135"/>
      <c r="I6" s="135"/>
      <c r="J6" s="147" t="s">
        <v>1040</v>
      </c>
      <c r="K6" s="135"/>
      <c r="L6" s="135"/>
    </row>
    <row r="7" spans="1:13" s="77" customFormat="1" ht="30" customHeight="1" x14ac:dyDescent="0.2">
      <c r="A7" s="216"/>
      <c r="B7" s="216"/>
      <c r="C7" s="517"/>
      <c r="D7" s="836" t="s">
        <v>1106</v>
      </c>
      <c r="E7" s="836" t="s">
        <v>1105</v>
      </c>
      <c r="F7" s="1032" t="s">
        <v>1104</v>
      </c>
      <c r="G7" s="836" t="s">
        <v>1106</v>
      </c>
      <c r="H7" s="836" t="s">
        <v>1105</v>
      </c>
      <c r="I7" s="1032" t="s">
        <v>1104</v>
      </c>
      <c r="J7" s="836" t="s">
        <v>1106</v>
      </c>
      <c r="K7" s="836" t="s">
        <v>1105</v>
      </c>
      <c r="L7" s="1032" t="s">
        <v>1104</v>
      </c>
    </row>
    <row r="8" spans="1:13" s="599" customFormat="1" ht="6.75" customHeight="1" x14ac:dyDescent="0.2">
      <c r="A8" s="1046"/>
      <c r="B8" s="1046"/>
      <c r="C8" s="1048"/>
      <c r="D8" s="1047"/>
      <c r="E8" s="1047"/>
      <c r="F8" s="1046"/>
      <c r="G8" s="1047"/>
      <c r="H8" s="1047"/>
      <c r="I8" s="1046"/>
      <c r="J8" s="1047"/>
      <c r="K8" s="1047"/>
      <c r="L8" s="1046"/>
    </row>
    <row r="9" spans="1:13" s="1041" customFormat="1" ht="12.75" customHeight="1" x14ac:dyDescent="0.2">
      <c r="A9" s="140" t="s">
        <v>1103</v>
      </c>
      <c r="B9" s="140"/>
      <c r="C9" s="70"/>
      <c r="D9" s="115">
        <v>47035</v>
      </c>
      <c r="E9" s="115">
        <v>42938</v>
      </c>
      <c r="F9" s="115">
        <v>4097</v>
      </c>
      <c r="G9" s="115">
        <v>44802</v>
      </c>
      <c r="H9" s="115">
        <v>43044</v>
      </c>
      <c r="I9" s="115">
        <v>1758</v>
      </c>
      <c r="J9" s="115">
        <v>44837</v>
      </c>
      <c r="K9" s="115">
        <v>43846</v>
      </c>
      <c r="L9" s="115">
        <v>991</v>
      </c>
    </row>
    <row r="10" spans="1:13" s="1041" customFormat="1" ht="12.75" customHeight="1" x14ac:dyDescent="0.2">
      <c r="A10" s="103"/>
      <c r="B10" s="51"/>
      <c r="C10" s="488"/>
      <c r="D10" s="115"/>
      <c r="E10" s="115"/>
      <c r="F10" s="115"/>
      <c r="G10" s="115"/>
      <c r="H10" s="115"/>
      <c r="I10" s="115"/>
      <c r="J10" s="115"/>
      <c r="K10" s="115"/>
      <c r="L10" s="115"/>
    </row>
    <row r="11" spans="1:13" s="599" customFormat="1" ht="12.75" customHeight="1" x14ac:dyDescent="0.2">
      <c r="A11" s="140" t="s">
        <v>1102</v>
      </c>
      <c r="B11" s="140"/>
      <c r="C11" s="70"/>
      <c r="D11" s="115">
        <v>1819</v>
      </c>
      <c r="E11" s="115">
        <v>1505</v>
      </c>
      <c r="F11" s="115">
        <v>314</v>
      </c>
      <c r="G11" s="115">
        <v>1654</v>
      </c>
      <c r="H11" s="115">
        <v>1448</v>
      </c>
      <c r="I11" s="115">
        <v>206</v>
      </c>
      <c r="J11" s="115">
        <v>1596</v>
      </c>
      <c r="K11" s="115">
        <v>1477</v>
      </c>
      <c r="L11" s="115">
        <v>119</v>
      </c>
    </row>
    <row r="12" spans="1:13" s="599" customFormat="1" ht="12.75" customHeight="1" x14ac:dyDescent="0.2">
      <c r="A12" s="103"/>
      <c r="B12" s="51"/>
      <c r="C12" s="488"/>
      <c r="D12" s="115"/>
      <c r="E12" s="115"/>
      <c r="F12" s="115"/>
      <c r="G12" s="115"/>
      <c r="H12" s="115"/>
      <c r="I12" s="115"/>
      <c r="J12" s="115"/>
      <c r="K12" s="115"/>
      <c r="L12" s="115"/>
    </row>
    <row r="13" spans="1:13" s="599" customFormat="1" ht="12.75" customHeight="1" x14ac:dyDescent="0.2">
      <c r="A13" s="140" t="s">
        <v>1101</v>
      </c>
      <c r="B13" s="140"/>
      <c r="C13" s="70"/>
      <c r="D13" s="115">
        <v>25233</v>
      </c>
      <c r="E13" s="115">
        <v>20073</v>
      </c>
      <c r="F13" s="115">
        <v>5160</v>
      </c>
      <c r="G13" s="115">
        <v>24131</v>
      </c>
      <c r="H13" s="115">
        <v>20077</v>
      </c>
      <c r="I13" s="115">
        <v>4054</v>
      </c>
      <c r="J13" s="115">
        <v>24540</v>
      </c>
      <c r="K13" s="115">
        <v>20316</v>
      </c>
      <c r="L13" s="115">
        <v>4224</v>
      </c>
    </row>
    <row r="14" spans="1:13" s="599" customFormat="1" ht="12.75" customHeight="1" x14ac:dyDescent="0.2">
      <c r="A14" s="77"/>
      <c r="B14" s="51" t="s">
        <v>1100</v>
      </c>
      <c r="C14" s="488"/>
      <c r="D14" s="119">
        <v>2342</v>
      </c>
      <c r="E14" s="119">
        <v>1486</v>
      </c>
      <c r="F14" s="119">
        <v>856</v>
      </c>
      <c r="G14" s="119">
        <v>2252</v>
      </c>
      <c r="H14" s="119">
        <v>1493</v>
      </c>
      <c r="I14" s="119">
        <v>759</v>
      </c>
      <c r="J14" s="119">
        <v>2303</v>
      </c>
      <c r="K14" s="119">
        <v>1473</v>
      </c>
      <c r="L14" s="119">
        <v>830</v>
      </c>
    </row>
    <row r="15" spans="1:13" s="599" customFormat="1" ht="12.75" customHeight="1" x14ac:dyDescent="0.2">
      <c r="A15" s="77"/>
      <c r="B15" s="51" t="s">
        <v>1099</v>
      </c>
      <c r="C15" s="488"/>
      <c r="D15" s="119">
        <v>3144</v>
      </c>
      <c r="E15" s="119">
        <v>2320</v>
      </c>
      <c r="F15" s="119">
        <v>824</v>
      </c>
      <c r="G15" s="119">
        <v>3117</v>
      </c>
      <c r="H15" s="119">
        <v>2305</v>
      </c>
      <c r="I15" s="119">
        <v>812</v>
      </c>
      <c r="J15" s="119">
        <v>3147</v>
      </c>
      <c r="K15" s="119">
        <v>2204</v>
      </c>
      <c r="L15" s="119">
        <v>943</v>
      </c>
    </row>
    <row r="16" spans="1:13" s="1041" customFormat="1" ht="12.75" customHeight="1" x14ac:dyDescent="0.2">
      <c r="A16" s="77"/>
      <c r="B16" s="51" t="s">
        <v>1098</v>
      </c>
      <c r="C16" s="488"/>
      <c r="D16" s="119">
        <v>2007</v>
      </c>
      <c r="E16" s="119">
        <v>1202</v>
      </c>
      <c r="F16" s="119">
        <v>805</v>
      </c>
      <c r="G16" s="119">
        <v>1904</v>
      </c>
      <c r="H16" s="119">
        <v>1172</v>
      </c>
      <c r="I16" s="119">
        <v>732</v>
      </c>
      <c r="J16" s="119">
        <v>2030</v>
      </c>
      <c r="K16" s="119">
        <v>1288</v>
      </c>
      <c r="L16" s="119">
        <v>742</v>
      </c>
    </row>
    <row r="17" spans="1:12" s="599" customFormat="1" ht="12.75" customHeight="1" x14ac:dyDescent="0.2">
      <c r="A17" s="77"/>
      <c r="B17" s="51" t="s">
        <v>1097</v>
      </c>
      <c r="C17" s="488"/>
      <c r="D17" s="119">
        <v>11708</v>
      </c>
      <c r="E17" s="119">
        <v>10693</v>
      </c>
      <c r="F17" s="119">
        <v>1015</v>
      </c>
      <c r="G17" s="119">
        <v>11087</v>
      </c>
      <c r="H17" s="119">
        <v>10682</v>
      </c>
      <c r="I17" s="119">
        <v>405</v>
      </c>
      <c r="J17" s="119">
        <v>11309</v>
      </c>
      <c r="K17" s="119">
        <v>10689</v>
      </c>
      <c r="L17" s="119">
        <v>620</v>
      </c>
    </row>
    <row r="18" spans="1:12" s="599" customFormat="1" ht="12.75" customHeight="1" x14ac:dyDescent="0.2">
      <c r="A18" s="77"/>
      <c r="B18" s="51" t="s">
        <v>1096</v>
      </c>
      <c r="C18" s="488"/>
      <c r="D18" s="119">
        <v>2843</v>
      </c>
      <c r="E18" s="119">
        <v>2020</v>
      </c>
      <c r="F18" s="119">
        <v>823</v>
      </c>
      <c r="G18" s="119">
        <v>2850</v>
      </c>
      <c r="H18" s="119">
        <v>1996</v>
      </c>
      <c r="I18" s="119">
        <v>854</v>
      </c>
      <c r="J18" s="119">
        <v>2819</v>
      </c>
      <c r="K18" s="119">
        <v>1969</v>
      </c>
      <c r="L18" s="119">
        <v>850</v>
      </c>
    </row>
    <row r="19" spans="1:12" s="599" customFormat="1" ht="12.75" customHeight="1" x14ac:dyDescent="0.2">
      <c r="A19" s="77"/>
      <c r="B19" s="51" t="s">
        <v>1095</v>
      </c>
      <c r="C19" s="488"/>
      <c r="D19" s="119">
        <v>3189</v>
      </c>
      <c r="E19" s="119">
        <v>2352</v>
      </c>
      <c r="F19" s="119">
        <v>837</v>
      </c>
      <c r="G19" s="119">
        <v>2921</v>
      </c>
      <c r="H19" s="119">
        <v>2429</v>
      </c>
      <c r="I19" s="119">
        <v>492</v>
      </c>
      <c r="J19" s="119">
        <v>2932</v>
      </c>
      <c r="K19" s="119">
        <v>2693</v>
      </c>
      <c r="L19" s="119">
        <v>239</v>
      </c>
    </row>
    <row r="20" spans="1:12" s="599" customFormat="1" ht="12.75" customHeight="1" x14ac:dyDescent="0.2">
      <c r="A20" s="77"/>
      <c r="B20" s="232"/>
      <c r="C20" s="658"/>
      <c r="D20" s="119"/>
      <c r="E20" s="119"/>
      <c r="F20" s="119"/>
      <c r="G20" s="119"/>
      <c r="H20" s="119"/>
      <c r="I20" s="119"/>
      <c r="J20" s="119"/>
      <c r="K20" s="119"/>
      <c r="L20" s="119"/>
    </row>
    <row r="21" spans="1:12" s="599" customFormat="1" ht="12.75" customHeight="1" x14ac:dyDescent="0.2">
      <c r="A21" s="140" t="s">
        <v>1094</v>
      </c>
      <c r="B21" s="140"/>
      <c r="C21" s="70"/>
      <c r="D21" s="115">
        <v>12705</v>
      </c>
      <c r="E21" s="115">
        <v>14560</v>
      </c>
      <c r="F21" s="115">
        <v>-1855</v>
      </c>
      <c r="G21" s="115">
        <v>12254</v>
      </c>
      <c r="H21" s="115">
        <v>14667</v>
      </c>
      <c r="I21" s="115">
        <v>-2413</v>
      </c>
      <c r="J21" s="115">
        <v>11959</v>
      </c>
      <c r="K21" s="115">
        <v>15253</v>
      </c>
      <c r="L21" s="115">
        <v>-3294</v>
      </c>
    </row>
    <row r="22" spans="1:12" s="599" customFormat="1" ht="12.75" customHeight="1" x14ac:dyDescent="0.2">
      <c r="A22" s="77"/>
      <c r="B22" s="51" t="s">
        <v>1093</v>
      </c>
      <c r="C22" s="488"/>
      <c r="D22" s="119">
        <v>638</v>
      </c>
      <c r="E22" s="119">
        <v>580</v>
      </c>
      <c r="F22" s="119">
        <v>58</v>
      </c>
      <c r="G22" s="119">
        <v>628</v>
      </c>
      <c r="H22" s="119">
        <v>562</v>
      </c>
      <c r="I22" s="119">
        <v>66</v>
      </c>
      <c r="J22" s="119">
        <v>571</v>
      </c>
      <c r="K22" s="119">
        <v>577</v>
      </c>
      <c r="L22" s="119">
        <v>-6</v>
      </c>
    </row>
    <row r="23" spans="1:12" s="1041" customFormat="1" ht="12.75" customHeight="1" x14ac:dyDescent="0.2">
      <c r="A23" s="77"/>
      <c r="B23" s="51" t="s">
        <v>1092</v>
      </c>
      <c r="C23" s="488"/>
      <c r="D23" s="119">
        <v>570</v>
      </c>
      <c r="E23" s="119">
        <v>554</v>
      </c>
      <c r="F23" s="119">
        <v>16</v>
      </c>
      <c r="G23" s="119">
        <v>526</v>
      </c>
      <c r="H23" s="119">
        <v>547</v>
      </c>
      <c r="I23" s="119">
        <v>-21</v>
      </c>
      <c r="J23" s="119">
        <v>529</v>
      </c>
      <c r="K23" s="119">
        <v>510</v>
      </c>
      <c r="L23" s="119">
        <v>19</v>
      </c>
    </row>
    <row r="24" spans="1:12" s="599" customFormat="1" ht="12.75" customHeight="1" x14ac:dyDescent="0.2">
      <c r="A24" s="77"/>
      <c r="B24" s="51" t="s">
        <v>1091</v>
      </c>
      <c r="C24" s="488"/>
      <c r="D24" s="119">
        <v>287</v>
      </c>
      <c r="E24" s="119">
        <v>279</v>
      </c>
      <c r="F24" s="119">
        <v>8</v>
      </c>
      <c r="G24" s="119">
        <v>303</v>
      </c>
      <c r="H24" s="119">
        <v>279</v>
      </c>
      <c r="I24" s="119">
        <v>24</v>
      </c>
      <c r="J24" s="119">
        <v>308</v>
      </c>
      <c r="K24" s="119">
        <v>276</v>
      </c>
      <c r="L24" s="119">
        <v>32</v>
      </c>
    </row>
    <row r="25" spans="1:12" s="599" customFormat="1" ht="12.75" customHeight="1" x14ac:dyDescent="0.2">
      <c r="A25" s="77"/>
      <c r="B25" s="51" t="s">
        <v>1090</v>
      </c>
      <c r="C25" s="488"/>
      <c r="D25" s="119">
        <v>2126</v>
      </c>
      <c r="E25" s="119">
        <v>2364</v>
      </c>
      <c r="F25" s="119">
        <v>-238</v>
      </c>
      <c r="G25" s="119">
        <v>2072</v>
      </c>
      <c r="H25" s="119">
        <v>2428</v>
      </c>
      <c r="I25" s="119">
        <v>-356</v>
      </c>
      <c r="J25" s="119">
        <v>1997</v>
      </c>
      <c r="K25" s="119">
        <v>2545</v>
      </c>
      <c r="L25" s="119">
        <v>-548</v>
      </c>
    </row>
    <row r="26" spans="1:12" s="599" customFormat="1" ht="12.75" customHeight="1" x14ac:dyDescent="0.2">
      <c r="A26" s="77"/>
      <c r="B26" s="51" t="s">
        <v>1089</v>
      </c>
      <c r="C26" s="488"/>
      <c r="D26" s="119">
        <v>1674</v>
      </c>
      <c r="E26" s="119">
        <v>1978</v>
      </c>
      <c r="F26" s="119">
        <v>-304</v>
      </c>
      <c r="G26" s="119">
        <v>1659</v>
      </c>
      <c r="H26" s="119">
        <v>2017</v>
      </c>
      <c r="I26" s="119">
        <v>-358</v>
      </c>
      <c r="J26" s="119">
        <v>1618</v>
      </c>
      <c r="K26" s="119">
        <v>2045</v>
      </c>
      <c r="L26" s="119">
        <v>-427</v>
      </c>
    </row>
    <row r="27" spans="1:12" s="599" customFormat="1" ht="12.75" customHeight="1" x14ac:dyDescent="0.2">
      <c r="A27" s="77"/>
      <c r="B27" s="51" t="s">
        <v>1088</v>
      </c>
      <c r="C27" s="488"/>
      <c r="D27" s="119">
        <v>4889</v>
      </c>
      <c r="E27" s="119">
        <v>6072</v>
      </c>
      <c r="F27" s="119">
        <v>-1183</v>
      </c>
      <c r="G27" s="119">
        <v>4748</v>
      </c>
      <c r="H27" s="119">
        <v>6246</v>
      </c>
      <c r="I27" s="119">
        <v>-1498</v>
      </c>
      <c r="J27" s="119">
        <v>4615</v>
      </c>
      <c r="K27" s="119">
        <v>6574</v>
      </c>
      <c r="L27" s="119">
        <v>-1959</v>
      </c>
    </row>
    <row r="28" spans="1:12" s="599" customFormat="1" ht="12.75" customHeight="1" x14ac:dyDescent="0.2">
      <c r="A28" s="77"/>
      <c r="B28" s="51" t="s">
        <v>1087</v>
      </c>
      <c r="C28" s="488"/>
      <c r="D28" s="119">
        <v>2521</v>
      </c>
      <c r="E28" s="119">
        <v>2733</v>
      </c>
      <c r="F28" s="119">
        <v>-212</v>
      </c>
      <c r="G28" s="119">
        <v>2318</v>
      </c>
      <c r="H28" s="119">
        <v>2588</v>
      </c>
      <c r="I28" s="119">
        <v>-270</v>
      </c>
      <c r="J28" s="119">
        <v>2321</v>
      </c>
      <c r="K28" s="119">
        <v>2726</v>
      </c>
      <c r="L28" s="119">
        <v>-405</v>
      </c>
    </row>
    <row r="29" spans="1:12" s="599" customFormat="1" ht="12.75" customHeight="1" x14ac:dyDescent="0.2">
      <c r="A29" s="77"/>
      <c r="B29" s="232"/>
      <c r="C29" s="658"/>
      <c r="D29" s="119"/>
      <c r="E29" s="119"/>
      <c r="F29" s="119"/>
      <c r="G29" s="119"/>
      <c r="H29" s="119"/>
      <c r="I29" s="119"/>
      <c r="J29" s="119"/>
      <c r="K29" s="119"/>
      <c r="L29" s="119"/>
    </row>
    <row r="30" spans="1:12" s="599" customFormat="1" ht="12.75" customHeight="1" x14ac:dyDescent="0.2">
      <c r="A30" s="140" t="s">
        <v>1086</v>
      </c>
      <c r="B30" s="140"/>
      <c r="C30" s="70"/>
      <c r="D30" s="115">
        <v>2896</v>
      </c>
      <c r="E30" s="115">
        <v>2536</v>
      </c>
      <c r="F30" s="115">
        <v>360</v>
      </c>
      <c r="G30" s="115">
        <v>2609</v>
      </c>
      <c r="H30" s="115">
        <v>2469</v>
      </c>
      <c r="I30" s="115">
        <v>140</v>
      </c>
      <c r="J30" s="115">
        <v>2426</v>
      </c>
      <c r="K30" s="115">
        <v>2427</v>
      </c>
      <c r="L30" s="115">
        <v>-1</v>
      </c>
    </row>
    <row r="31" spans="1:12" s="599" customFormat="1" ht="12.75" customHeight="1" x14ac:dyDescent="0.2">
      <c r="A31" s="77"/>
      <c r="B31" s="51" t="s">
        <v>1085</v>
      </c>
      <c r="C31" s="488"/>
      <c r="D31" s="119">
        <v>641</v>
      </c>
      <c r="E31" s="119">
        <v>513</v>
      </c>
      <c r="F31" s="119">
        <v>128</v>
      </c>
      <c r="G31" s="119">
        <v>580</v>
      </c>
      <c r="H31" s="119">
        <v>480</v>
      </c>
      <c r="I31" s="119">
        <v>100</v>
      </c>
      <c r="J31" s="119">
        <v>563</v>
      </c>
      <c r="K31" s="119">
        <v>409</v>
      </c>
      <c r="L31" s="119">
        <v>154</v>
      </c>
    </row>
    <row r="32" spans="1:12" s="1041" customFormat="1" ht="12.75" customHeight="1" x14ac:dyDescent="0.2">
      <c r="A32" s="77"/>
      <c r="B32" s="51" t="s">
        <v>1084</v>
      </c>
      <c r="C32" s="488"/>
      <c r="D32" s="119">
        <v>139</v>
      </c>
      <c r="E32" s="119">
        <v>109</v>
      </c>
      <c r="F32" s="119">
        <v>30</v>
      </c>
      <c r="G32" s="119">
        <v>76</v>
      </c>
      <c r="H32" s="119">
        <v>87</v>
      </c>
      <c r="I32" s="119">
        <v>-11</v>
      </c>
      <c r="J32" s="119">
        <v>118</v>
      </c>
      <c r="K32" s="119">
        <v>109</v>
      </c>
      <c r="L32" s="119">
        <v>9</v>
      </c>
    </row>
    <row r="33" spans="1:12" s="599" customFormat="1" ht="12.75" customHeight="1" x14ac:dyDescent="0.2">
      <c r="A33" s="77"/>
      <c r="B33" s="51" t="s">
        <v>1083</v>
      </c>
      <c r="C33" s="488"/>
      <c r="D33" s="119">
        <v>192</v>
      </c>
      <c r="E33" s="119">
        <v>148</v>
      </c>
      <c r="F33" s="119">
        <v>44</v>
      </c>
      <c r="G33" s="119">
        <v>159</v>
      </c>
      <c r="H33" s="119">
        <v>141</v>
      </c>
      <c r="I33" s="119">
        <v>18</v>
      </c>
      <c r="J33" s="119">
        <v>126</v>
      </c>
      <c r="K33" s="119">
        <v>140</v>
      </c>
      <c r="L33" s="119">
        <v>-14</v>
      </c>
    </row>
    <row r="34" spans="1:12" s="599" customFormat="1" ht="12.75" customHeight="1" x14ac:dyDescent="0.2">
      <c r="A34" s="77"/>
      <c r="B34" s="51" t="s">
        <v>1082</v>
      </c>
      <c r="C34" s="488"/>
      <c r="D34" s="119">
        <v>35</v>
      </c>
      <c r="E34" s="119">
        <v>33</v>
      </c>
      <c r="F34" s="119">
        <v>2</v>
      </c>
      <c r="G34" s="119">
        <v>27</v>
      </c>
      <c r="H34" s="119">
        <v>39</v>
      </c>
      <c r="I34" s="119">
        <v>-12</v>
      </c>
      <c r="J34" s="119">
        <v>29</v>
      </c>
      <c r="K34" s="119">
        <v>41</v>
      </c>
      <c r="L34" s="119">
        <v>-12</v>
      </c>
    </row>
    <row r="35" spans="1:12" s="599" customFormat="1" ht="12.75" customHeight="1" x14ac:dyDescent="0.2">
      <c r="A35" s="77"/>
      <c r="B35" s="51" t="s">
        <v>1081</v>
      </c>
      <c r="C35" s="488"/>
      <c r="D35" s="119">
        <v>125</v>
      </c>
      <c r="E35" s="119">
        <v>105</v>
      </c>
      <c r="F35" s="119">
        <v>20</v>
      </c>
      <c r="G35" s="119">
        <v>116</v>
      </c>
      <c r="H35" s="119">
        <v>105</v>
      </c>
      <c r="I35" s="119">
        <v>11</v>
      </c>
      <c r="J35" s="119">
        <v>89</v>
      </c>
      <c r="K35" s="119">
        <v>121</v>
      </c>
      <c r="L35" s="119">
        <v>-32</v>
      </c>
    </row>
    <row r="36" spans="1:12" s="599" customFormat="1" ht="12.75" customHeight="1" x14ac:dyDescent="0.2">
      <c r="A36" s="77"/>
      <c r="B36" s="51" t="s">
        <v>1080</v>
      </c>
      <c r="C36" s="488"/>
      <c r="D36" s="119">
        <v>223</v>
      </c>
      <c r="E36" s="119">
        <v>206</v>
      </c>
      <c r="F36" s="119">
        <v>17</v>
      </c>
      <c r="G36" s="119">
        <v>227</v>
      </c>
      <c r="H36" s="119">
        <v>201</v>
      </c>
      <c r="I36" s="119">
        <v>26</v>
      </c>
      <c r="J36" s="119">
        <v>204</v>
      </c>
      <c r="K36" s="119">
        <v>230</v>
      </c>
      <c r="L36" s="119">
        <v>-26</v>
      </c>
    </row>
    <row r="37" spans="1:12" s="599" customFormat="1" ht="12.75" customHeight="1" x14ac:dyDescent="0.2">
      <c r="A37" s="77"/>
      <c r="B37" s="51" t="s">
        <v>1079</v>
      </c>
      <c r="C37" s="488"/>
      <c r="D37" s="119">
        <v>117</v>
      </c>
      <c r="E37" s="119">
        <v>89</v>
      </c>
      <c r="F37" s="119">
        <v>28</v>
      </c>
      <c r="G37" s="119">
        <v>116</v>
      </c>
      <c r="H37" s="119">
        <v>93</v>
      </c>
      <c r="I37" s="119">
        <v>23</v>
      </c>
      <c r="J37" s="119">
        <v>109</v>
      </c>
      <c r="K37" s="119">
        <v>72</v>
      </c>
      <c r="L37" s="119">
        <v>37</v>
      </c>
    </row>
    <row r="38" spans="1:12" s="599" customFormat="1" ht="12.75" customHeight="1" x14ac:dyDescent="0.2">
      <c r="A38" s="77"/>
      <c r="B38" s="51" t="s">
        <v>1078</v>
      </c>
      <c r="C38" s="488"/>
      <c r="D38" s="119">
        <v>478</v>
      </c>
      <c r="E38" s="119">
        <v>393</v>
      </c>
      <c r="F38" s="119">
        <v>85</v>
      </c>
      <c r="G38" s="119">
        <v>540</v>
      </c>
      <c r="H38" s="119">
        <v>409</v>
      </c>
      <c r="I38" s="119">
        <v>131</v>
      </c>
      <c r="J38" s="119">
        <v>406</v>
      </c>
      <c r="K38" s="119">
        <v>394</v>
      </c>
      <c r="L38" s="119">
        <v>12</v>
      </c>
    </row>
    <row r="39" spans="1:12" s="599" customFormat="1" ht="12.75" customHeight="1" x14ac:dyDescent="0.2">
      <c r="A39" s="16"/>
      <c r="B39" s="30" t="s">
        <v>1077</v>
      </c>
      <c r="C39" s="488"/>
      <c r="D39" s="19">
        <v>946</v>
      </c>
      <c r="E39" s="19">
        <v>940</v>
      </c>
      <c r="F39" s="19">
        <v>6</v>
      </c>
      <c r="G39" s="19">
        <v>768</v>
      </c>
      <c r="H39" s="19">
        <v>914</v>
      </c>
      <c r="I39" s="19">
        <v>-146</v>
      </c>
      <c r="J39" s="19">
        <v>782</v>
      </c>
      <c r="K39" s="19">
        <v>911</v>
      </c>
      <c r="L39" s="119">
        <v>-129</v>
      </c>
    </row>
    <row r="40" spans="1:12" s="599" customFormat="1" ht="12.75" customHeight="1" x14ac:dyDescent="0.2">
      <c r="A40" s="1046"/>
      <c r="B40" s="1046"/>
      <c r="C40" s="488"/>
      <c r="D40" s="1045"/>
      <c r="E40" s="1045"/>
      <c r="F40" s="1044"/>
      <c r="G40" s="1045"/>
      <c r="H40" s="1045"/>
      <c r="I40" s="1044"/>
      <c r="J40" s="1045"/>
      <c r="K40" s="1045"/>
      <c r="L40" s="1044"/>
    </row>
    <row r="41" spans="1:12" s="1041" customFormat="1" ht="12.75" customHeight="1" x14ac:dyDescent="0.2">
      <c r="A41" s="140" t="s">
        <v>1076</v>
      </c>
      <c r="B41" s="140"/>
      <c r="C41" s="70"/>
      <c r="D41" s="115">
        <v>1870</v>
      </c>
      <c r="E41" s="115">
        <v>1920</v>
      </c>
      <c r="F41" s="115">
        <v>-50</v>
      </c>
      <c r="G41" s="115">
        <v>1821</v>
      </c>
      <c r="H41" s="115">
        <v>1996</v>
      </c>
      <c r="I41" s="115">
        <v>-175</v>
      </c>
      <c r="J41" s="115">
        <v>1817</v>
      </c>
      <c r="K41" s="115">
        <v>1841</v>
      </c>
      <c r="L41" s="115">
        <v>-24</v>
      </c>
    </row>
    <row r="42" spans="1:12" s="1041" customFormat="1" ht="12.75" customHeight="1" x14ac:dyDescent="0.2">
      <c r="A42" s="77"/>
      <c r="B42" s="51" t="s">
        <v>1075</v>
      </c>
      <c r="C42" s="488"/>
      <c r="D42" s="119">
        <v>117</v>
      </c>
      <c r="E42" s="119">
        <v>119</v>
      </c>
      <c r="F42" s="119">
        <v>-2</v>
      </c>
      <c r="G42" s="119">
        <v>112</v>
      </c>
      <c r="H42" s="119">
        <v>126</v>
      </c>
      <c r="I42" s="119">
        <v>-14</v>
      </c>
      <c r="J42" s="119">
        <v>127</v>
      </c>
      <c r="K42" s="119">
        <v>111</v>
      </c>
      <c r="L42" s="119">
        <v>16</v>
      </c>
    </row>
    <row r="43" spans="1:12" s="599" customFormat="1" ht="12.75" customHeight="1" x14ac:dyDescent="0.2">
      <c r="A43" s="77"/>
      <c r="B43" s="51" t="s">
        <v>1074</v>
      </c>
      <c r="C43" s="488"/>
      <c r="D43" s="119">
        <v>92</v>
      </c>
      <c r="E43" s="119">
        <v>97</v>
      </c>
      <c r="F43" s="119">
        <v>-5</v>
      </c>
      <c r="G43" s="119">
        <v>79</v>
      </c>
      <c r="H43" s="119">
        <v>68</v>
      </c>
      <c r="I43" s="119">
        <v>11</v>
      </c>
      <c r="J43" s="119">
        <v>60</v>
      </c>
      <c r="K43" s="119">
        <v>75</v>
      </c>
      <c r="L43" s="119">
        <v>-15</v>
      </c>
    </row>
    <row r="44" spans="1:12" s="599" customFormat="1" ht="12.75" customHeight="1" x14ac:dyDescent="0.2">
      <c r="A44" s="77"/>
      <c r="B44" s="51" t="s">
        <v>1073</v>
      </c>
      <c r="C44" s="488"/>
      <c r="D44" s="119">
        <v>238</v>
      </c>
      <c r="E44" s="119">
        <v>239</v>
      </c>
      <c r="F44" s="119">
        <v>-1</v>
      </c>
      <c r="G44" s="119">
        <v>189</v>
      </c>
      <c r="H44" s="119">
        <v>306</v>
      </c>
      <c r="I44" s="119">
        <v>-117</v>
      </c>
      <c r="J44" s="119">
        <v>239</v>
      </c>
      <c r="K44" s="119">
        <v>251</v>
      </c>
      <c r="L44" s="119">
        <v>-12</v>
      </c>
    </row>
    <row r="45" spans="1:12" s="599" customFormat="1" ht="12.75" customHeight="1" x14ac:dyDescent="0.2">
      <c r="A45" s="77"/>
      <c r="B45" s="51" t="s">
        <v>1072</v>
      </c>
      <c r="C45" s="488"/>
      <c r="D45" s="119">
        <v>895</v>
      </c>
      <c r="E45" s="119">
        <v>904</v>
      </c>
      <c r="F45" s="119">
        <v>-9</v>
      </c>
      <c r="G45" s="119">
        <v>901</v>
      </c>
      <c r="H45" s="119">
        <v>966</v>
      </c>
      <c r="I45" s="119">
        <v>-65</v>
      </c>
      <c r="J45" s="119">
        <v>881</v>
      </c>
      <c r="K45" s="119">
        <v>908</v>
      </c>
      <c r="L45" s="119">
        <v>-27</v>
      </c>
    </row>
    <row r="46" spans="1:12" s="599" customFormat="1" ht="12.75" customHeight="1" x14ac:dyDescent="0.2">
      <c r="A46" s="77"/>
      <c r="B46" s="51" t="s">
        <v>1071</v>
      </c>
      <c r="C46" s="488"/>
      <c r="D46" s="119">
        <v>400</v>
      </c>
      <c r="E46" s="119">
        <v>450</v>
      </c>
      <c r="F46" s="119">
        <v>-50</v>
      </c>
      <c r="G46" s="119">
        <v>398</v>
      </c>
      <c r="H46" s="119">
        <v>435</v>
      </c>
      <c r="I46" s="119">
        <v>-37</v>
      </c>
      <c r="J46" s="119">
        <v>385</v>
      </c>
      <c r="K46" s="119">
        <v>383</v>
      </c>
      <c r="L46" s="119">
        <v>2</v>
      </c>
    </row>
    <row r="47" spans="1:12" s="599" customFormat="1" ht="12.75" customHeight="1" x14ac:dyDescent="0.2">
      <c r="A47" s="77"/>
      <c r="B47" s="51" t="s">
        <v>1070</v>
      </c>
      <c r="C47" s="488"/>
      <c r="D47" s="119">
        <v>89</v>
      </c>
      <c r="E47" s="119">
        <v>73</v>
      </c>
      <c r="F47" s="119">
        <v>16</v>
      </c>
      <c r="G47" s="119">
        <v>98</v>
      </c>
      <c r="H47" s="119">
        <v>62</v>
      </c>
      <c r="I47" s="119">
        <v>36</v>
      </c>
      <c r="J47" s="119">
        <v>84</v>
      </c>
      <c r="K47" s="119">
        <v>75</v>
      </c>
      <c r="L47" s="119">
        <v>9</v>
      </c>
    </row>
    <row r="48" spans="1:12" s="599" customFormat="1" ht="12.75" customHeight="1" x14ac:dyDescent="0.2">
      <c r="A48" s="77"/>
      <c r="B48" s="51" t="s">
        <v>1069</v>
      </c>
      <c r="C48" s="488"/>
      <c r="D48" s="119">
        <v>39</v>
      </c>
      <c r="E48" s="119">
        <v>38</v>
      </c>
      <c r="F48" s="119">
        <v>1</v>
      </c>
      <c r="G48" s="119">
        <v>44</v>
      </c>
      <c r="H48" s="119">
        <v>33</v>
      </c>
      <c r="I48" s="119">
        <v>11</v>
      </c>
      <c r="J48" s="119">
        <v>41</v>
      </c>
      <c r="K48" s="119">
        <v>38</v>
      </c>
      <c r="L48" s="119">
        <v>3</v>
      </c>
    </row>
    <row r="49" spans="1:12" s="1041" customFormat="1" ht="12.75" customHeight="1" x14ac:dyDescent="0.2">
      <c r="A49" s="77"/>
      <c r="B49" s="232"/>
      <c r="C49" s="658"/>
      <c r="D49" s="119"/>
      <c r="E49" s="119"/>
      <c r="F49" s="119"/>
      <c r="G49" s="119"/>
      <c r="H49" s="119"/>
      <c r="I49" s="119"/>
      <c r="J49" s="119"/>
      <c r="K49" s="119"/>
      <c r="L49" s="119"/>
    </row>
    <row r="50" spans="1:12" s="599" customFormat="1" ht="12.75" customHeight="1" x14ac:dyDescent="0.2">
      <c r="A50" s="140" t="s">
        <v>1068</v>
      </c>
      <c r="B50" s="140"/>
      <c r="C50" s="70"/>
      <c r="D50" s="115">
        <v>549</v>
      </c>
      <c r="E50" s="115">
        <v>408</v>
      </c>
      <c r="F50" s="115">
        <v>141</v>
      </c>
      <c r="G50" s="115">
        <v>459</v>
      </c>
      <c r="H50" s="115">
        <v>471</v>
      </c>
      <c r="I50" s="115">
        <v>-12</v>
      </c>
      <c r="J50" s="115">
        <v>510</v>
      </c>
      <c r="K50" s="115">
        <v>440</v>
      </c>
      <c r="L50" s="115">
        <v>70</v>
      </c>
    </row>
    <row r="51" spans="1:12" s="599" customFormat="1" ht="12.75" customHeight="1" x14ac:dyDescent="0.2">
      <c r="A51" s="77"/>
      <c r="B51" s="51" t="s">
        <v>1067</v>
      </c>
      <c r="C51" s="488"/>
      <c r="D51" s="119">
        <v>35</v>
      </c>
      <c r="E51" s="119">
        <v>20</v>
      </c>
      <c r="F51" s="119">
        <v>15</v>
      </c>
      <c r="G51" s="119">
        <v>31</v>
      </c>
      <c r="H51" s="119">
        <v>14</v>
      </c>
      <c r="I51" s="119">
        <v>17</v>
      </c>
      <c r="J51" s="119">
        <v>18</v>
      </c>
      <c r="K51" s="119">
        <v>22</v>
      </c>
      <c r="L51" s="119">
        <v>-4</v>
      </c>
    </row>
    <row r="52" spans="1:12" s="599" customFormat="1" ht="12.75" customHeight="1" x14ac:dyDescent="0.2">
      <c r="A52" s="77"/>
      <c r="B52" s="51" t="s">
        <v>1066</v>
      </c>
      <c r="C52" s="488"/>
      <c r="D52" s="119">
        <v>31</v>
      </c>
      <c r="E52" s="119">
        <v>12</v>
      </c>
      <c r="F52" s="119">
        <v>19</v>
      </c>
      <c r="G52" s="119">
        <v>30</v>
      </c>
      <c r="H52" s="119">
        <v>24</v>
      </c>
      <c r="I52" s="119">
        <v>6</v>
      </c>
      <c r="J52" s="119">
        <v>36</v>
      </c>
      <c r="K52" s="119">
        <v>23</v>
      </c>
      <c r="L52" s="119">
        <v>13</v>
      </c>
    </row>
    <row r="53" spans="1:12" s="599" customFormat="1" ht="12.75" customHeight="1" x14ac:dyDescent="0.2">
      <c r="A53" s="77"/>
      <c r="B53" s="51" t="s">
        <v>1065</v>
      </c>
      <c r="C53" s="488"/>
      <c r="D53" s="119">
        <v>118</v>
      </c>
      <c r="E53" s="119">
        <v>84</v>
      </c>
      <c r="F53" s="119">
        <v>34</v>
      </c>
      <c r="G53" s="119">
        <v>95</v>
      </c>
      <c r="H53" s="119">
        <v>113</v>
      </c>
      <c r="I53" s="119">
        <v>-18</v>
      </c>
      <c r="J53" s="119">
        <v>128</v>
      </c>
      <c r="K53" s="119">
        <v>112</v>
      </c>
      <c r="L53" s="119">
        <v>16</v>
      </c>
    </row>
    <row r="54" spans="1:12" s="599" customFormat="1" ht="12.75" customHeight="1" x14ac:dyDescent="0.2">
      <c r="A54" s="77"/>
      <c r="B54" s="51" t="s">
        <v>1064</v>
      </c>
      <c r="C54" s="488"/>
      <c r="D54" s="119">
        <v>292</v>
      </c>
      <c r="E54" s="119">
        <v>240</v>
      </c>
      <c r="F54" s="119">
        <v>52</v>
      </c>
      <c r="G54" s="119">
        <v>239</v>
      </c>
      <c r="H54" s="119">
        <v>263</v>
      </c>
      <c r="I54" s="119">
        <v>-24</v>
      </c>
      <c r="J54" s="119">
        <v>251</v>
      </c>
      <c r="K54" s="119">
        <v>224</v>
      </c>
      <c r="L54" s="119">
        <v>27</v>
      </c>
    </row>
    <row r="55" spans="1:12" s="599" customFormat="1" ht="12.75" customHeight="1" x14ac:dyDescent="0.2">
      <c r="A55" s="77"/>
      <c r="B55" s="51" t="s">
        <v>1063</v>
      </c>
      <c r="C55" s="488"/>
      <c r="D55" s="119">
        <v>73</v>
      </c>
      <c r="E55" s="119">
        <v>52</v>
      </c>
      <c r="F55" s="119">
        <v>21</v>
      </c>
      <c r="G55" s="119">
        <v>64</v>
      </c>
      <c r="H55" s="119">
        <v>57</v>
      </c>
      <c r="I55" s="119">
        <v>7</v>
      </c>
      <c r="J55" s="119">
        <v>77</v>
      </c>
      <c r="K55" s="119">
        <v>59</v>
      </c>
      <c r="L55" s="119">
        <v>18</v>
      </c>
    </row>
    <row r="56" spans="1:12" s="1041" customFormat="1" ht="12.75" customHeight="1" x14ac:dyDescent="0.2">
      <c r="A56" s="77"/>
      <c r="B56" s="232"/>
      <c r="C56" s="658"/>
      <c r="D56" s="119"/>
      <c r="E56" s="119"/>
      <c r="F56" s="119"/>
      <c r="G56" s="119"/>
      <c r="H56" s="119"/>
      <c r="I56" s="119"/>
      <c r="J56" s="119"/>
      <c r="K56" s="119"/>
      <c r="L56" s="119"/>
    </row>
    <row r="57" spans="1:12" s="599" customFormat="1" ht="12.75" customHeight="1" x14ac:dyDescent="0.2">
      <c r="A57" s="140" t="s">
        <v>1062</v>
      </c>
      <c r="B57" s="140"/>
      <c r="C57" s="70"/>
      <c r="D57" s="115">
        <v>271</v>
      </c>
      <c r="E57" s="115">
        <v>203</v>
      </c>
      <c r="F57" s="115">
        <v>68</v>
      </c>
      <c r="G57" s="115">
        <v>209</v>
      </c>
      <c r="H57" s="115">
        <v>160</v>
      </c>
      <c r="I57" s="115">
        <v>49</v>
      </c>
      <c r="J57" s="115">
        <v>240</v>
      </c>
      <c r="K57" s="115">
        <v>192</v>
      </c>
      <c r="L57" s="115">
        <v>48</v>
      </c>
    </row>
    <row r="58" spans="1:12" s="599" customFormat="1" ht="12.75" customHeight="1" x14ac:dyDescent="0.2">
      <c r="A58" s="77"/>
      <c r="B58" s="51" t="s">
        <v>1061</v>
      </c>
      <c r="C58" s="488"/>
      <c r="D58" s="119">
        <v>29</v>
      </c>
      <c r="E58" s="119">
        <v>27</v>
      </c>
      <c r="F58" s="119">
        <v>2</v>
      </c>
      <c r="G58" s="119">
        <v>41</v>
      </c>
      <c r="H58" s="119">
        <v>31</v>
      </c>
      <c r="I58" s="119">
        <v>10</v>
      </c>
      <c r="J58" s="119">
        <v>19</v>
      </c>
      <c r="K58" s="119">
        <v>24</v>
      </c>
      <c r="L58" s="119">
        <v>-5</v>
      </c>
    </row>
    <row r="59" spans="1:12" s="599" customFormat="1" ht="12.75" customHeight="1" x14ac:dyDescent="0.2">
      <c r="A59" s="77"/>
      <c r="B59" s="51" t="s">
        <v>1060</v>
      </c>
      <c r="C59" s="488"/>
      <c r="D59" s="119">
        <v>104</v>
      </c>
      <c r="E59" s="119">
        <v>75</v>
      </c>
      <c r="F59" s="119">
        <v>29</v>
      </c>
      <c r="G59" s="119">
        <v>59</v>
      </c>
      <c r="H59" s="119">
        <v>55</v>
      </c>
      <c r="I59" s="119">
        <v>4</v>
      </c>
      <c r="J59" s="119">
        <v>120</v>
      </c>
      <c r="K59" s="119">
        <v>59</v>
      </c>
      <c r="L59" s="119">
        <v>61</v>
      </c>
    </row>
    <row r="60" spans="1:12" s="599" customFormat="1" ht="12.75" customHeight="1" x14ac:dyDescent="0.2">
      <c r="A60" s="77"/>
      <c r="B60" s="1043" t="s">
        <v>1059</v>
      </c>
      <c r="C60" s="1042"/>
      <c r="D60" s="119">
        <v>95</v>
      </c>
      <c r="E60" s="119">
        <v>67</v>
      </c>
      <c r="F60" s="119">
        <v>28</v>
      </c>
      <c r="G60" s="119">
        <v>90</v>
      </c>
      <c r="H60" s="119">
        <v>51</v>
      </c>
      <c r="I60" s="119">
        <v>39</v>
      </c>
      <c r="J60" s="119">
        <v>81</v>
      </c>
      <c r="K60" s="119">
        <v>84</v>
      </c>
      <c r="L60" s="119">
        <v>-3</v>
      </c>
    </row>
    <row r="61" spans="1:12" s="599" customFormat="1" ht="12.75" customHeight="1" x14ac:dyDescent="0.2">
      <c r="A61" s="77"/>
      <c r="B61" s="51" t="s">
        <v>1058</v>
      </c>
      <c r="C61" s="488"/>
      <c r="D61" s="119">
        <v>43</v>
      </c>
      <c r="E61" s="119">
        <v>34</v>
      </c>
      <c r="F61" s="119">
        <v>9</v>
      </c>
      <c r="G61" s="119">
        <v>19</v>
      </c>
      <c r="H61" s="119">
        <v>23</v>
      </c>
      <c r="I61" s="119">
        <v>-4</v>
      </c>
      <c r="J61" s="119">
        <v>20</v>
      </c>
      <c r="K61" s="119">
        <v>25</v>
      </c>
      <c r="L61" s="119">
        <v>-5</v>
      </c>
    </row>
    <row r="62" spans="1:12" s="599" customFormat="1" ht="12.75" customHeight="1" x14ac:dyDescent="0.2">
      <c r="A62" s="77"/>
      <c r="B62" s="232"/>
      <c r="C62" s="658"/>
      <c r="D62" s="119"/>
      <c r="E62" s="119"/>
      <c r="F62" s="119"/>
      <c r="G62" s="119"/>
      <c r="H62" s="119"/>
      <c r="I62" s="119"/>
      <c r="J62" s="119"/>
      <c r="K62" s="119"/>
      <c r="L62" s="119"/>
    </row>
    <row r="63" spans="1:12" s="599" customFormat="1" ht="12.75" customHeight="1" x14ac:dyDescent="0.2">
      <c r="A63" s="140" t="s">
        <v>1057</v>
      </c>
      <c r="B63" s="140"/>
      <c r="C63" s="70"/>
      <c r="D63" s="115">
        <v>1092</v>
      </c>
      <c r="E63" s="115">
        <v>962</v>
      </c>
      <c r="F63" s="115">
        <v>130</v>
      </c>
      <c r="G63" s="115">
        <v>925</v>
      </c>
      <c r="H63" s="115">
        <v>976</v>
      </c>
      <c r="I63" s="115">
        <v>-51</v>
      </c>
      <c r="J63" s="115">
        <v>982</v>
      </c>
      <c r="K63" s="115">
        <v>1072</v>
      </c>
      <c r="L63" s="115">
        <v>-90</v>
      </c>
    </row>
    <row r="64" spans="1:12" s="1041" customFormat="1" ht="12.75" customHeight="1" x14ac:dyDescent="0.2">
      <c r="A64" s="77"/>
      <c r="B64" s="51" t="s">
        <v>1056</v>
      </c>
      <c r="C64" s="488"/>
      <c r="D64" s="119">
        <v>579</v>
      </c>
      <c r="E64" s="119">
        <v>511</v>
      </c>
      <c r="F64" s="119">
        <v>68</v>
      </c>
      <c r="G64" s="119">
        <v>437</v>
      </c>
      <c r="H64" s="119">
        <v>477</v>
      </c>
      <c r="I64" s="119">
        <v>-40</v>
      </c>
      <c r="J64" s="119">
        <v>486</v>
      </c>
      <c r="K64" s="119">
        <v>528</v>
      </c>
      <c r="L64" s="119">
        <v>-42</v>
      </c>
    </row>
    <row r="65" spans="1:12" s="599" customFormat="1" ht="12.75" customHeight="1" x14ac:dyDescent="0.2">
      <c r="A65" s="77"/>
      <c r="B65" s="51" t="s">
        <v>1055</v>
      </c>
      <c r="C65" s="488"/>
      <c r="D65" s="119">
        <v>30</v>
      </c>
      <c r="E65" s="119">
        <v>43</v>
      </c>
      <c r="F65" s="119">
        <v>-13</v>
      </c>
      <c r="G65" s="119">
        <v>26</v>
      </c>
      <c r="H65" s="119">
        <v>43</v>
      </c>
      <c r="I65" s="119">
        <v>-17</v>
      </c>
      <c r="J65" s="119">
        <v>23</v>
      </c>
      <c r="K65" s="119">
        <v>47</v>
      </c>
      <c r="L65" s="119">
        <v>-24</v>
      </c>
    </row>
    <row r="66" spans="1:12" s="599" customFormat="1" ht="12.75" customHeight="1" x14ac:dyDescent="0.2">
      <c r="A66" s="77"/>
      <c r="B66" s="51" t="s">
        <v>1054</v>
      </c>
      <c r="C66" s="488"/>
      <c r="D66" s="119">
        <v>58</v>
      </c>
      <c r="E66" s="119">
        <v>51</v>
      </c>
      <c r="F66" s="119">
        <v>7</v>
      </c>
      <c r="G66" s="119">
        <v>58</v>
      </c>
      <c r="H66" s="119">
        <v>50</v>
      </c>
      <c r="I66" s="119">
        <v>8</v>
      </c>
      <c r="J66" s="119">
        <v>60</v>
      </c>
      <c r="K66" s="119">
        <v>53</v>
      </c>
      <c r="L66" s="119">
        <v>7</v>
      </c>
    </row>
    <row r="67" spans="1:12" s="599" customFormat="1" ht="12.75" customHeight="1" x14ac:dyDescent="0.2">
      <c r="A67" s="77"/>
      <c r="B67" s="51" t="s">
        <v>1053</v>
      </c>
      <c r="C67" s="488"/>
      <c r="D67" s="119">
        <v>98</v>
      </c>
      <c r="E67" s="119">
        <v>70</v>
      </c>
      <c r="F67" s="119">
        <v>28</v>
      </c>
      <c r="G67" s="119">
        <v>68</v>
      </c>
      <c r="H67" s="119">
        <v>83</v>
      </c>
      <c r="I67" s="119">
        <v>-15</v>
      </c>
      <c r="J67" s="119">
        <v>85</v>
      </c>
      <c r="K67" s="119">
        <v>116</v>
      </c>
      <c r="L67" s="119">
        <v>-31</v>
      </c>
    </row>
    <row r="68" spans="1:12" s="599" customFormat="1" ht="12.75" customHeight="1" x14ac:dyDescent="0.2">
      <c r="A68" s="77"/>
      <c r="B68" s="51" t="s">
        <v>1052</v>
      </c>
      <c r="C68" s="488"/>
      <c r="D68" s="119">
        <v>51</v>
      </c>
      <c r="E68" s="119">
        <v>41</v>
      </c>
      <c r="F68" s="119">
        <v>10</v>
      </c>
      <c r="G68" s="119">
        <v>39</v>
      </c>
      <c r="H68" s="119">
        <v>50</v>
      </c>
      <c r="I68" s="119">
        <v>-11</v>
      </c>
      <c r="J68" s="119">
        <v>55</v>
      </c>
      <c r="K68" s="119">
        <v>43</v>
      </c>
      <c r="L68" s="119">
        <v>12</v>
      </c>
    </row>
    <row r="69" spans="1:12" s="599" customFormat="1" ht="12.75" customHeight="1" x14ac:dyDescent="0.2">
      <c r="A69" s="77"/>
      <c r="B69" s="51" t="s">
        <v>1051</v>
      </c>
      <c r="C69" s="488"/>
      <c r="D69" s="119">
        <v>79</v>
      </c>
      <c r="E69" s="119">
        <v>57</v>
      </c>
      <c r="F69" s="119">
        <v>22</v>
      </c>
      <c r="G69" s="119">
        <v>60</v>
      </c>
      <c r="H69" s="119">
        <v>55</v>
      </c>
      <c r="I69" s="119">
        <v>5</v>
      </c>
      <c r="J69" s="119">
        <v>77</v>
      </c>
      <c r="K69" s="119">
        <v>69</v>
      </c>
      <c r="L69" s="119">
        <v>8</v>
      </c>
    </row>
    <row r="70" spans="1:12" s="599" customFormat="1" ht="12.75" customHeight="1" x14ac:dyDescent="0.2">
      <c r="A70" s="77"/>
      <c r="B70" s="51" t="s">
        <v>1050</v>
      </c>
      <c r="C70" s="488"/>
      <c r="D70" s="119">
        <v>64</v>
      </c>
      <c r="E70" s="119">
        <v>66</v>
      </c>
      <c r="F70" s="119">
        <v>-2</v>
      </c>
      <c r="G70" s="119">
        <v>87</v>
      </c>
      <c r="H70" s="119">
        <v>70</v>
      </c>
      <c r="I70" s="119">
        <v>17</v>
      </c>
      <c r="J70" s="119">
        <v>67</v>
      </c>
      <c r="K70" s="119">
        <v>52</v>
      </c>
      <c r="L70" s="119">
        <v>15</v>
      </c>
    </row>
    <row r="71" spans="1:12" s="599" customFormat="1" ht="12.75" customHeight="1" x14ac:dyDescent="0.2">
      <c r="A71" s="77"/>
      <c r="B71" s="51" t="s">
        <v>1049</v>
      </c>
      <c r="C71" s="488"/>
      <c r="D71" s="119">
        <v>133</v>
      </c>
      <c r="E71" s="119">
        <v>123</v>
      </c>
      <c r="F71" s="119">
        <v>10</v>
      </c>
      <c r="G71" s="119">
        <v>150</v>
      </c>
      <c r="H71" s="119">
        <v>148</v>
      </c>
      <c r="I71" s="119">
        <v>2</v>
      </c>
      <c r="J71" s="119">
        <v>129</v>
      </c>
      <c r="K71" s="119">
        <v>164</v>
      </c>
      <c r="L71" s="119">
        <v>-35</v>
      </c>
    </row>
    <row r="72" spans="1:12" s="1041" customFormat="1" ht="10.5" customHeight="1" x14ac:dyDescent="0.2">
      <c r="A72" s="77"/>
      <c r="B72" s="232"/>
      <c r="C72" s="658"/>
      <c r="D72" s="119"/>
      <c r="E72" s="119"/>
      <c r="F72" s="119"/>
      <c r="G72" s="119"/>
      <c r="H72" s="119"/>
      <c r="I72" s="119"/>
      <c r="J72" s="119"/>
      <c r="K72" s="119"/>
      <c r="L72" s="119"/>
    </row>
    <row r="73" spans="1:12" s="599" customFormat="1" ht="12.75" customHeight="1" x14ac:dyDescent="0.2">
      <c r="A73" s="1040" t="s">
        <v>1048</v>
      </c>
      <c r="B73" s="1039"/>
      <c r="C73" s="1038"/>
      <c r="D73" s="1037">
        <v>600</v>
      </c>
      <c r="E73" s="1037">
        <v>771</v>
      </c>
      <c r="F73" s="1037">
        <v>-171</v>
      </c>
      <c r="G73" s="1037">
        <v>740</v>
      </c>
      <c r="H73" s="1037">
        <v>780</v>
      </c>
      <c r="I73" s="1037">
        <v>-40</v>
      </c>
      <c r="J73" s="1037">
        <v>767</v>
      </c>
      <c r="K73" s="1037">
        <v>828</v>
      </c>
      <c r="L73" s="115">
        <v>-61</v>
      </c>
    </row>
    <row r="74" spans="1:12" s="599" customFormat="1" ht="11.25" customHeight="1" x14ac:dyDescent="0.2">
      <c r="A74" s="38" t="s">
        <v>1047</v>
      </c>
      <c r="B74" s="477"/>
      <c r="C74" s="477"/>
      <c r="D74" s="477"/>
      <c r="E74" s="477"/>
      <c r="F74" s="477"/>
      <c r="G74" s="477"/>
      <c r="H74" s="477"/>
      <c r="I74" s="477"/>
      <c r="J74" s="477"/>
      <c r="K74" s="477"/>
      <c r="L74" s="499"/>
    </row>
    <row r="75" spans="1:12" s="599" customFormat="1" ht="13" customHeight="1" x14ac:dyDescent="0.2">
      <c r="A75" s="477"/>
      <c r="B75" s="477"/>
      <c r="C75" s="477"/>
      <c r="D75" s="477"/>
      <c r="E75" s="477"/>
      <c r="F75" s="477"/>
      <c r="G75" s="477"/>
      <c r="H75" s="477"/>
      <c r="I75" s="477"/>
      <c r="J75" s="477"/>
      <c r="K75" s="477"/>
      <c r="L75" s="477"/>
    </row>
  </sheetData>
  <mergeCells count="16">
    <mergeCell ref="A50:B50"/>
    <mergeCell ref="A57:B57"/>
    <mergeCell ref="A63:B63"/>
    <mergeCell ref="A73:B73"/>
    <mergeCell ref="A9:B9"/>
    <mergeCell ref="A11:B11"/>
    <mergeCell ref="A13:B13"/>
    <mergeCell ref="A21:B21"/>
    <mergeCell ref="A30:B30"/>
    <mergeCell ref="A41:B41"/>
    <mergeCell ref="A2:L2"/>
    <mergeCell ref="A4:L4"/>
    <mergeCell ref="A6:C7"/>
    <mergeCell ref="D6:F6"/>
    <mergeCell ref="G6:I6"/>
    <mergeCell ref="J6:L6"/>
  </mergeCells>
  <phoneticPr fontId="3"/>
  <printOptions horizontalCentered="1"/>
  <pageMargins left="0.59055118110236227" right="0.59055118110236227" top="0.39370078740157483" bottom="0.39370078740157483" header="0.51181102362204722" footer="0.51181102362204722"/>
  <pageSetup paperSize="9" scale="9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73643-4F9B-43B0-827B-2191E4A841A8}">
  <dimension ref="A1:M35"/>
  <sheetViews>
    <sheetView zoomScaleNormal="100" zoomScaleSheetLayoutView="100" workbookViewId="0">
      <selection activeCell="D15" sqref="D15"/>
    </sheetView>
  </sheetViews>
  <sheetFormatPr defaultColWidth="7.7265625" defaultRowHeight="12" x14ac:dyDescent="0.2"/>
  <cols>
    <col min="1" max="1" width="0.7265625" style="599" customWidth="1"/>
    <col min="2" max="2" width="14.453125" style="599" customWidth="1"/>
    <col min="3" max="3" width="2" style="599" customWidth="1"/>
    <col min="4" max="4" width="18.6328125" style="599" customWidth="1"/>
    <col min="5" max="9" width="7.90625" style="599" customWidth="1"/>
    <col min="10" max="12" width="7.26953125" style="599" customWidth="1"/>
    <col min="13" max="16384" width="7.7265625" style="599"/>
  </cols>
  <sheetData>
    <row r="1" spans="1:13" ht="20.149999999999999" customHeight="1" x14ac:dyDescent="0.2"/>
    <row r="2" spans="1:13" ht="30" customHeight="1" x14ac:dyDescent="0.2">
      <c r="B2" s="132" t="s">
        <v>1138</v>
      </c>
      <c r="C2" s="132"/>
      <c r="D2" s="132"/>
      <c r="E2" s="132"/>
      <c r="F2" s="132"/>
      <c r="G2" s="132"/>
      <c r="H2" s="132"/>
      <c r="I2" s="132"/>
      <c r="J2" s="132"/>
      <c r="K2" s="132"/>
      <c r="L2" s="132"/>
      <c r="M2" s="106"/>
    </row>
    <row r="3" spans="1:13" ht="13.5" customHeight="1" x14ac:dyDescent="0.2"/>
    <row r="4" spans="1:13" ht="13.5" customHeight="1" x14ac:dyDescent="0.2">
      <c r="C4" s="1071" t="s">
        <v>1137</v>
      </c>
      <c r="D4" s="1071"/>
      <c r="E4" s="1071"/>
      <c r="F4" s="1071"/>
      <c r="G4" s="1071"/>
      <c r="H4" s="1071"/>
      <c r="I4" s="1071"/>
      <c r="J4" s="1071"/>
      <c r="K4" s="1070"/>
    </row>
    <row r="5" spans="1:13" ht="13.5" customHeight="1" x14ac:dyDescent="0.2">
      <c r="C5" s="1071"/>
      <c r="D5" s="1071"/>
      <c r="E5" s="1071"/>
      <c r="F5" s="1071"/>
      <c r="G5" s="1071"/>
      <c r="H5" s="1071"/>
      <c r="I5" s="1071"/>
      <c r="J5" s="1071"/>
      <c r="K5" s="1070"/>
    </row>
    <row r="6" spans="1:13" ht="13.5" customHeight="1" x14ac:dyDescent="0.2">
      <c r="C6" s="1071"/>
      <c r="D6" s="1071"/>
      <c r="E6" s="1071"/>
      <c r="F6" s="1071"/>
      <c r="G6" s="1071"/>
      <c r="H6" s="1071"/>
      <c r="I6" s="1071"/>
      <c r="J6" s="1071"/>
      <c r="K6" s="1070"/>
    </row>
    <row r="7" spans="1:13" ht="13.5" customHeight="1" x14ac:dyDescent="0.2">
      <c r="C7" s="1071"/>
      <c r="D7" s="1071"/>
      <c r="E7" s="1071"/>
      <c r="F7" s="1071"/>
      <c r="G7" s="1071"/>
      <c r="H7" s="1071"/>
      <c r="I7" s="1071"/>
      <c r="J7" s="1071"/>
      <c r="K7" s="1070"/>
    </row>
    <row r="8" spans="1:13" ht="13.5" customHeight="1" x14ac:dyDescent="0.2">
      <c r="C8" s="1071"/>
      <c r="D8" s="1071"/>
      <c r="E8" s="1071"/>
      <c r="F8" s="1071"/>
      <c r="G8" s="1071"/>
      <c r="H8" s="1071"/>
      <c r="I8" s="1071"/>
      <c r="J8" s="1071"/>
      <c r="K8" s="1070"/>
    </row>
    <row r="9" spans="1:13" ht="13.5" customHeight="1" thickBot="1" x14ac:dyDescent="0.25">
      <c r="D9" s="1069"/>
      <c r="E9" s="1069"/>
      <c r="F9" s="1069"/>
      <c r="G9" s="1069"/>
      <c r="H9" s="1069"/>
      <c r="I9" s="1069"/>
      <c r="J9" s="1069"/>
      <c r="K9" s="1069"/>
      <c r="L9" s="1069"/>
    </row>
    <row r="10" spans="1:13" ht="24" customHeight="1" x14ac:dyDescent="0.2">
      <c r="A10" s="199" t="s">
        <v>1136</v>
      </c>
      <c r="B10" s="199"/>
      <c r="C10" s="521"/>
      <c r="D10" s="521" t="s">
        <v>1135</v>
      </c>
      <c r="E10" s="147" t="s">
        <v>1134</v>
      </c>
      <c r="F10" s="135"/>
      <c r="G10" s="135"/>
      <c r="H10" s="149"/>
      <c r="I10" s="147" t="s">
        <v>1133</v>
      </c>
      <c r="J10" s="135"/>
      <c r="K10" s="135"/>
      <c r="L10" s="135"/>
    </row>
    <row r="11" spans="1:13" ht="24" customHeight="1" x14ac:dyDescent="0.2">
      <c r="A11" s="193"/>
      <c r="B11" s="193"/>
      <c r="C11" s="1068"/>
      <c r="D11" s="1068"/>
      <c r="E11" s="327" t="s">
        <v>1132</v>
      </c>
      <c r="F11" s="327" t="s">
        <v>1131</v>
      </c>
      <c r="G11" s="327" t="s">
        <v>1130</v>
      </c>
      <c r="H11" s="64" t="s">
        <v>1129</v>
      </c>
      <c r="I11" s="327" t="s">
        <v>1132</v>
      </c>
      <c r="J11" s="327" t="s">
        <v>1131</v>
      </c>
      <c r="K11" s="327" t="s">
        <v>1130</v>
      </c>
      <c r="L11" s="63" t="s">
        <v>1129</v>
      </c>
    </row>
    <row r="12" spans="1:13" ht="13" customHeight="1" x14ac:dyDescent="0.2">
      <c r="B12" s="1060">
        <v>10319</v>
      </c>
      <c r="C12" s="1067"/>
      <c r="D12" s="1066" t="s">
        <v>1128</v>
      </c>
      <c r="E12" s="1065"/>
      <c r="F12" s="1065"/>
      <c r="G12" s="1065"/>
      <c r="H12" s="1065"/>
      <c r="I12" s="1065"/>
      <c r="J12" s="1065"/>
      <c r="K12" s="1065"/>
      <c r="L12" s="1065"/>
    </row>
    <row r="13" spans="1:13" ht="13" customHeight="1" x14ac:dyDescent="0.2">
      <c r="B13" s="30"/>
      <c r="C13" s="1061"/>
      <c r="D13" s="1064" t="s">
        <v>1127</v>
      </c>
      <c r="E13" s="1057">
        <v>4213</v>
      </c>
      <c r="F13" s="1057">
        <v>23662</v>
      </c>
      <c r="G13" s="1057" t="s">
        <v>1126</v>
      </c>
      <c r="H13" s="1057" t="s">
        <v>1126</v>
      </c>
      <c r="I13" s="1057">
        <v>32086</v>
      </c>
      <c r="J13" s="1057">
        <v>171008</v>
      </c>
      <c r="K13" s="1057">
        <v>85219</v>
      </c>
      <c r="L13" s="1057">
        <v>85789</v>
      </c>
    </row>
    <row r="14" spans="1:13" ht="13" customHeight="1" x14ac:dyDescent="0.2">
      <c r="B14" s="30"/>
      <c r="C14" s="1061"/>
      <c r="D14" s="1063" t="s">
        <v>1125</v>
      </c>
      <c r="E14" s="1057"/>
      <c r="F14" s="1057"/>
      <c r="G14" s="1057"/>
      <c r="H14" s="1057"/>
      <c r="I14" s="1057"/>
      <c r="J14" s="1057"/>
      <c r="K14" s="1057"/>
      <c r="L14" s="1057"/>
    </row>
    <row r="15" spans="1:13" ht="13" customHeight="1" x14ac:dyDescent="0.2">
      <c r="B15" s="1060">
        <v>11414</v>
      </c>
      <c r="C15" s="1059"/>
      <c r="D15" s="1064" t="s">
        <v>1124</v>
      </c>
      <c r="E15" s="1057">
        <v>202</v>
      </c>
      <c r="F15" s="1057">
        <v>989</v>
      </c>
      <c r="G15" s="1057">
        <v>501</v>
      </c>
      <c r="H15" s="1057">
        <v>488</v>
      </c>
      <c r="I15" s="1057">
        <v>35212</v>
      </c>
      <c r="J15" s="1057">
        <v>189015</v>
      </c>
      <c r="K15" s="1057">
        <v>94439</v>
      </c>
      <c r="L15" s="1057">
        <v>94576</v>
      </c>
    </row>
    <row r="16" spans="1:13" ht="13" customHeight="1" x14ac:dyDescent="0.2">
      <c r="B16" s="30"/>
      <c r="C16" s="1061"/>
      <c r="D16" s="1063" t="s">
        <v>1123</v>
      </c>
      <c r="E16" s="1057"/>
      <c r="F16" s="1057"/>
      <c r="G16" s="1057"/>
      <c r="H16" s="1057"/>
      <c r="I16" s="1057"/>
      <c r="J16" s="1057"/>
      <c r="K16" s="1057"/>
      <c r="L16" s="1057"/>
    </row>
    <row r="17" spans="1:12" ht="13" customHeight="1" x14ac:dyDescent="0.2">
      <c r="B17" s="1060">
        <v>11963</v>
      </c>
      <c r="C17" s="1059"/>
      <c r="D17" s="1058" t="s">
        <v>1122</v>
      </c>
      <c r="E17" s="1057">
        <v>591</v>
      </c>
      <c r="F17" s="1057">
        <v>3982</v>
      </c>
      <c r="G17" s="1057">
        <v>2004</v>
      </c>
      <c r="H17" s="1057">
        <v>1978</v>
      </c>
      <c r="I17" s="1057">
        <v>37146</v>
      </c>
      <c r="J17" s="1057">
        <v>203383</v>
      </c>
      <c r="K17" s="1057">
        <v>101742</v>
      </c>
      <c r="L17" s="1057">
        <v>101641</v>
      </c>
    </row>
    <row r="18" spans="1:12" ht="13" customHeight="1" x14ac:dyDescent="0.2">
      <c r="B18" s="1060">
        <v>15234</v>
      </c>
      <c r="C18" s="1059"/>
      <c r="D18" s="1058" t="s">
        <v>1121</v>
      </c>
      <c r="E18" s="1057">
        <v>831</v>
      </c>
      <c r="F18" s="1057">
        <v>5589</v>
      </c>
      <c r="G18" s="1057">
        <v>2820</v>
      </c>
      <c r="H18" s="1057">
        <v>2769</v>
      </c>
      <c r="I18" s="1057"/>
      <c r="J18" s="1057"/>
      <c r="K18" s="1057"/>
      <c r="L18" s="1057"/>
    </row>
    <row r="19" spans="1:12" ht="13" customHeight="1" x14ac:dyDescent="0.2">
      <c r="B19" s="30"/>
      <c r="C19" s="1061"/>
      <c r="D19" s="1058" t="s">
        <v>1120</v>
      </c>
      <c r="E19" s="1057">
        <v>792</v>
      </c>
      <c r="F19" s="1057">
        <v>5552</v>
      </c>
      <c r="G19" s="1057">
        <v>2853</v>
      </c>
      <c r="H19" s="1057">
        <v>2699</v>
      </c>
      <c r="I19" s="1057"/>
      <c r="J19" s="1057"/>
      <c r="K19" s="1057"/>
      <c r="L19" s="1057"/>
    </row>
    <row r="20" spans="1:12" ht="13" customHeight="1" x14ac:dyDescent="0.2">
      <c r="B20" s="30"/>
      <c r="C20" s="1061"/>
      <c r="D20" s="1058" t="s">
        <v>1119</v>
      </c>
      <c r="E20" s="1057">
        <v>894</v>
      </c>
      <c r="F20" s="1057">
        <v>6079</v>
      </c>
      <c r="G20" s="1057">
        <v>3117</v>
      </c>
      <c r="H20" s="1057">
        <v>2962</v>
      </c>
      <c r="I20" s="1062">
        <v>47928</v>
      </c>
      <c r="J20" s="1062">
        <v>271173</v>
      </c>
      <c r="K20" s="1062">
        <v>135427</v>
      </c>
      <c r="L20" s="1062">
        <v>135746</v>
      </c>
    </row>
    <row r="21" spans="1:12" ht="13" customHeight="1" x14ac:dyDescent="0.2">
      <c r="B21" s="30"/>
      <c r="C21" s="1061"/>
      <c r="D21" s="1058" t="s">
        <v>1118</v>
      </c>
      <c r="E21" s="1057">
        <v>1320</v>
      </c>
      <c r="F21" s="1057">
        <v>9094</v>
      </c>
      <c r="G21" s="1057">
        <v>4515</v>
      </c>
      <c r="H21" s="1057">
        <v>4579</v>
      </c>
      <c r="I21" s="1062"/>
      <c r="J21" s="1062"/>
      <c r="K21" s="1062"/>
      <c r="L21" s="1062"/>
    </row>
    <row r="22" spans="1:12" ht="13" customHeight="1" x14ac:dyDescent="0.2">
      <c r="B22" s="30"/>
      <c r="C22" s="1061"/>
      <c r="D22" s="1058" t="s">
        <v>1117</v>
      </c>
      <c r="E22" s="1057">
        <v>824</v>
      </c>
      <c r="F22" s="1057">
        <v>5419</v>
      </c>
      <c r="G22" s="1057">
        <v>2656</v>
      </c>
      <c r="H22" s="1057">
        <v>2763</v>
      </c>
      <c r="I22" s="1057"/>
      <c r="J22" s="1057"/>
      <c r="K22" s="1057"/>
      <c r="L22" s="1057"/>
    </row>
    <row r="23" spans="1:12" ht="13" customHeight="1" x14ac:dyDescent="0.2">
      <c r="B23" s="1060">
        <v>20546</v>
      </c>
      <c r="C23" s="1059"/>
      <c r="D23" s="1058" t="s">
        <v>1116</v>
      </c>
      <c r="E23" s="1057">
        <v>684</v>
      </c>
      <c r="F23" s="1057">
        <v>4453</v>
      </c>
      <c r="G23" s="1057">
        <v>2180</v>
      </c>
      <c r="H23" s="1057">
        <v>2273</v>
      </c>
      <c r="I23" s="1057">
        <v>80672</v>
      </c>
      <c r="J23" s="1057">
        <v>386103</v>
      </c>
      <c r="K23" s="1057">
        <v>192656</v>
      </c>
      <c r="L23" s="1057">
        <v>193447</v>
      </c>
    </row>
    <row r="24" spans="1:12" ht="13" customHeight="1" x14ac:dyDescent="0.2">
      <c r="B24" s="1060">
        <v>32082</v>
      </c>
      <c r="C24" s="1059"/>
      <c r="D24" s="1058" t="s">
        <v>1115</v>
      </c>
      <c r="E24" s="1057">
        <v>8529</v>
      </c>
      <c r="F24" s="1057">
        <v>29093</v>
      </c>
      <c r="G24" s="1057">
        <v>14420</v>
      </c>
      <c r="H24" s="1057">
        <v>14673</v>
      </c>
      <c r="I24" s="1057">
        <v>274288</v>
      </c>
      <c r="J24" s="1057">
        <v>743805</v>
      </c>
      <c r="K24" s="1057">
        <v>370479</v>
      </c>
      <c r="L24" s="1057">
        <v>373326</v>
      </c>
    </row>
    <row r="25" spans="1:12" ht="13" customHeight="1" x14ac:dyDescent="0.2">
      <c r="B25" s="1060">
        <v>32203</v>
      </c>
      <c r="C25" s="1059"/>
      <c r="D25" s="1058" t="s">
        <v>1114</v>
      </c>
      <c r="E25" s="1057">
        <v>40880</v>
      </c>
      <c r="F25" s="1057">
        <v>137413</v>
      </c>
      <c r="G25" s="1057">
        <v>67588</v>
      </c>
      <c r="H25" s="1057">
        <v>69825</v>
      </c>
      <c r="I25" s="1056">
        <v>315949</v>
      </c>
      <c r="J25" s="1056">
        <v>887864</v>
      </c>
      <c r="K25" s="1056">
        <v>441076</v>
      </c>
      <c r="L25" s="1056">
        <v>446788</v>
      </c>
    </row>
    <row r="26" spans="1:12" ht="13" customHeight="1" x14ac:dyDescent="0.2">
      <c r="A26" s="1055"/>
      <c r="B26" s="1054"/>
      <c r="C26" s="1053"/>
      <c r="D26" s="1052" t="s">
        <v>1113</v>
      </c>
      <c r="E26" s="1051">
        <v>1333</v>
      </c>
      <c r="F26" s="1051">
        <v>5051</v>
      </c>
      <c r="G26" s="1051">
        <v>2468</v>
      </c>
      <c r="H26" s="1051">
        <v>2583</v>
      </c>
      <c r="I26" s="1050"/>
      <c r="J26" s="1050"/>
      <c r="K26" s="1050"/>
      <c r="L26" s="1050"/>
    </row>
    <row r="27" spans="1:12" ht="13" customHeight="1" x14ac:dyDescent="0.2">
      <c r="A27" s="1025" t="s">
        <v>1112</v>
      </c>
      <c r="B27" s="1025"/>
      <c r="C27" s="1025"/>
      <c r="D27" s="1025"/>
    </row>
    <row r="28" spans="1:12" ht="13.5" customHeight="1" x14ac:dyDescent="0.2"/>
    <row r="35" spans="9:9" x14ac:dyDescent="0.2">
      <c r="I35" s="182"/>
    </row>
  </sheetData>
  <mergeCells count="15">
    <mergeCell ref="A27:D27"/>
    <mergeCell ref="I20:I21"/>
    <mergeCell ref="J20:J21"/>
    <mergeCell ref="K20:K21"/>
    <mergeCell ref="L20:L21"/>
    <mergeCell ref="I25:I26"/>
    <mergeCell ref="J25:J26"/>
    <mergeCell ref="K25:K26"/>
    <mergeCell ref="L25:L26"/>
    <mergeCell ref="B2:L2"/>
    <mergeCell ref="C4:J8"/>
    <mergeCell ref="A10:C11"/>
    <mergeCell ref="D10:D11"/>
    <mergeCell ref="E10:H10"/>
    <mergeCell ref="I10:L10"/>
  </mergeCells>
  <phoneticPr fontId="3"/>
  <printOptions horizontalCentered="1"/>
  <pageMargins left="0.59055118110236227" right="0.59055118110236227" top="0.39370078740157483" bottom="0.59055118110236227" header="0.51181102362204722" footer="0.51181102362204722"/>
  <pageSetup paperSize="9" scale="90"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C453F-9E9B-4B49-B127-97692DF4F7EB}">
  <dimension ref="A1:N42"/>
  <sheetViews>
    <sheetView workbookViewId="0">
      <selection activeCell="D15" sqref="D15"/>
    </sheetView>
  </sheetViews>
  <sheetFormatPr defaultColWidth="7.7265625" defaultRowHeight="12" x14ac:dyDescent="0.2"/>
  <cols>
    <col min="1" max="1" width="7.453125" style="599" customWidth="1"/>
    <col min="2" max="3" width="6.26953125" style="599" customWidth="1"/>
    <col min="4" max="8" width="7.26953125" style="599" customWidth="1"/>
    <col min="9" max="12" width="6.36328125" style="599" customWidth="1"/>
    <col min="13" max="13" width="7.26953125" style="599" customWidth="1"/>
    <col min="14" max="14" width="7" style="599" customWidth="1"/>
    <col min="15" max="16384" width="7.7265625" style="599"/>
  </cols>
  <sheetData>
    <row r="1" spans="1:14" ht="30" customHeight="1" x14ac:dyDescent="0.2">
      <c r="A1" s="132" t="s">
        <v>1166</v>
      </c>
      <c r="B1" s="132"/>
      <c r="C1" s="132"/>
      <c r="D1" s="132"/>
      <c r="E1" s="132"/>
      <c r="F1" s="132"/>
      <c r="G1" s="132"/>
      <c r="H1" s="132"/>
      <c r="I1" s="132"/>
      <c r="J1" s="132"/>
      <c r="K1" s="132"/>
      <c r="L1" s="132"/>
      <c r="M1" s="132"/>
      <c r="N1" s="132"/>
    </row>
    <row r="2" spans="1:14" ht="13.5" customHeight="1" x14ac:dyDescent="0.2">
      <c r="A2" s="3"/>
      <c r="B2" s="3"/>
      <c r="C2" s="3"/>
      <c r="D2" s="3"/>
      <c r="E2" s="3"/>
      <c r="F2" s="3"/>
      <c r="G2" s="3"/>
      <c r="H2" s="3"/>
      <c r="I2" s="3"/>
      <c r="J2" s="3"/>
      <c r="K2" s="3"/>
      <c r="L2" s="3"/>
      <c r="M2" s="3"/>
      <c r="N2" s="3"/>
    </row>
    <row r="3" spans="1:14" ht="13.5" customHeight="1" x14ac:dyDescent="0.2">
      <c r="A3" s="3"/>
      <c r="C3" s="579" t="s">
        <v>1165</v>
      </c>
      <c r="D3" s="3"/>
      <c r="E3" s="3"/>
      <c r="F3" s="3"/>
      <c r="G3" s="3"/>
      <c r="H3" s="3"/>
      <c r="I3" s="3"/>
      <c r="J3" s="3"/>
      <c r="K3" s="3"/>
      <c r="L3" s="3"/>
      <c r="M3" s="3"/>
      <c r="N3" s="3"/>
    </row>
    <row r="4" spans="1:14" ht="13.5" customHeight="1" x14ac:dyDescent="0.2">
      <c r="A4" s="3"/>
      <c r="C4" s="579" t="s">
        <v>1164</v>
      </c>
      <c r="D4" s="3"/>
      <c r="E4" s="3"/>
      <c r="F4" s="3"/>
      <c r="G4" s="3"/>
      <c r="H4" s="3"/>
      <c r="I4" s="3"/>
      <c r="J4" s="3"/>
      <c r="K4" s="3"/>
      <c r="L4" s="3"/>
      <c r="M4" s="3"/>
      <c r="N4" s="3"/>
    </row>
    <row r="5" spans="1:14" ht="13.5" customHeight="1" x14ac:dyDescent="0.2">
      <c r="A5" s="3"/>
      <c r="C5" s="579" t="s">
        <v>1163</v>
      </c>
      <c r="D5" s="3"/>
      <c r="E5" s="3"/>
      <c r="F5" s="3"/>
      <c r="G5" s="3"/>
      <c r="H5" s="3"/>
      <c r="I5" s="3"/>
      <c r="J5" s="3"/>
      <c r="K5" s="3"/>
      <c r="L5" s="3"/>
      <c r="M5" s="3"/>
      <c r="N5" s="3"/>
    </row>
    <row r="6" spans="1:14" ht="13.5" customHeight="1" x14ac:dyDescent="0.2">
      <c r="A6" s="3"/>
      <c r="C6" s="579" t="s">
        <v>1162</v>
      </c>
      <c r="D6" s="3"/>
      <c r="E6" s="3"/>
      <c r="F6" s="3"/>
      <c r="G6" s="3"/>
      <c r="H6" s="3"/>
      <c r="I6" s="3"/>
      <c r="J6" s="3"/>
      <c r="K6" s="3"/>
      <c r="L6" s="3"/>
      <c r="M6" s="3"/>
      <c r="N6" s="3"/>
    </row>
    <row r="7" spans="1:14" ht="13.5" customHeight="1" x14ac:dyDescent="0.2">
      <c r="A7" s="3"/>
      <c r="C7" s="579" t="s">
        <v>1161</v>
      </c>
      <c r="D7" s="3"/>
      <c r="E7" s="3"/>
      <c r="F7" s="3"/>
      <c r="G7" s="3"/>
      <c r="H7" s="3"/>
      <c r="I7" s="3"/>
      <c r="J7" s="3"/>
      <c r="K7" s="3"/>
      <c r="L7" s="3"/>
      <c r="M7" s="3"/>
      <c r="N7" s="3"/>
    </row>
    <row r="8" spans="1:14" ht="13.5" customHeight="1" x14ac:dyDescent="0.2">
      <c r="A8" s="3"/>
      <c r="C8" s="579" t="s">
        <v>1160</v>
      </c>
      <c r="D8" s="3"/>
      <c r="E8" s="3"/>
      <c r="F8" s="3"/>
      <c r="G8" s="3"/>
      <c r="H8" s="3"/>
      <c r="I8" s="3"/>
      <c r="J8" s="3"/>
      <c r="K8" s="3"/>
      <c r="L8" s="3"/>
      <c r="M8" s="3"/>
      <c r="N8" s="3"/>
    </row>
    <row r="9" spans="1:14" ht="13.5" customHeight="1" x14ac:dyDescent="0.2"/>
    <row r="10" spans="1:14" ht="13.5" customHeight="1" thickBot="1" x14ac:dyDescent="0.25">
      <c r="A10" s="373" t="s">
        <v>1159</v>
      </c>
      <c r="B10" s="1069"/>
      <c r="C10" s="1069"/>
      <c r="D10" s="1069"/>
      <c r="E10" s="1069"/>
      <c r="F10" s="1069"/>
      <c r="G10" s="1069"/>
      <c r="H10" s="1069"/>
      <c r="I10" s="1069"/>
      <c r="J10" s="1069"/>
      <c r="K10" s="1069"/>
      <c r="L10" s="1069"/>
      <c r="M10" s="1069"/>
      <c r="N10" s="1069"/>
    </row>
    <row r="11" spans="1:14" ht="12.65" customHeight="1" x14ac:dyDescent="0.2">
      <c r="A11" s="366" t="s">
        <v>1158</v>
      </c>
      <c r="B11" s="366" t="s">
        <v>1157</v>
      </c>
      <c r="C11" s="366" t="s">
        <v>1156</v>
      </c>
      <c r="D11" s="1108"/>
      <c r="E11" s="1107" t="s">
        <v>1155</v>
      </c>
      <c r="F11" s="1107" t="s">
        <v>1154</v>
      </c>
      <c r="G11" s="1106" t="s">
        <v>1153</v>
      </c>
      <c r="H11" s="1105"/>
      <c r="I11" s="364" t="s">
        <v>1152</v>
      </c>
      <c r="J11" s="363"/>
      <c r="K11" s="363"/>
      <c r="L11" s="365"/>
      <c r="M11" s="1104" t="s">
        <v>1151</v>
      </c>
      <c r="N11" s="77"/>
    </row>
    <row r="12" spans="1:14" x14ac:dyDescent="0.2">
      <c r="A12" s="756"/>
      <c r="B12" s="756"/>
      <c r="C12" s="756"/>
      <c r="D12" s="725" t="s">
        <v>1150</v>
      </c>
      <c r="E12" s="1100"/>
      <c r="F12" s="1100"/>
      <c r="G12" s="1103"/>
      <c r="H12" s="1102" t="s">
        <v>1149</v>
      </c>
      <c r="I12" s="1100" t="s">
        <v>1148</v>
      </c>
      <c r="J12" s="1100" t="s">
        <v>1147</v>
      </c>
      <c r="K12" s="1101" t="s">
        <v>1146</v>
      </c>
      <c r="L12" s="1100" t="s">
        <v>1145</v>
      </c>
      <c r="M12" s="1099"/>
      <c r="N12" s="77"/>
    </row>
    <row r="13" spans="1:14" x14ac:dyDescent="0.2">
      <c r="A13" s="362"/>
      <c r="B13" s="362"/>
      <c r="C13" s="362"/>
      <c r="D13" s="1098" t="s">
        <v>1144</v>
      </c>
      <c r="E13" s="1095"/>
      <c r="F13" s="1095"/>
      <c r="G13" s="1097"/>
      <c r="H13" s="1096" t="s">
        <v>1143</v>
      </c>
      <c r="I13" s="1095"/>
      <c r="J13" s="1095"/>
      <c r="K13" s="727"/>
      <c r="L13" s="1095"/>
      <c r="M13" s="1094"/>
      <c r="N13" s="81"/>
    </row>
    <row r="14" spans="1:14" ht="6" customHeight="1" x14ac:dyDescent="0.2">
      <c r="A14" s="96"/>
      <c r="B14" s="1093"/>
      <c r="C14" s="1092"/>
      <c r="D14" s="1092"/>
      <c r="E14" s="1092"/>
      <c r="F14" s="1092"/>
      <c r="G14" s="1092"/>
      <c r="H14" s="1092"/>
      <c r="I14" s="1091"/>
      <c r="J14" s="1091"/>
      <c r="K14" s="1091"/>
      <c r="L14" s="1091"/>
      <c r="M14" s="1090"/>
      <c r="N14" s="1090"/>
    </row>
    <row r="15" spans="1:14" ht="13" customHeight="1" x14ac:dyDescent="0.2">
      <c r="A15" s="704" t="s">
        <v>1142</v>
      </c>
      <c r="B15" s="1085">
        <v>1468</v>
      </c>
      <c r="C15" s="1083">
        <v>128</v>
      </c>
      <c r="D15" s="1083">
        <v>4065</v>
      </c>
      <c r="E15" s="1083">
        <v>1975</v>
      </c>
      <c r="F15" s="1083">
        <v>2090</v>
      </c>
      <c r="G15" s="1083">
        <v>560</v>
      </c>
      <c r="H15" s="1083">
        <v>145</v>
      </c>
      <c r="I15" s="1089">
        <v>10.9</v>
      </c>
      <c r="J15" s="1089">
        <v>0.9</v>
      </c>
      <c r="K15" s="1089">
        <v>28.9</v>
      </c>
      <c r="L15" s="1089">
        <v>14.1</v>
      </c>
      <c r="M15" s="1081">
        <v>34.44</v>
      </c>
      <c r="N15" s="1081"/>
    </row>
    <row r="16" spans="1:14" ht="13" customHeight="1" x14ac:dyDescent="0.2">
      <c r="A16" s="353">
        <v>5</v>
      </c>
      <c r="B16" s="1085">
        <v>1733</v>
      </c>
      <c r="C16" s="1083">
        <v>166</v>
      </c>
      <c r="D16" s="1083">
        <v>4999</v>
      </c>
      <c r="E16" s="1083">
        <v>2624</v>
      </c>
      <c r="F16" s="1083">
        <v>2375</v>
      </c>
      <c r="G16" s="1083">
        <v>639</v>
      </c>
      <c r="H16" s="1083">
        <v>149</v>
      </c>
      <c r="I16" s="1089">
        <v>9.8000000000000007</v>
      </c>
      <c r="J16" s="1089">
        <v>0.8</v>
      </c>
      <c r="K16" s="1089">
        <v>26.8</v>
      </c>
      <c r="L16" s="1089">
        <v>14</v>
      </c>
      <c r="M16" s="1081">
        <v>28.94</v>
      </c>
      <c r="N16" s="1081"/>
    </row>
    <row r="17" spans="1:14" ht="13" customHeight="1" x14ac:dyDescent="0.2">
      <c r="A17" s="353">
        <v>10</v>
      </c>
      <c r="B17" s="1085">
        <v>1431</v>
      </c>
      <c r="C17" s="1083">
        <v>121</v>
      </c>
      <c r="D17" s="1083">
        <v>6164</v>
      </c>
      <c r="E17" s="1083">
        <v>3111</v>
      </c>
      <c r="F17" s="1083">
        <v>3053</v>
      </c>
      <c r="G17" s="1083">
        <v>531</v>
      </c>
      <c r="H17" s="1083">
        <v>270</v>
      </c>
      <c r="I17" s="1089">
        <v>6.5</v>
      </c>
      <c r="J17" s="1089">
        <v>0.5</v>
      </c>
      <c r="K17" s="1089">
        <v>28.7</v>
      </c>
      <c r="L17" s="1089">
        <v>14.4</v>
      </c>
      <c r="M17" s="1081">
        <v>41.96</v>
      </c>
      <c r="N17" s="1081"/>
    </row>
    <row r="18" spans="1:14" ht="13" customHeight="1" x14ac:dyDescent="0.2">
      <c r="A18" s="353">
        <v>15</v>
      </c>
      <c r="B18" s="1085">
        <v>2741</v>
      </c>
      <c r="C18" s="1083">
        <v>173</v>
      </c>
      <c r="D18" s="1083">
        <v>5554</v>
      </c>
      <c r="E18" s="1083">
        <v>3043</v>
      </c>
      <c r="F18" s="1083">
        <v>2511</v>
      </c>
      <c r="G18" s="1083" t="s">
        <v>1141</v>
      </c>
      <c r="H18" s="1083">
        <v>264</v>
      </c>
      <c r="I18" s="1089">
        <v>11.7</v>
      </c>
      <c r="J18" s="1089">
        <v>0.7</v>
      </c>
      <c r="K18" s="1089">
        <v>23.8</v>
      </c>
      <c r="L18" s="1089">
        <v>13.6</v>
      </c>
      <c r="M18" s="1081">
        <v>45.38</v>
      </c>
      <c r="N18" s="1081"/>
    </row>
    <row r="19" spans="1:14" ht="13" customHeight="1" x14ac:dyDescent="0.2">
      <c r="A19" s="353">
        <v>20</v>
      </c>
      <c r="B19" s="1085">
        <v>1935</v>
      </c>
      <c r="C19" s="1083">
        <v>184</v>
      </c>
      <c r="D19" s="1083">
        <v>5360</v>
      </c>
      <c r="E19" s="1083">
        <v>6163</v>
      </c>
      <c r="F19" s="1084">
        <v>-803</v>
      </c>
      <c r="G19" s="1083">
        <v>292</v>
      </c>
      <c r="H19" s="1083">
        <v>234</v>
      </c>
      <c r="I19" s="1089">
        <v>8.1</v>
      </c>
      <c r="J19" s="1089">
        <v>1.4</v>
      </c>
      <c r="K19" s="1089">
        <v>22.6</v>
      </c>
      <c r="L19" s="1089">
        <v>26</v>
      </c>
      <c r="M19" s="1081">
        <v>41.83</v>
      </c>
      <c r="N19" s="1081"/>
    </row>
    <row r="20" spans="1:14" ht="6" customHeight="1" x14ac:dyDescent="0.2">
      <c r="A20" s="353"/>
      <c r="B20" s="1085"/>
      <c r="C20" s="1083"/>
      <c r="D20" s="1083"/>
      <c r="E20" s="1083"/>
      <c r="F20" s="1083"/>
      <c r="G20" s="1083"/>
      <c r="H20" s="1083"/>
      <c r="I20" s="1089"/>
      <c r="J20" s="1089"/>
      <c r="K20" s="1089"/>
      <c r="L20" s="1089"/>
      <c r="M20" s="1088"/>
      <c r="N20" s="1088"/>
    </row>
    <row r="21" spans="1:14" ht="13" customHeight="1" x14ac:dyDescent="0.2">
      <c r="A21" s="353">
        <v>25</v>
      </c>
      <c r="B21" s="1085">
        <v>2818</v>
      </c>
      <c r="C21" s="1083">
        <v>320</v>
      </c>
      <c r="D21" s="1083">
        <v>9327</v>
      </c>
      <c r="E21" s="1083">
        <v>3318</v>
      </c>
      <c r="F21" s="1084">
        <v>6009</v>
      </c>
      <c r="G21" s="1083">
        <v>495</v>
      </c>
      <c r="H21" s="1083">
        <v>1435</v>
      </c>
      <c r="I21" s="1082">
        <v>8.25</v>
      </c>
      <c r="J21" s="1082">
        <v>0.94</v>
      </c>
      <c r="K21" s="1082">
        <v>27.3</v>
      </c>
      <c r="L21" s="1082">
        <v>9.7100000000000009</v>
      </c>
      <c r="M21" s="1081">
        <v>133.34</v>
      </c>
      <c r="N21" s="1081"/>
    </row>
    <row r="22" spans="1:14" ht="13" customHeight="1" x14ac:dyDescent="0.2">
      <c r="A22" s="353">
        <v>30</v>
      </c>
      <c r="B22" s="1085">
        <v>3104</v>
      </c>
      <c r="C22" s="1083">
        <v>304</v>
      </c>
      <c r="D22" s="1083">
        <v>6844</v>
      </c>
      <c r="E22" s="1083">
        <v>2282</v>
      </c>
      <c r="F22" s="1084">
        <v>4562</v>
      </c>
      <c r="G22" s="1083">
        <v>217</v>
      </c>
      <c r="H22" s="1083">
        <v>1089</v>
      </c>
      <c r="I22" s="1082">
        <v>8.26</v>
      </c>
      <c r="J22" s="1082">
        <v>0.81</v>
      </c>
      <c r="K22" s="1082">
        <v>18.21</v>
      </c>
      <c r="L22" s="1082">
        <v>6.07</v>
      </c>
      <c r="M22" s="1081">
        <v>137.27000000000001</v>
      </c>
      <c r="N22" s="1081"/>
    </row>
    <row r="23" spans="1:14" ht="13" customHeight="1" x14ac:dyDescent="0.2">
      <c r="A23" s="353">
        <v>35</v>
      </c>
      <c r="B23" s="1085">
        <v>4044</v>
      </c>
      <c r="C23" s="1083">
        <v>361</v>
      </c>
      <c r="D23" s="1083">
        <v>7435</v>
      </c>
      <c r="E23" s="1083">
        <v>2336</v>
      </c>
      <c r="F23" s="1084">
        <v>5099</v>
      </c>
      <c r="G23" s="1083">
        <v>170</v>
      </c>
      <c r="H23" s="1083">
        <v>1096</v>
      </c>
      <c r="I23" s="1082">
        <v>9.51</v>
      </c>
      <c r="J23" s="1082">
        <v>0.85</v>
      </c>
      <c r="K23" s="1082">
        <v>17.48</v>
      </c>
      <c r="L23" s="1082">
        <v>5.49</v>
      </c>
      <c r="M23" s="1081">
        <v>128.47</v>
      </c>
      <c r="N23" s="1081"/>
    </row>
    <row r="24" spans="1:14" ht="13" customHeight="1" x14ac:dyDescent="0.2">
      <c r="A24" s="353">
        <v>40</v>
      </c>
      <c r="B24" s="1085">
        <v>5068</v>
      </c>
      <c r="C24" s="1083">
        <v>412</v>
      </c>
      <c r="D24" s="1083">
        <v>9187</v>
      </c>
      <c r="E24" s="1083">
        <v>2525</v>
      </c>
      <c r="F24" s="1084">
        <v>6662</v>
      </c>
      <c r="G24" s="1083">
        <v>119</v>
      </c>
      <c r="H24" s="1083">
        <v>1023</v>
      </c>
      <c r="I24" s="1082">
        <v>10.54</v>
      </c>
      <c r="J24" s="1082">
        <v>0.86</v>
      </c>
      <c r="K24" s="1082">
        <v>19.100000000000001</v>
      </c>
      <c r="L24" s="1082">
        <v>5.25</v>
      </c>
      <c r="M24" s="1081">
        <v>100.2</v>
      </c>
      <c r="N24" s="1081"/>
    </row>
    <row r="25" spans="1:14" ht="13" customHeight="1" x14ac:dyDescent="0.2">
      <c r="A25" s="353">
        <v>45</v>
      </c>
      <c r="B25" s="1085">
        <v>5828</v>
      </c>
      <c r="C25" s="1083">
        <v>577</v>
      </c>
      <c r="D25" s="1083">
        <v>10452</v>
      </c>
      <c r="E25" s="1083">
        <v>2746</v>
      </c>
      <c r="F25" s="1084">
        <v>7706</v>
      </c>
      <c r="G25" s="1083">
        <v>113</v>
      </c>
      <c r="H25" s="1083">
        <v>860</v>
      </c>
      <c r="I25" s="1082">
        <v>10.69</v>
      </c>
      <c r="J25" s="1082">
        <v>1.06</v>
      </c>
      <c r="K25" s="1082">
        <v>19.18</v>
      </c>
      <c r="L25" s="1082">
        <v>5.04</v>
      </c>
      <c r="M25" s="1081">
        <v>76.03</v>
      </c>
      <c r="N25" s="1081"/>
    </row>
    <row r="26" spans="1:14" ht="6" customHeight="1" x14ac:dyDescent="0.2">
      <c r="A26" s="353"/>
      <c r="B26" s="1085"/>
      <c r="C26" s="1083"/>
      <c r="D26" s="1083"/>
      <c r="E26" s="1083"/>
      <c r="F26" s="1084"/>
      <c r="G26" s="1083"/>
      <c r="H26" s="1083"/>
      <c r="I26" s="1082"/>
      <c r="J26" s="1082"/>
      <c r="K26" s="1082"/>
      <c r="L26" s="1082"/>
      <c r="M26" s="1081"/>
      <c r="N26" s="1081"/>
    </row>
    <row r="27" spans="1:14" ht="13" customHeight="1" x14ac:dyDescent="0.2">
      <c r="A27" s="353">
        <v>50</v>
      </c>
      <c r="B27" s="1085">
        <v>5919</v>
      </c>
      <c r="C27" s="1083">
        <v>657</v>
      </c>
      <c r="D27" s="1083">
        <v>11012</v>
      </c>
      <c r="E27" s="1083">
        <v>2850</v>
      </c>
      <c r="F27" s="1084">
        <v>8162</v>
      </c>
      <c r="G27" s="1083">
        <v>103</v>
      </c>
      <c r="H27" s="1083">
        <v>681</v>
      </c>
      <c r="I27" s="1082">
        <v>9.6199999999999992</v>
      </c>
      <c r="J27" s="1082">
        <v>1.07</v>
      </c>
      <c r="K27" s="1082">
        <v>17.89</v>
      </c>
      <c r="L27" s="1082">
        <v>4.63</v>
      </c>
      <c r="M27" s="1081">
        <v>58.24</v>
      </c>
      <c r="N27" s="1081"/>
    </row>
    <row r="28" spans="1:14" ht="13" customHeight="1" x14ac:dyDescent="0.2">
      <c r="A28" s="353">
        <v>55</v>
      </c>
      <c r="B28" s="1085">
        <v>5109</v>
      </c>
      <c r="C28" s="1083">
        <v>784</v>
      </c>
      <c r="D28" s="1083">
        <v>10316</v>
      </c>
      <c r="E28" s="1083">
        <v>2958</v>
      </c>
      <c r="F28" s="1084">
        <v>7358</v>
      </c>
      <c r="G28" s="1083">
        <v>70</v>
      </c>
      <c r="H28" s="1083">
        <v>609</v>
      </c>
      <c r="I28" s="1082">
        <v>7.9</v>
      </c>
      <c r="J28" s="1082">
        <v>1.21</v>
      </c>
      <c r="K28" s="1082">
        <v>15.95</v>
      </c>
      <c r="L28" s="1082">
        <v>4.57</v>
      </c>
      <c r="M28" s="1081">
        <v>55.74</v>
      </c>
      <c r="N28" s="1081"/>
    </row>
    <row r="29" spans="1:14" ht="13" customHeight="1" x14ac:dyDescent="0.2">
      <c r="A29" s="353">
        <v>60</v>
      </c>
      <c r="B29" s="1085">
        <v>4964</v>
      </c>
      <c r="C29" s="1083">
        <v>970</v>
      </c>
      <c r="D29" s="1083">
        <v>9616</v>
      </c>
      <c r="E29" s="1083">
        <v>3146</v>
      </c>
      <c r="F29" s="1084">
        <v>6470</v>
      </c>
      <c r="G29" s="1083">
        <v>49</v>
      </c>
      <c r="H29" s="1083">
        <v>603</v>
      </c>
      <c r="I29" s="1082">
        <v>7.27</v>
      </c>
      <c r="J29" s="1082">
        <v>1.42</v>
      </c>
      <c r="K29" s="1082">
        <v>14.28</v>
      </c>
      <c r="L29" s="1082">
        <v>4.6100000000000003</v>
      </c>
      <c r="M29" s="1081">
        <v>59.01</v>
      </c>
      <c r="N29" s="1081"/>
    </row>
    <row r="30" spans="1:14" ht="13" customHeight="1" x14ac:dyDescent="0.2">
      <c r="A30" s="1087" t="s">
        <v>1140</v>
      </c>
      <c r="B30" s="1085">
        <v>5984</v>
      </c>
      <c r="C30" s="1083">
        <v>1180</v>
      </c>
      <c r="D30" s="1083">
        <v>10129</v>
      </c>
      <c r="E30" s="1083">
        <v>4240</v>
      </c>
      <c r="F30" s="1084">
        <v>5889</v>
      </c>
      <c r="G30" s="1083">
        <v>40</v>
      </c>
      <c r="H30" s="1083">
        <v>574</v>
      </c>
      <c r="I30" s="1082">
        <v>6.64</v>
      </c>
      <c r="J30" s="1082">
        <v>1.31</v>
      </c>
      <c r="K30" s="1082">
        <v>11.25</v>
      </c>
      <c r="L30" s="1082">
        <v>4.71</v>
      </c>
      <c r="M30" s="1081">
        <v>53.63</v>
      </c>
      <c r="N30" s="1081"/>
    </row>
    <row r="31" spans="1:14" ht="13" customHeight="1" x14ac:dyDescent="0.2">
      <c r="A31" s="353">
        <v>7</v>
      </c>
      <c r="B31" s="1085">
        <v>6955</v>
      </c>
      <c r="C31" s="1083">
        <v>1456</v>
      </c>
      <c r="D31" s="1083">
        <v>10023</v>
      </c>
      <c r="E31" s="1083">
        <v>4818</v>
      </c>
      <c r="F31" s="1084">
        <v>5205</v>
      </c>
      <c r="G31" s="1083">
        <v>20</v>
      </c>
      <c r="H31" s="1083">
        <v>393</v>
      </c>
      <c r="I31" s="1082">
        <v>7.32</v>
      </c>
      <c r="J31" s="1082">
        <v>1.53</v>
      </c>
      <c r="K31" s="1082">
        <v>10.54</v>
      </c>
      <c r="L31" s="1082">
        <v>5.07</v>
      </c>
      <c r="M31" s="1081">
        <v>37.729999999999997</v>
      </c>
      <c r="N31" s="1081"/>
    </row>
    <row r="32" spans="1:14" ht="13" customHeight="1" x14ac:dyDescent="0.2">
      <c r="A32" s="353">
        <v>12</v>
      </c>
      <c r="B32" s="1085">
        <v>7499</v>
      </c>
      <c r="C32" s="1083">
        <v>1996</v>
      </c>
      <c r="D32" s="1083">
        <v>10232</v>
      </c>
      <c r="E32" s="1083">
        <v>5372</v>
      </c>
      <c r="F32" s="1084">
        <v>4860</v>
      </c>
      <c r="G32" s="1083">
        <v>22</v>
      </c>
      <c r="H32" s="1083">
        <v>367</v>
      </c>
      <c r="I32" s="1082">
        <v>7.6101616309431872</v>
      </c>
      <c r="J32" s="1082">
        <v>2.0255877604164021</v>
      </c>
      <c r="K32" s="1082">
        <v>10.383674330952219</v>
      </c>
      <c r="L32" s="1082">
        <v>5.4516319884553672</v>
      </c>
      <c r="M32" s="1081">
        <v>34.625908104538162</v>
      </c>
      <c r="N32" s="1081"/>
    </row>
    <row r="33" spans="1:14" ht="13" customHeight="1" x14ac:dyDescent="0.2">
      <c r="A33" s="711">
        <v>17</v>
      </c>
      <c r="B33" s="1085">
        <v>6610</v>
      </c>
      <c r="C33" s="1083">
        <v>2129</v>
      </c>
      <c r="D33" s="1083">
        <v>9059</v>
      </c>
      <c r="E33" s="1083">
        <v>6305</v>
      </c>
      <c r="F33" s="1084">
        <v>2754</v>
      </c>
      <c r="G33" s="1083">
        <v>22</v>
      </c>
      <c r="H33" s="1083">
        <v>282</v>
      </c>
      <c r="I33" s="1082">
        <v>6.5852985451571158</v>
      </c>
      <c r="J33" s="1082">
        <v>2.1210439640906955</v>
      </c>
      <c r="K33" s="1082">
        <v>9.0251466748227411</v>
      </c>
      <c r="L33" s="1082">
        <v>6.2814383248435117</v>
      </c>
      <c r="M33" s="1081">
        <v>30.18</v>
      </c>
      <c r="N33" s="1081"/>
    </row>
    <row r="34" spans="1:14" s="1041" customFormat="1" ht="13" customHeight="1" x14ac:dyDescent="0.2">
      <c r="A34" s="711">
        <v>22</v>
      </c>
      <c r="B34" s="1085">
        <v>6323</v>
      </c>
      <c r="C34" s="1083">
        <v>2124</v>
      </c>
      <c r="D34" s="1083">
        <v>9295</v>
      </c>
      <c r="E34" s="1083">
        <v>7371</v>
      </c>
      <c r="F34" s="1084">
        <v>1924</v>
      </c>
      <c r="G34" s="1083">
        <v>25</v>
      </c>
      <c r="H34" s="1083">
        <v>211</v>
      </c>
      <c r="I34" s="1082">
        <v>6.23</v>
      </c>
      <c r="J34" s="1082">
        <v>2.09</v>
      </c>
      <c r="K34" s="1082">
        <v>9.15</v>
      </c>
      <c r="L34" s="1082">
        <v>7.26</v>
      </c>
      <c r="M34" s="1081">
        <v>22.2</v>
      </c>
      <c r="N34" s="1081"/>
    </row>
    <row r="35" spans="1:14" ht="3.75" customHeight="1" x14ac:dyDescent="0.2">
      <c r="A35" s="711"/>
      <c r="B35" s="1085"/>
      <c r="C35" s="1083"/>
      <c r="D35" s="1083"/>
      <c r="E35" s="1083"/>
      <c r="F35" s="1084"/>
      <c r="G35" s="1083"/>
      <c r="H35" s="1083"/>
      <c r="I35" s="1082"/>
      <c r="J35" s="1082"/>
      <c r="K35" s="1082"/>
      <c r="L35" s="1082"/>
      <c r="M35" s="1086"/>
      <c r="N35" s="1086"/>
    </row>
    <row r="36" spans="1:14" s="1041" customFormat="1" ht="13" customHeight="1" x14ac:dyDescent="0.2">
      <c r="A36" s="711">
        <v>23</v>
      </c>
      <c r="B36" s="1085">
        <v>5940</v>
      </c>
      <c r="C36" s="1083">
        <v>1775</v>
      </c>
      <c r="D36" s="1083">
        <v>8851</v>
      </c>
      <c r="E36" s="1083">
        <v>8852</v>
      </c>
      <c r="F36" s="1084">
        <v>-1</v>
      </c>
      <c r="G36" s="1083">
        <v>33</v>
      </c>
      <c r="H36" s="1083">
        <v>220</v>
      </c>
      <c r="I36" s="1082">
        <v>5.83</v>
      </c>
      <c r="J36" s="1082">
        <v>1.74</v>
      </c>
      <c r="K36" s="1082">
        <v>8.68</v>
      </c>
      <c r="L36" s="1082">
        <v>8.68</v>
      </c>
      <c r="M36" s="1081">
        <v>24.25</v>
      </c>
      <c r="N36" s="1081"/>
    </row>
    <row r="37" spans="1:14" s="1041" customFormat="1" ht="13" customHeight="1" x14ac:dyDescent="0.2">
      <c r="A37" s="711">
        <v>24</v>
      </c>
      <c r="B37" s="1085">
        <v>6584</v>
      </c>
      <c r="C37" s="1083">
        <v>1848</v>
      </c>
      <c r="D37" s="1083">
        <v>9441</v>
      </c>
      <c r="E37" s="1083">
        <v>7843</v>
      </c>
      <c r="F37" s="1084">
        <v>1598</v>
      </c>
      <c r="G37" s="1083">
        <v>14</v>
      </c>
      <c r="H37" s="1083">
        <v>228</v>
      </c>
      <c r="I37" s="1082">
        <v>6.38</v>
      </c>
      <c r="J37" s="1082">
        <v>1.79</v>
      </c>
      <c r="K37" s="1082">
        <v>9.15</v>
      </c>
      <c r="L37" s="1082">
        <v>7.6</v>
      </c>
      <c r="M37" s="1081">
        <v>23.58</v>
      </c>
      <c r="N37" s="1081"/>
    </row>
    <row r="38" spans="1:14" s="1041" customFormat="1" ht="13" customHeight="1" x14ac:dyDescent="0.2">
      <c r="A38" s="711">
        <v>25</v>
      </c>
      <c r="B38" s="1085">
        <v>6504</v>
      </c>
      <c r="C38" s="1083">
        <v>1886</v>
      </c>
      <c r="D38" s="1083">
        <v>9706</v>
      </c>
      <c r="E38" s="1083">
        <v>8082</v>
      </c>
      <c r="F38" s="1084">
        <v>1624</v>
      </c>
      <c r="G38" s="1083">
        <v>29</v>
      </c>
      <c r="H38" s="1083">
        <v>228</v>
      </c>
      <c r="I38" s="1082">
        <v>6.26</v>
      </c>
      <c r="J38" s="1082">
        <v>1.82</v>
      </c>
      <c r="K38" s="1082">
        <v>9.34</v>
      </c>
      <c r="L38" s="1082">
        <v>7.78</v>
      </c>
      <c r="M38" s="1081">
        <v>22.95</v>
      </c>
      <c r="N38" s="1081"/>
    </row>
    <row r="39" spans="1:14" s="1041" customFormat="1" ht="13" customHeight="1" x14ac:dyDescent="0.2">
      <c r="A39" s="1080">
        <v>26</v>
      </c>
      <c r="B39" s="1079">
        <v>6398</v>
      </c>
      <c r="C39" s="1077">
        <v>1764</v>
      </c>
      <c r="D39" s="1077">
        <v>9243</v>
      </c>
      <c r="E39" s="1077">
        <v>8266</v>
      </c>
      <c r="F39" s="1078">
        <v>977</v>
      </c>
      <c r="G39" s="1077">
        <v>17</v>
      </c>
      <c r="H39" s="1077">
        <v>196</v>
      </c>
      <c r="I39" s="1076">
        <v>6.13</v>
      </c>
      <c r="J39" s="1076">
        <v>1.69</v>
      </c>
      <c r="K39" s="1076">
        <v>8.86</v>
      </c>
      <c r="L39" s="1076">
        <v>7.93</v>
      </c>
      <c r="M39" s="1075">
        <v>20.76</v>
      </c>
      <c r="N39" s="1075"/>
    </row>
    <row r="40" spans="1:14" ht="13" customHeight="1" x14ac:dyDescent="0.2">
      <c r="A40" s="38" t="s">
        <v>1139</v>
      </c>
      <c r="M40" s="182"/>
      <c r="N40" s="182"/>
    </row>
    <row r="41" spans="1:14" x14ac:dyDescent="0.2">
      <c r="B41" s="1074"/>
      <c r="M41" s="182"/>
      <c r="N41" s="182"/>
    </row>
    <row r="42" spans="1:14" x14ac:dyDescent="0.2">
      <c r="A42" s="182"/>
      <c r="B42" s="1073"/>
      <c r="C42" s="1073"/>
      <c r="I42" s="1072"/>
      <c r="J42" s="1072"/>
      <c r="K42" s="1072"/>
      <c r="L42" s="1072"/>
      <c r="M42" s="1072"/>
    </row>
  </sheetData>
  <mergeCells count="38">
    <mergeCell ref="M26:N26"/>
    <mergeCell ref="M27:N27"/>
    <mergeCell ref="M36:N36"/>
    <mergeCell ref="M28:N28"/>
    <mergeCell ref="M37:N37"/>
    <mergeCell ref="M38:N38"/>
    <mergeCell ref="M39:N39"/>
    <mergeCell ref="M29:N29"/>
    <mergeCell ref="M30:N30"/>
    <mergeCell ref="M31:N31"/>
    <mergeCell ref="M32:N32"/>
    <mergeCell ref="M33:N33"/>
    <mergeCell ref="M34:N34"/>
    <mergeCell ref="M16:N16"/>
    <mergeCell ref="M17:N17"/>
    <mergeCell ref="M18:N18"/>
    <mergeCell ref="M19:N19"/>
    <mergeCell ref="M20:N20"/>
    <mergeCell ref="M21:N21"/>
    <mergeCell ref="M22:N22"/>
    <mergeCell ref="M23:N23"/>
    <mergeCell ref="M24:N24"/>
    <mergeCell ref="M25:N25"/>
    <mergeCell ref="I12:I13"/>
    <mergeCell ref="J12:J13"/>
    <mergeCell ref="K12:K13"/>
    <mergeCell ref="L12:L13"/>
    <mergeCell ref="M14:N14"/>
    <mergeCell ref="M15:N15"/>
    <mergeCell ref="A1:N1"/>
    <mergeCell ref="A11:A13"/>
    <mergeCell ref="B11:B13"/>
    <mergeCell ref="C11:C13"/>
    <mergeCell ref="E11:E13"/>
    <mergeCell ref="F11:F13"/>
    <mergeCell ref="G11:G13"/>
    <mergeCell ref="I11:L11"/>
    <mergeCell ref="M11:M13"/>
  </mergeCells>
  <phoneticPr fontId="3"/>
  <printOptions horizontalCentered="1"/>
  <pageMargins left="0.59055118110236227" right="0.59055118110236227" top="0.39370078740157483" bottom="0.59055118110236227" header="0.51181102362204722" footer="0.51181102362204722"/>
  <pageSetup paperSize="9" scale="90" orientation="portrait"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AE96B-491B-4332-9EF1-FE4D471DFEE8}">
  <dimension ref="A1:L63"/>
  <sheetViews>
    <sheetView view="pageBreakPreview" zoomScaleNormal="110" workbookViewId="0">
      <selection activeCell="D15" sqref="D15"/>
    </sheetView>
  </sheetViews>
  <sheetFormatPr defaultColWidth="9" defaultRowHeight="13" x14ac:dyDescent="0.2"/>
  <cols>
    <col min="1" max="1" width="8.36328125" style="477" customWidth="1"/>
    <col min="2" max="11" width="8.6328125" style="477" customWidth="1"/>
    <col min="12" max="12" width="8.90625" style="477" customWidth="1"/>
    <col min="13" max="13" width="5.90625" style="477" customWidth="1"/>
    <col min="14" max="16384" width="9" style="477"/>
  </cols>
  <sheetData>
    <row r="1" spans="1:12" ht="20.149999999999999" customHeight="1" x14ac:dyDescent="0.2"/>
    <row r="2" spans="1:12" ht="30" customHeight="1" x14ac:dyDescent="0.2">
      <c r="A2" s="132" t="s">
        <v>1190</v>
      </c>
      <c r="B2" s="132"/>
      <c r="C2" s="132"/>
      <c r="D2" s="132"/>
      <c r="E2" s="132"/>
      <c r="F2" s="132"/>
      <c r="G2" s="132"/>
      <c r="H2" s="132"/>
      <c r="I2" s="132"/>
      <c r="J2" s="132"/>
      <c r="K2" s="132"/>
    </row>
    <row r="3" spans="1:12" ht="13.5" customHeight="1" x14ac:dyDescent="0.2">
      <c r="A3" s="298"/>
      <c r="B3" s="298"/>
      <c r="C3" s="298"/>
      <c r="D3" s="298"/>
      <c r="E3" s="298"/>
      <c r="F3" s="298"/>
      <c r="G3" s="298"/>
      <c r="H3" s="298"/>
      <c r="I3" s="298"/>
      <c r="J3" s="298"/>
      <c r="K3" s="298"/>
    </row>
    <row r="4" spans="1:12" ht="13.5" customHeight="1" x14ac:dyDescent="0.2">
      <c r="A4" s="633" t="s">
        <v>1189</v>
      </c>
      <c r="B4" s="633"/>
      <c r="C4" s="633"/>
      <c r="D4" s="633"/>
      <c r="E4" s="633"/>
      <c r="F4" s="633"/>
      <c r="G4" s="633"/>
      <c r="H4" s="633"/>
      <c r="I4" s="633"/>
      <c r="J4" s="633"/>
      <c r="K4" s="633"/>
    </row>
    <row r="5" spans="1:12" ht="13.5" customHeight="1" thickBot="1" x14ac:dyDescent="0.25">
      <c r="A5" s="525"/>
      <c r="B5" s="525"/>
      <c r="C5" s="525"/>
      <c r="D5" s="525"/>
      <c r="E5" s="525"/>
      <c r="F5" s="525"/>
      <c r="G5" s="525"/>
      <c r="H5" s="525"/>
      <c r="I5" s="525"/>
      <c r="J5" s="525"/>
      <c r="K5" s="525"/>
    </row>
    <row r="6" spans="1:12" ht="17.25" customHeight="1" x14ac:dyDescent="0.2">
      <c r="A6" s="1119"/>
      <c r="B6" s="147" t="s">
        <v>1188</v>
      </c>
      <c r="C6" s="135"/>
      <c r="D6" s="135"/>
      <c r="E6" s="135"/>
      <c r="F6" s="135"/>
      <c r="G6" s="149"/>
      <c r="H6" s="147" t="s">
        <v>1187</v>
      </c>
      <c r="I6" s="135"/>
      <c r="J6" s="135"/>
      <c r="K6" s="135"/>
      <c r="L6" s="1118"/>
    </row>
    <row r="7" spans="1:12" ht="13.5" customHeight="1" x14ac:dyDescent="0.2">
      <c r="A7" s="52" t="s">
        <v>1186</v>
      </c>
      <c r="B7" s="1111" t="s">
        <v>1185</v>
      </c>
      <c r="C7" s="1111" t="s">
        <v>1184</v>
      </c>
      <c r="D7" s="1111" t="s">
        <v>1183</v>
      </c>
      <c r="E7" s="1111" t="s">
        <v>1182</v>
      </c>
      <c r="F7" s="1111" t="s">
        <v>1181</v>
      </c>
      <c r="G7" s="1111" t="s">
        <v>1180</v>
      </c>
      <c r="H7" s="1117" t="s">
        <v>1179</v>
      </c>
      <c r="I7" s="1117" t="s">
        <v>1178</v>
      </c>
      <c r="J7" s="1117" t="s">
        <v>1177</v>
      </c>
      <c r="K7" s="1117" t="s">
        <v>1176</v>
      </c>
    </row>
    <row r="8" spans="1:12" s="1115" customFormat="1" ht="13.5" customHeight="1" x14ac:dyDescent="0.2">
      <c r="A8" s="1116"/>
      <c r="B8" s="1116" t="s">
        <v>1175</v>
      </c>
      <c r="C8" s="1116" t="s">
        <v>1174</v>
      </c>
      <c r="D8" s="1116" t="s">
        <v>1173</v>
      </c>
      <c r="E8" s="1116" t="s">
        <v>1172</v>
      </c>
      <c r="F8" s="1116" t="s">
        <v>1171</v>
      </c>
      <c r="G8" s="1116" t="s">
        <v>1170</v>
      </c>
      <c r="H8" s="151"/>
      <c r="I8" s="151"/>
      <c r="J8" s="151"/>
      <c r="K8" s="151"/>
    </row>
    <row r="9" spans="1:12" ht="17.149999999999999" customHeight="1" x14ac:dyDescent="0.2">
      <c r="A9" s="873" t="s">
        <v>368</v>
      </c>
      <c r="B9" s="1114"/>
      <c r="C9" s="1114"/>
      <c r="D9" s="1114"/>
      <c r="E9" s="1114"/>
      <c r="F9" s="1114"/>
      <c r="G9" s="1114"/>
      <c r="H9" s="599"/>
      <c r="I9" s="599"/>
      <c r="J9" s="599"/>
      <c r="K9" s="599"/>
    </row>
    <row r="10" spans="1:12" ht="13" customHeight="1" x14ac:dyDescent="0.2">
      <c r="A10" s="1111" t="s">
        <v>1169</v>
      </c>
      <c r="B10" s="1112">
        <v>74.78</v>
      </c>
      <c r="C10" s="1112">
        <v>75.92</v>
      </c>
      <c r="D10" s="1112">
        <v>76.38</v>
      </c>
      <c r="E10" s="1112">
        <v>77.72</v>
      </c>
      <c r="F10" s="1112">
        <v>78.56</v>
      </c>
      <c r="G10" s="1112">
        <v>79.55</v>
      </c>
      <c r="H10" s="1110">
        <v>79.44</v>
      </c>
      <c r="I10" s="1110">
        <v>79.94</v>
      </c>
      <c r="J10" s="1110">
        <v>80.209999999999994</v>
      </c>
      <c r="K10" s="1110">
        <v>80.5</v>
      </c>
    </row>
    <row r="11" spans="1:12" ht="13" customHeight="1" x14ac:dyDescent="0.2">
      <c r="A11" s="52">
        <v>5</v>
      </c>
      <c r="B11" s="1112">
        <v>70.39</v>
      </c>
      <c r="C11" s="1112">
        <v>71.45</v>
      </c>
      <c r="D11" s="1112">
        <v>71.87</v>
      </c>
      <c r="E11" s="1112">
        <v>73.099999999999994</v>
      </c>
      <c r="F11" s="1112">
        <v>73.88</v>
      </c>
      <c r="G11" s="1112">
        <v>74.819999999999993</v>
      </c>
      <c r="H11" s="1110">
        <v>74.709999999999994</v>
      </c>
      <c r="I11" s="1110">
        <v>75.19</v>
      </c>
      <c r="J11" s="1110">
        <v>75.45</v>
      </c>
      <c r="K11" s="1110">
        <v>75.739999999999995</v>
      </c>
    </row>
    <row r="12" spans="1:12" ht="13" customHeight="1" x14ac:dyDescent="0.2">
      <c r="A12" s="52">
        <v>10</v>
      </c>
      <c r="B12" s="1112">
        <v>65.47</v>
      </c>
      <c r="C12" s="1112">
        <v>66.53</v>
      </c>
      <c r="D12" s="1112">
        <v>66.94</v>
      </c>
      <c r="E12" s="1112">
        <v>68.150000000000006</v>
      </c>
      <c r="F12" s="1112">
        <v>68.930000000000007</v>
      </c>
      <c r="G12" s="1112">
        <v>69.849999999999994</v>
      </c>
      <c r="H12" s="1110">
        <v>69.77</v>
      </c>
      <c r="I12" s="1110">
        <v>70.23</v>
      </c>
      <c r="J12" s="1110">
        <v>70.489999999999995</v>
      </c>
      <c r="K12" s="1110">
        <v>70.77</v>
      </c>
    </row>
    <row r="13" spans="1:12" ht="13" customHeight="1" x14ac:dyDescent="0.2">
      <c r="A13" s="52"/>
      <c r="B13" s="1112"/>
      <c r="C13" s="1112"/>
      <c r="D13" s="1112"/>
      <c r="E13" s="1112"/>
      <c r="F13" s="1112"/>
      <c r="G13" s="1112"/>
      <c r="H13" s="1110"/>
      <c r="I13" s="1110"/>
      <c r="J13" s="1110"/>
      <c r="K13" s="1110"/>
    </row>
    <row r="14" spans="1:12" ht="13" customHeight="1" x14ac:dyDescent="0.2">
      <c r="A14" s="52">
        <v>15</v>
      </c>
      <c r="B14" s="1112">
        <v>60.54</v>
      </c>
      <c r="C14" s="1112">
        <v>61.58</v>
      </c>
      <c r="D14" s="1112">
        <v>62</v>
      </c>
      <c r="E14" s="1112">
        <v>63.19</v>
      </c>
      <c r="F14" s="1112">
        <v>63.97</v>
      </c>
      <c r="G14" s="1112">
        <v>64.89</v>
      </c>
      <c r="H14" s="1113">
        <v>64.81</v>
      </c>
      <c r="I14" s="1113">
        <v>65.260000000000005</v>
      </c>
      <c r="J14" s="1113">
        <v>65.52</v>
      </c>
      <c r="K14" s="1113">
        <v>65.81</v>
      </c>
    </row>
    <row r="15" spans="1:12" ht="13" customHeight="1" x14ac:dyDescent="0.2">
      <c r="A15" s="52">
        <v>20</v>
      </c>
      <c r="B15" s="1112">
        <v>55.74</v>
      </c>
      <c r="C15" s="1112">
        <v>56.77</v>
      </c>
      <c r="D15" s="1112">
        <v>57.16</v>
      </c>
      <c r="E15" s="1112">
        <v>58.33</v>
      </c>
      <c r="F15" s="1112">
        <v>59.08</v>
      </c>
      <c r="G15" s="1112">
        <v>59.99</v>
      </c>
      <c r="H15" s="1110">
        <v>59.93</v>
      </c>
      <c r="I15" s="1110">
        <v>60.36</v>
      </c>
      <c r="J15" s="1110">
        <v>60.61</v>
      </c>
      <c r="K15" s="1110">
        <v>60.9</v>
      </c>
    </row>
    <row r="16" spans="1:12" ht="13" customHeight="1" x14ac:dyDescent="0.2">
      <c r="A16" s="52">
        <v>25</v>
      </c>
      <c r="B16" s="1112">
        <v>50.97</v>
      </c>
      <c r="C16" s="1112">
        <v>51.98</v>
      </c>
      <c r="D16" s="1112">
        <v>52.37</v>
      </c>
      <c r="E16" s="1112">
        <v>53.52</v>
      </c>
      <c r="F16" s="1112">
        <v>54.25</v>
      </c>
      <c r="G16" s="1112">
        <v>55.16</v>
      </c>
      <c r="H16" s="1110">
        <v>55.1</v>
      </c>
      <c r="I16" s="1110">
        <v>55.52</v>
      </c>
      <c r="J16" s="1110">
        <v>55.77</v>
      </c>
      <c r="K16" s="1110">
        <v>56.05</v>
      </c>
    </row>
    <row r="17" spans="1:11" ht="13" customHeight="1" x14ac:dyDescent="0.2">
      <c r="A17" s="52"/>
      <c r="B17" s="1112"/>
      <c r="C17" s="1112"/>
      <c r="D17" s="1112"/>
      <c r="E17" s="1112"/>
      <c r="F17" s="1112"/>
      <c r="G17" s="1112"/>
      <c r="H17" s="1110"/>
      <c r="I17" s="1110"/>
      <c r="J17" s="1110"/>
      <c r="K17" s="1110"/>
    </row>
    <row r="18" spans="1:11" ht="13" customHeight="1" x14ac:dyDescent="0.2">
      <c r="A18" s="52">
        <v>30</v>
      </c>
      <c r="B18" s="1112">
        <v>46.16</v>
      </c>
      <c r="C18" s="1112">
        <v>47.16</v>
      </c>
      <c r="D18" s="1112">
        <v>47.55</v>
      </c>
      <c r="E18" s="1112">
        <v>48.69</v>
      </c>
      <c r="F18" s="1112">
        <v>49.43</v>
      </c>
      <c r="G18" s="1112">
        <v>50.33</v>
      </c>
      <c r="H18" s="1110">
        <v>50.28</v>
      </c>
      <c r="I18" s="1110">
        <v>50.69</v>
      </c>
      <c r="J18" s="1110">
        <v>50.93</v>
      </c>
      <c r="K18" s="1110">
        <v>51.21</v>
      </c>
    </row>
    <row r="19" spans="1:11" ht="13" customHeight="1" x14ac:dyDescent="0.2">
      <c r="A19" s="52">
        <v>35</v>
      </c>
      <c r="B19" s="1112">
        <v>41.36</v>
      </c>
      <c r="C19" s="1112">
        <v>42.35</v>
      </c>
      <c r="D19" s="1112">
        <v>42.74</v>
      </c>
      <c r="E19" s="1112">
        <v>43.89</v>
      </c>
      <c r="F19" s="1112">
        <v>44.62</v>
      </c>
      <c r="G19" s="1112">
        <v>45.51</v>
      </c>
      <c r="H19" s="1110">
        <v>45.47</v>
      </c>
      <c r="I19" s="1110">
        <v>45.85</v>
      </c>
      <c r="J19" s="1110">
        <v>46.09</v>
      </c>
      <c r="K19" s="1110">
        <v>46.38</v>
      </c>
    </row>
    <row r="20" spans="1:11" ht="13" customHeight="1" x14ac:dyDescent="0.2">
      <c r="A20" s="52">
        <v>40</v>
      </c>
      <c r="B20" s="1112">
        <v>36.630000000000003</v>
      </c>
      <c r="C20" s="1112">
        <v>37.58</v>
      </c>
      <c r="D20" s="1112">
        <v>37.96</v>
      </c>
      <c r="E20" s="1112">
        <v>39.130000000000003</v>
      </c>
      <c r="F20" s="1112">
        <v>39.86</v>
      </c>
      <c r="G20" s="1112">
        <v>40.729999999999997</v>
      </c>
      <c r="H20" s="1110">
        <v>40.69</v>
      </c>
      <c r="I20" s="1110">
        <v>41.05</v>
      </c>
      <c r="J20" s="1110">
        <v>41.29</v>
      </c>
      <c r="K20" s="1110">
        <v>41.57</v>
      </c>
    </row>
    <row r="21" spans="1:11" ht="13" customHeight="1" x14ac:dyDescent="0.2">
      <c r="A21" s="52"/>
      <c r="B21" s="1112"/>
      <c r="C21" s="1112"/>
      <c r="D21" s="1112"/>
      <c r="E21" s="1112"/>
      <c r="F21" s="1112"/>
      <c r="G21" s="1112"/>
      <c r="H21" s="1110"/>
      <c r="I21" s="1110"/>
      <c r="J21" s="1110"/>
      <c r="K21" s="1110"/>
    </row>
    <row r="22" spans="1:11" ht="13" customHeight="1" x14ac:dyDescent="0.2">
      <c r="A22" s="52">
        <v>45</v>
      </c>
      <c r="B22" s="1112">
        <v>32.01</v>
      </c>
      <c r="C22" s="1112">
        <v>32.92</v>
      </c>
      <c r="D22" s="1112">
        <v>33.28</v>
      </c>
      <c r="E22" s="1112">
        <v>34.450000000000003</v>
      </c>
      <c r="F22" s="1112">
        <v>35.18</v>
      </c>
      <c r="G22" s="1112">
        <v>36.020000000000003</v>
      </c>
      <c r="H22" s="1110">
        <v>35.979999999999997</v>
      </c>
      <c r="I22" s="1110">
        <v>36.32</v>
      </c>
      <c r="J22" s="1110">
        <v>36.549999999999997</v>
      </c>
      <c r="K22" s="1110">
        <v>36.82</v>
      </c>
    </row>
    <row r="23" spans="1:11" ht="13" customHeight="1" x14ac:dyDescent="0.2">
      <c r="A23" s="52">
        <v>50</v>
      </c>
      <c r="B23" s="1112">
        <v>27.56</v>
      </c>
      <c r="C23" s="1112">
        <v>28.4</v>
      </c>
      <c r="D23" s="1112">
        <v>28.75</v>
      </c>
      <c r="E23" s="1112">
        <v>29.91</v>
      </c>
      <c r="F23" s="1112">
        <v>30.63</v>
      </c>
      <c r="G23" s="1112">
        <v>31.42</v>
      </c>
      <c r="H23" s="1110">
        <v>31.39</v>
      </c>
      <c r="I23" s="1110">
        <v>31.7</v>
      </c>
      <c r="J23" s="1110">
        <v>31.92</v>
      </c>
      <c r="K23" s="1110">
        <v>32.18</v>
      </c>
    </row>
    <row r="24" spans="1:11" ht="13" customHeight="1" x14ac:dyDescent="0.2">
      <c r="A24" s="52">
        <v>55</v>
      </c>
      <c r="B24" s="1112">
        <v>23.36</v>
      </c>
      <c r="C24" s="1112">
        <v>24.06</v>
      </c>
      <c r="D24" s="1112">
        <v>24.41</v>
      </c>
      <c r="E24" s="1112">
        <v>25.58</v>
      </c>
      <c r="F24" s="1112">
        <v>26.25</v>
      </c>
      <c r="G24" s="1112">
        <v>26.98</v>
      </c>
      <c r="H24" s="1110">
        <v>26.95</v>
      </c>
      <c r="I24" s="1110">
        <v>27.23</v>
      </c>
      <c r="J24" s="1110">
        <v>27.44</v>
      </c>
      <c r="K24" s="1110">
        <v>27.68</v>
      </c>
    </row>
    <row r="25" spans="1:11" ht="13" customHeight="1" x14ac:dyDescent="0.2">
      <c r="A25" s="52"/>
      <c r="B25" s="1112"/>
      <c r="C25" s="1112"/>
      <c r="D25" s="1112"/>
      <c r="E25" s="1112"/>
      <c r="F25" s="1112"/>
      <c r="G25" s="1112"/>
      <c r="H25" s="1110"/>
      <c r="I25" s="1110"/>
      <c r="J25" s="1110"/>
      <c r="K25" s="1110"/>
    </row>
    <row r="26" spans="1:11" ht="13" customHeight="1" x14ac:dyDescent="0.2">
      <c r="A26" s="52">
        <v>60</v>
      </c>
      <c r="B26" s="1112">
        <v>19.34</v>
      </c>
      <c r="C26" s="1112">
        <v>20.010000000000002</v>
      </c>
      <c r="D26" s="1112">
        <v>20.28</v>
      </c>
      <c r="E26" s="1112">
        <v>21.44</v>
      </c>
      <c r="F26" s="1112">
        <v>22.09</v>
      </c>
      <c r="G26" s="1112">
        <v>22.75</v>
      </c>
      <c r="H26" s="1110">
        <v>22.7</v>
      </c>
      <c r="I26" s="1110">
        <v>22.93</v>
      </c>
      <c r="J26" s="1110">
        <v>23.14</v>
      </c>
      <c r="K26" s="1110">
        <v>23.36</v>
      </c>
    </row>
    <row r="27" spans="1:11" ht="13" customHeight="1" x14ac:dyDescent="0.2">
      <c r="A27" s="52">
        <v>65</v>
      </c>
      <c r="B27" s="1112">
        <v>15.52</v>
      </c>
      <c r="C27" s="1112">
        <v>16.22</v>
      </c>
      <c r="D27" s="1112">
        <v>16.48</v>
      </c>
      <c r="E27" s="1112">
        <v>17.54</v>
      </c>
      <c r="F27" s="1112">
        <v>18.13</v>
      </c>
      <c r="G27" s="1112">
        <v>18.739999999999998</v>
      </c>
      <c r="H27" s="1110">
        <v>18.690000000000001</v>
      </c>
      <c r="I27" s="1110">
        <v>18.89</v>
      </c>
      <c r="J27" s="1110">
        <v>19.079999999999998</v>
      </c>
      <c r="K27" s="1110">
        <v>19.29</v>
      </c>
    </row>
    <row r="28" spans="1:11" ht="13" customHeight="1" x14ac:dyDescent="0.2">
      <c r="A28" s="52">
        <v>70</v>
      </c>
      <c r="B28" s="1112">
        <v>12</v>
      </c>
      <c r="C28" s="1112">
        <v>12.66</v>
      </c>
      <c r="D28" s="1112">
        <v>12.97</v>
      </c>
      <c r="E28" s="1112">
        <v>13.97</v>
      </c>
      <c r="F28" s="1112">
        <v>14.39</v>
      </c>
      <c r="G28" s="1112">
        <v>14.96</v>
      </c>
      <c r="H28" s="1110">
        <v>14.93</v>
      </c>
      <c r="I28" s="1110">
        <v>15.11</v>
      </c>
      <c r="J28" s="1110">
        <v>15.28</v>
      </c>
      <c r="K28" s="1110">
        <v>15.49</v>
      </c>
    </row>
    <row r="29" spans="1:11" ht="13" customHeight="1" x14ac:dyDescent="0.2">
      <c r="A29" s="52"/>
      <c r="B29" s="1112"/>
      <c r="C29" s="1112"/>
      <c r="D29" s="1112"/>
      <c r="E29" s="1112"/>
      <c r="F29" s="1112"/>
      <c r="G29" s="1112"/>
      <c r="H29" s="1110"/>
      <c r="I29" s="1110"/>
      <c r="J29" s="1110"/>
      <c r="K29" s="1110"/>
    </row>
    <row r="30" spans="1:11" ht="13" customHeight="1" x14ac:dyDescent="0.2">
      <c r="A30" s="52">
        <v>75</v>
      </c>
      <c r="B30" s="1112">
        <v>8.93</v>
      </c>
      <c r="C30" s="1112">
        <v>9.5</v>
      </c>
      <c r="D30" s="1112">
        <v>9.81</v>
      </c>
      <c r="E30" s="1112">
        <v>10.75</v>
      </c>
      <c r="F30" s="1112">
        <v>11.07</v>
      </c>
      <c r="G30" s="1112">
        <v>11.45</v>
      </c>
      <c r="H30" s="1110">
        <v>11.43</v>
      </c>
      <c r="I30" s="1110">
        <v>11.57</v>
      </c>
      <c r="J30" s="1110">
        <v>11.74</v>
      </c>
      <c r="K30" s="1110">
        <v>11.94</v>
      </c>
    </row>
    <row r="31" spans="1:11" ht="13" customHeight="1" x14ac:dyDescent="0.2">
      <c r="A31" s="52">
        <v>80</v>
      </c>
      <c r="B31" s="1112">
        <v>6.51</v>
      </c>
      <c r="C31" s="1112">
        <v>6.88</v>
      </c>
      <c r="D31" s="1112">
        <v>7.13</v>
      </c>
      <c r="E31" s="1112">
        <v>7.96</v>
      </c>
      <c r="F31" s="1112">
        <v>8.2200000000000006</v>
      </c>
      <c r="G31" s="1112">
        <v>8.42</v>
      </c>
      <c r="H31" s="1110">
        <v>8.39</v>
      </c>
      <c r="I31" s="1110">
        <v>8.48</v>
      </c>
      <c r="J31" s="1110">
        <v>8.61</v>
      </c>
      <c r="K31" s="1110">
        <v>8.7899999999999991</v>
      </c>
    </row>
    <row r="32" spans="1:11" ht="13" customHeight="1" x14ac:dyDescent="0.2">
      <c r="A32" s="52">
        <v>85</v>
      </c>
      <c r="B32" s="1112">
        <v>4.6399999999999997</v>
      </c>
      <c r="C32" s="1112">
        <v>4.93</v>
      </c>
      <c r="D32" s="1112">
        <v>5.05</v>
      </c>
      <c r="E32" s="1112">
        <v>5.76</v>
      </c>
      <c r="F32" s="1112">
        <v>5.89</v>
      </c>
      <c r="G32" s="1112">
        <v>6</v>
      </c>
      <c r="H32" s="1110">
        <v>5.96</v>
      </c>
      <c r="I32" s="1110">
        <v>6</v>
      </c>
      <c r="J32" s="1110">
        <v>6.12</v>
      </c>
      <c r="K32" s="1110">
        <v>6.24</v>
      </c>
    </row>
    <row r="33" spans="1:11" ht="13" customHeight="1" x14ac:dyDescent="0.2">
      <c r="A33" s="52"/>
      <c r="B33" s="1112"/>
      <c r="C33" s="1112"/>
      <c r="D33" s="1112"/>
      <c r="E33" s="1112"/>
      <c r="F33" s="1112"/>
      <c r="G33" s="1112"/>
      <c r="H33" s="1110"/>
      <c r="I33" s="1110"/>
      <c r="J33" s="1110"/>
      <c r="K33" s="1110"/>
    </row>
    <row r="34" spans="1:11" ht="13" customHeight="1" x14ac:dyDescent="0.2">
      <c r="A34" s="52">
        <v>90</v>
      </c>
      <c r="B34" s="1112">
        <v>3.28</v>
      </c>
      <c r="C34" s="1112">
        <v>3.51</v>
      </c>
      <c r="D34" s="1112">
        <v>3.58</v>
      </c>
      <c r="E34" s="1112">
        <v>4.0999999999999996</v>
      </c>
      <c r="F34" s="1112">
        <v>4.1500000000000004</v>
      </c>
      <c r="G34" s="1112">
        <v>4.1900000000000004</v>
      </c>
      <c r="H34" s="1110">
        <v>4.1399999999999997</v>
      </c>
      <c r="I34" s="1110">
        <v>4.16</v>
      </c>
      <c r="J34" s="1110">
        <v>4.26</v>
      </c>
      <c r="K34" s="1110">
        <v>4.3499999999999996</v>
      </c>
    </row>
    <row r="35" spans="1:11" ht="13" customHeight="1" x14ac:dyDescent="0.2">
      <c r="A35" s="52">
        <v>95</v>
      </c>
      <c r="B35" s="1112">
        <v>2.29</v>
      </c>
      <c r="C35" s="1112">
        <v>2.5</v>
      </c>
      <c r="D35" s="1112">
        <v>2.6</v>
      </c>
      <c r="E35" s="1112">
        <v>2.97</v>
      </c>
      <c r="F35" s="1112">
        <v>2.93</v>
      </c>
      <c r="G35" s="1112">
        <v>2.9</v>
      </c>
      <c r="H35" s="1110">
        <v>2.84</v>
      </c>
      <c r="I35" s="1110">
        <v>2.86</v>
      </c>
      <c r="J35" s="1110">
        <v>2.94</v>
      </c>
      <c r="K35" s="1110">
        <v>3.02</v>
      </c>
    </row>
    <row r="36" spans="1:11" ht="17.149999999999999" customHeight="1" x14ac:dyDescent="0.2">
      <c r="A36" s="66" t="s">
        <v>367</v>
      </c>
      <c r="B36" s="618"/>
      <c r="C36" s="618"/>
      <c r="D36" s="618"/>
      <c r="E36" s="618"/>
      <c r="F36" s="618"/>
      <c r="G36" s="618"/>
      <c r="H36" s="1110"/>
      <c r="I36" s="1110"/>
      <c r="J36" s="1110"/>
      <c r="K36" s="1110"/>
    </row>
    <row r="37" spans="1:11" ht="13" customHeight="1" x14ac:dyDescent="0.2">
      <c r="A37" s="1111" t="s">
        <v>1168</v>
      </c>
      <c r="B37" s="1110">
        <v>80.48</v>
      </c>
      <c r="C37" s="1110">
        <v>81.900000000000006</v>
      </c>
      <c r="D37" s="1110">
        <v>82.85</v>
      </c>
      <c r="E37" s="1110">
        <v>84.6</v>
      </c>
      <c r="F37" s="1110">
        <v>85.52</v>
      </c>
      <c r="G37" s="1110">
        <v>86.3</v>
      </c>
      <c r="H37" s="1110">
        <v>85.9</v>
      </c>
      <c r="I37" s="1110">
        <v>86.41</v>
      </c>
      <c r="J37" s="1110">
        <v>86.61</v>
      </c>
      <c r="K37" s="1110">
        <v>86.83</v>
      </c>
    </row>
    <row r="38" spans="1:11" ht="13" customHeight="1" x14ac:dyDescent="0.2">
      <c r="A38" s="52">
        <v>5</v>
      </c>
      <c r="B38" s="1110">
        <v>76.03</v>
      </c>
      <c r="C38" s="1110">
        <v>77.37</v>
      </c>
      <c r="D38" s="1110">
        <v>78.290000000000006</v>
      </c>
      <c r="E38" s="1110">
        <v>79.95</v>
      </c>
      <c r="F38" s="1110">
        <v>80.81</v>
      </c>
      <c r="G38" s="1110">
        <v>81.55</v>
      </c>
      <c r="H38" s="1110">
        <v>81.19</v>
      </c>
      <c r="I38" s="1110">
        <v>81.67</v>
      </c>
      <c r="J38" s="1110">
        <v>81.84</v>
      </c>
      <c r="K38" s="1110">
        <v>82.07</v>
      </c>
    </row>
    <row r="39" spans="1:11" ht="13" customHeight="1" x14ac:dyDescent="0.2">
      <c r="A39" s="52">
        <v>10</v>
      </c>
      <c r="B39" s="1110">
        <v>71.08</v>
      </c>
      <c r="C39" s="1110">
        <v>72.42</v>
      </c>
      <c r="D39" s="1110">
        <v>73.34</v>
      </c>
      <c r="E39" s="1110">
        <v>74.98</v>
      </c>
      <c r="F39" s="1110">
        <v>75.84</v>
      </c>
      <c r="G39" s="1110">
        <v>76.58</v>
      </c>
      <c r="H39" s="1110">
        <v>76.239999999999995</v>
      </c>
      <c r="I39" s="1110">
        <v>76.7</v>
      </c>
      <c r="J39" s="1110">
        <v>76.87</v>
      </c>
      <c r="K39" s="1110">
        <v>77.09</v>
      </c>
    </row>
    <row r="40" spans="1:11" ht="13" customHeight="1" x14ac:dyDescent="0.2">
      <c r="A40" s="52"/>
      <c r="B40" s="1110"/>
      <c r="C40" s="1110"/>
      <c r="D40" s="1110"/>
      <c r="E40" s="1110"/>
      <c r="F40" s="1110"/>
      <c r="G40" s="1110"/>
      <c r="H40" s="1110"/>
      <c r="I40" s="1110"/>
      <c r="J40" s="1110"/>
      <c r="K40" s="1110"/>
    </row>
    <row r="41" spans="1:11" ht="13" customHeight="1" x14ac:dyDescent="0.2">
      <c r="A41" s="52">
        <v>15</v>
      </c>
      <c r="B41" s="1110">
        <v>66.13</v>
      </c>
      <c r="C41" s="1110">
        <v>67.459999999999994</v>
      </c>
      <c r="D41" s="1110">
        <v>68.39</v>
      </c>
      <c r="E41" s="1110">
        <v>70.010000000000005</v>
      </c>
      <c r="F41" s="1110">
        <v>70.87</v>
      </c>
      <c r="G41" s="1110">
        <v>71.61</v>
      </c>
      <c r="H41" s="1110">
        <v>71.28</v>
      </c>
      <c r="I41" s="1110">
        <v>71.72</v>
      </c>
      <c r="J41" s="1110">
        <v>71.89</v>
      </c>
      <c r="K41" s="1110">
        <v>72.12</v>
      </c>
    </row>
    <row r="42" spans="1:11" ht="13" customHeight="1" x14ac:dyDescent="0.2">
      <c r="A42" s="52">
        <v>20</v>
      </c>
      <c r="B42" s="1110">
        <v>61.2</v>
      </c>
      <c r="C42" s="1110">
        <v>62.54</v>
      </c>
      <c r="D42" s="1110">
        <v>63.46</v>
      </c>
      <c r="E42" s="1110">
        <v>65.08</v>
      </c>
      <c r="F42" s="1110">
        <v>65.930000000000007</v>
      </c>
      <c r="G42" s="1110">
        <v>66.67</v>
      </c>
      <c r="H42" s="1110">
        <v>66.349999999999994</v>
      </c>
      <c r="I42" s="1110">
        <v>66.78</v>
      </c>
      <c r="J42" s="1110">
        <v>66.94</v>
      </c>
      <c r="K42" s="1110">
        <v>67.16</v>
      </c>
    </row>
    <row r="43" spans="1:11" ht="13" customHeight="1" x14ac:dyDescent="0.2">
      <c r="A43" s="52">
        <v>25</v>
      </c>
      <c r="B43" s="1110">
        <v>56.3</v>
      </c>
      <c r="C43" s="1110">
        <v>57.63</v>
      </c>
      <c r="D43" s="1110">
        <v>58.56</v>
      </c>
      <c r="E43" s="1110">
        <v>60.16</v>
      </c>
      <c r="F43" s="1110">
        <v>61.02</v>
      </c>
      <c r="G43" s="1110">
        <v>61.75</v>
      </c>
      <c r="H43" s="1110">
        <v>61.45</v>
      </c>
      <c r="I43" s="1110">
        <v>61.85</v>
      </c>
      <c r="J43" s="1110">
        <v>62.01</v>
      </c>
      <c r="K43" s="1110">
        <v>62.23</v>
      </c>
    </row>
    <row r="44" spans="1:11" ht="13" customHeight="1" x14ac:dyDescent="0.2">
      <c r="A44" s="52"/>
      <c r="B44" s="1110"/>
      <c r="C44" s="1110"/>
      <c r="D44" s="1110"/>
      <c r="E44" s="1110"/>
      <c r="F44" s="1110"/>
      <c r="G44" s="1110"/>
      <c r="H44" s="1110"/>
      <c r="I44" s="1110"/>
      <c r="J44" s="1110"/>
      <c r="K44" s="1110"/>
    </row>
    <row r="45" spans="1:11" ht="13" customHeight="1" x14ac:dyDescent="0.2">
      <c r="A45" s="52">
        <v>30</v>
      </c>
      <c r="B45" s="1110">
        <v>51.41</v>
      </c>
      <c r="C45" s="1110">
        <v>52.73</v>
      </c>
      <c r="D45" s="1110">
        <v>53.65</v>
      </c>
      <c r="E45" s="1110">
        <v>55.26</v>
      </c>
      <c r="F45" s="1110">
        <v>56.12</v>
      </c>
      <c r="G45" s="1110">
        <v>56.83</v>
      </c>
      <c r="H45" s="1110">
        <v>56.56</v>
      </c>
      <c r="I45" s="1110">
        <v>56.94</v>
      </c>
      <c r="J45" s="1110">
        <v>57.09</v>
      </c>
      <c r="K45" s="1110">
        <v>57.32</v>
      </c>
    </row>
    <row r="46" spans="1:11" ht="13" customHeight="1" x14ac:dyDescent="0.2">
      <c r="A46" s="52">
        <v>35</v>
      </c>
      <c r="B46" s="1110">
        <v>46.54</v>
      </c>
      <c r="C46" s="1110">
        <v>47.84</v>
      </c>
      <c r="D46" s="1110">
        <v>48.77</v>
      </c>
      <c r="E46" s="1110">
        <v>50.37</v>
      </c>
      <c r="F46" s="1110">
        <v>51.23</v>
      </c>
      <c r="G46" s="1110">
        <v>51.94</v>
      </c>
      <c r="H46" s="1110">
        <v>51.69</v>
      </c>
      <c r="I46" s="1110">
        <v>52.04</v>
      </c>
      <c r="J46" s="1110">
        <v>52.19</v>
      </c>
      <c r="K46" s="1110">
        <v>52.42</v>
      </c>
    </row>
    <row r="47" spans="1:11" ht="13" customHeight="1" x14ac:dyDescent="0.2">
      <c r="A47" s="52">
        <v>40</v>
      </c>
      <c r="B47" s="1110">
        <v>41.72</v>
      </c>
      <c r="C47" s="1110">
        <v>43</v>
      </c>
      <c r="D47" s="1110">
        <v>43.91</v>
      </c>
      <c r="E47" s="1110">
        <v>45.52</v>
      </c>
      <c r="F47" s="1110">
        <v>46.38</v>
      </c>
      <c r="G47" s="1110">
        <v>47.08</v>
      </c>
      <c r="H47" s="1110">
        <v>46.84</v>
      </c>
      <c r="I47" s="1110">
        <v>47.17</v>
      </c>
      <c r="J47" s="1110">
        <v>47.32</v>
      </c>
      <c r="K47" s="1110">
        <v>47.55</v>
      </c>
    </row>
    <row r="48" spans="1:11" ht="13" customHeight="1" x14ac:dyDescent="0.2">
      <c r="A48" s="52"/>
      <c r="B48" s="1110"/>
      <c r="C48" s="1110"/>
      <c r="D48" s="1110"/>
      <c r="E48" s="1110"/>
      <c r="F48" s="1110"/>
      <c r="G48" s="1110"/>
      <c r="H48" s="1110"/>
      <c r="I48" s="1110"/>
      <c r="J48" s="1110"/>
      <c r="K48" s="1110"/>
    </row>
    <row r="49" spans="1:11" ht="13" customHeight="1" x14ac:dyDescent="0.2">
      <c r="A49" s="52">
        <v>45</v>
      </c>
      <c r="B49" s="1110">
        <v>36.96</v>
      </c>
      <c r="C49" s="1110">
        <v>38.22</v>
      </c>
      <c r="D49" s="1110">
        <v>39.119999999999997</v>
      </c>
      <c r="E49" s="1110">
        <v>40.729999999999997</v>
      </c>
      <c r="F49" s="1110">
        <v>41.57</v>
      </c>
      <c r="G49" s="1110">
        <v>42.27</v>
      </c>
      <c r="H49" s="1110">
        <v>42.05</v>
      </c>
      <c r="I49" s="1110">
        <v>42.35</v>
      </c>
      <c r="J49" s="1110">
        <v>42.49</v>
      </c>
      <c r="K49" s="1110">
        <v>42.72</v>
      </c>
    </row>
    <row r="50" spans="1:11" ht="13" customHeight="1" x14ac:dyDescent="0.2">
      <c r="A50" s="52">
        <v>50</v>
      </c>
      <c r="B50" s="1110">
        <v>32.28</v>
      </c>
      <c r="C50" s="1110">
        <v>33.51</v>
      </c>
      <c r="D50" s="1110">
        <v>34.43</v>
      </c>
      <c r="E50" s="1110">
        <v>36.01</v>
      </c>
      <c r="F50" s="1110">
        <v>36.840000000000003</v>
      </c>
      <c r="G50" s="1110">
        <v>37.520000000000003</v>
      </c>
      <c r="H50" s="1110">
        <v>37.32</v>
      </c>
      <c r="I50" s="1110">
        <v>37.590000000000003</v>
      </c>
      <c r="J50" s="1110">
        <v>37.74</v>
      </c>
      <c r="K50" s="1110">
        <v>37.96</v>
      </c>
    </row>
    <row r="51" spans="1:11" ht="13" customHeight="1" x14ac:dyDescent="0.2">
      <c r="A51" s="52">
        <v>55</v>
      </c>
      <c r="B51" s="1110">
        <v>27.71</v>
      </c>
      <c r="C51" s="1110">
        <v>28.9</v>
      </c>
      <c r="D51" s="1110">
        <v>29.82</v>
      </c>
      <c r="E51" s="1110">
        <v>31.4</v>
      </c>
      <c r="F51" s="1110">
        <v>32.200000000000003</v>
      </c>
      <c r="G51" s="1110">
        <v>32.86</v>
      </c>
      <c r="H51" s="1110">
        <v>32.68</v>
      </c>
      <c r="I51" s="1110">
        <v>32.92</v>
      </c>
      <c r="J51" s="1110">
        <v>33.07</v>
      </c>
      <c r="K51" s="1110">
        <v>33.28</v>
      </c>
    </row>
    <row r="52" spans="1:11" ht="13" customHeight="1" x14ac:dyDescent="0.2">
      <c r="A52" s="52"/>
      <c r="B52" s="1110"/>
      <c r="C52" s="1110"/>
      <c r="D52" s="1110"/>
      <c r="E52" s="1110"/>
      <c r="F52" s="1110"/>
      <c r="G52" s="1110"/>
      <c r="H52" s="1110"/>
      <c r="I52" s="1110"/>
      <c r="J52" s="1110"/>
      <c r="K52" s="1110"/>
    </row>
    <row r="53" spans="1:11" ht="13" customHeight="1" x14ac:dyDescent="0.2">
      <c r="A53" s="52">
        <v>60</v>
      </c>
      <c r="B53" s="1110">
        <v>23.24</v>
      </c>
      <c r="C53" s="1110">
        <v>24.39</v>
      </c>
      <c r="D53" s="1110">
        <v>25.31</v>
      </c>
      <c r="E53" s="1110">
        <v>26.85</v>
      </c>
      <c r="F53" s="1110">
        <v>27.66</v>
      </c>
      <c r="G53" s="1110">
        <v>28.28</v>
      </c>
      <c r="H53" s="1110">
        <v>28.12</v>
      </c>
      <c r="I53" s="1110">
        <v>28.33</v>
      </c>
      <c r="J53" s="1110">
        <v>28.47</v>
      </c>
      <c r="K53" s="1110">
        <v>28.68</v>
      </c>
    </row>
    <row r="54" spans="1:11" ht="13" customHeight="1" x14ac:dyDescent="0.2">
      <c r="A54" s="52">
        <v>65</v>
      </c>
      <c r="B54" s="1110">
        <v>18.940000000000001</v>
      </c>
      <c r="C54" s="1110">
        <v>20.03</v>
      </c>
      <c r="D54" s="1110">
        <v>20.94</v>
      </c>
      <c r="E54" s="1110">
        <v>22.42</v>
      </c>
      <c r="F54" s="1110">
        <v>23.19</v>
      </c>
      <c r="G54" s="1110">
        <v>23.8</v>
      </c>
      <c r="H54" s="1110">
        <v>23.66</v>
      </c>
      <c r="I54" s="1110">
        <v>23.82</v>
      </c>
      <c r="J54" s="1110">
        <v>23.97</v>
      </c>
      <c r="K54" s="1110">
        <v>24.18</v>
      </c>
    </row>
    <row r="55" spans="1:11" ht="13" customHeight="1" x14ac:dyDescent="0.2">
      <c r="A55" s="52">
        <v>70</v>
      </c>
      <c r="B55" s="1110">
        <v>14.89</v>
      </c>
      <c r="C55" s="1110">
        <v>15.87</v>
      </c>
      <c r="D55" s="1110">
        <v>16.760000000000002</v>
      </c>
      <c r="E55" s="1110">
        <v>18.190000000000001</v>
      </c>
      <c r="F55" s="1110">
        <v>18.88</v>
      </c>
      <c r="G55" s="1110">
        <v>19.43</v>
      </c>
      <c r="H55" s="1110">
        <v>19.309999999999999</v>
      </c>
      <c r="I55" s="1110">
        <v>19.45</v>
      </c>
      <c r="J55" s="1110">
        <v>19.59</v>
      </c>
      <c r="K55" s="1110">
        <v>19.809999999999999</v>
      </c>
    </row>
    <row r="56" spans="1:11" ht="13" customHeight="1" x14ac:dyDescent="0.2">
      <c r="A56" s="52"/>
      <c r="B56" s="1110"/>
      <c r="C56" s="1110"/>
      <c r="D56" s="1110"/>
      <c r="E56" s="1110"/>
      <c r="F56" s="1110"/>
      <c r="G56" s="1110"/>
      <c r="H56" s="1110"/>
      <c r="I56" s="1110"/>
      <c r="J56" s="1110"/>
      <c r="K56" s="1110"/>
    </row>
    <row r="57" spans="1:11" ht="13" customHeight="1" x14ac:dyDescent="0.2">
      <c r="A57" s="52">
        <v>75</v>
      </c>
      <c r="B57" s="1110">
        <v>11.19</v>
      </c>
      <c r="C57" s="1110">
        <v>12.06</v>
      </c>
      <c r="D57" s="1110">
        <v>12.88</v>
      </c>
      <c r="E57" s="1110">
        <v>14.19</v>
      </c>
      <c r="F57" s="1110">
        <v>14.83</v>
      </c>
      <c r="G57" s="1110">
        <v>15.27</v>
      </c>
      <c r="H57" s="1110">
        <v>15.16</v>
      </c>
      <c r="I57" s="1110">
        <v>15.27</v>
      </c>
      <c r="J57" s="1110">
        <v>15.39</v>
      </c>
      <c r="K57" s="1110">
        <v>15.6</v>
      </c>
    </row>
    <row r="58" spans="1:11" ht="13" customHeight="1" x14ac:dyDescent="0.2">
      <c r="A58" s="52">
        <v>80</v>
      </c>
      <c r="B58" s="1110">
        <v>8.07</v>
      </c>
      <c r="C58" s="1110">
        <v>8.7200000000000006</v>
      </c>
      <c r="D58" s="1110">
        <v>9.4700000000000006</v>
      </c>
      <c r="E58" s="1110">
        <v>10.6</v>
      </c>
      <c r="F58" s="1110">
        <v>11.13</v>
      </c>
      <c r="G58" s="1110">
        <v>11.46</v>
      </c>
      <c r="H58" s="1110">
        <v>11.36</v>
      </c>
      <c r="I58" s="1110">
        <v>11.43</v>
      </c>
      <c r="J58" s="1110">
        <v>11.52</v>
      </c>
      <c r="K58" s="1110">
        <v>11.71</v>
      </c>
    </row>
    <row r="59" spans="1:11" ht="13" customHeight="1" x14ac:dyDescent="0.2">
      <c r="A59" s="52">
        <v>85</v>
      </c>
      <c r="B59" s="1110">
        <v>5.6</v>
      </c>
      <c r="C59" s="1110">
        <v>6.1</v>
      </c>
      <c r="D59" s="1110">
        <v>6.67</v>
      </c>
      <c r="E59" s="1110">
        <v>7.61</v>
      </c>
      <c r="F59" s="1110">
        <v>7.99</v>
      </c>
      <c r="G59" s="1110">
        <v>8.15</v>
      </c>
      <c r="H59" s="1110">
        <v>8.07</v>
      </c>
      <c r="I59" s="1110">
        <v>8.1</v>
      </c>
      <c r="J59" s="1110">
        <v>8.19</v>
      </c>
      <c r="K59" s="1110">
        <v>8.35</v>
      </c>
    </row>
    <row r="60" spans="1:11" ht="13" customHeight="1" x14ac:dyDescent="0.2">
      <c r="A60" s="52"/>
      <c r="B60" s="1110"/>
      <c r="C60" s="1110"/>
      <c r="D60" s="1110"/>
      <c r="E60" s="1110"/>
      <c r="F60" s="1110"/>
      <c r="G60" s="1110"/>
      <c r="H60" s="1110"/>
      <c r="I60" s="1110"/>
      <c r="J60" s="1110"/>
      <c r="K60" s="1110"/>
    </row>
    <row r="61" spans="1:11" ht="13" customHeight="1" x14ac:dyDescent="0.2">
      <c r="A61" s="52">
        <v>90</v>
      </c>
      <c r="B61" s="1110">
        <v>3.82</v>
      </c>
      <c r="C61" s="1110">
        <v>4.18</v>
      </c>
      <c r="D61" s="1110">
        <v>4.6399999999999997</v>
      </c>
      <c r="E61" s="1110">
        <v>5.29</v>
      </c>
      <c r="F61" s="1110">
        <v>5.53</v>
      </c>
      <c r="G61" s="1110">
        <v>5.53</v>
      </c>
      <c r="H61" s="1110">
        <v>5.46</v>
      </c>
      <c r="I61" s="1110">
        <v>5.47</v>
      </c>
      <c r="J61" s="1110">
        <v>5.53</v>
      </c>
      <c r="K61" s="1110">
        <v>5.66</v>
      </c>
    </row>
    <row r="62" spans="1:11" ht="13" customHeight="1" x14ac:dyDescent="0.2">
      <c r="A62" s="761">
        <v>95</v>
      </c>
      <c r="B62" s="1109">
        <v>2.5499999999999998</v>
      </c>
      <c r="C62" s="1109">
        <v>2.88</v>
      </c>
      <c r="D62" s="1109">
        <v>3.33</v>
      </c>
      <c r="E62" s="1109">
        <v>3.73</v>
      </c>
      <c r="F62" s="1109">
        <v>3.77</v>
      </c>
      <c r="G62" s="1109">
        <v>3.66</v>
      </c>
      <c r="H62" s="1109">
        <v>3.6</v>
      </c>
      <c r="I62" s="1109">
        <v>3.61</v>
      </c>
      <c r="J62" s="1109">
        <v>3.66</v>
      </c>
      <c r="K62" s="1109">
        <v>3.78</v>
      </c>
    </row>
    <row r="63" spans="1:11" ht="13" customHeight="1" x14ac:dyDescent="0.2">
      <c r="A63" s="38" t="s">
        <v>1167</v>
      </c>
    </row>
  </sheetData>
  <mergeCells count="8">
    <mergeCell ref="A2:K2"/>
    <mergeCell ref="A4:K4"/>
    <mergeCell ref="B6:G6"/>
    <mergeCell ref="H6:K6"/>
    <mergeCell ref="H7:H8"/>
    <mergeCell ref="I7:I8"/>
    <mergeCell ref="J7:J8"/>
    <mergeCell ref="K7:K8"/>
  </mergeCells>
  <phoneticPr fontId="3"/>
  <printOptions horizontalCentered="1"/>
  <pageMargins left="0.59055118110236227" right="0.59055118110236227" top="0.39370078740157483" bottom="0.59055118110236227" header="0.51181102362204722" footer="0.51181102362204722"/>
  <pageSetup paperSize="9" scale="90"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5C9C9-3E95-443A-BA08-B79F71983B3C}">
  <dimension ref="A1:L69"/>
  <sheetViews>
    <sheetView zoomScaleNormal="100" workbookViewId="0">
      <selection activeCell="D15" sqref="D15"/>
    </sheetView>
  </sheetViews>
  <sheetFormatPr defaultRowHeight="13" x14ac:dyDescent="0.2"/>
  <cols>
    <col min="1" max="1" width="14.08984375" customWidth="1"/>
    <col min="2" max="11" width="8.453125" customWidth="1"/>
  </cols>
  <sheetData>
    <row r="1" spans="1:12" ht="20.149999999999999" customHeight="1" x14ac:dyDescent="0.2"/>
    <row r="2" spans="1:12" ht="30" customHeight="1" x14ac:dyDescent="0.2">
      <c r="A2" s="132" t="s">
        <v>1208</v>
      </c>
      <c r="B2" s="132"/>
      <c r="C2" s="132"/>
      <c r="D2" s="132"/>
      <c r="E2" s="132"/>
      <c r="F2" s="132"/>
      <c r="G2" s="132"/>
      <c r="H2" s="132"/>
      <c r="I2" s="132"/>
      <c r="J2" s="132"/>
      <c r="K2" s="132"/>
    </row>
    <row r="3" spans="1:12" ht="12.75" customHeight="1" x14ac:dyDescent="0.2">
      <c r="A3" s="298"/>
      <c r="B3" s="298"/>
      <c r="C3" s="298"/>
      <c r="D3" s="298"/>
      <c r="E3" s="298"/>
      <c r="F3" s="298"/>
      <c r="G3" s="298"/>
      <c r="H3" s="298"/>
      <c r="I3" s="298"/>
      <c r="J3" s="298"/>
      <c r="K3" s="298"/>
    </row>
    <row r="4" spans="1:12" ht="12.75" customHeight="1" x14ac:dyDescent="0.2">
      <c r="A4" s="633" t="s">
        <v>1207</v>
      </c>
      <c r="B4" s="633"/>
      <c r="C4" s="633"/>
      <c r="D4" s="633"/>
      <c r="E4" s="633"/>
      <c r="F4" s="633"/>
      <c r="G4" s="633"/>
      <c r="H4" s="633"/>
      <c r="I4" s="633"/>
      <c r="J4" s="633"/>
      <c r="K4" s="633"/>
    </row>
    <row r="5" spans="1:12" ht="12.75" customHeight="1" thickBot="1" x14ac:dyDescent="0.25"/>
    <row r="6" spans="1:12" s="90" customFormat="1" ht="25.15" customHeight="1" x14ac:dyDescent="0.2">
      <c r="A6" s="62" t="s">
        <v>1206</v>
      </c>
      <c r="B6" s="348" t="s">
        <v>1205</v>
      </c>
      <c r="C6" s="348" t="s">
        <v>1204</v>
      </c>
      <c r="D6" s="348" t="s">
        <v>1203</v>
      </c>
      <c r="E6" s="348" t="s">
        <v>1202</v>
      </c>
      <c r="F6" s="348" t="s">
        <v>1201</v>
      </c>
      <c r="G6" s="348" t="s">
        <v>1200</v>
      </c>
      <c r="H6" s="348" t="s">
        <v>1199</v>
      </c>
      <c r="I6" s="348" t="s">
        <v>1198</v>
      </c>
      <c r="J6" s="348" t="s">
        <v>1197</v>
      </c>
      <c r="K6" s="61" t="s">
        <v>1196</v>
      </c>
    </row>
    <row r="7" spans="1:12" ht="15" customHeight="1" x14ac:dyDescent="0.2">
      <c r="A7" s="319" t="s">
        <v>1195</v>
      </c>
      <c r="B7" s="1125">
        <v>8851</v>
      </c>
      <c r="C7" s="914">
        <v>63</v>
      </c>
      <c r="D7" s="914">
        <v>807</v>
      </c>
      <c r="E7" s="914">
        <v>2657</v>
      </c>
      <c r="F7" s="914">
        <v>3183</v>
      </c>
      <c r="G7" s="914">
        <v>1860</v>
      </c>
      <c r="H7" s="914">
        <v>274</v>
      </c>
      <c r="I7" s="914">
        <v>5</v>
      </c>
      <c r="J7" s="1124">
        <v>2</v>
      </c>
      <c r="K7" s="1124">
        <v>0</v>
      </c>
      <c r="L7" s="1120"/>
    </row>
    <row r="8" spans="1:12" s="265" customFormat="1" ht="15" customHeight="1" x14ac:dyDescent="0.2">
      <c r="A8" s="1126" t="s">
        <v>1194</v>
      </c>
      <c r="B8" s="1125">
        <v>9441</v>
      </c>
      <c r="C8" s="914">
        <v>81</v>
      </c>
      <c r="D8" s="914">
        <v>827</v>
      </c>
      <c r="E8" s="914">
        <v>2679</v>
      </c>
      <c r="F8" s="914">
        <v>3449</v>
      </c>
      <c r="G8" s="914">
        <v>2034</v>
      </c>
      <c r="H8" s="914">
        <v>364</v>
      </c>
      <c r="I8" s="914">
        <v>6</v>
      </c>
      <c r="J8" s="1124">
        <v>1</v>
      </c>
      <c r="K8" s="1124">
        <v>0</v>
      </c>
      <c r="L8" s="1120"/>
    </row>
    <row r="9" spans="1:12" s="265" customFormat="1" ht="15" customHeight="1" x14ac:dyDescent="0.2">
      <c r="A9" s="1126" t="s">
        <v>1193</v>
      </c>
      <c r="B9" s="1125">
        <v>9706</v>
      </c>
      <c r="C9" s="914">
        <v>62</v>
      </c>
      <c r="D9" s="914">
        <v>723</v>
      </c>
      <c r="E9" s="914">
        <v>2791</v>
      </c>
      <c r="F9" s="914">
        <v>3517</v>
      </c>
      <c r="G9" s="914">
        <v>2157</v>
      </c>
      <c r="H9" s="914">
        <v>444</v>
      </c>
      <c r="I9" s="914">
        <v>12</v>
      </c>
      <c r="J9" s="1124">
        <v>0</v>
      </c>
      <c r="K9" s="1124">
        <v>0</v>
      </c>
      <c r="L9" s="1120"/>
    </row>
    <row r="10" spans="1:12" s="265" customFormat="1" ht="15" customHeight="1" x14ac:dyDescent="0.2">
      <c r="A10" s="1123" t="s">
        <v>1192</v>
      </c>
      <c r="B10" s="1122">
        <v>9243</v>
      </c>
      <c r="C10" s="887">
        <v>77</v>
      </c>
      <c r="D10" s="887">
        <v>704</v>
      </c>
      <c r="E10" s="887">
        <v>2561</v>
      </c>
      <c r="F10" s="887">
        <v>3373</v>
      </c>
      <c r="G10" s="887">
        <v>2063</v>
      </c>
      <c r="H10" s="887">
        <v>460</v>
      </c>
      <c r="I10" s="887">
        <v>5</v>
      </c>
      <c r="J10" s="1121" t="s">
        <v>63</v>
      </c>
      <c r="K10" s="1121" t="s">
        <v>63</v>
      </c>
      <c r="L10" s="1120"/>
    </row>
    <row r="11" spans="1:12" ht="13" customHeight="1" x14ac:dyDescent="0.2">
      <c r="A11" s="38" t="s">
        <v>1191</v>
      </c>
    </row>
    <row r="69" customFormat="1" ht="8.25" customHeight="1" x14ac:dyDescent="0.2"/>
  </sheetData>
  <mergeCells count="2">
    <mergeCell ref="A2:K2"/>
    <mergeCell ref="A4:K4"/>
  </mergeCells>
  <phoneticPr fontId="3"/>
  <printOptions horizontalCentered="1"/>
  <pageMargins left="0.59055118110236227" right="0.59055118110236227" top="0.39370078740157483" bottom="0.39" header="0.51181102362204722" footer="0.34"/>
  <pageSetup paperSize="9" scale="90"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79841-6338-4A78-BFD6-FF1B71BE8F2B}">
  <dimension ref="A1:N34"/>
  <sheetViews>
    <sheetView workbookViewId="0">
      <selection activeCell="D15" sqref="D15"/>
    </sheetView>
  </sheetViews>
  <sheetFormatPr defaultColWidth="8.7265625" defaultRowHeight="13" x14ac:dyDescent="0.2"/>
  <cols>
    <col min="1" max="1" width="4" style="1127" customWidth="1"/>
    <col min="2" max="2" width="9.6328125" style="477" customWidth="1"/>
    <col min="3" max="13" width="7.7265625" style="477" customWidth="1"/>
    <col min="14" max="16384" width="8.7265625" style="477"/>
  </cols>
  <sheetData>
    <row r="1" spans="1:14" ht="30" customHeight="1" x14ac:dyDescent="0.2">
      <c r="A1" s="132" t="s">
        <v>1227</v>
      </c>
      <c r="B1" s="132"/>
      <c r="C1" s="132"/>
      <c r="D1" s="132"/>
      <c r="E1" s="132"/>
      <c r="F1" s="132"/>
      <c r="G1" s="132"/>
      <c r="H1" s="132"/>
      <c r="I1" s="132"/>
      <c r="J1" s="132"/>
      <c r="K1" s="132"/>
      <c r="L1" s="132"/>
      <c r="M1" s="132"/>
    </row>
    <row r="2" spans="1:14" ht="4.5" customHeight="1" x14ac:dyDescent="0.2">
      <c r="A2" s="1156"/>
      <c r="B2" s="1156"/>
      <c r="C2" s="1156"/>
      <c r="D2" s="1156"/>
      <c r="E2" s="1156"/>
      <c r="F2" s="1156"/>
      <c r="G2" s="1156"/>
      <c r="H2" s="1156"/>
      <c r="I2" s="1156"/>
      <c r="J2" s="1156"/>
      <c r="K2" s="1156"/>
      <c r="L2" s="1156"/>
      <c r="M2" s="1156"/>
    </row>
    <row r="3" spans="1:14" ht="13.5" customHeight="1" x14ac:dyDescent="0.2">
      <c r="A3" s="633" t="s">
        <v>1226</v>
      </c>
      <c r="B3" s="633"/>
      <c r="C3" s="633"/>
      <c r="D3" s="633"/>
      <c r="E3" s="633"/>
      <c r="F3" s="633"/>
      <c r="G3" s="633"/>
      <c r="H3" s="633"/>
      <c r="I3" s="633"/>
      <c r="J3" s="633"/>
      <c r="K3" s="633"/>
      <c r="L3" s="633"/>
      <c r="M3" s="633"/>
    </row>
    <row r="4" spans="1:14" ht="4.5" customHeight="1" x14ac:dyDescent="0.2">
      <c r="A4" s="6"/>
      <c r="B4" s="6"/>
      <c r="C4" s="6"/>
      <c r="D4" s="6"/>
      <c r="E4" s="6"/>
      <c r="F4" s="6"/>
      <c r="G4" s="6"/>
      <c r="H4" s="6"/>
      <c r="I4" s="6"/>
      <c r="J4" s="6"/>
      <c r="K4" s="6"/>
      <c r="L4" s="6"/>
      <c r="M4" s="6"/>
    </row>
    <row r="5" spans="1:14" ht="13.5" customHeight="1" x14ac:dyDescent="0.2">
      <c r="A5" s="133" t="s">
        <v>1225</v>
      </c>
      <c r="B5" s="133"/>
      <c r="C5" s="133"/>
      <c r="D5" s="133"/>
      <c r="E5" s="133"/>
      <c r="F5" s="133"/>
      <c r="G5" s="133"/>
      <c r="H5" s="133"/>
      <c r="I5" s="133"/>
      <c r="J5" s="133"/>
      <c r="K5" s="133"/>
      <c r="L5" s="133"/>
      <c r="M5" s="133"/>
    </row>
    <row r="6" spans="1:14" ht="6.75" customHeight="1" thickBot="1" x14ac:dyDescent="0.25">
      <c r="B6" s="1127"/>
    </row>
    <row r="7" spans="1:14" s="480" customFormat="1" ht="21" customHeight="1" x14ac:dyDescent="0.2">
      <c r="A7" s="135" t="s">
        <v>1224</v>
      </c>
      <c r="B7" s="1155"/>
      <c r="C7" s="1154" t="s">
        <v>1223</v>
      </c>
      <c r="D7" s="348" t="s">
        <v>1204</v>
      </c>
      <c r="E7" s="348" t="s">
        <v>386</v>
      </c>
      <c r="F7" s="348" t="s">
        <v>385</v>
      </c>
      <c r="G7" s="348" t="s">
        <v>384</v>
      </c>
      <c r="H7" s="348" t="s">
        <v>383</v>
      </c>
      <c r="I7" s="1154" t="s">
        <v>382</v>
      </c>
      <c r="J7" s="348" t="s">
        <v>381</v>
      </c>
      <c r="K7" s="348" t="s">
        <v>380</v>
      </c>
      <c r="L7" s="348" t="s">
        <v>366</v>
      </c>
      <c r="M7" s="61" t="s">
        <v>1222</v>
      </c>
    </row>
    <row r="8" spans="1:14" s="480" customFormat="1" ht="6" customHeight="1" x14ac:dyDescent="0.2">
      <c r="A8" s="90"/>
      <c r="B8" s="1153"/>
      <c r="C8" s="1152"/>
      <c r="D8" s="1150"/>
      <c r="E8" s="1150"/>
      <c r="F8" s="1150"/>
      <c r="G8" s="1150"/>
      <c r="H8" s="1150"/>
      <c r="I8" s="1151"/>
      <c r="J8" s="1150"/>
      <c r="K8" s="1150"/>
      <c r="L8" s="1150"/>
      <c r="M8" s="1150"/>
    </row>
    <row r="9" spans="1:14" ht="13" customHeight="1" x14ac:dyDescent="0.2">
      <c r="A9" s="200" t="s">
        <v>1221</v>
      </c>
      <c r="B9" s="319" t="s">
        <v>1219</v>
      </c>
      <c r="C9" s="1146">
        <v>5940</v>
      </c>
      <c r="D9" s="1145">
        <v>17</v>
      </c>
      <c r="E9" s="1145">
        <v>673</v>
      </c>
      <c r="F9" s="1145">
        <v>2019</v>
      </c>
      <c r="G9" s="1145">
        <v>1538</v>
      </c>
      <c r="H9" s="1145">
        <v>910</v>
      </c>
      <c r="I9" s="1145">
        <v>393</v>
      </c>
      <c r="J9" s="1145">
        <v>174</v>
      </c>
      <c r="K9" s="1145">
        <v>79</v>
      </c>
      <c r="L9" s="1145">
        <v>50</v>
      </c>
      <c r="M9" s="1145">
        <v>87</v>
      </c>
      <c r="N9" s="1129"/>
    </row>
    <row r="10" spans="1:14" ht="12.75" customHeight="1" x14ac:dyDescent="0.2">
      <c r="A10" s="90"/>
      <c r="B10" s="1126" t="s">
        <v>1218</v>
      </c>
      <c r="C10" s="1146">
        <v>6584</v>
      </c>
      <c r="D10" s="1145">
        <v>32</v>
      </c>
      <c r="E10" s="1145">
        <v>604</v>
      </c>
      <c r="F10" s="1145">
        <v>2290</v>
      </c>
      <c r="G10" s="1145">
        <v>1705</v>
      </c>
      <c r="H10" s="1145">
        <v>1010</v>
      </c>
      <c r="I10" s="1145">
        <v>455</v>
      </c>
      <c r="J10" s="1145">
        <v>202</v>
      </c>
      <c r="K10" s="1145">
        <v>108</v>
      </c>
      <c r="L10" s="1145">
        <v>67</v>
      </c>
      <c r="M10" s="1145">
        <v>111</v>
      </c>
      <c r="N10" s="1129"/>
    </row>
    <row r="11" spans="1:14" ht="12.75" customHeight="1" x14ac:dyDescent="0.2">
      <c r="A11" s="90"/>
      <c r="B11" s="1126" t="s">
        <v>1217</v>
      </c>
      <c r="C11" s="1146">
        <v>6504</v>
      </c>
      <c r="D11" s="1145">
        <v>26</v>
      </c>
      <c r="E11" s="1145">
        <v>602</v>
      </c>
      <c r="F11" s="1145">
        <v>2212</v>
      </c>
      <c r="G11" s="1145">
        <v>1622</v>
      </c>
      <c r="H11" s="1145">
        <v>1020</v>
      </c>
      <c r="I11" s="1145">
        <v>505</v>
      </c>
      <c r="J11" s="1145">
        <v>214</v>
      </c>
      <c r="K11" s="1145">
        <v>103</v>
      </c>
      <c r="L11" s="1145">
        <v>73</v>
      </c>
      <c r="M11" s="1145">
        <v>127</v>
      </c>
      <c r="N11" s="1129"/>
    </row>
    <row r="12" spans="1:14" s="479" customFormat="1" ht="20.25" customHeight="1" x14ac:dyDescent="0.2">
      <c r="A12" s="1137"/>
      <c r="B12" s="1149" t="s">
        <v>1220</v>
      </c>
      <c r="C12" s="1148">
        <v>6398</v>
      </c>
      <c r="D12" s="1147">
        <v>34</v>
      </c>
      <c r="E12" s="1147">
        <v>571</v>
      </c>
      <c r="F12" s="1147">
        <v>2159</v>
      </c>
      <c r="G12" s="1147">
        <v>1575</v>
      </c>
      <c r="H12" s="1147">
        <v>1002</v>
      </c>
      <c r="I12" s="1147">
        <v>504</v>
      </c>
      <c r="J12" s="1147">
        <v>236</v>
      </c>
      <c r="K12" s="1147">
        <v>126</v>
      </c>
      <c r="L12" s="1147">
        <v>59</v>
      </c>
      <c r="M12" s="1147">
        <v>132</v>
      </c>
      <c r="N12" s="1129"/>
    </row>
    <row r="13" spans="1:14" s="479" customFormat="1" ht="20.25" customHeight="1" x14ac:dyDescent="0.2">
      <c r="A13" s="200" t="s">
        <v>1211</v>
      </c>
      <c r="B13" s="319" t="s">
        <v>1219</v>
      </c>
      <c r="C13" s="1146">
        <v>5940</v>
      </c>
      <c r="D13" s="1144">
        <v>73</v>
      </c>
      <c r="E13" s="1144">
        <v>950</v>
      </c>
      <c r="F13" s="1144">
        <v>2356</v>
      </c>
      <c r="G13" s="1144">
        <v>1421</v>
      </c>
      <c r="H13" s="1144">
        <v>681</v>
      </c>
      <c r="I13" s="1145">
        <v>250</v>
      </c>
      <c r="J13" s="1144">
        <v>77</v>
      </c>
      <c r="K13" s="1144">
        <v>54</v>
      </c>
      <c r="L13" s="1144">
        <v>33</v>
      </c>
      <c r="M13" s="1144">
        <v>45</v>
      </c>
      <c r="N13" s="1129"/>
    </row>
    <row r="14" spans="1:14" ht="13" customHeight="1" x14ac:dyDescent="0.2">
      <c r="A14" s="200"/>
      <c r="B14" s="1126" t="s">
        <v>1218</v>
      </c>
      <c r="C14" s="1146">
        <v>6584</v>
      </c>
      <c r="D14" s="1144">
        <v>67</v>
      </c>
      <c r="E14" s="1144">
        <v>919</v>
      </c>
      <c r="F14" s="1144">
        <v>2650</v>
      </c>
      <c r="G14" s="1144">
        <v>1574</v>
      </c>
      <c r="H14" s="1144">
        <v>824</v>
      </c>
      <c r="I14" s="1145">
        <v>276</v>
      </c>
      <c r="J14" s="1144">
        <v>109</v>
      </c>
      <c r="K14" s="1144">
        <v>60</v>
      </c>
      <c r="L14" s="1144">
        <v>45</v>
      </c>
      <c r="M14" s="1144">
        <v>60</v>
      </c>
      <c r="N14" s="1129"/>
    </row>
    <row r="15" spans="1:14" ht="13" customHeight="1" x14ac:dyDescent="0.2">
      <c r="A15" s="200"/>
      <c r="B15" s="1126" t="s">
        <v>1217</v>
      </c>
      <c r="C15" s="1146">
        <v>6504</v>
      </c>
      <c r="D15" s="1144">
        <v>68</v>
      </c>
      <c r="E15" s="1144">
        <v>952</v>
      </c>
      <c r="F15" s="1144">
        <v>2575</v>
      </c>
      <c r="G15" s="1144">
        <v>1528</v>
      </c>
      <c r="H15" s="1144">
        <v>757</v>
      </c>
      <c r="I15" s="1145">
        <v>308</v>
      </c>
      <c r="J15" s="1144">
        <v>129</v>
      </c>
      <c r="K15" s="1144">
        <v>67</v>
      </c>
      <c r="L15" s="1144">
        <v>45</v>
      </c>
      <c r="M15" s="1144">
        <v>75</v>
      </c>
      <c r="N15" s="1129"/>
    </row>
    <row r="16" spans="1:14" ht="20.25" customHeight="1" x14ac:dyDescent="0.2">
      <c r="A16" s="63"/>
      <c r="B16" s="26" t="s">
        <v>1216</v>
      </c>
      <c r="C16" s="1143">
        <v>6398</v>
      </c>
      <c r="D16" s="1141">
        <v>76</v>
      </c>
      <c r="E16" s="1142">
        <v>908</v>
      </c>
      <c r="F16" s="1142">
        <v>2463</v>
      </c>
      <c r="G16" s="1141">
        <v>1478</v>
      </c>
      <c r="H16" s="1142">
        <v>827</v>
      </c>
      <c r="I16" s="1142">
        <v>301</v>
      </c>
      <c r="J16" s="1141">
        <v>153</v>
      </c>
      <c r="K16" s="1142">
        <v>82</v>
      </c>
      <c r="L16" s="1142">
        <v>45</v>
      </c>
      <c r="M16" s="1141">
        <v>65</v>
      </c>
      <c r="N16" s="1129"/>
    </row>
    <row r="17" spans="1:14" s="479" customFormat="1" ht="12.75" customHeight="1" x14ac:dyDescent="0.2">
      <c r="A17" s="90"/>
      <c r="B17" s="109" t="s">
        <v>1215</v>
      </c>
      <c r="C17" s="1139"/>
      <c r="D17" s="1138"/>
      <c r="E17" s="1138"/>
      <c r="F17" s="1138"/>
      <c r="G17" s="1138"/>
      <c r="H17" s="1140" t="s">
        <v>1214</v>
      </c>
      <c r="I17" s="1139"/>
      <c r="J17" s="1138"/>
      <c r="K17" s="1138"/>
      <c r="L17" s="1138"/>
      <c r="M17" s="1138"/>
      <c r="N17" s="1129"/>
    </row>
    <row r="18" spans="1:14" s="479" customFormat="1" ht="20.25" customHeight="1" x14ac:dyDescent="0.2">
      <c r="A18" s="1137"/>
      <c r="B18" s="1136" t="s">
        <v>1213</v>
      </c>
      <c r="C18" s="1133">
        <v>6398</v>
      </c>
      <c r="D18" s="1135">
        <v>34</v>
      </c>
      <c r="E18" s="1135">
        <v>571</v>
      </c>
      <c r="F18" s="1135">
        <v>2159</v>
      </c>
      <c r="G18" s="1135">
        <v>1575</v>
      </c>
      <c r="H18" s="1135">
        <v>1002</v>
      </c>
      <c r="I18" s="1135">
        <v>504</v>
      </c>
      <c r="J18" s="1135">
        <v>236</v>
      </c>
      <c r="K18" s="1135">
        <v>126</v>
      </c>
      <c r="L18" s="1135">
        <v>59</v>
      </c>
      <c r="M18" s="1135">
        <v>132</v>
      </c>
      <c r="N18" s="1129"/>
    </row>
    <row r="19" spans="1:14" ht="13" customHeight="1" x14ac:dyDescent="0.2">
      <c r="A19" s="90"/>
      <c r="B19" s="22" t="s">
        <v>1212</v>
      </c>
      <c r="C19" s="1133">
        <v>76</v>
      </c>
      <c r="D19" s="1132">
        <v>25</v>
      </c>
      <c r="E19" s="1132">
        <v>27</v>
      </c>
      <c r="F19" s="1132">
        <v>14</v>
      </c>
      <c r="G19" s="1132">
        <v>5</v>
      </c>
      <c r="H19" s="1132">
        <v>2</v>
      </c>
      <c r="I19" s="1132">
        <v>2</v>
      </c>
      <c r="J19" s="1132">
        <v>0</v>
      </c>
      <c r="K19" s="1132">
        <v>0</v>
      </c>
      <c r="L19" s="1132">
        <v>0</v>
      </c>
      <c r="M19" s="1132">
        <v>1</v>
      </c>
      <c r="N19" s="1129"/>
    </row>
    <row r="20" spans="1:14" s="479" customFormat="1" ht="13" customHeight="1" x14ac:dyDescent="0.2">
      <c r="A20" s="90"/>
      <c r="B20" s="319" t="s">
        <v>386</v>
      </c>
      <c r="C20" s="1133">
        <v>908</v>
      </c>
      <c r="D20" s="1132">
        <v>8</v>
      </c>
      <c r="E20" s="1132">
        <v>389</v>
      </c>
      <c r="F20" s="1132">
        <v>321</v>
      </c>
      <c r="G20" s="1132">
        <v>134</v>
      </c>
      <c r="H20" s="1132">
        <v>41</v>
      </c>
      <c r="I20" s="1132">
        <v>12</v>
      </c>
      <c r="J20" s="1132">
        <v>1</v>
      </c>
      <c r="K20" s="1132">
        <v>2</v>
      </c>
      <c r="L20" s="1132">
        <v>0</v>
      </c>
      <c r="M20" s="1132">
        <v>0</v>
      </c>
      <c r="N20" s="1129"/>
    </row>
    <row r="21" spans="1:14" ht="13" customHeight="1" x14ac:dyDescent="0.2">
      <c r="A21" s="90"/>
      <c r="B21" s="319" t="s">
        <v>385</v>
      </c>
      <c r="C21" s="1133">
        <v>2463</v>
      </c>
      <c r="D21" s="1132">
        <v>1</v>
      </c>
      <c r="E21" s="1132">
        <v>130</v>
      </c>
      <c r="F21" s="1132">
        <v>1463</v>
      </c>
      <c r="G21" s="1132">
        <v>573</v>
      </c>
      <c r="H21" s="1132">
        <v>215</v>
      </c>
      <c r="I21" s="1132">
        <v>57</v>
      </c>
      <c r="J21" s="1132">
        <v>16</v>
      </c>
      <c r="K21" s="1132">
        <v>6</v>
      </c>
      <c r="L21" s="1132">
        <v>2</v>
      </c>
      <c r="M21" s="1132">
        <v>0</v>
      </c>
      <c r="N21" s="1129"/>
    </row>
    <row r="22" spans="1:14" ht="13" customHeight="1" x14ac:dyDescent="0.2">
      <c r="A22" s="90"/>
      <c r="B22" s="319" t="s">
        <v>384</v>
      </c>
      <c r="C22" s="1133">
        <v>1478</v>
      </c>
      <c r="D22" s="1132">
        <v>0</v>
      </c>
      <c r="E22" s="1132">
        <v>20</v>
      </c>
      <c r="F22" s="1132">
        <v>292</v>
      </c>
      <c r="G22" s="1132">
        <v>661</v>
      </c>
      <c r="H22" s="1132">
        <v>344</v>
      </c>
      <c r="I22" s="1132">
        <v>111</v>
      </c>
      <c r="J22" s="1132">
        <v>36</v>
      </c>
      <c r="K22" s="1132">
        <v>10</v>
      </c>
      <c r="L22" s="1132">
        <v>3</v>
      </c>
      <c r="M22" s="1132">
        <v>1</v>
      </c>
      <c r="N22" s="1129"/>
    </row>
    <row r="23" spans="1:14" ht="13" customHeight="1" x14ac:dyDescent="0.2">
      <c r="A23" s="1134" t="s">
        <v>1211</v>
      </c>
      <c r="B23" s="319" t="s">
        <v>383</v>
      </c>
      <c r="C23" s="1133">
        <v>827</v>
      </c>
      <c r="D23" s="1132">
        <v>0</v>
      </c>
      <c r="E23" s="1132">
        <v>4</v>
      </c>
      <c r="F23" s="1132">
        <v>61</v>
      </c>
      <c r="G23" s="1132">
        <v>177</v>
      </c>
      <c r="H23" s="1132">
        <v>334</v>
      </c>
      <c r="I23" s="1132">
        <v>173</v>
      </c>
      <c r="J23" s="1132">
        <v>56</v>
      </c>
      <c r="K23" s="1132">
        <v>11</v>
      </c>
      <c r="L23" s="1132">
        <v>4</v>
      </c>
      <c r="M23" s="1132">
        <v>7</v>
      </c>
      <c r="N23" s="1129"/>
    </row>
    <row r="24" spans="1:14" ht="13" customHeight="1" x14ac:dyDescent="0.2">
      <c r="A24" s="90"/>
      <c r="B24" s="319" t="s">
        <v>382</v>
      </c>
      <c r="C24" s="1133">
        <v>301</v>
      </c>
      <c r="D24" s="1132">
        <v>0</v>
      </c>
      <c r="E24" s="1132">
        <v>1</v>
      </c>
      <c r="F24" s="1132">
        <v>6</v>
      </c>
      <c r="G24" s="1132">
        <v>19</v>
      </c>
      <c r="H24" s="1132">
        <v>51</v>
      </c>
      <c r="I24" s="1132">
        <v>114</v>
      </c>
      <c r="J24" s="1132">
        <v>65</v>
      </c>
      <c r="K24" s="1132">
        <v>29</v>
      </c>
      <c r="L24" s="1132">
        <v>8</v>
      </c>
      <c r="M24" s="1132">
        <v>8</v>
      </c>
      <c r="N24" s="1129"/>
    </row>
    <row r="25" spans="1:14" ht="13" customHeight="1" x14ac:dyDescent="0.2">
      <c r="A25" s="90"/>
      <c r="B25" s="319" t="s">
        <v>381</v>
      </c>
      <c r="C25" s="1133">
        <v>153</v>
      </c>
      <c r="D25" s="1132">
        <v>0</v>
      </c>
      <c r="E25" s="1132">
        <v>0</v>
      </c>
      <c r="F25" s="1132">
        <v>2</v>
      </c>
      <c r="G25" s="1132">
        <v>6</v>
      </c>
      <c r="H25" s="1132">
        <v>12</v>
      </c>
      <c r="I25" s="1132">
        <v>29</v>
      </c>
      <c r="J25" s="1132">
        <v>50</v>
      </c>
      <c r="K25" s="1132">
        <v>34</v>
      </c>
      <c r="L25" s="1132">
        <v>8</v>
      </c>
      <c r="M25" s="1132">
        <v>12</v>
      </c>
      <c r="N25" s="1129"/>
    </row>
    <row r="26" spans="1:14" ht="13" customHeight="1" x14ac:dyDescent="0.2">
      <c r="A26" s="90"/>
      <c r="B26" s="319" t="s">
        <v>380</v>
      </c>
      <c r="C26" s="1133">
        <v>82</v>
      </c>
      <c r="D26" s="1132">
        <v>0</v>
      </c>
      <c r="E26" s="1132">
        <v>0</v>
      </c>
      <c r="F26" s="1132">
        <v>0</v>
      </c>
      <c r="G26" s="1132">
        <v>0</v>
      </c>
      <c r="H26" s="1132">
        <v>3</v>
      </c>
      <c r="I26" s="1132">
        <v>5</v>
      </c>
      <c r="J26" s="1132">
        <v>9</v>
      </c>
      <c r="K26" s="1132">
        <v>25</v>
      </c>
      <c r="L26" s="1132">
        <v>17</v>
      </c>
      <c r="M26" s="1132">
        <v>23</v>
      </c>
      <c r="N26" s="1129"/>
    </row>
    <row r="27" spans="1:14" ht="13" customHeight="1" x14ac:dyDescent="0.2">
      <c r="A27" s="90"/>
      <c r="B27" s="319" t="s">
        <v>366</v>
      </c>
      <c r="C27" s="1133">
        <v>45</v>
      </c>
      <c r="D27" s="1132">
        <v>0</v>
      </c>
      <c r="E27" s="1132">
        <v>0</v>
      </c>
      <c r="F27" s="1132">
        <v>0</v>
      </c>
      <c r="G27" s="1132">
        <v>0</v>
      </c>
      <c r="H27" s="1132">
        <v>0</v>
      </c>
      <c r="I27" s="1132">
        <v>0</v>
      </c>
      <c r="J27" s="1132">
        <v>3</v>
      </c>
      <c r="K27" s="1132">
        <v>6</v>
      </c>
      <c r="L27" s="1132">
        <v>14</v>
      </c>
      <c r="M27" s="1132">
        <v>22</v>
      </c>
      <c r="N27" s="1129"/>
    </row>
    <row r="28" spans="1:14" ht="13" customHeight="1" x14ac:dyDescent="0.2">
      <c r="A28" s="90"/>
      <c r="B28" s="22" t="s">
        <v>1210</v>
      </c>
      <c r="C28" s="1133">
        <v>65</v>
      </c>
      <c r="D28" s="1132">
        <v>0</v>
      </c>
      <c r="E28" s="1132">
        <v>0</v>
      </c>
      <c r="F28" s="1132">
        <v>0</v>
      </c>
      <c r="G28" s="1132">
        <v>0</v>
      </c>
      <c r="H28" s="1132">
        <v>0</v>
      </c>
      <c r="I28" s="1132">
        <v>1</v>
      </c>
      <c r="J28" s="1132">
        <v>0</v>
      </c>
      <c r="K28" s="1132">
        <v>3</v>
      </c>
      <c r="L28" s="1132">
        <v>3</v>
      </c>
      <c r="M28" s="1132">
        <v>58</v>
      </c>
      <c r="N28" s="1129"/>
    </row>
    <row r="29" spans="1:14" ht="7.5" customHeight="1" x14ac:dyDescent="0.2">
      <c r="A29" s="63"/>
      <c r="B29" s="64"/>
      <c r="C29" s="1131"/>
      <c r="D29" s="1130"/>
      <c r="E29" s="1130"/>
      <c r="F29" s="1130"/>
      <c r="G29" s="1130"/>
      <c r="H29" s="1130"/>
      <c r="I29" s="1130"/>
      <c r="J29" s="1130"/>
      <c r="K29" s="1130"/>
      <c r="L29" s="1130"/>
      <c r="M29" s="1130"/>
      <c r="N29" s="1129"/>
    </row>
    <row r="30" spans="1:14" ht="14.25" customHeight="1" x14ac:dyDescent="0.2">
      <c r="A30" s="482" t="s">
        <v>1209</v>
      </c>
      <c r="B30" s="480"/>
      <c r="C30" s="480"/>
      <c r="D30" s="480"/>
      <c r="E30" s="480"/>
      <c r="F30" s="480"/>
      <c r="G30" s="480"/>
      <c r="H30" s="480"/>
      <c r="I30" s="480"/>
      <c r="J30" s="480"/>
      <c r="K30" s="480"/>
      <c r="L30" s="480"/>
      <c r="M30" s="480"/>
      <c r="N30" s="1129"/>
    </row>
    <row r="31" spans="1:14" ht="6" customHeight="1" x14ac:dyDescent="0.2"/>
    <row r="32" spans="1:14" ht="9" customHeight="1" x14ac:dyDescent="0.2"/>
    <row r="34" spans="3:12" x14ac:dyDescent="0.2">
      <c r="C34" s="1128"/>
      <c r="D34" s="1128"/>
      <c r="E34" s="1128"/>
      <c r="F34" s="1128"/>
      <c r="G34" s="1128"/>
      <c r="H34" s="1128"/>
      <c r="I34" s="1128"/>
      <c r="J34" s="1128"/>
      <c r="K34" s="1128"/>
      <c r="L34" s="1128"/>
    </row>
  </sheetData>
  <mergeCells count="4">
    <mergeCell ref="A1:M1"/>
    <mergeCell ref="A3:M3"/>
    <mergeCell ref="A5:M5"/>
    <mergeCell ref="A7:B7"/>
  </mergeCells>
  <phoneticPr fontId="3"/>
  <printOptions horizontalCentered="1"/>
  <pageMargins left="0.59055118110236227" right="0.59055118110236227" top="0.59055118110236227" bottom="0.59055118110236227" header="0.51181102362204722" footer="0.51181102362204722"/>
  <pageSetup paperSize="9" scale="9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35</vt:i4>
      </vt:variant>
      <vt:variant>
        <vt:lpstr>名前付き一覧</vt:lpstr>
      </vt:variant>
      <vt:variant>
        <vt:i4>17</vt:i4>
      </vt:variant>
    </vt:vector>
  </HeadingPairs>
  <TitlesOfParts>
    <vt:vector size="52" baseType="lpstr">
      <vt:lpstr>11</vt:lpstr>
      <vt:lpstr>12</vt:lpstr>
      <vt:lpstr>13</vt:lpstr>
      <vt:lpstr>13(続）</vt:lpstr>
      <vt:lpstr>14</vt:lpstr>
      <vt:lpstr>15</vt:lpstr>
      <vt:lpstr>16</vt:lpstr>
      <vt:lpstr>17</vt:lpstr>
      <vt:lpstr>18（婚姻）</vt:lpstr>
      <vt:lpstr>18（離婚）</vt:lpstr>
      <vt:lpstr>19</vt:lpstr>
      <vt:lpstr>20</vt:lpstr>
      <vt:lpstr>21</vt:lpstr>
      <vt:lpstr>22</vt:lpstr>
      <vt:lpstr>23（小学校）</vt:lpstr>
      <vt:lpstr>23（中学校）</vt:lpstr>
      <vt:lpstr>24</vt:lpstr>
      <vt:lpstr>参考表</vt:lpstr>
      <vt:lpstr>25</vt:lpstr>
      <vt:lpstr>26</vt:lpstr>
      <vt:lpstr>27</vt:lpstr>
      <vt:lpstr>28</vt:lpstr>
      <vt:lpstr>29</vt:lpstr>
      <vt:lpstr>30</vt:lpstr>
      <vt:lpstr>31</vt:lpstr>
      <vt:lpstr>32</vt:lpstr>
      <vt:lpstr>33</vt:lpstr>
      <vt:lpstr>34</vt:lpstr>
      <vt:lpstr>35</vt:lpstr>
      <vt:lpstr>36</vt:lpstr>
      <vt:lpstr>37</vt:lpstr>
      <vt:lpstr>38-1</vt:lpstr>
      <vt:lpstr>38-2</vt:lpstr>
      <vt:lpstr>38-3</vt:lpstr>
      <vt:lpstr>38-4</vt:lpstr>
      <vt:lpstr>'11'!Print_Area</vt:lpstr>
      <vt:lpstr>'12'!Print_Area</vt:lpstr>
      <vt:lpstr>'13(続）'!Print_Area</vt:lpstr>
      <vt:lpstr>'14'!Print_Area</vt:lpstr>
      <vt:lpstr>'16'!Print_Area</vt:lpstr>
      <vt:lpstr>'17'!Print_Area</vt:lpstr>
      <vt:lpstr>'19'!Print_Area</vt:lpstr>
      <vt:lpstr>'20'!Print_Area</vt:lpstr>
      <vt:lpstr>'22'!Print_Area</vt:lpstr>
      <vt:lpstr>'23（小学校）'!Print_Area</vt:lpstr>
      <vt:lpstr>'25'!Print_Area</vt:lpstr>
      <vt:lpstr>'26'!Print_Area</vt:lpstr>
      <vt:lpstr>'27'!Print_Area</vt:lpstr>
      <vt:lpstr>'29'!Print_Area</vt:lpstr>
      <vt:lpstr>'34'!Print_Area</vt:lpstr>
      <vt:lpstr>'38-1'!Print_Area</vt:lpstr>
      <vt:lpstr>'38-4'!Print_Area</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仙台市</dc:creator>
  <cp:lastModifiedBy>松田　みなみ</cp:lastModifiedBy>
  <dcterms:created xsi:type="dcterms:W3CDTF">2016-02-18T07:29:07Z</dcterms:created>
  <dcterms:modified xsi:type="dcterms:W3CDTF">2026-01-27T00:59:02Z</dcterms:modified>
</cp:coreProperties>
</file>