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H27\"/>
    </mc:Choice>
  </mc:AlternateContent>
  <xr:revisionPtr revIDLastSave="0" documentId="8_{8E40454B-D41C-406F-A7C9-0C024EC9E7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79" sheetId="9" r:id="rId1"/>
    <sheet name="80" sheetId="8" r:id="rId2"/>
    <sheet name="81" sheetId="7" r:id="rId3"/>
    <sheet name="82" sheetId="6" r:id="rId4"/>
    <sheet name="83" sheetId="5" r:id="rId5"/>
    <sheet name="84-1" sheetId="3" r:id="rId6"/>
    <sheet name="84-2" sheetId="4" r:id="rId7"/>
    <sheet name="85" sheetId="2" r:id="rId8"/>
    <sheet name="86" sheetId="1" r:id="rId9"/>
  </sheets>
  <definedNames>
    <definedName name="_xlnm.Print_Area" localSheetId="0">'79'!$A$1:$G$64</definedName>
    <definedName name="_xlnm.Print_Area" localSheetId="4">'83'!$A$1:$N$30</definedName>
    <definedName name="_xlnm.Print_Area" localSheetId="5">'84-1'!$A$1:$G$30</definedName>
    <definedName name="_xlnm.Print_Area" localSheetId="7">'85'!$A$1:$F$68</definedName>
    <definedName name="_xlnm.Print_Area" localSheetId="8">'86'!$A$1:$AB$58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D27" i="1"/>
  <c r="R26" i="1"/>
  <c r="D26" i="1"/>
  <c r="R25" i="1"/>
  <c r="D25" i="1"/>
  <c r="R24" i="1"/>
  <c r="D24" i="1"/>
  <c r="R23" i="1"/>
  <c r="D23" i="1"/>
  <c r="R22" i="1"/>
  <c r="D22" i="1"/>
  <c r="R21" i="1"/>
  <c r="D21" i="1"/>
  <c r="R20" i="1"/>
  <c r="D20" i="1"/>
  <c r="R19" i="1"/>
  <c r="D19" i="1"/>
  <c r="R18" i="1"/>
  <c r="D18" i="1"/>
  <c r="R17" i="1"/>
  <c r="D17" i="1"/>
  <c r="R16" i="1"/>
  <c r="R14" i="1" s="1"/>
  <c r="D16" i="1"/>
  <c r="D14" i="1" s="1"/>
  <c r="AB14" i="1"/>
  <c r="AA14" i="1"/>
  <c r="Z14" i="1"/>
  <c r="Y14" i="1"/>
  <c r="X14" i="1"/>
  <c r="W14" i="1"/>
  <c r="V14" i="1"/>
  <c r="U14" i="1"/>
  <c r="T14" i="1"/>
  <c r="S14" i="1"/>
  <c r="N14" i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<sst xmlns="http://schemas.openxmlformats.org/spreadsheetml/2006/main" count="363" uniqueCount="206">
  <si>
    <t>86.原因別企業倒産状況</t>
    <phoneticPr fontId="3"/>
  </si>
  <si>
    <t>本表は，市内における負債総額１千万円以上の企業倒産状況である。</t>
    <phoneticPr fontId="3"/>
  </si>
  <si>
    <t>1.倒産件数</t>
  </si>
  <si>
    <t>2.負債額</t>
  </si>
  <si>
    <t>（単位  千万円）</t>
    <phoneticPr fontId="3"/>
  </si>
  <si>
    <t>年 ・月</t>
    <phoneticPr fontId="3"/>
  </si>
  <si>
    <t>総数</t>
  </si>
  <si>
    <t>放漫
経営</t>
    <rPh sb="3" eb="5">
      <t>ケイエイ</t>
    </rPh>
    <phoneticPr fontId="3"/>
  </si>
  <si>
    <t>過小
資本</t>
    <rPh sb="3" eb="5">
      <t>シホン</t>
    </rPh>
    <phoneticPr fontId="3"/>
  </si>
  <si>
    <t>他社倒産
の余波</t>
    <rPh sb="6" eb="8">
      <t>ヨハ</t>
    </rPh>
    <phoneticPr fontId="3"/>
  </si>
  <si>
    <t>既往の
シワ寄せ</t>
    <rPh sb="6" eb="7">
      <t>ヨ</t>
    </rPh>
    <phoneticPr fontId="3"/>
  </si>
  <si>
    <t>信用性
低下</t>
    <rPh sb="4" eb="6">
      <t>テイカ</t>
    </rPh>
    <phoneticPr fontId="3"/>
  </si>
  <si>
    <t>販売
不振</t>
    <rPh sb="3" eb="5">
      <t>フシン</t>
    </rPh>
    <phoneticPr fontId="3"/>
  </si>
  <si>
    <t>売掛金
回収難</t>
    <rPh sb="4" eb="6">
      <t>カイシュウ</t>
    </rPh>
    <rPh sb="6" eb="7">
      <t>ナン</t>
    </rPh>
    <phoneticPr fontId="3"/>
  </si>
  <si>
    <t>在庫状態
悪      化</t>
    <rPh sb="3" eb="4">
      <t>タイ</t>
    </rPh>
    <rPh sb="5" eb="13">
      <t>アッカ</t>
    </rPh>
    <phoneticPr fontId="3"/>
  </si>
  <si>
    <t>設備投資
過      大</t>
    <rPh sb="5" eb="13">
      <t>カダイ</t>
    </rPh>
    <phoneticPr fontId="3"/>
  </si>
  <si>
    <t>その他</t>
  </si>
  <si>
    <t>年 ・月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</si>
  <si>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</si>
  <si>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</si>
  <si>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平成26年</t>
    <rPh sb="0" eb="2">
      <t>ヘイセイ</t>
    </rPh>
    <phoneticPr fontId="3"/>
  </si>
  <si>
    <t>1月</t>
    <rPh sb="1" eb="2">
      <t>ガツ</t>
    </rPh>
    <phoneticPr fontId="3"/>
  </si>
  <si>
    <t>資料　東京商工リサーチ東北支社</t>
  </si>
  <si>
    <t>資料　日本銀行仙台支店</t>
    <phoneticPr fontId="3"/>
  </si>
  <si>
    <t>　 26</t>
    <phoneticPr fontId="3"/>
  </si>
  <si>
    <t>　 25</t>
    <phoneticPr fontId="3"/>
  </si>
  <si>
    <t>　 24</t>
    <phoneticPr fontId="3"/>
  </si>
  <si>
    <t>　 23</t>
    <phoneticPr fontId="3"/>
  </si>
  <si>
    <t xml:space="preserve">       平    成    22    年</t>
    <rPh sb="7" eb="8">
      <t>タイラ</t>
    </rPh>
    <rPh sb="12" eb="13">
      <t>シゲル</t>
    </rPh>
    <phoneticPr fontId="3"/>
  </si>
  <si>
    <t>信用金庫</t>
  </si>
  <si>
    <t>国内銀行</t>
    <rPh sb="0" eb="2">
      <t>コクナイ</t>
    </rPh>
    <rPh sb="2" eb="4">
      <t>ギンコウ</t>
    </rPh>
    <phoneticPr fontId="3"/>
  </si>
  <si>
    <t>総額</t>
  </si>
  <si>
    <t>年</t>
  </si>
  <si>
    <t xml:space="preserve">                  （年末残高）</t>
    <phoneticPr fontId="3"/>
  </si>
  <si>
    <t>（単位　百万円）</t>
  </si>
  <si>
    <t>国内銀行は宮城県に所在する店舗の集計（信託勘定を含まない），信用金庫は宮城県内に本店を有する全店舗の集計。また，それぞれ譲渡性預金は含まない。</t>
    <phoneticPr fontId="3"/>
  </si>
  <si>
    <t>85.金融機関別預金残高</t>
    <phoneticPr fontId="3"/>
  </si>
  <si>
    <t>資料  日本政策金融公庫仙台支店</t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センダイ</t>
    </rPh>
    <rPh sb="14" eb="16">
      <t>シテン</t>
    </rPh>
    <phoneticPr fontId="3"/>
  </si>
  <si>
    <t>…</t>
    <phoneticPr fontId="3"/>
  </si>
  <si>
    <t xml:space="preserve">          3</t>
    <phoneticPr fontId="3"/>
  </si>
  <si>
    <t xml:space="preserve">          2</t>
    <phoneticPr fontId="3"/>
  </si>
  <si>
    <t>平成27年1月</t>
    <phoneticPr fontId="3"/>
  </si>
  <si>
    <t xml:space="preserve">         12</t>
    <phoneticPr fontId="3"/>
  </si>
  <si>
    <t xml:space="preserve">         11</t>
    <phoneticPr fontId="3"/>
  </si>
  <si>
    <t xml:space="preserve">         10</t>
    <phoneticPr fontId="3"/>
  </si>
  <si>
    <t xml:space="preserve">          9</t>
  </si>
  <si>
    <t xml:space="preserve">          8</t>
  </si>
  <si>
    <t xml:space="preserve">          7</t>
  </si>
  <si>
    <t xml:space="preserve">          6</t>
    <phoneticPr fontId="3"/>
  </si>
  <si>
    <t xml:space="preserve">          5</t>
    <phoneticPr fontId="3"/>
  </si>
  <si>
    <t>平成26年4月</t>
    <phoneticPr fontId="3"/>
  </si>
  <si>
    <t>平成22年度</t>
    <rPh sb="0" eb="2">
      <t>ヘイセイ</t>
    </rPh>
    <rPh sb="4" eb="6">
      <t>ネンド</t>
    </rPh>
    <phoneticPr fontId="3"/>
  </si>
  <si>
    <t>金額</t>
  </si>
  <si>
    <t>件数</t>
  </si>
  <si>
    <t>貸付残高（年度末）</t>
    <phoneticPr fontId="3"/>
  </si>
  <si>
    <t>回        収</t>
    <phoneticPr fontId="3"/>
  </si>
  <si>
    <t>貸        付</t>
    <phoneticPr fontId="3"/>
  </si>
  <si>
    <t>年度・月</t>
  </si>
  <si>
    <t>（単位　金額：千円）</t>
    <phoneticPr fontId="3"/>
  </si>
  <si>
    <t>平成12年度以降は普通貸付直接扱（一般貸付，特別貸付，経営改善貸付）の実績である。
平成20年9月までは「農林漁業金融公庫」，「中小企業金融公庫」，「国際協力銀行」と統合する以前の「国民生活金融公庫」の実績である。</t>
    <rPh sb="46" eb="47">
      <t>ネン</t>
    </rPh>
    <rPh sb="48" eb="49">
      <t>ガツ</t>
    </rPh>
    <rPh sb="53" eb="55">
      <t>ノウリン</t>
    </rPh>
    <rPh sb="55" eb="57">
      <t>ギョギョウ</t>
    </rPh>
    <rPh sb="57" eb="59">
      <t>キンユウ</t>
    </rPh>
    <rPh sb="59" eb="61">
      <t>コウコ</t>
    </rPh>
    <rPh sb="64" eb="66">
      <t>チュウショウ</t>
    </rPh>
    <rPh sb="66" eb="68">
      <t>キギョウ</t>
    </rPh>
    <rPh sb="68" eb="70">
      <t>キンユウ</t>
    </rPh>
    <rPh sb="70" eb="72">
      <t>コウコ</t>
    </rPh>
    <rPh sb="75" eb="77">
      <t>コクサイ</t>
    </rPh>
    <rPh sb="77" eb="79">
      <t>キョウリョク</t>
    </rPh>
    <rPh sb="79" eb="81">
      <t>ギンコウ</t>
    </rPh>
    <rPh sb="83" eb="85">
      <t>トウゴウ</t>
    </rPh>
    <rPh sb="87" eb="89">
      <t>イゼン</t>
    </rPh>
    <rPh sb="91" eb="93">
      <t>コクミン</t>
    </rPh>
    <rPh sb="93" eb="95">
      <t>セイカツ</t>
    </rPh>
    <rPh sb="95" eb="97">
      <t>キンユウ</t>
    </rPh>
    <rPh sb="97" eb="99">
      <t>コウコ</t>
    </rPh>
    <rPh sb="101" eb="103">
      <t>ジッセキ</t>
    </rPh>
    <phoneticPr fontId="3"/>
  </si>
  <si>
    <t>1.国民生活事業</t>
    <rPh sb="2" eb="4">
      <t>コクミン</t>
    </rPh>
    <rPh sb="4" eb="6">
      <t>セイカツ</t>
    </rPh>
    <rPh sb="6" eb="8">
      <t>ジギョウ</t>
    </rPh>
    <phoneticPr fontId="3"/>
  </si>
  <si>
    <t>84.日本政策金融公庫貸付状況</t>
    <rPh sb="3" eb="5">
      <t>ニホン</t>
    </rPh>
    <rPh sb="5" eb="7">
      <t>セイサク</t>
    </rPh>
    <rPh sb="7" eb="9">
      <t>キンユウ</t>
    </rPh>
    <phoneticPr fontId="3"/>
  </si>
  <si>
    <t xml:space="preserve"> 資料  日本政策金融公庫仙台支店</t>
    <rPh sb="5" eb="7">
      <t>ニホン</t>
    </rPh>
    <rPh sb="7" eb="9">
      <t>セイサク</t>
    </rPh>
    <rPh sb="9" eb="11">
      <t>キンユウ</t>
    </rPh>
    <rPh sb="11" eb="13">
      <t>コウコ</t>
    </rPh>
    <rPh sb="13" eb="15">
      <t>センダイ</t>
    </rPh>
    <phoneticPr fontId="3"/>
  </si>
  <si>
    <t>…</t>
  </si>
  <si>
    <r>
      <t>平成22年度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</si>
  <si>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代理貸付</t>
  </si>
  <si>
    <t>直接貸付</t>
  </si>
  <si>
    <t>直接貸付</t>
    <phoneticPr fontId="3"/>
  </si>
  <si>
    <t>貸付残高（年度末・期末）</t>
  </si>
  <si>
    <t>回       収</t>
    <phoneticPr fontId="3"/>
  </si>
  <si>
    <t>貸     付</t>
    <phoneticPr fontId="3"/>
  </si>
  <si>
    <t xml:space="preserve"> （単位　金額：千円）</t>
    <phoneticPr fontId="3"/>
  </si>
  <si>
    <t>本表は，仙台支店中小企業事業扱分である。直接貸付については，平成14年度以降東北管内の一部債権を仙台支店に集約化，加えて平成20年度以降は東北管内の条件変更債権も仙台支店に集約化している。代理貸付については，平成16年4～6月に東北管内の取扱いを仙台支店に集中化，加えて平成23年8月に全支店の取扱いを東京支店に集約している。平成20年9月までは「農林漁業金融公庫」，「国民生活金融公庫」，「国際協力銀行」と統合する以前の「中小企業金融公庫」の実績である。</t>
    <rPh sb="8" eb="10">
      <t>チュウショウ</t>
    </rPh>
    <rPh sb="10" eb="12">
      <t>キギョウ</t>
    </rPh>
    <rPh sb="12" eb="14">
      <t>ジギョウ</t>
    </rPh>
    <rPh sb="14" eb="15">
      <t>アツカ</t>
    </rPh>
    <rPh sb="20" eb="22">
      <t>チョクセツ</t>
    </rPh>
    <rPh sb="22" eb="24">
      <t>カシツケ</t>
    </rPh>
    <rPh sb="30" eb="32">
      <t>ヘイセイ</t>
    </rPh>
    <rPh sb="34" eb="35">
      <t>ネン</t>
    </rPh>
    <rPh sb="35" eb="36">
      <t>ド</t>
    </rPh>
    <rPh sb="36" eb="38">
      <t>イコウ</t>
    </rPh>
    <rPh sb="38" eb="40">
      <t>トウホク</t>
    </rPh>
    <rPh sb="40" eb="42">
      <t>カンナイ</t>
    </rPh>
    <rPh sb="43" eb="45">
      <t>イチブ</t>
    </rPh>
    <rPh sb="45" eb="47">
      <t>サイケン</t>
    </rPh>
    <rPh sb="48" eb="50">
      <t>センダイ</t>
    </rPh>
    <rPh sb="50" eb="52">
      <t>シテン</t>
    </rPh>
    <rPh sb="53" eb="55">
      <t>シュウヤク</t>
    </rPh>
    <rPh sb="55" eb="56">
      <t>カ</t>
    </rPh>
    <rPh sb="57" eb="58">
      <t>クワ</t>
    </rPh>
    <rPh sb="60" eb="62">
      <t>ヘイセイ</t>
    </rPh>
    <rPh sb="64" eb="66">
      <t>ネンド</t>
    </rPh>
    <rPh sb="66" eb="68">
      <t>イコウ</t>
    </rPh>
    <rPh sb="69" eb="71">
      <t>トウホク</t>
    </rPh>
    <rPh sb="71" eb="73">
      <t>カンナイ</t>
    </rPh>
    <rPh sb="74" eb="76">
      <t>ジョウケン</t>
    </rPh>
    <rPh sb="76" eb="78">
      <t>ヘンコウ</t>
    </rPh>
    <rPh sb="78" eb="80">
      <t>サイケン</t>
    </rPh>
    <rPh sb="81" eb="83">
      <t>センダイ</t>
    </rPh>
    <rPh sb="83" eb="85">
      <t>シテン</t>
    </rPh>
    <rPh sb="86" eb="89">
      <t>シュウヤクカ</t>
    </rPh>
    <rPh sb="94" eb="96">
      <t>ダイリ</t>
    </rPh>
    <rPh sb="96" eb="98">
      <t>カシツケ</t>
    </rPh>
    <rPh sb="104" eb="106">
      <t>ヘイセイ</t>
    </rPh>
    <rPh sb="108" eb="109">
      <t>ネン</t>
    </rPh>
    <rPh sb="112" eb="113">
      <t>ガツ</t>
    </rPh>
    <rPh sb="114" eb="116">
      <t>トウホク</t>
    </rPh>
    <rPh sb="116" eb="118">
      <t>カンナイ</t>
    </rPh>
    <rPh sb="119" eb="121">
      <t>トリアツカ</t>
    </rPh>
    <rPh sb="123" eb="125">
      <t>センダイ</t>
    </rPh>
    <rPh sb="125" eb="127">
      <t>シテン</t>
    </rPh>
    <rPh sb="128" eb="131">
      <t>シュウチュウカ</t>
    </rPh>
    <rPh sb="132" eb="133">
      <t>クワ</t>
    </rPh>
    <rPh sb="135" eb="137">
      <t>ヘイセイ</t>
    </rPh>
    <rPh sb="139" eb="140">
      <t>ネン</t>
    </rPh>
    <rPh sb="141" eb="142">
      <t>ガツ</t>
    </rPh>
    <rPh sb="143" eb="144">
      <t>ゼン</t>
    </rPh>
    <rPh sb="144" eb="146">
      <t>シテン</t>
    </rPh>
    <rPh sb="147" eb="149">
      <t>トリアツカ</t>
    </rPh>
    <rPh sb="151" eb="153">
      <t>トウキョウ</t>
    </rPh>
    <rPh sb="153" eb="155">
      <t>シテン</t>
    </rPh>
    <rPh sb="156" eb="158">
      <t>シュウヤク</t>
    </rPh>
    <rPh sb="163" eb="165">
      <t>ヘイセイ</t>
    </rPh>
    <rPh sb="167" eb="168">
      <t>ネン</t>
    </rPh>
    <rPh sb="169" eb="170">
      <t>ガツ</t>
    </rPh>
    <rPh sb="174" eb="176">
      <t>ノウリン</t>
    </rPh>
    <rPh sb="176" eb="178">
      <t>ギョギョウ</t>
    </rPh>
    <rPh sb="178" eb="180">
      <t>キンユウ</t>
    </rPh>
    <rPh sb="180" eb="182">
      <t>コウコ</t>
    </rPh>
    <rPh sb="185" eb="187">
      <t>コクミン</t>
    </rPh>
    <rPh sb="187" eb="189">
      <t>セイカツ</t>
    </rPh>
    <rPh sb="189" eb="191">
      <t>キンユウ</t>
    </rPh>
    <rPh sb="191" eb="193">
      <t>コウコ</t>
    </rPh>
    <rPh sb="196" eb="198">
      <t>コクサイ</t>
    </rPh>
    <rPh sb="198" eb="200">
      <t>キョウリョク</t>
    </rPh>
    <rPh sb="200" eb="202">
      <t>ギンコウ</t>
    </rPh>
    <rPh sb="204" eb="206">
      <t>トウゴウ</t>
    </rPh>
    <rPh sb="208" eb="210">
      <t>イゼン</t>
    </rPh>
    <rPh sb="212" eb="214">
      <t>チュウショウ</t>
    </rPh>
    <rPh sb="214" eb="216">
      <t>キギョウ</t>
    </rPh>
    <rPh sb="216" eb="218">
      <t>キンユウ</t>
    </rPh>
    <rPh sb="218" eb="220">
      <t>コウコ</t>
    </rPh>
    <rPh sb="222" eb="224">
      <t>ジッセキ</t>
    </rPh>
    <phoneticPr fontId="3"/>
  </si>
  <si>
    <t>2.中小企業事業</t>
    <rPh sb="2" eb="4">
      <t>チュウショウ</t>
    </rPh>
    <rPh sb="4" eb="6">
      <t>キギョウ</t>
    </rPh>
    <rPh sb="6" eb="8">
      <t>ジギョウ</t>
    </rPh>
    <phoneticPr fontId="3"/>
  </si>
  <si>
    <t>84.日本政策金融公庫貸付状況（続）</t>
    <rPh sb="16" eb="17">
      <t>ツヅ</t>
    </rPh>
    <phoneticPr fontId="3"/>
  </si>
  <si>
    <t>資料  商工組合中央金庫仙台支店</t>
    <rPh sb="0" eb="2">
      <t>シリョウ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2" eb="14">
      <t>センダイ</t>
    </rPh>
    <rPh sb="14" eb="16">
      <t>センダイシテン</t>
    </rPh>
    <phoneticPr fontId="3"/>
  </si>
  <si>
    <t>　12</t>
  </si>
  <si>
    <t>　11</t>
  </si>
  <si>
    <t>　10</t>
  </si>
  <si>
    <t>　9</t>
  </si>
  <si>
    <t>　8</t>
  </si>
  <si>
    <t>　7</t>
  </si>
  <si>
    <t>　6</t>
  </si>
  <si>
    <t>　5</t>
  </si>
  <si>
    <t>　4</t>
  </si>
  <si>
    <t>　3</t>
  </si>
  <si>
    <t>　2</t>
    <phoneticPr fontId="3"/>
  </si>
  <si>
    <t>　　  1 月</t>
    <rPh sb="4" eb="7">
      <t>１ガツ</t>
    </rPh>
    <phoneticPr fontId="3"/>
  </si>
  <si>
    <t>平成26年</t>
    <rPh sb="0" eb="2">
      <t>ヘイセイ</t>
    </rPh>
    <rPh sb="4" eb="5">
      <t>９ネン</t>
    </rPh>
    <phoneticPr fontId="3"/>
  </si>
  <si>
    <t>26</t>
    <phoneticPr fontId="3"/>
  </si>
  <si>
    <t>25</t>
    <phoneticPr fontId="3"/>
  </si>
  <si>
    <t>24</t>
    <phoneticPr fontId="3"/>
  </si>
  <si>
    <t>23</t>
    <phoneticPr fontId="3"/>
  </si>
  <si>
    <t xml:space="preserve">      平成22年</t>
    <rPh sb="6" eb="8">
      <t>ヘイセイ</t>
    </rPh>
    <rPh sb="10" eb="11">
      <t>ネン</t>
    </rPh>
    <phoneticPr fontId="3"/>
  </si>
  <si>
    <t>当座貸越</t>
  </si>
  <si>
    <t>割引貸付</t>
  </si>
  <si>
    <t>手形貸付</t>
  </si>
  <si>
    <t>証書貸付</t>
  </si>
  <si>
    <t>当座預金</t>
  </si>
  <si>
    <t>普通預金</t>
  </si>
  <si>
    <t>通知預金</t>
  </si>
  <si>
    <t>定期預金</t>
  </si>
  <si>
    <t>貸出金</t>
  </si>
  <si>
    <t>預金</t>
  </si>
  <si>
    <t>年・月</t>
  </si>
  <si>
    <t>（年・月末現在）</t>
    <rPh sb="1" eb="2">
      <t>ネン</t>
    </rPh>
    <rPh sb="3" eb="5">
      <t>ゲツマツ</t>
    </rPh>
    <rPh sb="5" eb="7">
      <t>ゲンザイ</t>
    </rPh>
    <phoneticPr fontId="3"/>
  </si>
  <si>
    <t>（単位　千円）</t>
    <phoneticPr fontId="3"/>
  </si>
  <si>
    <t>扱分である。</t>
    <phoneticPr fontId="3"/>
  </si>
  <si>
    <t>本表は，仙台支店</t>
    <phoneticPr fontId="3"/>
  </si>
  <si>
    <t>中 央 金 庫 勘 定</t>
    <phoneticPr fontId="3"/>
  </si>
  <si>
    <t>83.商 工 組 合</t>
    <phoneticPr fontId="3"/>
  </si>
  <si>
    <t xml:space="preserve"> 資料  宮城県信用保証協会</t>
    <rPh sb="1" eb="3">
      <t>シリョウ</t>
    </rPh>
    <rPh sb="5" eb="8">
      <t>ミヤギケン</t>
    </rPh>
    <rPh sb="8" eb="10">
      <t>シンヨウ</t>
    </rPh>
    <rPh sb="10" eb="12">
      <t>ホショウ</t>
    </rPh>
    <rPh sb="12" eb="14">
      <t>キョウカイ</t>
    </rPh>
    <phoneticPr fontId="3"/>
  </si>
  <si>
    <t>3　　 　 　</t>
  </si>
  <si>
    <t>2　　 　 　</t>
    <phoneticPr fontId="3"/>
  </si>
  <si>
    <t xml:space="preserve">   平 成 27 年 1 月</t>
    <rPh sb="3" eb="4">
      <t>ヒラ</t>
    </rPh>
    <rPh sb="5" eb="6">
      <t>シゲル</t>
    </rPh>
    <rPh sb="10" eb="11">
      <t>１０ネン</t>
    </rPh>
    <rPh sb="14" eb="15">
      <t>１ツキ</t>
    </rPh>
    <phoneticPr fontId="3"/>
  </si>
  <si>
    <t>12　　 　 　</t>
  </si>
  <si>
    <t>11　　 　 　</t>
  </si>
  <si>
    <t>10　　 　 　</t>
  </si>
  <si>
    <t>9　　 　 　</t>
  </si>
  <si>
    <t>8　　 　 　</t>
  </si>
  <si>
    <t>7　　 　 　</t>
  </si>
  <si>
    <t>6　　 　 　</t>
  </si>
  <si>
    <t>5　　 　 　</t>
    <phoneticPr fontId="3"/>
  </si>
  <si>
    <t xml:space="preserve">   平 成 26 年 4 月</t>
    <rPh sb="3" eb="4">
      <t>ヒラ</t>
    </rPh>
    <rPh sb="5" eb="6">
      <t>シゲル</t>
    </rPh>
    <rPh sb="10" eb="11">
      <t>ネン</t>
    </rPh>
    <rPh sb="14" eb="15">
      <t>４ツキ</t>
    </rPh>
    <phoneticPr fontId="3"/>
  </si>
  <si>
    <t xml:space="preserve"> 平 成 22 年 度 </t>
    <rPh sb="1" eb="2">
      <t>ヒラ</t>
    </rPh>
    <rPh sb="3" eb="4">
      <t>シゲル</t>
    </rPh>
    <rPh sb="8" eb="9">
      <t>トシ</t>
    </rPh>
    <rPh sb="10" eb="11">
      <t>ド</t>
    </rPh>
    <phoneticPr fontId="3"/>
  </si>
  <si>
    <t>金　額</t>
    <rPh sb="0" eb="3">
      <t>キンガク</t>
    </rPh>
    <phoneticPr fontId="3"/>
  </si>
  <si>
    <t>件　数</t>
    <rPh sb="0" eb="3">
      <t>ケンスウ</t>
    </rPh>
    <phoneticPr fontId="3"/>
  </si>
  <si>
    <t>保証現在額</t>
    <rPh sb="0" eb="2">
      <t>ホショウ</t>
    </rPh>
    <rPh sb="2" eb="4">
      <t>ゲンザイ</t>
    </rPh>
    <rPh sb="4" eb="5">
      <t>ガク</t>
    </rPh>
    <phoneticPr fontId="3"/>
  </si>
  <si>
    <t>代位弁済額</t>
    <rPh sb="0" eb="2">
      <t>ダイイ</t>
    </rPh>
    <rPh sb="2" eb="4">
      <t>ベンサイ</t>
    </rPh>
    <rPh sb="4" eb="5">
      <t>ガク</t>
    </rPh>
    <phoneticPr fontId="3"/>
  </si>
  <si>
    <t>償還</t>
    <rPh sb="0" eb="2">
      <t>ショウカン</t>
    </rPh>
    <phoneticPr fontId="3"/>
  </si>
  <si>
    <t>　　　貸　　　付</t>
    <rPh sb="3" eb="8">
      <t>カシツケ</t>
    </rPh>
    <phoneticPr fontId="3"/>
  </si>
  <si>
    <t>　　　　保　　　証</t>
    <rPh sb="4" eb="9">
      <t>ホショウ</t>
    </rPh>
    <phoneticPr fontId="3"/>
  </si>
  <si>
    <t>保証承諾</t>
    <rPh sb="0" eb="2">
      <t>ホショウ</t>
    </rPh>
    <rPh sb="2" eb="4">
      <t>ショウダク</t>
    </rPh>
    <phoneticPr fontId="3"/>
  </si>
  <si>
    <t>保証申込</t>
    <rPh sb="0" eb="2">
      <t>ホショウ</t>
    </rPh>
    <rPh sb="2" eb="4">
      <t>モウシコミ</t>
    </rPh>
    <phoneticPr fontId="3"/>
  </si>
  <si>
    <t>保証後の処理状況</t>
    <rPh sb="0" eb="2">
      <t>ホショウ</t>
    </rPh>
    <rPh sb="2" eb="3">
      <t>ゴ</t>
    </rPh>
    <rPh sb="4" eb="6">
      <t>ショリ</t>
    </rPh>
    <rPh sb="6" eb="8">
      <t>ジョウキョウ</t>
    </rPh>
    <phoneticPr fontId="3"/>
  </si>
  <si>
    <t>保証申込処理状況</t>
    <rPh sb="0" eb="2">
      <t>ホショウ</t>
    </rPh>
    <rPh sb="2" eb="4">
      <t>モウシコミ</t>
    </rPh>
    <rPh sb="4" eb="6">
      <t>ショリ</t>
    </rPh>
    <rPh sb="6" eb="8">
      <t>ジョウキョウ</t>
    </rPh>
    <phoneticPr fontId="3"/>
  </si>
  <si>
    <t>年度・月</t>
    <rPh sb="0" eb="1">
      <t>ネン</t>
    </rPh>
    <rPh sb="1" eb="2">
      <t>ド</t>
    </rPh>
    <rPh sb="3" eb="4">
      <t>ツキ</t>
    </rPh>
    <phoneticPr fontId="3"/>
  </si>
  <si>
    <t>（単位  金額：千円）</t>
    <rPh sb="1" eb="3">
      <t>タンイ</t>
    </rPh>
    <rPh sb="5" eb="7">
      <t>キンガク</t>
    </rPh>
    <rPh sb="8" eb="10">
      <t>センエン</t>
    </rPh>
    <phoneticPr fontId="3"/>
  </si>
  <si>
    <t>のものである。「代位弁済額」は元利合計額である。
取消－当月末貸付報告未着</t>
    <rPh sb="25" eb="27">
      <t>トリケ</t>
    </rPh>
    <rPh sb="28" eb="31">
      <t>トウゲツマツ</t>
    </rPh>
    <rPh sb="31" eb="33">
      <t>カシツケ</t>
    </rPh>
    <rPh sb="33" eb="35">
      <t>ホウコク</t>
    </rPh>
    <rPh sb="35" eb="37">
      <t>ミチャク</t>
    </rPh>
    <phoneticPr fontId="3"/>
  </si>
  <si>
    <t>本表は，宮城県内における中小企業等に対する融資について
「保証貸付」＝前月末貸付報告未着＋当月承諾－当月保証後</t>
    <phoneticPr fontId="3"/>
  </si>
  <si>
    <t xml:space="preserve"> の　状　況</t>
    <rPh sb="3" eb="4">
      <t>ジョウ</t>
    </rPh>
    <rPh sb="5" eb="6">
      <t>キョウ</t>
    </rPh>
    <phoneticPr fontId="3"/>
  </si>
  <si>
    <t xml:space="preserve">82.　信　用　保　証 </t>
    <rPh sb="4" eb="5">
      <t>シン</t>
    </rPh>
    <rPh sb="6" eb="7">
      <t>ヨウ</t>
    </rPh>
    <rPh sb="8" eb="9">
      <t>ホ</t>
    </rPh>
    <rPh sb="10" eb="11">
      <t>アカシ</t>
    </rPh>
    <phoneticPr fontId="3"/>
  </si>
  <si>
    <t xml:space="preserve"> 資料  (一社)宮城県銀行協会</t>
    <rPh sb="6" eb="7">
      <t>イチ</t>
    </rPh>
    <rPh sb="7" eb="8">
      <t>シャ</t>
    </rPh>
    <phoneticPr fontId="3"/>
  </si>
  <si>
    <t>　　　　12</t>
  </si>
  <si>
    <t>　　　　11</t>
  </si>
  <si>
    <t>　　　　10</t>
  </si>
  <si>
    <t>　　　　9</t>
  </si>
  <si>
    <t>　　　　8</t>
  </si>
  <si>
    <t>　　　　7</t>
  </si>
  <si>
    <t>　　　　6</t>
  </si>
  <si>
    <t>　　　　5</t>
  </si>
  <si>
    <t>　　　　4</t>
  </si>
  <si>
    <t>　　　　3</t>
  </si>
  <si>
    <t>　　　　2</t>
    <phoneticPr fontId="3"/>
  </si>
  <si>
    <t xml:space="preserve">  平成26年 1月</t>
    <phoneticPr fontId="3"/>
  </si>
  <si>
    <t xml:space="preserve">   平成22年</t>
    <rPh sb="3" eb="5">
      <t>ヘイセイ</t>
    </rPh>
    <rPh sb="7" eb="8">
      <t>ネン</t>
    </rPh>
    <phoneticPr fontId="3"/>
  </si>
  <si>
    <t>貸付信託</t>
  </si>
  <si>
    <t>金銭信託</t>
  </si>
  <si>
    <t>割引手形</t>
  </si>
  <si>
    <t>手形貸付，証書
貸付，給付金等</t>
    <rPh sb="0" eb="2">
      <t>テガタ</t>
    </rPh>
    <rPh sb="2" eb="4">
      <t>カシツケ</t>
    </rPh>
    <rPh sb="5" eb="7">
      <t>ショウショ</t>
    </rPh>
    <rPh sb="8" eb="10">
      <t>カシツケ</t>
    </rPh>
    <rPh sb="11" eb="14">
      <t>キュウフキン</t>
    </rPh>
    <rPh sb="14" eb="15">
      <t>トウ</t>
    </rPh>
    <phoneticPr fontId="3"/>
  </si>
  <si>
    <t>定期積立</t>
  </si>
  <si>
    <t>信託</t>
  </si>
  <si>
    <t>預け金</t>
  </si>
  <si>
    <t>現金</t>
  </si>
  <si>
    <t>有価証券
総額</t>
    <rPh sb="5" eb="7">
      <t>ソウガク</t>
    </rPh>
    <phoneticPr fontId="3"/>
  </si>
  <si>
    <t>商品有価
証券</t>
    <phoneticPr fontId="3"/>
  </si>
  <si>
    <t>コールローン
買入手形</t>
    <rPh sb="7" eb="9">
      <t>カイイ</t>
    </rPh>
    <rPh sb="9" eb="11">
      <t>テガタ</t>
    </rPh>
    <phoneticPr fontId="3"/>
  </si>
  <si>
    <t>貸付金</t>
    <rPh sb="0" eb="2">
      <t>カシツケ</t>
    </rPh>
    <rPh sb="2" eb="3">
      <t>キン</t>
    </rPh>
    <phoneticPr fontId="3"/>
  </si>
  <si>
    <t>年・月</t>
    <rPh sb="0" eb="1">
      <t>ネン</t>
    </rPh>
    <rPh sb="2" eb="3">
      <t>ゲツ</t>
    </rPh>
    <phoneticPr fontId="3"/>
  </si>
  <si>
    <t>（単位　百万円）</t>
    <rPh sb="1" eb="3">
      <t>タンイ</t>
    </rPh>
    <rPh sb="4" eb="7">
      <t>ヒャクマンエン</t>
    </rPh>
    <phoneticPr fontId="3"/>
  </si>
  <si>
    <t xml:space="preserve">・その他銀行・信用金庫・信用組合・商工中金・農林中金
月末の各合計数である。
</t>
    <phoneticPr fontId="3"/>
  </si>
  <si>
    <t>本表は，仙台市内に所在する都銀・地銀・第二地銀・信託
・信金中金・全信組連・農協・県漁協・労働金庫の年末，</t>
    <phoneticPr fontId="3"/>
  </si>
  <si>
    <t xml:space="preserve"> 諸　勘　定</t>
    <phoneticPr fontId="3"/>
  </si>
  <si>
    <t xml:space="preserve">81.　銀　行 </t>
    <phoneticPr fontId="3"/>
  </si>
  <si>
    <t>資料  (一社)宮城県銀行協会</t>
    <rPh sb="0" eb="2">
      <t>シリョウ</t>
    </rPh>
    <rPh sb="5" eb="6">
      <t>イチ</t>
    </rPh>
    <rPh sb="6" eb="7">
      <t>シャ</t>
    </rPh>
    <rPh sb="8" eb="11">
      <t>ミヤギケン</t>
    </rPh>
    <rPh sb="11" eb="13">
      <t>ギンコウ</t>
    </rPh>
    <rPh sb="13" eb="15">
      <t>キョウカイ</t>
    </rPh>
    <phoneticPr fontId="3"/>
  </si>
  <si>
    <t xml:space="preserve">　　　　　　12　　　 </t>
    <phoneticPr fontId="3"/>
  </si>
  <si>
    <t xml:space="preserve">　　　　　　11　　　 </t>
    <phoneticPr fontId="3"/>
  </si>
  <si>
    <t xml:space="preserve">　　　　　　10　　　 </t>
    <phoneticPr fontId="3"/>
  </si>
  <si>
    <t xml:space="preserve">　　　　　　9　　　 </t>
    <phoneticPr fontId="3"/>
  </si>
  <si>
    <t xml:space="preserve">　　　　　　8　　　 </t>
    <phoneticPr fontId="3"/>
  </si>
  <si>
    <t xml:space="preserve">　　　　　　7　　　 </t>
    <phoneticPr fontId="3"/>
  </si>
  <si>
    <t xml:space="preserve">　　　　　　6　　　 </t>
    <phoneticPr fontId="3"/>
  </si>
  <si>
    <t xml:space="preserve">　　　　　　5　　　 </t>
    <phoneticPr fontId="3"/>
  </si>
  <si>
    <t xml:space="preserve">　　　　　　4　　　 </t>
    <phoneticPr fontId="3"/>
  </si>
  <si>
    <t xml:space="preserve">　　　　　　3　　　 </t>
    <phoneticPr fontId="3"/>
  </si>
  <si>
    <t xml:space="preserve">　　　　　　2　　　 </t>
    <phoneticPr fontId="3"/>
  </si>
  <si>
    <t>　  平成26年1月</t>
    <rPh sb="3" eb="5">
      <t>ヘイセイ</t>
    </rPh>
    <rPh sb="7" eb="8">
      <t>９ネン</t>
    </rPh>
    <rPh sb="9" eb="10">
      <t>ガツ</t>
    </rPh>
    <phoneticPr fontId="3"/>
  </si>
  <si>
    <t>被仕向高</t>
    <rPh sb="0" eb="1">
      <t>ヒ</t>
    </rPh>
    <rPh sb="1" eb="3">
      <t>シム</t>
    </rPh>
    <rPh sb="3" eb="4">
      <t>タカ</t>
    </rPh>
    <phoneticPr fontId="3"/>
  </si>
  <si>
    <t>仕向高</t>
    <rPh sb="0" eb="2">
      <t>シム</t>
    </rPh>
    <rPh sb="2" eb="3">
      <t>タカ</t>
    </rPh>
    <phoneticPr fontId="3"/>
  </si>
  <si>
    <t>他所割引手形及び代金取立手形</t>
    <rPh sb="0" eb="2">
      <t>タショ</t>
    </rPh>
    <rPh sb="2" eb="4">
      <t>ワリビキ</t>
    </rPh>
    <rPh sb="4" eb="6">
      <t>テガタ</t>
    </rPh>
    <rPh sb="6" eb="7">
      <t>オヨ</t>
    </rPh>
    <rPh sb="8" eb="10">
      <t>ダイキン</t>
    </rPh>
    <rPh sb="10" eb="11">
      <t>ト</t>
    </rPh>
    <rPh sb="11" eb="12">
      <t>リツ</t>
    </rPh>
    <rPh sb="12" eb="14">
      <t>テガタ</t>
    </rPh>
    <phoneticPr fontId="3"/>
  </si>
  <si>
    <t>送金為替</t>
    <rPh sb="0" eb="2">
      <t>ソウキン</t>
    </rPh>
    <rPh sb="2" eb="4">
      <t>カワセ</t>
    </rPh>
    <phoneticPr fontId="3"/>
  </si>
  <si>
    <t>年・月</t>
    <rPh sb="0" eb="1">
      <t>ネン</t>
    </rPh>
    <rPh sb="2" eb="3">
      <t>ツキ</t>
    </rPh>
    <phoneticPr fontId="3"/>
  </si>
  <si>
    <t>（単位  百万円）</t>
    <rPh sb="1" eb="3">
      <t>タンイ</t>
    </rPh>
    <rPh sb="5" eb="6">
      <t>ヒャク</t>
    </rPh>
    <rPh sb="6" eb="7">
      <t>マン</t>
    </rPh>
    <rPh sb="7" eb="8">
      <t>センエン</t>
    </rPh>
    <phoneticPr fontId="3"/>
  </si>
  <si>
    <t xml:space="preserve">本表は，仙台市内に所在する都銀・地銀・第二地銀・信託・その他銀行・信用金庫・信用組合・商工中金・農林中金・信金中金・全信組連・農協・県漁協・労働金庫の年末，月末の各合計数である。                                                                                                                          </t>
    <rPh sb="0" eb="1">
      <t>ホン</t>
    </rPh>
    <rPh sb="1" eb="2">
      <t>ヒョウ</t>
    </rPh>
    <rPh sb="4" eb="6">
      <t>センダイ</t>
    </rPh>
    <rPh sb="6" eb="8">
      <t>シナイ</t>
    </rPh>
    <rPh sb="9" eb="10">
      <t>トコロ</t>
    </rPh>
    <rPh sb="10" eb="11">
      <t>ザイ</t>
    </rPh>
    <rPh sb="13" eb="15">
      <t>トギン</t>
    </rPh>
    <rPh sb="16" eb="18">
      <t>チギン</t>
    </rPh>
    <rPh sb="19" eb="21">
      <t>ダイニ</t>
    </rPh>
    <rPh sb="21" eb="23">
      <t>チギン</t>
    </rPh>
    <rPh sb="24" eb="26">
      <t>シンタク</t>
    </rPh>
    <rPh sb="29" eb="30">
      <t>タ</t>
    </rPh>
    <rPh sb="30" eb="32">
      <t>ギンコウ</t>
    </rPh>
    <phoneticPr fontId="3"/>
  </si>
  <si>
    <t>80.内国為替</t>
    <rPh sb="3" eb="5">
      <t>ナイコク</t>
    </rPh>
    <rPh sb="5" eb="7">
      <t>カワセ</t>
    </rPh>
    <phoneticPr fontId="3"/>
  </si>
  <si>
    <t>資料  (一社)宮城県銀行協会</t>
    <rPh sb="0" eb="2">
      <t>シリョウ</t>
    </rPh>
    <rPh sb="5" eb="6">
      <t>イチ</t>
    </rPh>
    <rPh sb="6" eb="7">
      <t>シャ</t>
    </rPh>
    <rPh sb="8" eb="11">
      <t>ミヤギケン</t>
    </rPh>
    <rPh sb="11" eb="15">
      <t>ギンコウキョウカイ</t>
    </rPh>
    <phoneticPr fontId="3"/>
  </si>
  <si>
    <t>　平成26年1月</t>
    <rPh sb="1" eb="3">
      <t>ヘイセイ</t>
    </rPh>
    <rPh sb="5" eb="6">
      <t>９ネン</t>
    </rPh>
    <rPh sb="7" eb="8">
      <t>ガツ</t>
    </rPh>
    <phoneticPr fontId="3"/>
  </si>
  <si>
    <t xml:space="preserve">     平成22年</t>
    <rPh sb="5" eb="7">
      <t>ヘイセイ</t>
    </rPh>
    <rPh sb="9" eb="10">
      <t>ネン</t>
    </rPh>
    <phoneticPr fontId="3"/>
  </si>
  <si>
    <t>金    額</t>
    <rPh sb="0" eb="1">
      <t>キン</t>
    </rPh>
    <rPh sb="5" eb="6">
      <t>ガク</t>
    </rPh>
    <phoneticPr fontId="3"/>
  </si>
  <si>
    <t>枚    数</t>
    <rPh sb="0" eb="6">
      <t>マイスウ</t>
    </rPh>
    <phoneticPr fontId="3"/>
  </si>
  <si>
    <t>差    額</t>
    <rPh sb="0" eb="6">
      <t>サガク</t>
    </rPh>
    <phoneticPr fontId="3"/>
  </si>
  <si>
    <t>不渡手形</t>
    <rPh sb="0" eb="2">
      <t>フワタ</t>
    </rPh>
    <rPh sb="2" eb="4">
      <t>テガタ</t>
    </rPh>
    <phoneticPr fontId="3"/>
  </si>
  <si>
    <t>手形交換高</t>
    <rPh sb="0" eb="2">
      <t>テガタ</t>
    </rPh>
    <rPh sb="2" eb="4">
      <t>コウカン</t>
    </rPh>
    <rPh sb="4" eb="5">
      <t>タカ</t>
    </rPh>
    <phoneticPr fontId="3"/>
  </si>
  <si>
    <t>交換日数</t>
    <rPh sb="0" eb="2">
      <t>コウカン</t>
    </rPh>
    <rPh sb="2" eb="3">
      <t>ニチ</t>
    </rPh>
    <rPh sb="3" eb="4">
      <t>スウ</t>
    </rPh>
    <phoneticPr fontId="3"/>
  </si>
  <si>
    <t>本表は，仙台手形交換所における交換高である。対象地域は仙台市のほか塩竈市，多賀城市，岩沼市，名取市，七ヶ浜町，利府町，松島町，富谷町，大和町，大郷町，大衡村，亘理町，山元町を含む。</t>
    <rPh sb="67" eb="70">
      <t>ヤマトチョウ</t>
    </rPh>
    <phoneticPr fontId="3"/>
  </si>
  <si>
    <t>79.手形交換高</t>
    <rPh sb="3" eb="5">
      <t>テガタ</t>
    </rPh>
    <rPh sb="5" eb="7">
      <t>コウカン</t>
    </rPh>
    <rPh sb="7" eb="8">
      <t>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</si>
</sst>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;[Red]\-#,##0.0"/>
    <numFmt numFmtId="177" formatCode="#,##0_ "/>
    <numFmt numFmtId="178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9"/>
      <name val="ＭＳ 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8.5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8.5"/>
      <name val="ＭＳ Ｐゴシック"/>
      <family val="3"/>
      <charset val="128"/>
    </font>
    <font>
      <sz val="8.5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distributed" vertical="center" wrapText="1" justifyLastLine="1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left"/>
    </xf>
    <xf numFmtId="41" fontId="10" fillId="0" borderId="0" xfId="0" applyNumberFormat="1" applyFont="1" applyAlignment="1">
      <alignment horizontal="right"/>
    </xf>
    <xf numFmtId="0" fontId="8" fillId="0" borderId="12" xfId="0" applyFont="1" applyBorder="1" applyAlignment="1">
      <alignment horizontal="center"/>
    </xf>
    <xf numFmtId="41" fontId="10" fillId="0" borderId="13" xfId="1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 shrinkToFit="1"/>
    </xf>
    <xf numFmtId="0" fontId="4" fillId="0" borderId="0" xfId="0" applyFont="1" applyAlignment="1">
      <alignment horizontal="right"/>
    </xf>
    <xf numFmtId="41" fontId="11" fillId="0" borderId="0" xfId="0" applyNumberFormat="1" applyFont="1"/>
    <xf numFmtId="0" fontId="11" fillId="0" borderId="0" xfId="0" applyFont="1"/>
    <xf numFmtId="41" fontId="4" fillId="0" borderId="0" xfId="0" applyNumberFormat="1" applyFont="1"/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left"/>
    </xf>
    <xf numFmtId="41" fontId="13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176" fontId="9" fillId="0" borderId="5" xfId="1" applyNumberFormat="1" applyFont="1" applyBorder="1" applyAlignment="1">
      <alignment horizontal="right"/>
    </xf>
    <xf numFmtId="0" fontId="14" fillId="0" borderId="0" xfId="0" applyFont="1" applyAlignment="1">
      <alignment horizontal="left" vertical="top"/>
    </xf>
    <xf numFmtId="0" fontId="14" fillId="0" borderId="0" xfId="0" applyFont="1"/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distributed" vertical="center" wrapText="1" justifyLastLine="1"/>
    </xf>
    <xf numFmtId="0" fontId="9" fillId="0" borderId="7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center" vertical="center" justifyLastLine="1"/>
    </xf>
    <xf numFmtId="0" fontId="8" fillId="0" borderId="2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8" fontId="11" fillId="0" borderId="0" xfId="0" applyNumberFormat="1" applyFont="1"/>
    <xf numFmtId="38" fontId="13" fillId="0" borderId="0" xfId="1" applyFont="1" applyBorder="1"/>
    <xf numFmtId="38" fontId="13" fillId="0" borderId="5" xfId="1" applyFont="1" applyBorder="1"/>
    <xf numFmtId="38" fontId="13" fillId="0" borderId="5" xfId="1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8" fontId="4" fillId="0" borderId="0" xfId="0" applyNumberFormat="1" applyFont="1"/>
    <xf numFmtId="41" fontId="13" fillId="0" borderId="0" xfId="1" applyNumberFormat="1" applyFont="1" applyBorder="1" applyAlignment="1">
      <alignment horizontal="right"/>
    </xf>
    <xf numFmtId="49" fontId="12" fillId="0" borderId="12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left" justifyLastLine="1"/>
    </xf>
    <xf numFmtId="0" fontId="8" fillId="0" borderId="0" xfId="0" applyFont="1" applyAlignment="1">
      <alignment horizontal="left" justifyLastLine="1"/>
    </xf>
    <xf numFmtId="0" fontId="10" fillId="0" borderId="0" xfId="0" applyFont="1" applyAlignment="1">
      <alignment horizontal="distributed" vertical="center" justifyLastLine="1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center" vertical="center" justifyLastLine="1"/>
    </xf>
    <xf numFmtId="0" fontId="8" fillId="0" borderId="9" xfId="0" applyFont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4" fillId="0" borderId="14" xfId="0" applyFont="1" applyBorder="1"/>
    <xf numFmtId="0" fontId="14" fillId="0" borderId="14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8" fontId="15" fillId="0" borderId="5" xfId="1" applyFont="1" applyFill="1" applyBorder="1"/>
    <xf numFmtId="0" fontId="16" fillId="0" borderId="6" xfId="0" applyFont="1" applyBorder="1" applyAlignment="1">
      <alignment horizontal="center"/>
    </xf>
    <xf numFmtId="41" fontId="10" fillId="0" borderId="0" xfId="1" applyNumberFormat="1" applyFont="1" applyFill="1" applyBorder="1"/>
    <xf numFmtId="41" fontId="10" fillId="0" borderId="13" xfId="1" applyNumberFormat="1" applyFont="1" applyFill="1" applyBorder="1"/>
    <xf numFmtId="49" fontId="16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4" fillId="0" borderId="0" xfId="0" applyFont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41" fontId="13" fillId="0" borderId="13" xfId="1" applyNumberFormat="1" applyFont="1" applyFill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13" xfId="1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10" xfId="0" applyFont="1" applyBorder="1"/>
    <xf numFmtId="0" fontId="16" fillId="0" borderId="5" xfId="0" applyFont="1" applyBorder="1" applyAlignment="1">
      <alignment horizontal="distributed" vertical="center" justifyLastLine="1"/>
    </xf>
    <xf numFmtId="0" fontId="16" fillId="0" borderId="15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distributed" vertical="center" justifyLastLine="1"/>
    </xf>
    <xf numFmtId="0" fontId="16" fillId="0" borderId="16" xfId="0" applyFont="1" applyBorder="1" applyAlignment="1">
      <alignment horizontal="distributed" vertical="center" justifyLastLine="1"/>
    </xf>
    <xf numFmtId="0" fontId="16" fillId="0" borderId="17" xfId="0" applyFont="1" applyBorder="1" applyAlignment="1">
      <alignment horizontal="distributed" vertical="center" justifyLastLine="1"/>
    </xf>
    <xf numFmtId="0" fontId="16" fillId="0" borderId="18" xfId="0" applyFont="1" applyBorder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18" fillId="0" borderId="0" xfId="0" applyFont="1"/>
    <xf numFmtId="0" fontId="15" fillId="0" borderId="5" xfId="0" applyFont="1" applyBorder="1"/>
    <xf numFmtId="0" fontId="16" fillId="0" borderId="6" xfId="0" applyFont="1" applyBorder="1" applyAlignment="1">
      <alignment horizontal="right" vertical="center"/>
    </xf>
    <xf numFmtId="41" fontId="10" fillId="0" borderId="13" xfId="1" applyNumberFormat="1" applyFont="1" applyFill="1" applyBorder="1" applyAlignment="1">
      <alignment horizontal="right"/>
    </xf>
    <xf numFmtId="41" fontId="19" fillId="0" borderId="0" xfId="1" applyNumberFormat="1" applyFont="1" applyFill="1" applyBorder="1" applyAlignment="1">
      <alignment horizontal="right"/>
    </xf>
    <xf numFmtId="41" fontId="19" fillId="0" borderId="13" xfId="1" applyNumberFormat="1" applyFont="1" applyFill="1" applyBorder="1" applyAlignment="1">
      <alignment horizontal="right"/>
    </xf>
    <xf numFmtId="41" fontId="19" fillId="0" borderId="0" xfId="1" applyNumberFormat="1" applyFont="1" applyFill="1" applyBorder="1"/>
    <xf numFmtId="41" fontId="19" fillId="0" borderId="13" xfId="1" applyNumberFormat="1" applyFont="1" applyFill="1" applyBorder="1"/>
    <xf numFmtId="0" fontId="8" fillId="0" borderId="9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12" xfId="0" applyFont="1" applyBorder="1"/>
    <xf numFmtId="0" fontId="8" fillId="0" borderId="5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8" fillId="0" borderId="18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0" fillId="0" borderId="14" xfId="0" applyBorder="1"/>
    <xf numFmtId="0" fontId="14" fillId="0" borderId="14" xfId="0" applyFont="1" applyBorder="1" applyAlignment="1">
      <alignment horizontal="left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1" fontId="21" fillId="0" borderId="0" xfId="0" applyNumberFormat="1" applyFont="1"/>
    <xf numFmtId="0" fontId="19" fillId="0" borderId="0" xfId="0" applyFont="1"/>
    <xf numFmtId="0" fontId="22" fillId="0" borderId="0" xfId="0" applyFont="1" applyAlignment="1">
      <alignment horizontal="left" vertical="top"/>
    </xf>
    <xf numFmtId="38" fontId="9" fillId="0" borderId="5" xfId="1" applyFont="1" applyBorder="1"/>
    <xf numFmtId="0" fontId="8" fillId="0" borderId="6" xfId="0" applyFont="1" applyBorder="1" applyAlignment="1">
      <alignment horizontal="center"/>
    </xf>
    <xf numFmtId="41" fontId="0" fillId="0" borderId="0" xfId="0" applyNumberFormat="1"/>
    <xf numFmtId="41" fontId="10" fillId="0" borderId="0" xfId="1" applyNumberFormat="1" applyFont="1" applyBorder="1"/>
    <xf numFmtId="41" fontId="10" fillId="0" borderId="13" xfId="1" applyNumberFormat="1" applyFont="1" applyBorder="1"/>
    <xf numFmtId="49" fontId="8" fillId="0" borderId="12" xfId="0" applyNumberFormat="1" applyFont="1" applyBorder="1" applyAlignment="1">
      <alignment horizontal="center"/>
    </xf>
    <xf numFmtId="41" fontId="13" fillId="0" borderId="0" xfId="1" applyNumberFormat="1" applyFont="1" applyBorder="1"/>
    <xf numFmtId="41" fontId="13" fillId="0" borderId="13" xfId="1" applyNumberFormat="1" applyFont="1" applyBorder="1"/>
    <xf numFmtId="49" fontId="12" fillId="0" borderId="12" xfId="0" applyNumberFormat="1" applyFont="1" applyBorder="1" applyAlignment="1">
      <alignment horizontal="center"/>
    </xf>
    <xf numFmtId="41" fontId="1" fillId="0" borderId="0" xfId="0" applyNumberFormat="1" applyFont="1"/>
    <xf numFmtId="0" fontId="8" fillId="0" borderId="12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right"/>
    </xf>
    <xf numFmtId="0" fontId="22" fillId="0" borderId="0" xfId="0" applyFont="1"/>
    <xf numFmtId="0" fontId="8" fillId="0" borderId="14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2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7" fontId="4" fillId="0" borderId="0" xfId="0" applyNumberFormat="1" applyFont="1"/>
    <xf numFmtId="0" fontId="14" fillId="0" borderId="0" xfId="0" applyFont="1" applyAlignment="1">
      <alignment vertical="top"/>
    </xf>
    <xf numFmtId="177" fontId="15" fillId="0" borderId="5" xfId="0" applyNumberFormat="1" applyFont="1" applyBorder="1"/>
    <xf numFmtId="177" fontId="15" fillId="0" borderId="8" xfId="0" applyNumberFormat="1" applyFont="1" applyBorder="1"/>
    <xf numFmtId="41" fontId="10" fillId="0" borderId="0" xfId="0" applyNumberFormat="1" applyFont="1"/>
    <xf numFmtId="41" fontId="10" fillId="0" borderId="13" xfId="0" applyNumberFormat="1" applyFont="1" applyBorder="1"/>
    <xf numFmtId="49" fontId="16" fillId="0" borderId="12" xfId="0" applyNumberFormat="1" applyFont="1" applyBorder="1" applyAlignment="1">
      <alignment horizontal="right"/>
    </xf>
    <xf numFmtId="41" fontId="13" fillId="0" borderId="0" xfId="0" applyNumberFormat="1" applyFont="1"/>
    <xf numFmtId="41" fontId="13" fillId="0" borderId="13" xfId="0" applyNumberFormat="1" applyFont="1" applyBorder="1"/>
    <xf numFmtId="49" fontId="17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distributed" vertical="center" justifyLastLine="1"/>
    </xf>
    <xf numFmtId="0" fontId="16" fillId="0" borderId="10" xfId="0" applyFont="1" applyBorder="1" applyAlignment="1">
      <alignment horizontal="center"/>
    </xf>
    <xf numFmtId="0" fontId="16" fillId="0" borderId="19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9" xfId="0" applyFont="1" applyBorder="1" applyAlignment="1">
      <alignment horizontal="distributed" vertical="center" justifyLastLine="1"/>
    </xf>
    <xf numFmtId="0" fontId="16" fillId="0" borderId="20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16" fillId="0" borderId="17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7" fontId="0" fillId="0" borderId="0" xfId="0" applyNumberFormat="1"/>
    <xf numFmtId="177" fontId="10" fillId="0" borderId="5" xfId="0" applyNumberFormat="1" applyFont="1" applyBorder="1"/>
    <xf numFmtId="0" fontId="8" fillId="0" borderId="6" xfId="0" applyFont="1" applyBorder="1" applyAlignment="1">
      <alignment horizontal="right"/>
    </xf>
    <xf numFmtId="177" fontId="10" fillId="0" borderId="0" xfId="0" applyNumberFormat="1" applyFont="1"/>
    <xf numFmtId="177" fontId="10" fillId="0" borderId="13" xfId="0" applyNumberFormat="1" applyFont="1" applyBorder="1"/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77" fontId="13" fillId="0" borderId="0" xfId="0" applyNumberFormat="1" applyFont="1"/>
    <xf numFmtId="177" fontId="13" fillId="0" borderId="13" xfId="0" applyNumberFormat="1" applyFont="1" applyBorder="1"/>
    <xf numFmtId="49" fontId="16" fillId="0" borderId="12" xfId="0" applyNumberFormat="1" applyFont="1" applyBorder="1" applyAlignment="1">
      <alignment horizontal="left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distributed" vertical="center" wrapText="1" shrinkToFit="1"/>
    </xf>
    <xf numFmtId="0" fontId="8" fillId="0" borderId="9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/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 wrapText="1" justifyLastLine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distributed" vertical="center" wrapText="1"/>
    </xf>
    <xf numFmtId="0" fontId="22" fillId="0" borderId="19" xfId="0" applyFont="1" applyBorder="1" applyAlignment="1">
      <alignment horizontal="distributed" vertical="center" wrapText="1" justifyLastLine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center" wrapText="1" justifyLastLine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distributed" vertical="center" wrapText="1" shrinkToFit="1"/>
    </xf>
    <xf numFmtId="0" fontId="9" fillId="0" borderId="18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25" fillId="0" borderId="0" xfId="0" applyFont="1"/>
    <xf numFmtId="0" fontId="5" fillId="0" borderId="0" xfId="0" applyFont="1" applyAlignment="1">
      <alignment horizontal="left" vertical="top" wrapText="1"/>
    </xf>
    <xf numFmtId="178" fontId="0" fillId="0" borderId="0" xfId="0" applyNumberFormat="1"/>
    <xf numFmtId="178" fontId="15" fillId="0" borderId="5" xfId="1" applyNumberFormat="1" applyFont="1" applyBorder="1"/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0" fontId="1" fillId="0" borderId="0" xfId="0" applyFont="1"/>
    <xf numFmtId="0" fontId="16" fillId="0" borderId="20" xfId="0" applyFont="1" applyBorder="1" applyAlignment="1">
      <alignment horizontal="distributed" vertical="center" justifyLastLine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0" xfId="0" applyFont="1"/>
    <xf numFmtId="0" fontId="26" fillId="0" borderId="0" xfId="0" applyFont="1"/>
    <xf numFmtId="0" fontId="16" fillId="0" borderId="13" xfId="0" applyFont="1" applyBorder="1" applyAlignment="1">
      <alignment horizontal="distributed" vertical="center" justifyLastLine="1"/>
    </xf>
    <xf numFmtId="0" fontId="27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F559-DAA7-4E48-A7EF-92859DB6A325}">
  <dimension ref="A1:G28"/>
  <sheetViews>
    <sheetView tabSelected="1" view="pageBreakPreview" zoomScaleNormal="100" zoomScaleSheetLayoutView="100" workbookViewId="0">
      <selection activeCell="A2" sqref="A2:G2"/>
    </sheetView>
  </sheetViews>
  <sheetFormatPr defaultRowHeight="13" x14ac:dyDescent="0.2"/>
  <cols>
    <col min="1" max="1" width="14.6328125" customWidth="1"/>
    <col min="2" max="2" width="10.08984375" customWidth="1"/>
    <col min="3" max="3" width="14.6328125" customWidth="1"/>
    <col min="4" max="4" width="15.08984375" bestFit="1" customWidth="1"/>
    <col min="5" max="7" width="14.6328125" customWidth="1"/>
  </cols>
  <sheetData>
    <row r="1" spans="1:7" ht="20.149999999999999" customHeight="1" x14ac:dyDescent="0.2"/>
    <row r="2" spans="1:7" ht="30" customHeight="1" x14ac:dyDescent="0.2">
      <c r="A2" s="51" t="s">
        <v>205</v>
      </c>
      <c r="B2" s="51"/>
      <c r="C2" s="51"/>
      <c r="D2" s="51"/>
      <c r="E2" s="51"/>
      <c r="F2" s="51"/>
      <c r="G2" s="51"/>
    </row>
    <row r="3" spans="1:7" ht="13.5" customHeight="1" x14ac:dyDescent="0.2">
      <c r="D3" s="236"/>
    </row>
    <row r="4" spans="1:7" ht="33" customHeight="1" x14ac:dyDescent="0.2">
      <c r="A4" s="233"/>
      <c r="B4" s="90" t="s">
        <v>204</v>
      </c>
      <c r="C4" s="191"/>
      <c r="D4" s="191"/>
      <c r="E4" s="191"/>
      <c r="F4" s="191"/>
    </row>
    <row r="5" spans="1:7" ht="13.5" customHeight="1" x14ac:dyDescent="0.2">
      <c r="A5" s="233"/>
    </row>
    <row r="6" spans="1:7" ht="13.5" customHeight="1" thickBot="1" x14ac:dyDescent="0.25">
      <c r="A6" s="39" t="s">
        <v>137</v>
      </c>
    </row>
    <row r="7" spans="1:7" ht="15.75" customHeight="1" x14ac:dyDescent="0.2">
      <c r="A7" s="139" t="s">
        <v>191</v>
      </c>
      <c r="B7" s="49" t="s">
        <v>203</v>
      </c>
      <c r="C7" s="137" t="s">
        <v>202</v>
      </c>
      <c r="D7" s="136"/>
      <c r="E7" s="138"/>
      <c r="F7" s="137" t="s">
        <v>201</v>
      </c>
      <c r="G7" s="136"/>
    </row>
    <row r="8" spans="1:7" ht="15.75" customHeight="1" x14ac:dyDescent="0.2">
      <c r="A8" s="130"/>
      <c r="B8" s="50"/>
      <c r="C8" s="126" t="s">
        <v>199</v>
      </c>
      <c r="D8" s="126" t="s">
        <v>198</v>
      </c>
      <c r="E8" s="126" t="s">
        <v>200</v>
      </c>
      <c r="F8" s="126" t="s">
        <v>199</v>
      </c>
      <c r="G8" s="129" t="s">
        <v>198</v>
      </c>
    </row>
    <row r="9" spans="1:7" ht="6" customHeight="1" x14ac:dyDescent="0.2">
      <c r="A9" s="105"/>
      <c r="B9" s="235"/>
      <c r="C9" s="103"/>
      <c r="D9" s="103"/>
      <c r="E9" s="103"/>
      <c r="F9" s="103"/>
      <c r="G9" s="103"/>
    </row>
    <row r="10" spans="1:7" ht="15" customHeight="1" x14ac:dyDescent="0.2">
      <c r="A10" s="203" t="s">
        <v>197</v>
      </c>
      <c r="B10" s="152">
        <v>245</v>
      </c>
      <c r="C10" s="151">
        <v>636271</v>
      </c>
      <c r="D10" s="151">
        <v>1080180098</v>
      </c>
      <c r="E10" s="151">
        <v>554211216</v>
      </c>
      <c r="F10" s="151">
        <v>456</v>
      </c>
      <c r="G10" s="151">
        <v>469276</v>
      </c>
    </row>
    <row r="11" spans="1:7" s="234" customFormat="1" ht="15" customHeight="1" x14ac:dyDescent="0.2">
      <c r="A11" s="95" t="s">
        <v>92</v>
      </c>
      <c r="B11" s="152">
        <v>245</v>
      </c>
      <c r="C11" s="151">
        <v>578555</v>
      </c>
      <c r="D11" s="151">
        <v>1024983992</v>
      </c>
      <c r="E11" s="151">
        <v>538208989</v>
      </c>
      <c r="F11" s="151">
        <v>348</v>
      </c>
      <c r="G11" s="151">
        <v>452977</v>
      </c>
    </row>
    <row r="12" spans="1:7" s="229" customFormat="1" ht="15" customHeight="1" x14ac:dyDescent="0.2">
      <c r="A12" s="95" t="s">
        <v>91</v>
      </c>
      <c r="B12" s="152">
        <v>248</v>
      </c>
      <c r="C12" s="151">
        <v>577868</v>
      </c>
      <c r="D12" s="151">
        <v>1127432089</v>
      </c>
      <c r="E12" s="151">
        <v>589419234</v>
      </c>
      <c r="F12" s="151">
        <v>40</v>
      </c>
      <c r="G12" s="151">
        <v>159090</v>
      </c>
    </row>
    <row r="13" spans="1:7" s="229" customFormat="1" ht="15" customHeight="1" x14ac:dyDescent="0.2">
      <c r="A13" s="95" t="s">
        <v>90</v>
      </c>
      <c r="B13" s="152">
        <v>245</v>
      </c>
      <c r="C13" s="151">
        <v>557339</v>
      </c>
      <c r="D13" s="151">
        <v>1064121375</v>
      </c>
      <c r="E13" s="151">
        <v>562649817</v>
      </c>
      <c r="F13" s="151">
        <v>173</v>
      </c>
      <c r="G13" s="151">
        <v>536359</v>
      </c>
    </row>
    <row r="14" spans="1:7" s="234" customFormat="1" ht="18" customHeight="1" x14ac:dyDescent="0.2">
      <c r="A14" s="178" t="s">
        <v>89</v>
      </c>
      <c r="B14" s="155">
        <v>244</v>
      </c>
      <c r="C14" s="154">
        <v>538756</v>
      </c>
      <c r="D14" s="154">
        <v>1060418276</v>
      </c>
      <c r="E14" s="154">
        <v>557722968</v>
      </c>
      <c r="F14" s="154">
        <v>93</v>
      </c>
      <c r="G14" s="154">
        <v>162530</v>
      </c>
    </row>
    <row r="15" spans="1:7" ht="18" customHeight="1" x14ac:dyDescent="0.2">
      <c r="A15" s="228" t="s">
        <v>196</v>
      </c>
      <c r="B15" s="152">
        <v>19</v>
      </c>
      <c r="C15" s="151">
        <v>50885</v>
      </c>
      <c r="D15" s="151">
        <v>100959006</v>
      </c>
      <c r="E15" s="151">
        <v>54965247</v>
      </c>
      <c r="F15" s="151">
        <v>9</v>
      </c>
      <c r="G15" s="151">
        <v>47861</v>
      </c>
    </row>
    <row r="16" spans="1:7" ht="15" customHeight="1" x14ac:dyDescent="0.2">
      <c r="A16" s="227" t="s">
        <v>185</v>
      </c>
      <c r="B16" s="152">
        <v>19</v>
      </c>
      <c r="C16" s="151">
        <v>43386</v>
      </c>
      <c r="D16" s="151">
        <v>76239328</v>
      </c>
      <c r="E16" s="151">
        <v>37290386</v>
      </c>
      <c r="F16" s="151">
        <v>7</v>
      </c>
      <c r="G16" s="151">
        <v>24103</v>
      </c>
    </row>
    <row r="17" spans="1:7" ht="15" customHeight="1" x14ac:dyDescent="0.2">
      <c r="A17" s="227" t="s">
        <v>184</v>
      </c>
      <c r="B17" s="152">
        <v>20</v>
      </c>
      <c r="C17" s="151">
        <v>46597</v>
      </c>
      <c r="D17" s="151">
        <v>91803102</v>
      </c>
      <c r="E17" s="151">
        <v>47670604</v>
      </c>
      <c r="F17" s="151">
        <v>15</v>
      </c>
      <c r="G17" s="151">
        <v>41142</v>
      </c>
    </row>
    <row r="18" spans="1:7" ht="18" customHeight="1" x14ac:dyDescent="0.2">
      <c r="A18" s="227" t="s">
        <v>183</v>
      </c>
      <c r="B18" s="152">
        <v>21</v>
      </c>
      <c r="C18" s="151">
        <v>44822</v>
      </c>
      <c r="D18" s="151">
        <v>85013070</v>
      </c>
      <c r="E18" s="151">
        <v>42815804</v>
      </c>
      <c r="F18" s="151">
        <v>4</v>
      </c>
      <c r="G18" s="151">
        <v>10143</v>
      </c>
    </row>
    <row r="19" spans="1:7" ht="15" customHeight="1" x14ac:dyDescent="0.2">
      <c r="A19" s="227" t="s">
        <v>182</v>
      </c>
      <c r="B19" s="152">
        <v>20</v>
      </c>
      <c r="C19" s="151">
        <v>37860</v>
      </c>
      <c r="D19" s="151">
        <v>76807053</v>
      </c>
      <c r="E19" s="151">
        <v>37224277</v>
      </c>
      <c r="F19" s="151">
        <v>1</v>
      </c>
      <c r="G19" s="151">
        <v>1000</v>
      </c>
    </row>
    <row r="20" spans="1:7" ht="15" customHeight="1" x14ac:dyDescent="0.2">
      <c r="A20" s="227" t="s">
        <v>181</v>
      </c>
      <c r="B20" s="152">
        <v>21</v>
      </c>
      <c r="C20" s="151">
        <v>54277</v>
      </c>
      <c r="D20" s="151">
        <v>126385112</v>
      </c>
      <c r="E20" s="151">
        <v>74985207</v>
      </c>
      <c r="F20" s="151">
        <v>6</v>
      </c>
      <c r="G20" s="151">
        <v>3966</v>
      </c>
    </row>
    <row r="21" spans="1:7" ht="18" customHeight="1" x14ac:dyDescent="0.2">
      <c r="A21" s="227" t="s">
        <v>180</v>
      </c>
      <c r="B21" s="152">
        <v>22</v>
      </c>
      <c r="C21" s="151">
        <v>48500</v>
      </c>
      <c r="D21" s="151">
        <v>85886516</v>
      </c>
      <c r="E21" s="151">
        <v>47080072</v>
      </c>
      <c r="F21" s="151">
        <v>11</v>
      </c>
      <c r="G21" s="151">
        <v>7372</v>
      </c>
    </row>
    <row r="22" spans="1:7" ht="15" customHeight="1" x14ac:dyDescent="0.2">
      <c r="A22" s="227" t="s">
        <v>179</v>
      </c>
      <c r="B22" s="152">
        <v>21</v>
      </c>
      <c r="C22" s="151">
        <v>36085</v>
      </c>
      <c r="D22" s="151">
        <v>67003028</v>
      </c>
      <c r="E22" s="151">
        <v>30062532</v>
      </c>
      <c r="F22" s="151">
        <v>8</v>
      </c>
      <c r="G22" s="151">
        <v>3397</v>
      </c>
    </row>
    <row r="23" spans="1:7" ht="15" customHeight="1" x14ac:dyDescent="0.2">
      <c r="A23" s="227" t="s">
        <v>178</v>
      </c>
      <c r="B23" s="152">
        <v>20</v>
      </c>
      <c r="C23" s="151">
        <v>51290</v>
      </c>
      <c r="D23" s="151">
        <v>107786804</v>
      </c>
      <c r="E23" s="151">
        <v>57695794</v>
      </c>
      <c r="F23" s="151">
        <v>16</v>
      </c>
      <c r="G23" s="151">
        <v>8952</v>
      </c>
    </row>
    <row r="24" spans="1:7" ht="18" customHeight="1" x14ac:dyDescent="0.2">
      <c r="A24" s="227" t="s">
        <v>177</v>
      </c>
      <c r="B24" s="152">
        <v>22</v>
      </c>
      <c r="C24" s="151">
        <v>44320</v>
      </c>
      <c r="D24" s="151">
        <v>76813757</v>
      </c>
      <c r="E24" s="151">
        <v>42015535</v>
      </c>
      <c r="F24" s="151">
        <v>8</v>
      </c>
      <c r="G24" s="151">
        <v>5498</v>
      </c>
    </row>
    <row r="25" spans="1:7" ht="15" customHeight="1" x14ac:dyDescent="0.2">
      <c r="A25" s="227" t="s">
        <v>176</v>
      </c>
      <c r="B25" s="152">
        <v>18</v>
      </c>
      <c r="C25" s="151">
        <v>33517</v>
      </c>
      <c r="D25" s="151">
        <v>60356334</v>
      </c>
      <c r="E25" s="93">
        <v>28143553</v>
      </c>
      <c r="F25" s="151">
        <v>5</v>
      </c>
      <c r="G25" s="151">
        <v>2453</v>
      </c>
    </row>
    <row r="26" spans="1:7" ht="15" customHeight="1" x14ac:dyDescent="0.2">
      <c r="A26" s="227" t="s">
        <v>175</v>
      </c>
      <c r="B26" s="152">
        <v>21</v>
      </c>
      <c r="C26" s="151">
        <v>47217</v>
      </c>
      <c r="D26" s="151">
        <v>105365165</v>
      </c>
      <c r="E26" s="151">
        <v>57773957</v>
      </c>
      <c r="F26" s="151">
        <v>3</v>
      </c>
      <c r="G26" s="151">
        <v>6644</v>
      </c>
    </row>
    <row r="27" spans="1:7" ht="2.25" customHeight="1" x14ac:dyDescent="0.2">
      <c r="A27" s="92"/>
      <c r="B27" s="226"/>
      <c r="C27" s="226"/>
      <c r="D27" s="226"/>
      <c r="E27" s="226"/>
      <c r="F27" s="226"/>
      <c r="G27" s="226"/>
    </row>
    <row r="28" spans="1:7" x14ac:dyDescent="0.2">
      <c r="A28" s="170" t="s">
        <v>195</v>
      </c>
    </row>
  </sheetData>
  <mergeCells count="6">
    <mergeCell ref="A2:G2"/>
    <mergeCell ref="B4:F4"/>
    <mergeCell ref="A7:A8"/>
    <mergeCell ref="B7:B8"/>
    <mergeCell ref="C7:E7"/>
    <mergeCell ref="F7:G7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AA6A-FB4A-4AE6-B9EC-1206B63E292D}">
  <dimension ref="A1:E28"/>
  <sheetViews>
    <sheetView showGridLines="0" zoomScaleNormal="100" zoomScaleSheetLayoutView="90" workbookViewId="0">
      <selection sqref="A1:E1"/>
    </sheetView>
  </sheetViews>
  <sheetFormatPr defaultRowHeight="13" x14ac:dyDescent="0.2"/>
  <cols>
    <col min="1" max="1" width="16.26953125" customWidth="1"/>
    <col min="2" max="5" width="20.453125" customWidth="1"/>
  </cols>
  <sheetData>
    <row r="1" spans="1:5" ht="30" customHeight="1" x14ac:dyDescent="0.2">
      <c r="A1" s="51" t="s">
        <v>194</v>
      </c>
      <c r="B1" s="51"/>
      <c r="C1" s="51"/>
      <c r="D1" s="51"/>
      <c r="E1" s="51"/>
    </row>
    <row r="2" spans="1:5" ht="13.5" customHeight="1" x14ac:dyDescent="0.2"/>
    <row r="3" spans="1:5" ht="50.25" customHeight="1" x14ac:dyDescent="0.2">
      <c r="B3" s="90" t="s">
        <v>193</v>
      </c>
      <c r="C3" s="90"/>
      <c r="D3" s="90"/>
    </row>
    <row r="4" spans="1:5" ht="13.5" customHeight="1" x14ac:dyDescent="0.2">
      <c r="B4" s="233"/>
    </row>
    <row r="5" spans="1:5" ht="13.5" customHeight="1" thickBot="1" x14ac:dyDescent="0.25">
      <c r="A5" s="39" t="s">
        <v>192</v>
      </c>
    </row>
    <row r="6" spans="1:5" ht="15.75" customHeight="1" x14ac:dyDescent="0.2">
      <c r="A6" s="113" t="s">
        <v>191</v>
      </c>
      <c r="B6" s="111" t="s">
        <v>190</v>
      </c>
      <c r="C6" s="112"/>
      <c r="D6" s="232" t="s">
        <v>189</v>
      </c>
      <c r="E6" s="231"/>
    </row>
    <row r="7" spans="1:5" ht="15.75" customHeight="1" x14ac:dyDescent="0.2">
      <c r="A7" s="109"/>
      <c r="B7" s="107" t="s">
        <v>188</v>
      </c>
      <c r="C7" s="107" t="s">
        <v>187</v>
      </c>
      <c r="D7" s="107" t="s">
        <v>188</v>
      </c>
      <c r="E7" s="230" t="s">
        <v>187</v>
      </c>
    </row>
    <row r="8" spans="1:5" ht="6" customHeight="1" x14ac:dyDescent="0.2">
      <c r="A8" s="105"/>
      <c r="B8" s="104"/>
      <c r="C8" s="103"/>
      <c r="D8" s="103"/>
      <c r="E8" s="103"/>
    </row>
    <row r="9" spans="1:5" ht="15" customHeight="1" x14ac:dyDescent="0.2">
      <c r="A9" s="203" t="s">
        <v>93</v>
      </c>
      <c r="B9" s="174">
        <v>28290137</v>
      </c>
      <c r="C9" s="173">
        <v>23974653</v>
      </c>
      <c r="D9" s="173">
        <v>835336</v>
      </c>
      <c r="E9" s="173">
        <v>2254538</v>
      </c>
    </row>
    <row r="10" spans="1:5" ht="15" customHeight="1" x14ac:dyDescent="0.2">
      <c r="A10" s="95" t="s">
        <v>92</v>
      </c>
      <c r="B10" s="152">
        <v>29872747</v>
      </c>
      <c r="C10" s="151">
        <v>25885869</v>
      </c>
      <c r="D10" s="151">
        <v>993200</v>
      </c>
      <c r="E10" s="151">
        <v>2324037</v>
      </c>
    </row>
    <row r="11" spans="1:5" s="229" customFormat="1" ht="15" customHeight="1" x14ac:dyDescent="0.2">
      <c r="A11" s="95" t="s">
        <v>91</v>
      </c>
      <c r="B11" s="152">
        <v>33383527</v>
      </c>
      <c r="C11" s="151">
        <v>28663885</v>
      </c>
      <c r="D11" s="151">
        <v>904523</v>
      </c>
      <c r="E11" s="151">
        <v>2965976</v>
      </c>
    </row>
    <row r="12" spans="1:5" s="229" customFormat="1" ht="15" customHeight="1" x14ac:dyDescent="0.2">
      <c r="A12" s="95" t="s">
        <v>90</v>
      </c>
      <c r="B12" s="152">
        <v>33399561</v>
      </c>
      <c r="C12" s="151">
        <v>28119670</v>
      </c>
      <c r="D12" s="151">
        <v>791504</v>
      </c>
      <c r="E12" s="151">
        <v>2847434</v>
      </c>
    </row>
    <row r="13" spans="1:5" s="229" customFormat="1" ht="18" customHeight="1" x14ac:dyDescent="0.2">
      <c r="A13" s="178" t="s">
        <v>89</v>
      </c>
      <c r="B13" s="155">
        <v>36574635</v>
      </c>
      <c r="C13" s="154">
        <v>30146311</v>
      </c>
      <c r="D13" s="154">
        <v>1116676</v>
      </c>
      <c r="E13" s="154">
        <v>2586918</v>
      </c>
    </row>
    <row r="14" spans="1:5" ht="18" customHeight="1" x14ac:dyDescent="0.2">
      <c r="A14" s="228" t="s">
        <v>186</v>
      </c>
      <c r="B14" s="152">
        <v>2825690</v>
      </c>
      <c r="C14" s="151">
        <v>2376789</v>
      </c>
      <c r="D14" s="151">
        <v>71752</v>
      </c>
      <c r="E14" s="151">
        <v>249725</v>
      </c>
    </row>
    <row r="15" spans="1:5" ht="15" customHeight="1" x14ac:dyDescent="0.2">
      <c r="A15" s="227" t="s">
        <v>185</v>
      </c>
      <c r="B15" s="152">
        <v>2894038</v>
      </c>
      <c r="C15" s="151">
        <v>2373790</v>
      </c>
      <c r="D15" s="151">
        <v>114750</v>
      </c>
      <c r="E15" s="151">
        <v>256904</v>
      </c>
    </row>
    <row r="16" spans="1:5" ht="15" customHeight="1" x14ac:dyDescent="0.2">
      <c r="A16" s="227" t="s">
        <v>184</v>
      </c>
      <c r="B16" s="152">
        <v>3947653</v>
      </c>
      <c r="C16" s="151">
        <v>3473709</v>
      </c>
      <c r="D16" s="151">
        <v>110497</v>
      </c>
      <c r="E16" s="151">
        <v>271824</v>
      </c>
    </row>
    <row r="17" spans="1:5" ht="15" customHeight="1" x14ac:dyDescent="0.2">
      <c r="A17" s="227" t="s">
        <v>183</v>
      </c>
      <c r="B17" s="152">
        <v>3813941</v>
      </c>
      <c r="C17" s="151">
        <v>3077429</v>
      </c>
      <c r="D17" s="151">
        <v>89241</v>
      </c>
      <c r="E17" s="151">
        <v>233839</v>
      </c>
    </row>
    <row r="18" spans="1:5" ht="18" customHeight="1" x14ac:dyDescent="0.2">
      <c r="A18" s="227" t="s">
        <v>182</v>
      </c>
      <c r="B18" s="152">
        <v>2878175</v>
      </c>
      <c r="C18" s="151">
        <v>2238576</v>
      </c>
      <c r="D18" s="151">
        <v>138225</v>
      </c>
      <c r="E18" s="151">
        <v>266531</v>
      </c>
    </row>
    <row r="19" spans="1:5" ht="15" customHeight="1" x14ac:dyDescent="0.2">
      <c r="A19" s="227" t="s">
        <v>181</v>
      </c>
      <c r="B19" s="152">
        <v>3103393</v>
      </c>
      <c r="C19" s="151">
        <v>2532488</v>
      </c>
      <c r="D19" s="151">
        <v>125039</v>
      </c>
      <c r="E19" s="151">
        <v>172067</v>
      </c>
    </row>
    <row r="20" spans="1:5" ht="15" customHeight="1" x14ac:dyDescent="0.2">
      <c r="A20" s="227" t="s">
        <v>180</v>
      </c>
      <c r="B20" s="152">
        <v>2672564</v>
      </c>
      <c r="C20" s="151">
        <v>2252817</v>
      </c>
      <c r="D20" s="151">
        <v>91489</v>
      </c>
      <c r="E20" s="151">
        <v>273065</v>
      </c>
    </row>
    <row r="21" spans="1:5" ht="15" customHeight="1" x14ac:dyDescent="0.2">
      <c r="A21" s="227" t="s">
        <v>179</v>
      </c>
      <c r="B21" s="152">
        <v>2680436</v>
      </c>
      <c r="C21" s="151">
        <v>2184370</v>
      </c>
      <c r="D21" s="151">
        <v>60313</v>
      </c>
      <c r="E21" s="151">
        <v>153429</v>
      </c>
    </row>
    <row r="22" spans="1:5" ht="18" customHeight="1" x14ac:dyDescent="0.2">
      <c r="A22" s="227" t="s">
        <v>178</v>
      </c>
      <c r="B22" s="152">
        <v>3002435</v>
      </c>
      <c r="C22" s="151">
        <v>2564130</v>
      </c>
      <c r="D22" s="151">
        <v>80306</v>
      </c>
      <c r="E22" s="151">
        <v>184286</v>
      </c>
    </row>
    <row r="23" spans="1:5" ht="15" customHeight="1" x14ac:dyDescent="0.2">
      <c r="A23" s="227" t="s">
        <v>177</v>
      </c>
      <c r="B23" s="152">
        <v>2881743</v>
      </c>
      <c r="C23" s="151">
        <v>2380853</v>
      </c>
      <c r="D23" s="151">
        <v>89819</v>
      </c>
      <c r="E23" s="151">
        <v>170787</v>
      </c>
    </row>
    <row r="24" spans="1:5" ht="15" customHeight="1" x14ac:dyDescent="0.2">
      <c r="A24" s="227" t="s">
        <v>176</v>
      </c>
      <c r="B24" s="152">
        <v>2647791</v>
      </c>
      <c r="C24" s="151">
        <v>2152070</v>
      </c>
      <c r="D24" s="151">
        <v>58047</v>
      </c>
      <c r="E24" s="151">
        <v>154160</v>
      </c>
    </row>
    <row r="25" spans="1:5" ht="15" customHeight="1" x14ac:dyDescent="0.2">
      <c r="A25" s="227" t="s">
        <v>175</v>
      </c>
      <c r="B25" s="152">
        <v>3226776</v>
      </c>
      <c r="C25" s="151">
        <v>2539290</v>
      </c>
      <c r="D25" s="151">
        <v>87198</v>
      </c>
      <c r="E25" s="151">
        <v>200301</v>
      </c>
    </row>
    <row r="26" spans="1:5" ht="6" customHeight="1" x14ac:dyDescent="0.2">
      <c r="A26" s="92"/>
      <c r="B26" s="226"/>
      <c r="C26" s="226"/>
      <c r="D26" s="226"/>
      <c r="E26" s="226"/>
    </row>
    <row r="27" spans="1:5" x14ac:dyDescent="0.2">
      <c r="A27" s="170" t="s">
        <v>174</v>
      </c>
    </row>
    <row r="28" spans="1:5" x14ac:dyDescent="0.2">
      <c r="B28" s="225"/>
      <c r="C28" s="225"/>
      <c r="D28" s="225"/>
      <c r="E28" s="225"/>
    </row>
  </sheetData>
  <mergeCells count="5">
    <mergeCell ref="A1:E1"/>
    <mergeCell ref="B3:D3"/>
    <mergeCell ref="A6:A7"/>
    <mergeCell ref="B6:C6"/>
    <mergeCell ref="D6:E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4EF2-EAEC-4192-BB65-B3C08EA1DA7E}">
  <dimension ref="A1:U28"/>
  <sheetViews>
    <sheetView zoomScaleNormal="100" zoomScaleSheetLayoutView="138" workbookViewId="0">
      <selection activeCell="B10" sqref="B10"/>
    </sheetView>
  </sheetViews>
  <sheetFormatPr defaultColWidth="9" defaultRowHeight="13" x14ac:dyDescent="0.2"/>
  <cols>
    <col min="1" max="1" width="12.08984375" customWidth="1"/>
    <col min="2" max="13" width="10.90625" customWidth="1"/>
    <col min="14" max="15" width="9.6328125" customWidth="1"/>
    <col min="16" max="16" width="9.08984375" customWidth="1"/>
    <col min="17" max="17" width="9.36328125" customWidth="1"/>
    <col min="18" max="18" width="9.08984375" customWidth="1"/>
    <col min="19" max="19" width="8.90625" customWidth="1"/>
    <col min="20" max="20" width="5" customWidth="1"/>
    <col min="21" max="21" width="11.26953125" bestFit="1" customWidth="1"/>
  </cols>
  <sheetData>
    <row r="1" spans="1:21" ht="20.149999999999999" customHeight="1" x14ac:dyDescent="0.2"/>
    <row r="2" spans="1:21" ht="30" customHeight="1" x14ac:dyDescent="0.2">
      <c r="I2" s="193" t="s">
        <v>173</v>
      </c>
      <c r="J2" s="2" t="s">
        <v>172</v>
      </c>
    </row>
    <row r="3" spans="1:21" ht="13.5" customHeight="1" x14ac:dyDescent="0.2"/>
    <row r="4" spans="1:21" s="165" customFormat="1" ht="28.5" customHeight="1" x14ac:dyDescent="0.2">
      <c r="F4" s="224" t="s">
        <v>171</v>
      </c>
      <c r="G4" s="224"/>
      <c r="H4" s="224"/>
      <c r="I4" s="224"/>
      <c r="J4" s="224" t="s">
        <v>170</v>
      </c>
      <c r="K4" s="224"/>
      <c r="L4" s="224"/>
      <c r="M4" s="224"/>
    </row>
    <row r="5" spans="1:21" s="165" customFormat="1" ht="13.5" customHeight="1" x14ac:dyDescent="0.2">
      <c r="P5" s="223"/>
    </row>
    <row r="6" spans="1:21" ht="13.5" thickBot="1" x14ac:dyDescent="0.25">
      <c r="A6" s="39" t="s">
        <v>169</v>
      </c>
      <c r="R6" s="161" t="s">
        <v>105</v>
      </c>
      <c r="S6" s="161"/>
    </row>
    <row r="7" spans="1:21" ht="21.75" customHeight="1" x14ac:dyDescent="0.2">
      <c r="A7" s="139" t="s">
        <v>168</v>
      </c>
      <c r="B7" s="137" t="s">
        <v>103</v>
      </c>
      <c r="C7" s="136"/>
      <c r="D7" s="136"/>
      <c r="E7" s="136"/>
      <c r="F7" s="136"/>
      <c r="G7" s="136"/>
      <c r="H7" s="136"/>
      <c r="I7" s="222"/>
      <c r="J7" s="136" t="s">
        <v>167</v>
      </c>
      <c r="K7" s="221"/>
      <c r="L7" s="220"/>
      <c r="M7" s="219" t="s">
        <v>166</v>
      </c>
      <c r="N7" s="218" t="s">
        <v>165</v>
      </c>
      <c r="O7" s="218" t="s">
        <v>164</v>
      </c>
      <c r="P7" s="217" t="s">
        <v>163</v>
      </c>
      <c r="Q7" s="217" t="s">
        <v>162</v>
      </c>
      <c r="R7" s="137" t="s">
        <v>161</v>
      </c>
      <c r="S7" s="136"/>
    </row>
    <row r="8" spans="1:21" s="204" customFormat="1" ht="27" customHeight="1" x14ac:dyDescent="0.2">
      <c r="A8" s="130"/>
      <c r="B8" s="9" t="s">
        <v>31</v>
      </c>
      <c r="C8" s="211" t="s">
        <v>98</v>
      </c>
      <c r="D8" s="216" t="s">
        <v>99</v>
      </c>
      <c r="E8" s="211" t="s">
        <v>100</v>
      </c>
      <c r="F8" s="216" t="s">
        <v>101</v>
      </c>
      <c r="G8" s="211" t="s">
        <v>160</v>
      </c>
      <c r="H8" s="127" t="s">
        <v>16</v>
      </c>
      <c r="I8" s="129" t="s">
        <v>31</v>
      </c>
      <c r="J8" s="215" t="s">
        <v>159</v>
      </c>
      <c r="K8" s="126" t="s">
        <v>94</v>
      </c>
      <c r="L8" s="126" t="s">
        <v>158</v>
      </c>
      <c r="M8" s="214"/>
      <c r="N8" s="213"/>
      <c r="O8" s="213"/>
      <c r="P8" s="212"/>
      <c r="Q8" s="212"/>
      <c r="R8" s="211" t="s">
        <v>157</v>
      </c>
      <c r="S8" s="210" t="s">
        <v>156</v>
      </c>
    </row>
    <row r="9" spans="1:21" s="204" customFormat="1" ht="6" customHeight="1" x14ac:dyDescent="0.2">
      <c r="A9" s="209"/>
      <c r="B9" s="123"/>
      <c r="C9" s="122"/>
      <c r="D9" s="122"/>
      <c r="E9" s="122"/>
      <c r="F9" s="122"/>
      <c r="G9" s="122"/>
      <c r="H9" s="122"/>
      <c r="I9" s="122"/>
      <c r="J9" s="13"/>
      <c r="K9" s="122"/>
      <c r="L9" s="122"/>
      <c r="M9" s="208"/>
      <c r="N9" s="207"/>
      <c r="O9" s="207"/>
      <c r="P9" s="206"/>
      <c r="Q9" s="206"/>
      <c r="R9" s="205"/>
      <c r="S9" s="205"/>
    </row>
    <row r="10" spans="1:21" ht="15" customHeight="1" x14ac:dyDescent="0.2">
      <c r="A10" s="203" t="s">
        <v>155</v>
      </c>
      <c r="B10" s="198">
        <v>7601569</v>
      </c>
      <c r="C10" s="197">
        <v>137621</v>
      </c>
      <c r="D10" s="197">
        <v>2577263</v>
      </c>
      <c r="E10" s="197">
        <v>229270</v>
      </c>
      <c r="F10" s="197">
        <v>4462698</v>
      </c>
      <c r="G10" s="197">
        <v>36131</v>
      </c>
      <c r="H10" s="197">
        <v>158586</v>
      </c>
      <c r="I10" s="197">
        <v>4539493</v>
      </c>
      <c r="J10" s="197">
        <v>4033990</v>
      </c>
      <c r="K10" s="197">
        <v>482064</v>
      </c>
      <c r="L10" s="197">
        <v>23439</v>
      </c>
      <c r="M10" s="197">
        <v>75950</v>
      </c>
      <c r="N10" s="197">
        <v>41853</v>
      </c>
      <c r="O10" s="197">
        <v>2481503</v>
      </c>
      <c r="P10" s="197">
        <v>75290</v>
      </c>
      <c r="Q10" s="197">
        <v>644819</v>
      </c>
      <c r="R10" s="197">
        <v>58933</v>
      </c>
      <c r="S10" s="197">
        <v>4236</v>
      </c>
      <c r="U10" s="194"/>
    </row>
    <row r="11" spans="1:21" s="3" customFormat="1" ht="15" customHeight="1" x14ac:dyDescent="0.2">
      <c r="A11" s="95" t="s">
        <v>92</v>
      </c>
      <c r="B11" s="198">
        <v>9468291</v>
      </c>
      <c r="C11" s="197">
        <v>172510</v>
      </c>
      <c r="D11" s="197">
        <v>3386775</v>
      </c>
      <c r="E11" s="197">
        <v>292348</v>
      </c>
      <c r="F11" s="197">
        <v>5412583</v>
      </c>
      <c r="G11" s="197">
        <v>33692</v>
      </c>
      <c r="H11" s="197">
        <v>170383</v>
      </c>
      <c r="I11" s="197">
        <v>4704542</v>
      </c>
      <c r="J11" s="197">
        <v>4137700</v>
      </c>
      <c r="K11" s="197">
        <v>545571</v>
      </c>
      <c r="L11" s="197">
        <v>21271</v>
      </c>
      <c r="M11" s="197">
        <v>74887</v>
      </c>
      <c r="N11" s="197">
        <v>33189</v>
      </c>
      <c r="O11" s="197">
        <v>3457687</v>
      </c>
      <c r="P11" s="197">
        <v>83107</v>
      </c>
      <c r="Q11" s="197">
        <v>1138984</v>
      </c>
      <c r="R11" s="197">
        <v>57464</v>
      </c>
      <c r="S11" s="197">
        <v>2406</v>
      </c>
      <c r="U11" s="169"/>
    </row>
    <row r="12" spans="1:21" s="3" customFormat="1" ht="15" customHeight="1" x14ac:dyDescent="0.2">
      <c r="A12" s="95" t="s">
        <v>91</v>
      </c>
      <c r="B12" s="198">
        <v>9787480</v>
      </c>
      <c r="C12" s="197">
        <v>171304</v>
      </c>
      <c r="D12" s="197">
        <v>3408051</v>
      </c>
      <c r="E12" s="197">
        <v>181878</v>
      </c>
      <c r="F12" s="197">
        <v>5710077</v>
      </c>
      <c r="G12" s="197">
        <v>37672</v>
      </c>
      <c r="H12" s="197">
        <v>278498</v>
      </c>
      <c r="I12" s="197">
        <v>4975346</v>
      </c>
      <c r="J12" s="197">
        <v>4412631</v>
      </c>
      <c r="K12" s="197">
        <v>542629</v>
      </c>
      <c r="L12" s="197">
        <v>20086</v>
      </c>
      <c r="M12" s="197">
        <v>51452</v>
      </c>
      <c r="N12" s="197">
        <v>19411</v>
      </c>
      <c r="O12" s="197">
        <v>4053699</v>
      </c>
      <c r="P12" s="197">
        <v>80075</v>
      </c>
      <c r="Q12" s="197">
        <v>859307</v>
      </c>
      <c r="R12" s="197">
        <v>56392</v>
      </c>
      <c r="S12" s="197">
        <v>1443</v>
      </c>
      <c r="U12" s="169"/>
    </row>
    <row r="13" spans="1:21" s="3" customFormat="1" ht="15" customHeight="1" x14ac:dyDescent="0.2">
      <c r="A13" s="95" t="s">
        <v>90</v>
      </c>
      <c r="B13" s="198">
        <v>10261997</v>
      </c>
      <c r="C13" s="197">
        <v>172407</v>
      </c>
      <c r="D13" s="197">
        <v>3603081</v>
      </c>
      <c r="E13" s="197">
        <v>176327</v>
      </c>
      <c r="F13" s="197">
        <v>5995271</v>
      </c>
      <c r="G13" s="197">
        <v>40035</v>
      </c>
      <c r="H13" s="197">
        <v>274876</v>
      </c>
      <c r="I13" s="197">
        <v>5119120</v>
      </c>
      <c r="J13" s="197">
        <v>4543341</v>
      </c>
      <c r="K13" s="197">
        <v>556117</v>
      </c>
      <c r="L13" s="197">
        <v>19662</v>
      </c>
      <c r="M13" s="197">
        <v>100995</v>
      </c>
      <c r="N13" s="197">
        <v>18462</v>
      </c>
      <c r="O13" s="197">
        <v>4446980</v>
      </c>
      <c r="P13" s="197">
        <v>98348</v>
      </c>
      <c r="Q13" s="197">
        <v>979431</v>
      </c>
      <c r="R13" s="197">
        <v>63016</v>
      </c>
      <c r="S13" s="197">
        <v>719</v>
      </c>
      <c r="U13" s="169"/>
    </row>
    <row r="14" spans="1:21" s="3" customFormat="1" ht="15" customHeight="1" x14ac:dyDescent="0.2">
      <c r="A14" s="178" t="s">
        <v>89</v>
      </c>
      <c r="B14" s="202">
        <v>10562104</v>
      </c>
      <c r="C14" s="201">
        <v>177637</v>
      </c>
      <c r="D14" s="201">
        <v>3674604</v>
      </c>
      <c r="E14" s="201">
        <v>175878</v>
      </c>
      <c r="F14" s="201">
        <v>6222366</v>
      </c>
      <c r="G14" s="201">
        <v>42332</v>
      </c>
      <c r="H14" s="201">
        <v>269287</v>
      </c>
      <c r="I14" s="201">
        <v>5391201</v>
      </c>
      <c r="J14" s="201">
        <v>4831855</v>
      </c>
      <c r="K14" s="201">
        <v>539536</v>
      </c>
      <c r="L14" s="201">
        <v>19810</v>
      </c>
      <c r="M14" s="201">
        <v>80832</v>
      </c>
      <c r="N14" s="201">
        <v>12068</v>
      </c>
      <c r="O14" s="201">
        <v>4553204</v>
      </c>
      <c r="P14" s="201">
        <v>91742</v>
      </c>
      <c r="Q14" s="201">
        <v>1007053</v>
      </c>
      <c r="R14" s="201">
        <v>69070</v>
      </c>
      <c r="S14" s="201">
        <v>238</v>
      </c>
      <c r="U14" s="169"/>
    </row>
    <row r="15" spans="1:21" ht="18" customHeight="1" x14ac:dyDescent="0.2">
      <c r="A15" s="200" t="s">
        <v>154</v>
      </c>
      <c r="B15" s="198">
        <v>10220621</v>
      </c>
      <c r="C15" s="197">
        <v>155868</v>
      </c>
      <c r="D15" s="197">
        <v>3541739</v>
      </c>
      <c r="E15" s="197">
        <v>137740</v>
      </c>
      <c r="F15" s="197">
        <v>6015646</v>
      </c>
      <c r="G15" s="197">
        <v>40684</v>
      </c>
      <c r="H15" s="197">
        <v>328944</v>
      </c>
      <c r="I15" s="197">
        <v>5106646</v>
      </c>
      <c r="J15" s="197">
        <v>4569941</v>
      </c>
      <c r="K15" s="197">
        <v>519572</v>
      </c>
      <c r="L15" s="197">
        <v>17133</v>
      </c>
      <c r="M15" s="197">
        <v>148088</v>
      </c>
      <c r="N15" s="197">
        <v>18494</v>
      </c>
      <c r="O15" s="197">
        <v>4446594</v>
      </c>
      <c r="P15" s="197">
        <v>67771</v>
      </c>
      <c r="Q15" s="197">
        <v>969587</v>
      </c>
      <c r="R15" s="197">
        <v>62686</v>
      </c>
      <c r="S15" s="197">
        <v>653</v>
      </c>
      <c r="U15" s="194"/>
    </row>
    <row r="16" spans="1:21" ht="15" customHeight="1" x14ac:dyDescent="0.2">
      <c r="A16" s="199" t="s">
        <v>153</v>
      </c>
      <c r="B16" s="198">
        <v>10252313</v>
      </c>
      <c r="C16" s="197">
        <v>153356</v>
      </c>
      <c r="D16" s="197">
        <v>3552867</v>
      </c>
      <c r="E16" s="197">
        <v>166996</v>
      </c>
      <c r="F16" s="197">
        <v>5998324</v>
      </c>
      <c r="G16" s="197">
        <v>41482</v>
      </c>
      <c r="H16" s="197">
        <v>339288</v>
      </c>
      <c r="I16" s="197">
        <v>5154978</v>
      </c>
      <c r="J16" s="197">
        <v>4603988</v>
      </c>
      <c r="K16" s="197">
        <v>534800</v>
      </c>
      <c r="L16" s="197">
        <v>16190</v>
      </c>
      <c r="M16" s="197">
        <v>117054</v>
      </c>
      <c r="N16" s="197">
        <v>17925</v>
      </c>
      <c r="O16" s="197">
        <v>4504214</v>
      </c>
      <c r="P16" s="197">
        <v>64167</v>
      </c>
      <c r="Q16" s="197">
        <v>913427</v>
      </c>
      <c r="R16" s="197">
        <v>63209</v>
      </c>
      <c r="S16" s="197">
        <v>589</v>
      </c>
      <c r="U16" s="194"/>
    </row>
    <row r="17" spans="1:21" ht="15" customHeight="1" x14ac:dyDescent="0.2">
      <c r="A17" s="199" t="s">
        <v>152</v>
      </c>
      <c r="B17" s="198">
        <v>10241340</v>
      </c>
      <c r="C17" s="197">
        <v>179856</v>
      </c>
      <c r="D17" s="197">
        <v>3821572</v>
      </c>
      <c r="E17" s="197">
        <v>80705</v>
      </c>
      <c r="F17" s="197">
        <v>5791530</v>
      </c>
      <c r="G17" s="197">
        <v>41887</v>
      </c>
      <c r="H17" s="197">
        <v>325790</v>
      </c>
      <c r="I17" s="197">
        <v>5302922</v>
      </c>
      <c r="J17" s="197">
        <v>4717956</v>
      </c>
      <c r="K17" s="197">
        <v>567375</v>
      </c>
      <c r="L17" s="197">
        <v>17591</v>
      </c>
      <c r="M17" s="197">
        <v>161091</v>
      </c>
      <c r="N17" s="197">
        <v>16138</v>
      </c>
      <c r="O17" s="197">
        <v>4468743</v>
      </c>
      <c r="P17" s="197">
        <v>85050</v>
      </c>
      <c r="Q17" s="197">
        <v>1287253</v>
      </c>
      <c r="R17" s="197">
        <v>63617</v>
      </c>
      <c r="S17" s="197">
        <v>540</v>
      </c>
      <c r="U17" s="194"/>
    </row>
    <row r="18" spans="1:21" ht="18" customHeight="1" x14ac:dyDescent="0.2">
      <c r="A18" s="199" t="s">
        <v>151</v>
      </c>
      <c r="B18" s="198">
        <v>10439121</v>
      </c>
      <c r="C18" s="197">
        <v>179997</v>
      </c>
      <c r="D18" s="197">
        <v>3700865</v>
      </c>
      <c r="E18" s="197">
        <v>204809</v>
      </c>
      <c r="F18" s="197">
        <v>5963720</v>
      </c>
      <c r="G18" s="197">
        <v>42440</v>
      </c>
      <c r="H18" s="197">
        <v>347290</v>
      </c>
      <c r="I18" s="197">
        <v>5234232</v>
      </c>
      <c r="J18" s="197">
        <v>4707919</v>
      </c>
      <c r="K18" s="197">
        <v>510478</v>
      </c>
      <c r="L18" s="197">
        <v>15835</v>
      </c>
      <c r="M18" s="197">
        <v>104927</v>
      </c>
      <c r="N18" s="197">
        <v>11798</v>
      </c>
      <c r="O18" s="197">
        <v>4536593</v>
      </c>
      <c r="P18" s="197">
        <v>81459</v>
      </c>
      <c r="Q18" s="197">
        <v>1319725</v>
      </c>
      <c r="R18" s="197">
        <v>63998</v>
      </c>
      <c r="S18" s="197">
        <v>476</v>
      </c>
      <c r="U18" s="194"/>
    </row>
    <row r="19" spans="1:21" ht="15" customHeight="1" x14ac:dyDescent="0.2">
      <c r="A19" s="199" t="s">
        <v>150</v>
      </c>
      <c r="B19" s="198">
        <v>10406815</v>
      </c>
      <c r="C19" s="197">
        <v>178121</v>
      </c>
      <c r="D19" s="197">
        <v>3720636</v>
      </c>
      <c r="E19" s="197">
        <v>159289</v>
      </c>
      <c r="F19" s="197">
        <v>5989658</v>
      </c>
      <c r="G19" s="197">
        <v>42510</v>
      </c>
      <c r="H19" s="197">
        <v>316601</v>
      </c>
      <c r="I19" s="197">
        <v>5245370</v>
      </c>
      <c r="J19" s="197">
        <v>4687407</v>
      </c>
      <c r="K19" s="197">
        <v>539866</v>
      </c>
      <c r="L19" s="197">
        <v>18097</v>
      </c>
      <c r="M19" s="197">
        <v>116845</v>
      </c>
      <c r="N19" s="197">
        <v>11830</v>
      </c>
      <c r="O19" s="197">
        <v>4545942</v>
      </c>
      <c r="P19" s="197">
        <v>71260</v>
      </c>
      <c r="Q19" s="197">
        <v>1072291</v>
      </c>
      <c r="R19" s="197">
        <v>64891</v>
      </c>
      <c r="S19" s="197">
        <v>416</v>
      </c>
      <c r="U19" s="194"/>
    </row>
    <row r="20" spans="1:21" ht="15" customHeight="1" x14ac:dyDescent="0.2">
      <c r="A20" s="199" t="s">
        <v>149</v>
      </c>
      <c r="B20" s="198">
        <v>10463165</v>
      </c>
      <c r="C20" s="197">
        <v>167414</v>
      </c>
      <c r="D20" s="197">
        <v>3670395</v>
      </c>
      <c r="E20" s="197">
        <v>203453</v>
      </c>
      <c r="F20" s="197">
        <v>6053289</v>
      </c>
      <c r="G20" s="197">
        <v>42634</v>
      </c>
      <c r="H20" s="197">
        <v>325980</v>
      </c>
      <c r="I20" s="197">
        <v>5228148</v>
      </c>
      <c r="J20" s="197">
        <v>4700084</v>
      </c>
      <c r="K20" s="197">
        <v>512120</v>
      </c>
      <c r="L20" s="197">
        <v>15944</v>
      </c>
      <c r="M20" s="197">
        <v>57692</v>
      </c>
      <c r="N20" s="197">
        <v>11855</v>
      </c>
      <c r="O20" s="197">
        <v>4550305</v>
      </c>
      <c r="P20" s="197">
        <v>73335</v>
      </c>
      <c r="Q20" s="197">
        <v>1176092</v>
      </c>
      <c r="R20" s="197">
        <v>66005</v>
      </c>
      <c r="S20" s="197">
        <v>383</v>
      </c>
      <c r="U20" s="194"/>
    </row>
    <row r="21" spans="1:21" ht="18" customHeight="1" x14ac:dyDescent="0.2">
      <c r="A21" s="199" t="s">
        <v>148</v>
      </c>
      <c r="B21" s="198">
        <v>10353440</v>
      </c>
      <c r="C21" s="197">
        <v>150871</v>
      </c>
      <c r="D21" s="197">
        <v>3571822</v>
      </c>
      <c r="E21" s="197">
        <v>173813</v>
      </c>
      <c r="F21" s="197">
        <v>6077875</v>
      </c>
      <c r="G21" s="197">
        <v>42207</v>
      </c>
      <c r="H21" s="197">
        <v>336852</v>
      </c>
      <c r="I21" s="197">
        <v>5228256</v>
      </c>
      <c r="J21" s="197">
        <v>4703712</v>
      </c>
      <c r="K21" s="197">
        <v>508650</v>
      </c>
      <c r="L21" s="197">
        <v>15894</v>
      </c>
      <c r="M21" s="197">
        <v>83036</v>
      </c>
      <c r="N21" s="197">
        <v>11536</v>
      </c>
      <c r="O21" s="197">
        <v>4568404</v>
      </c>
      <c r="P21" s="197">
        <v>73122</v>
      </c>
      <c r="Q21" s="197">
        <v>1016432</v>
      </c>
      <c r="R21" s="197">
        <v>66998</v>
      </c>
      <c r="S21" s="197">
        <v>343</v>
      </c>
      <c r="U21" s="194"/>
    </row>
    <row r="22" spans="1:21" ht="15" customHeight="1" x14ac:dyDescent="0.2">
      <c r="A22" s="199" t="s">
        <v>147</v>
      </c>
      <c r="B22" s="198">
        <v>10373618</v>
      </c>
      <c r="C22" s="197">
        <v>170134</v>
      </c>
      <c r="D22" s="197">
        <v>3601599</v>
      </c>
      <c r="E22" s="197">
        <v>164323</v>
      </c>
      <c r="F22" s="197">
        <v>6096942</v>
      </c>
      <c r="G22" s="197">
        <v>42232</v>
      </c>
      <c r="H22" s="197">
        <v>298388</v>
      </c>
      <c r="I22" s="197">
        <v>5267455</v>
      </c>
      <c r="J22" s="197">
        <v>4730464</v>
      </c>
      <c r="K22" s="197">
        <v>517473</v>
      </c>
      <c r="L22" s="197">
        <v>19518</v>
      </c>
      <c r="M22" s="197">
        <v>90420</v>
      </c>
      <c r="N22" s="197">
        <v>11433</v>
      </c>
      <c r="O22" s="197">
        <v>4606192</v>
      </c>
      <c r="P22" s="197">
        <v>71006</v>
      </c>
      <c r="Q22" s="197">
        <v>918269</v>
      </c>
      <c r="R22" s="197">
        <v>67519</v>
      </c>
      <c r="S22" s="197">
        <v>303</v>
      </c>
      <c r="U22" s="194"/>
    </row>
    <row r="23" spans="1:21" ht="15" customHeight="1" x14ac:dyDescent="0.2">
      <c r="A23" s="199" t="s">
        <v>146</v>
      </c>
      <c r="B23" s="198">
        <v>10375294</v>
      </c>
      <c r="C23" s="197">
        <v>160747</v>
      </c>
      <c r="D23" s="197">
        <v>3585242</v>
      </c>
      <c r="E23" s="197">
        <v>103791</v>
      </c>
      <c r="F23" s="197">
        <v>6154216</v>
      </c>
      <c r="G23" s="197">
        <v>42831</v>
      </c>
      <c r="H23" s="197">
        <v>328467</v>
      </c>
      <c r="I23" s="197">
        <v>5323473</v>
      </c>
      <c r="J23" s="197">
        <v>4743798</v>
      </c>
      <c r="K23" s="197">
        <v>562507</v>
      </c>
      <c r="L23" s="197">
        <v>17168</v>
      </c>
      <c r="M23" s="197">
        <v>60918</v>
      </c>
      <c r="N23" s="197">
        <v>11597</v>
      </c>
      <c r="O23" s="197">
        <v>4551654</v>
      </c>
      <c r="P23" s="197">
        <v>70509</v>
      </c>
      <c r="Q23" s="197">
        <v>1053554</v>
      </c>
      <c r="R23" s="197">
        <v>66235</v>
      </c>
      <c r="S23" s="197">
        <v>253</v>
      </c>
      <c r="U23" s="194"/>
    </row>
    <row r="24" spans="1:21" ht="18" customHeight="1" x14ac:dyDescent="0.2">
      <c r="A24" s="199" t="s">
        <v>145</v>
      </c>
      <c r="B24" s="198">
        <v>10397798</v>
      </c>
      <c r="C24" s="197">
        <v>157297</v>
      </c>
      <c r="D24" s="197">
        <v>3551515</v>
      </c>
      <c r="E24" s="197">
        <v>167338</v>
      </c>
      <c r="F24" s="197">
        <v>6160898</v>
      </c>
      <c r="G24" s="197">
        <v>43558</v>
      </c>
      <c r="H24" s="197">
        <v>317192</v>
      </c>
      <c r="I24" s="197">
        <v>5289063</v>
      </c>
      <c r="J24" s="197">
        <v>4745914</v>
      </c>
      <c r="K24" s="197">
        <v>526073</v>
      </c>
      <c r="L24" s="197">
        <v>17076</v>
      </c>
      <c r="M24" s="197">
        <v>86918</v>
      </c>
      <c r="N24" s="197">
        <v>11205</v>
      </c>
      <c r="O24" s="197">
        <v>4559268</v>
      </c>
      <c r="P24" s="197">
        <v>66402</v>
      </c>
      <c r="Q24" s="197">
        <v>984173</v>
      </c>
      <c r="R24" s="197">
        <v>66969</v>
      </c>
      <c r="S24" s="197">
        <v>250</v>
      </c>
      <c r="U24" s="194"/>
    </row>
    <row r="25" spans="1:21" ht="15" customHeight="1" x14ac:dyDescent="0.2">
      <c r="A25" s="199" t="s">
        <v>144</v>
      </c>
      <c r="B25" s="198">
        <v>10446091</v>
      </c>
      <c r="C25" s="197">
        <v>176773</v>
      </c>
      <c r="D25" s="197">
        <v>3587396</v>
      </c>
      <c r="E25" s="197">
        <v>158317</v>
      </c>
      <c r="F25" s="197">
        <v>6180332</v>
      </c>
      <c r="G25" s="197">
        <v>43148</v>
      </c>
      <c r="H25" s="197">
        <v>300125</v>
      </c>
      <c r="I25" s="197">
        <v>5330548</v>
      </c>
      <c r="J25" s="197">
        <v>4768692</v>
      </c>
      <c r="K25" s="197">
        <v>542840</v>
      </c>
      <c r="L25" s="197">
        <v>19016</v>
      </c>
      <c r="M25" s="197">
        <v>63806</v>
      </c>
      <c r="N25" s="197">
        <v>11199</v>
      </c>
      <c r="O25" s="197">
        <v>4617336</v>
      </c>
      <c r="P25" s="197">
        <v>71162</v>
      </c>
      <c r="Q25" s="197">
        <v>945063</v>
      </c>
      <c r="R25" s="197">
        <v>67838</v>
      </c>
      <c r="S25" s="197">
        <v>248</v>
      </c>
      <c r="U25" s="194"/>
    </row>
    <row r="26" spans="1:21" ht="15" customHeight="1" x14ac:dyDescent="0.2">
      <c r="A26" s="199" t="s">
        <v>143</v>
      </c>
      <c r="B26" s="198">
        <v>10562104</v>
      </c>
      <c r="C26" s="197">
        <v>177637</v>
      </c>
      <c r="D26" s="197">
        <v>3674604</v>
      </c>
      <c r="E26" s="197">
        <v>175878</v>
      </c>
      <c r="F26" s="197">
        <v>6222366</v>
      </c>
      <c r="G26" s="197">
        <v>42332</v>
      </c>
      <c r="H26" s="197">
        <v>269287</v>
      </c>
      <c r="I26" s="197">
        <v>5391201</v>
      </c>
      <c r="J26" s="197">
        <v>4831855</v>
      </c>
      <c r="K26" s="197">
        <v>539536</v>
      </c>
      <c r="L26" s="197">
        <v>19810</v>
      </c>
      <c r="M26" s="197">
        <v>80832</v>
      </c>
      <c r="N26" s="197">
        <v>12068</v>
      </c>
      <c r="O26" s="197">
        <v>4553204</v>
      </c>
      <c r="P26" s="197">
        <v>91742</v>
      </c>
      <c r="Q26" s="197">
        <v>1007053</v>
      </c>
      <c r="R26" s="197">
        <v>69070</v>
      </c>
      <c r="S26" s="197">
        <v>238</v>
      </c>
      <c r="U26" s="194"/>
    </row>
    <row r="27" spans="1:21" ht="6" customHeight="1" x14ac:dyDescent="0.2">
      <c r="A27" s="196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U27" s="194"/>
    </row>
    <row r="28" spans="1:21" x14ac:dyDescent="0.2">
      <c r="A28" s="170" t="s">
        <v>142</v>
      </c>
      <c r="B28" s="39"/>
    </row>
  </sheetData>
  <mergeCells count="12">
    <mergeCell ref="R7:S7"/>
    <mergeCell ref="F4:I4"/>
    <mergeCell ref="J4:M4"/>
    <mergeCell ref="R6:S6"/>
    <mergeCell ref="O7:O8"/>
    <mergeCell ref="P7:P8"/>
    <mergeCell ref="A7:A8"/>
    <mergeCell ref="B7:H7"/>
    <mergeCell ref="J7:L7"/>
    <mergeCell ref="M7:M8"/>
    <mergeCell ref="N7:N8"/>
    <mergeCell ref="Q7:Q8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22AC-DED1-43A6-A3EB-DCE132F11AE3}">
  <dimension ref="A1:M29"/>
  <sheetViews>
    <sheetView showGridLines="0" view="pageBreakPreview" zoomScaleNormal="100" zoomScaleSheetLayoutView="100" workbookViewId="0">
      <selection activeCell="B10" sqref="B10"/>
    </sheetView>
  </sheetViews>
  <sheetFormatPr defaultColWidth="8.90625" defaultRowHeight="13" x14ac:dyDescent="0.2"/>
  <cols>
    <col min="1" max="1" width="20.6328125" style="3" customWidth="1"/>
    <col min="2" max="2" width="14.08984375" style="3" customWidth="1"/>
    <col min="3" max="3" width="17.08984375" style="3" customWidth="1"/>
    <col min="4" max="4" width="14.08984375" style="3" customWidth="1"/>
    <col min="5" max="5" width="17.08984375" style="3" customWidth="1"/>
    <col min="6" max="6" width="14.08984375" style="3" customWidth="1"/>
    <col min="7" max="7" width="16.08984375" style="3" customWidth="1"/>
    <col min="8" max="8" width="13.08984375" style="3" customWidth="1"/>
    <col min="9" max="9" width="16.08984375" style="3" customWidth="1"/>
    <col min="10" max="10" width="13.08984375" style="3" customWidth="1"/>
    <col min="11" max="11" width="14.6328125" style="3" customWidth="1"/>
    <col min="12" max="12" width="13.08984375" style="3" customWidth="1"/>
    <col min="13" max="13" width="14.6328125" style="3" customWidth="1"/>
    <col min="14" max="16384" width="8.90625" style="3"/>
  </cols>
  <sheetData>
    <row r="1" spans="1:13" ht="30" customHeight="1" x14ac:dyDescent="0.2">
      <c r="F1" s="193" t="s">
        <v>141</v>
      </c>
      <c r="G1" s="2" t="s">
        <v>140</v>
      </c>
    </row>
    <row r="2" spans="1:13" ht="13.5" customHeight="1" x14ac:dyDescent="0.2"/>
    <row r="3" spans="1:13" s="97" customFormat="1" ht="29.25" customHeight="1" x14ac:dyDescent="0.2">
      <c r="B3" s="192"/>
      <c r="D3" s="90" t="s">
        <v>139</v>
      </c>
      <c r="E3" s="191"/>
      <c r="F3" s="191"/>
      <c r="G3" s="90" t="s">
        <v>138</v>
      </c>
      <c r="H3" s="191"/>
      <c r="I3" s="191"/>
    </row>
    <row r="4" spans="1:13" ht="13.5" customHeight="1" x14ac:dyDescent="0.2"/>
    <row r="5" spans="1:13" ht="13.5" thickBot="1" x14ac:dyDescent="0.25">
      <c r="A5" s="39" t="s">
        <v>137</v>
      </c>
    </row>
    <row r="6" spans="1:13" ht="13.5" customHeight="1" x14ac:dyDescent="0.2">
      <c r="A6" s="113" t="s">
        <v>136</v>
      </c>
      <c r="B6" s="111" t="s">
        <v>135</v>
      </c>
      <c r="C6" s="110"/>
      <c r="D6" s="110"/>
      <c r="E6" s="112"/>
      <c r="F6" s="190"/>
      <c r="G6" s="110" t="s">
        <v>134</v>
      </c>
      <c r="H6" s="110"/>
      <c r="I6" s="110"/>
      <c r="J6" s="110"/>
      <c r="K6" s="110"/>
      <c r="L6" s="110"/>
      <c r="M6" s="110"/>
    </row>
    <row r="7" spans="1:13" ht="13.5" customHeight="1" x14ac:dyDescent="0.2">
      <c r="A7" s="189"/>
      <c r="B7" s="188" t="s">
        <v>133</v>
      </c>
      <c r="C7" s="187"/>
      <c r="D7" s="188" t="s">
        <v>132</v>
      </c>
      <c r="E7" s="187"/>
      <c r="F7" s="186" t="s">
        <v>131</v>
      </c>
      <c r="G7" s="185" t="s">
        <v>130</v>
      </c>
      <c r="H7" s="184" t="s">
        <v>129</v>
      </c>
      <c r="I7" s="109"/>
      <c r="J7" s="184" t="s">
        <v>128</v>
      </c>
      <c r="K7" s="109"/>
      <c r="L7" s="184" t="s">
        <v>127</v>
      </c>
      <c r="M7" s="183"/>
    </row>
    <row r="8" spans="1:13" ht="13.5" customHeight="1" x14ac:dyDescent="0.2">
      <c r="A8" s="182"/>
      <c r="B8" s="106" t="s">
        <v>126</v>
      </c>
      <c r="C8" s="107" t="s">
        <v>125</v>
      </c>
      <c r="D8" s="107" t="s">
        <v>126</v>
      </c>
      <c r="E8" s="107" t="s">
        <v>125</v>
      </c>
      <c r="F8" s="106" t="s">
        <v>126</v>
      </c>
      <c r="G8" s="181" t="s">
        <v>125</v>
      </c>
      <c r="H8" s="106" t="s">
        <v>126</v>
      </c>
      <c r="I8" s="107" t="s">
        <v>125</v>
      </c>
      <c r="J8" s="106" t="s">
        <v>126</v>
      </c>
      <c r="K8" s="107" t="s">
        <v>125</v>
      </c>
      <c r="L8" s="107" t="s">
        <v>126</v>
      </c>
      <c r="M8" s="106" t="s">
        <v>125</v>
      </c>
    </row>
    <row r="9" spans="1:13" ht="6" customHeight="1" x14ac:dyDescent="0.2">
      <c r="A9" s="180"/>
      <c r="B9" s="179"/>
      <c r="C9" s="103"/>
      <c r="D9" s="103"/>
      <c r="E9" s="103"/>
      <c r="F9" s="179"/>
      <c r="G9" s="103"/>
      <c r="H9" s="179"/>
      <c r="I9" s="103"/>
      <c r="J9" s="179"/>
      <c r="K9" s="103"/>
      <c r="L9" s="103"/>
      <c r="M9" s="179"/>
    </row>
    <row r="10" spans="1:13" ht="15" customHeight="1" x14ac:dyDescent="0.2">
      <c r="A10" s="95" t="s">
        <v>124</v>
      </c>
      <c r="B10" s="174">
        <v>10618</v>
      </c>
      <c r="C10" s="173">
        <v>137969795</v>
      </c>
      <c r="D10" s="173">
        <v>10454</v>
      </c>
      <c r="E10" s="173">
        <v>135550882</v>
      </c>
      <c r="F10" s="173">
        <v>10368</v>
      </c>
      <c r="G10" s="173">
        <v>134068044</v>
      </c>
      <c r="H10" s="173">
        <v>10191</v>
      </c>
      <c r="I10" s="173">
        <v>147898862</v>
      </c>
      <c r="J10" s="173">
        <v>955</v>
      </c>
      <c r="K10" s="173">
        <v>11598720</v>
      </c>
      <c r="L10" s="173">
        <v>35491</v>
      </c>
      <c r="M10" s="173">
        <v>386926866</v>
      </c>
    </row>
    <row r="11" spans="1:13" ht="15" customHeight="1" x14ac:dyDescent="0.2">
      <c r="A11" s="95" t="s">
        <v>92</v>
      </c>
      <c r="B11" s="174">
        <v>13989</v>
      </c>
      <c r="C11" s="173">
        <v>236792368</v>
      </c>
      <c r="D11" s="173">
        <v>13799</v>
      </c>
      <c r="E11" s="173">
        <v>233477066</v>
      </c>
      <c r="F11" s="173">
        <v>13762</v>
      </c>
      <c r="G11" s="173">
        <v>233395963</v>
      </c>
      <c r="H11" s="173">
        <v>10158</v>
      </c>
      <c r="I11" s="173">
        <v>141353114</v>
      </c>
      <c r="J11" s="173">
        <v>756</v>
      </c>
      <c r="K11" s="173">
        <v>8594213</v>
      </c>
      <c r="L11" s="173">
        <v>38339</v>
      </c>
      <c r="M11" s="173">
        <v>470471194</v>
      </c>
    </row>
    <row r="12" spans="1:13" ht="15" customHeight="1" x14ac:dyDescent="0.2">
      <c r="A12" s="95" t="s">
        <v>91</v>
      </c>
      <c r="B12" s="174">
        <v>9088</v>
      </c>
      <c r="C12" s="173">
        <v>111564083</v>
      </c>
      <c r="D12" s="173">
        <v>8970</v>
      </c>
      <c r="E12" s="173">
        <v>109657923</v>
      </c>
      <c r="F12" s="173">
        <v>8897</v>
      </c>
      <c r="G12" s="173">
        <v>108045548</v>
      </c>
      <c r="H12" s="173">
        <v>7892</v>
      </c>
      <c r="I12" s="173">
        <v>130320551</v>
      </c>
      <c r="J12" s="173">
        <v>583</v>
      </c>
      <c r="K12" s="173">
        <v>7780928</v>
      </c>
      <c r="L12" s="16">
        <v>38761</v>
      </c>
      <c r="M12" s="16">
        <v>440465281</v>
      </c>
    </row>
    <row r="13" spans="1:13" ht="15" customHeight="1" x14ac:dyDescent="0.2">
      <c r="A13" s="95" t="s">
        <v>90</v>
      </c>
      <c r="B13" s="174">
        <v>9690</v>
      </c>
      <c r="C13" s="173">
        <v>119600288</v>
      </c>
      <c r="D13" s="173">
        <v>9538</v>
      </c>
      <c r="E13" s="173">
        <v>117110382</v>
      </c>
      <c r="F13" s="173">
        <v>9485</v>
      </c>
      <c r="G13" s="173">
        <v>117066904</v>
      </c>
      <c r="H13" s="173">
        <v>8419</v>
      </c>
      <c r="I13" s="173">
        <v>134870807</v>
      </c>
      <c r="J13" s="173">
        <v>848</v>
      </c>
      <c r="K13" s="173">
        <v>12586402</v>
      </c>
      <c r="L13" s="16">
        <v>38979</v>
      </c>
      <c r="M13" s="16">
        <v>410113130</v>
      </c>
    </row>
    <row r="14" spans="1:13" ht="15" customHeight="1" x14ac:dyDescent="0.2">
      <c r="A14" s="178" t="s">
        <v>89</v>
      </c>
      <c r="B14" s="177">
        <v>9320</v>
      </c>
      <c r="C14" s="176">
        <v>109627161</v>
      </c>
      <c r="D14" s="176">
        <v>9162</v>
      </c>
      <c r="E14" s="176">
        <v>107239158</v>
      </c>
      <c r="F14" s="176">
        <v>9085</v>
      </c>
      <c r="G14" s="176">
        <v>105854507</v>
      </c>
      <c r="H14" s="176">
        <v>8984</v>
      </c>
      <c r="I14" s="176">
        <v>131037368</v>
      </c>
      <c r="J14" s="176">
        <v>723</v>
      </c>
      <c r="K14" s="176">
        <v>8731907</v>
      </c>
      <c r="L14" s="27">
        <v>38357</v>
      </c>
      <c r="M14" s="27">
        <v>376239305</v>
      </c>
    </row>
    <row r="15" spans="1:13" ht="18" customHeight="1" x14ac:dyDescent="0.2">
      <c r="A15" s="95" t="s">
        <v>123</v>
      </c>
      <c r="B15" s="174">
        <v>613</v>
      </c>
      <c r="C15" s="173">
        <v>6992718</v>
      </c>
      <c r="D15" s="173">
        <v>554</v>
      </c>
      <c r="E15" s="173">
        <v>6239143</v>
      </c>
      <c r="F15" s="173">
        <v>353</v>
      </c>
      <c r="G15" s="173">
        <v>3854783</v>
      </c>
      <c r="H15" s="173">
        <v>525</v>
      </c>
      <c r="I15" s="173">
        <v>8675948</v>
      </c>
      <c r="J15" s="173">
        <v>42</v>
      </c>
      <c r="K15" s="173">
        <v>383106</v>
      </c>
      <c r="L15" s="173">
        <v>38765</v>
      </c>
      <c r="M15" s="173">
        <v>404909609</v>
      </c>
    </row>
    <row r="16" spans="1:13" ht="15" customHeight="1" x14ac:dyDescent="0.2">
      <c r="A16" s="175" t="s">
        <v>122</v>
      </c>
      <c r="B16" s="174">
        <v>603</v>
      </c>
      <c r="C16" s="173">
        <v>7116700</v>
      </c>
      <c r="D16" s="173">
        <v>603</v>
      </c>
      <c r="E16" s="173">
        <v>7249476</v>
      </c>
      <c r="F16" s="173">
        <v>558</v>
      </c>
      <c r="G16" s="173">
        <v>6467218</v>
      </c>
      <c r="H16" s="173">
        <v>680</v>
      </c>
      <c r="I16" s="173">
        <v>10933219</v>
      </c>
      <c r="J16" s="173">
        <v>53</v>
      </c>
      <c r="K16" s="173">
        <v>743857</v>
      </c>
      <c r="L16" s="173">
        <v>38590</v>
      </c>
      <c r="M16" s="173">
        <v>399702356</v>
      </c>
    </row>
    <row r="17" spans="1:13" ht="15" customHeight="1" x14ac:dyDescent="0.2">
      <c r="A17" s="175" t="s">
        <v>121</v>
      </c>
      <c r="B17" s="174">
        <v>834</v>
      </c>
      <c r="C17" s="173">
        <v>9250984</v>
      </c>
      <c r="D17" s="173">
        <v>802</v>
      </c>
      <c r="E17" s="173">
        <v>8895985</v>
      </c>
      <c r="F17" s="173">
        <v>679</v>
      </c>
      <c r="G17" s="173">
        <v>8000030</v>
      </c>
      <c r="H17" s="173">
        <v>716</v>
      </c>
      <c r="I17" s="173">
        <v>10974087</v>
      </c>
      <c r="J17" s="173">
        <v>51</v>
      </c>
      <c r="K17" s="173">
        <v>810543</v>
      </c>
      <c r="L17" s="173">
        <v>38502</v>
      </c>
      <c r="M17" s="173">
        <v>395919642</v>
      </c>
    </row>
    <row r="18" spans="1:13" ht="18" customHeight="1" x14ac:dyDescent="0.2">
      <c r="A18" s="175" t="s">
        <v>120</v>
      </c>
      <c r="B18" s="174">
        <v>970</v>
      </c>
      <c r="C18" s="173">
        <v>9191254</v>
      </c>
      <c r="D18" s="173">
        <v>973</v>
      </c>
      <c r="E18" s="173">
        <v>9363124</v>
      </c>
      <c r="F18" s="173">
        <v>940</v>
      </c>
      <c r="G18" s="173">
        <v>8847444</v>
      </c>
      <c r="H18" s="173">
        <v>730</v>
      </c>
      <c r="I18" s="173">
        <v>10857353</v>
      </c>
      <c r="J18" s="173">
        <v>61</v>
      </c>
      <c r="K18" s="173">
        <v>872208</v>
      </c>
      <c r="L18" s="173">
        <v>38651</v>
      </c>
      <c r="M18" s="173">
        <v>393041468</v>
      </c>
    </row>
    <row r="19" spans="1:13" ht="15" customHeight="1" x14ac:dyDescent="0.2">
      <c r="A19" s="175" t="s">
        <v>119</v>
      </c>
      <c r="B19" s="174">
        <v>761</v>
      </c>
      <c r="C19" s="173">
        <v>9560076</v>
      </c>
      <c r="D19" s="173">
        <v>728</v>
      </c>
      <c r="E19" s="173">
        <v>9149268</v>
      </c>
      <c r="F19" s="173">
        <v>734</v>
      </c>
      <c r="G19" s="173">
        <v>8583211</v>
      </c>
      <c r="H19" s="173">
        <v>655</v>
      </c>
      <c r="I19" s="173">
        <v>9915362</v>
      </c>
      <c r="J19" s="173">
        <v>74</v>
      </c>
      <c r="K19" s="173">
        <v>1024676</v>
      </c>
      <c r="L19" s="173">
        <v>38656</v>
      </c>
      <c r="M19" s="173">
        <v>390688260</v>
      </c>
    </row>
    <row r="20" spans="1:13" ht="15" customHeight="1" x14ac:dyDescent="0.2">
      <c r="A20" s="175" t="s">
        <v>118</v>
      </c>
      <c r="B20" s="174">
        <v>794</v>
      </c>
      <c r="C20" s="173">
        <v>10026916</v>
      </c>
      <c r="D20" s="173">
        <v>798</v>
      </c>
      <c r="E20" s="173">
        <v>9959091</v>
      </c>
      <c r="F20" s="173">
        <v>832</v>
      </c>
      <c r="G20" s="173">
        <v>10111940</v>
      </c>
      <c r="H20" s="173">
        <v>745</v>
      </c>
      <c r="I20" s="173">
        <v>10697139</v>
      </c>
      <c r="J20" s="173">
        <v>67</v>
      </c>
      <c r="K20" s="173">
        <v>844918</v>
      </c>
      <c r="L20" s="173">
        <v>38676</v>
      </c>
      <c r="M20" s="173">
        <v>389262139</v>
      </c>
    </row>
    <row r="21" spans="1:13" ht="18" customHeight="1" x14ac:dyDescent="0.2">
      <c r="A21" s="175" t="s">
        <v>117</v>
      </c>
      <c r="B21" s="174">
        <v>757</v>
      </c>
      <c r="C21" s="173">
        <v>9311678</v>
      </c>
      <c r="D21" s="173">
        <v>734</v>
      </c>
      <c r="E21" s="173">
        <v>8878438</v>
      </c>
      <c r="F21" s="173">
        <v>791</v>
      </c>
      <c r="G21" s="173">
        <v>9648551</v>
      </c>
      <c r="H21" s="173">
        <v>852</v>
      </c>
      <c r="I21" s="173">
        <v>12613120</v>
      </c>
      <c r="J21" s="173">
        <v>49</v>
      </c>
      <c r="K21" s="173">
        <v>456537</v>
      </c>
      <c r="L21" s="173">
        <v>38566</v>
      </c>
      <c r="M21" s="173">
        <v>385843030</v>
      </c>
    </row>
    <row r="22" spans="1:13" ht="15" customHeight="1" x14ac:dyDescent="0.2">
      <c r="A22" s="175" t="s">
        <v>116</v>
      </c>
      <c r="B22" s="174">
        <v>686</v>
      </c>
      <c r="C22" s="173">
        <v>8024077</v>
      </c>
      <c r="D22" s="173">
        <v>658</v>
      </c>
      <c r="E22" s="173">
        <v>7751369</v>
      </c>
      <c r="F22" s="173">
        <v>648</v>
      </c>
      <c r="G22" s="173">
        <v>7836237</v>
      </c>
      <c r="H22" s="173">
        <v>660</v>
      </c>
      <c r="I22" s="173">
        <v>9153091</v>
      </c>
      <c r="J22" s="173">
        <v>63</v>
      </c>
      <c r="K22" s="173">
        <v>906421</v>
      </c>
      <c r="L22" s="173">
        <v>38491</v>
      </c>
      <c r="M22" s="173">
        <v>383625955</v>
      </c>
    </row>
    <row r="23" spans="1:13" ht="15" customHeight="1" x14ac:dyDescent="0.2">
      <c r="A23" s="175" t="s">
        <v>115</v>
      </c>
      <c r="B23" s="174">
        <v>962</v>
      </c>
      <c r="C23" s="173">
        <v>10879017</v>
      </c>
      <c r="D23" s="173">
        <v>1010</v>
      </c>
      <c r="E23" s="173">
        <v>11354443</v>
      </c>
      <c r="F23" s="173">
        <v>751</v>
      </c>
      <c r="G23" s="173">
        <v>9060288</v>
      </c>
      <c r="H23" s="173">
        <v>973</v>
      </c>
      <c r="I23" s="173">
        <v>12182509</v>
      </c>
      <c r="J23" s="173">
        <v>63</v>
      </c>
      <c r="K23" s="173">
        <v>873349</v>
      </c>
      <c r="L23" s="173">
        <v>38206</v>
      </c>
      <c r="M23" s="173">
        <v>379635480</v>
      </c>
    </row>
    <row r="24" spans="1:13" ht="18" customHeight="1" x14ac:dyDescent="0.2">
      <c r="A24" s="95" t="s">
        <v>114</v>
      </c>
      <c r="B24" s="174">
        <v>612</v>
      </c>
      <c r="C24" s="173">
        <v>7393434</v>
      </c>
      <c r="D24" s="173">
        <v>594</v>
      </c>
      <c r="E24" s="173">
        <v>7171904</v>
      </c>
      <c r="F24" s="173">
        <v>773</v>
      </c>
      <c r="G24" s="173">
        <v>8547402</v>
      </c>
      <c r="H24" s="173">
        <v>648</v>
      </c>
      <c r="I24" s="173">
        <v>10296021</v>
      </c>
      <c r="J24" s="173">
        <v>69</v>
      </c>
      <c r="K24" s="173">
        <v>669905</v>
      </c>
      <c r="L24" s="173">
        <v>38262</v>
      </c>
      <c r="M24" s="173">
        <v>377222088</v>
      </c>
    </row>
    <row r="25" spans="1:13" ht="15" customHeight="1" x14ac:dyDescent="0.2">
      <c r="A25" s="175" t="s">
        <v>113</v>
      </c>
      <c r="B25" s="174">
        <v>747</v>
      </c>
      <c r="C25" s="173">
        <v>9344007</v>
      </c>
      <c r="D25" s="173">
        <v>716</v>
      </c>
      <c r="E25" s="173">
        <v>8790283</v>
      </c>
      <c r="F25" s="173">
        <v>632</v>
      </c>
      <c r="G25" s="173">
        <v>7287671</v>
      </c>
      <c r="H25" s="173">
        <v>689</v>
      </c>
      <c r="I25" s="173">
        <v>9998347</v>
      </c>
      <c r="J25" s="173">
        <v>67</v>
      </c>
      <c r="K25" s="173">
        <v>673313</v>
      </c>
      <c r="L25" s="173">
        <v>38138</v>
      </c>
      <c r="M25" s="173">
        <v>373840841</v>
      </c>
    </row>
    <row r="26" spans="1:13" ht="15" customHeight="1" x14ac:dyDescent="0.2">
      <c r="A26" s="175" t="s">
        <v>112</v>
      </c>
      <c r="B26" s="174">
        <v>981</v>
      </c>
      <c r="C26" s="173">
        <v>12536300</v>
      </c>
      <c r="D26" s="173">
        <v>992</v>
      </c>
      <c r="E26" s="173">
        <v>12436634</v>
      </c>
      <c r="F26" s="173">
        <v>1394</v>
      </c>
      <c r="G26" s="173">
        <v>17609732</v>
      </c>
      <c r="H26" s="173">
        <v>1111</v>
      </c>
      <c r="I26" s="173">
        <v>14741172</v>
      </c>
      <c r="J26" s="173">
        <v>64</v>
      </c>
      <c r="K26" s="173">
        <v>473073</v>
      </c>
      <c r="L26" s="173">
        <v>38357</v>
      </c>
      <c r="M26" s="173">
        <v>376239305</v>
      </c>
    </row>
    <row r="27" spans="1:13" ht="6" customHeight="1" x14ac:dyDescent="0.2">
      <c r="A27" s="92"/>
      <c r="B27" s="172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</row>
    <row r="28" spans="1:13" x14ac:dyDescent="0.2">
      <c r="A28" s="170" t="s">
        <v>111</v>
      </c>
    </row>
    <row r="29" spans="1:13" x14ac:dyDescent="0.2">
      <c r="B29" s="169"/>
    </row>
  </sheetData>
  <mergeCells count="10">
    <mergeCell ref="D3:F3"/>
    <mergeCell ref="G3:I3"/>
    <mergeCell ref="A6:A8"/>
    <mergeCell ref="B6:E6"/>
    <mergeCell ref="G6:M6"/>
    <mergeCell ref="B7:C7"/>
    <mergeCell ref="D7:E7"/>
    <mergeCell ref="H7:I7"/>
    <mergeCell ref="J7:K7"/>
    <mergeCell ref="L7:M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024B-918A-45E0-98B3-51EAE6C245CB}">
  <dimension ref="B2:AK31"/>
  <sheetViews>
    <sheetView showGridLines="0" view="pageBreakPreview" zoomScaleNormal="100" zoomScaleSheetLayoutView="100" workbookViewId="0">
      <selection activeCell="C10" sqref="C10"/>
    </sheetView>
  </sheetViews>
  <sheetFormatPr defaultRowHeight="13" x14ac:dyDescent="0.2"/>
  <cols>
    <col min="1" max="1" width="14.08984375" customWidth="1"/>
    <col min="2" max="13" width="14.36328125" style="144" customWidth="1"/>
    <col min="14" max="14" width="14.08984375" style="144" customWidth="1"/>
    <col min="15" max="16" width="12.90625" style="144" bestFit="1" customWidth="1"/>
    <col min="17" max="17" width="12" style="144" bestFit="1" customWidth="1"/>
    <col min="18" max="18" width="11.08984375" style="144" bestFit="1" customWidth="1"/>
    <col min="19" max="19" width="11.36328125" style="144" customWidth="1"/>
  </cols>
  <sheetData>
    <row r="2" spans="2:37" ht="30" customHeight="1" x14ac:dyDescent="0.2">
      <c r="B2" s="168" t="s">
        <v>110</v>
      </c>
      <c r="C2" s="168"/>
      <c r="D2" s="168"/>
      <c r="E2" s="168"/>
      <c r="F2" s="168"/>
      <c r="G2" s="168"/>
      <c r="H2" s="52" t="s">
        <v>109</v>
      </c>
      <c r="I2" s="52"/>
      <c r="J2" s="52"/>
      <c r="K2" s="52"/>
      <c r="L2" s="52"/>
      <c r="M2" s="52"/>
      <c r="N2" s="167"/>
      <c r="O2" s="166"/>
      <c r="P2" s="166"/>
      <c r="Q2" s="166"/>
      <c r="R2" s="166"/>
      <c r="S2" s="166"/>
    </row>
    <row r="3" spans="2:37" ht="13.5" customHeight="1" x14ac:dyDescent="0.2"/>
    <row r="4" spans="2:37" ht="13.5" customHeight="1" x14ac:dyDescent="0.2">
      <c r="C4" s="165"/>
      <c r="D4" s="165"/>
      <c r="E4" s="165"/>
      <c r="F4" s="165"/>
      <c r="G4" s="164" t="s">
        <v>108</v>
      </c>
      <c r="H4" s="4" t="s">
        <v>107</v>
      </c>
      <c r="I4" s="4"/>
      <c r="J4" s="4"/>
      <c r="K4" s="4"/>
      <c r="L4" s="4"/>
      <c r="M4" s="4"/>
      <c r="O4" s="163"/>
      <c r="P4" s="163"/>
      <c r="Q4" s="163"/>
      <c r="R4" s="163"/>
      <c r="S4" s="163"/>
    </row>
    <row r="5" spans="2:37" ht="13.5" customHeight="1" x14ac:dyDescent="0.2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2:37" ht="13.5" customHeight="1" thickBot="1" x14ac:dyDescent="0.25">
      <c r="B6" s="162" t="s">
        <v>106</v>
      </c>
      <c r="C6" s="146"/>
      <c r="D6" s="146"/>
      <c r="E6" s="146"/>
      <c r="F6" s="146"/>
      <c r="G6" s="146"/>
      <c r="H6" s="146"/>
      <c r="I6" s="146"/>
      <c r="J6" s="146"/>
      <c r="K6" s="146"/>
      <c r="L6" s="161" t="s">
        <v>105</v>
      </c>
      <c r="M6" s="161"/>
      <c r="N6" s="146"/>
      <c r="O6" s="146"/>
      <c r="P6" s="146"/>
      <c r="Q6" s="146"/>
      <c r="R6" s="160"/>
      <c r="S6" s="159"/>
    </row>
    <row r="7" spans="2:37" ht="15.75" customHeight="1" x14ac:dyDescent="0.2">
      <c r="B7" s="139" t="s">
        <v>104</v>
      </c>
      <c r="C7" s="137" t="s">
        <v>103</v>
      </c>
      <c r="D7" s="136"/>
      <c r="E7" s="136"/>
      <c r="F7" s="136"/>
      <c r="G7" s="136"/>
      <c r="H7" s="138"/>
      <c r="I7" s="137" t="s">
        <v>102</v>
      </c>
      <c r="J7" s="136"/>
      <c r="K7" s="136"/>
      <c r="L7" s="136"/>
      <c r="M7" s="136"/>
      <c r="N7"/>
      <c r="O7"/>
      <c r="P7"/>
      <c r="Q7"/>
      <c r="R7"/>
      <c r="S7"/>
    </row>
    <row r="8" spans="2:37" ht="15.75" customHeight="1" x14ac:dyDescent="0.2">
      <c r="B8" s="130"/>
      <c r="C8" s="126" t="s">
        <v>31</v>
      </c>
      <c r="D8" s="127" t="s">
        <v>101</v>
      </c>
      <c r="E8" s="8" t="s">
        <v>100</v>
      </c>
      <c r="F8" s="127" t="s">
        <v>99</v>
      </c>
      <c r="G8" s="129" t="s">
        <v>98</v>
      </c>
      <c r="H8" s="127" t="s">
        <v>16</v>
      </c>
      <c r="I8" s="126" t="s">
        <v>31</v>
      </c>
      <c r="J8" s="126" t="s">
        <v>97</v>
      </c>
      <c r="K8" s="126" t="s">
        <v>96</v>
      </c>
      <c r="L8" s="126" t="s">
        <v>95</v>
      </c>
      <c r="M8" s="125" t="s">
        <v>94</v>
      </c>
      <c r="N8"/>
      <c r="O8"/>
      <c r="P8"/>
      <c r="Q8"/>
      <c r="R8"/>
      <c r="S8"/>
    </row>
    <row r="9" spans="2:37" ht="6" customHeight="1" x14ac:dyDescent="0.2">
      <c r="B9" s="158"/>
      <c r="C9" s="123"/>
      <c r="D9" s="122"/>
      <c r="E9" s="122"/>
      <c r="F9" s="122"/>
      <c r="G9" s="122"/>
      <c r="H9" s="122"/>
      <c r="I9" s="122"/>
      <c r="J9" s="122"/>
      <c r="K9" s="122"/>
      <c r="L9" s="122"/>
      <c r="M9" s="122"/>
      <c r="N9"/>
      <c r="O9"/>
      <c r="P9"/>
      <c r="Q9"/>
      <c r="R9"/>
      <c r="S9"/>
    </row>
    <row r="10" spans="2:37" ht="13.5" customHeight="1" x14ac:dyDescent="0.2">
      <c r="B10" s="15" t="s">
        <v>93</v>
      </c>
      <c r="C10" s="152">
        <v>42800275</v>
      </c>
      <c r="D10" s="151">
        <v>25190550</v>
      </c>
      <c r="E10" s="151">
        <v>396759</v>
      </c>
      <c r="F10" s="151">
        <v>13869986</v>
      </c>
      <c r="G10" s="151">
        <v>2651350</v>
      </c>
      <c r="H10" s="151">
        <v>691630</v>
      </c>
      <c r="I10" s="151">
        <v>165901895</v>
      </c>
      <c r="J10" s="151">
        <v>116638933</v>
      </c>
      <c r="K10" s="151">
        <v>13576069</v>
      </c>
      <c r="L10" s="151">
        <v>3821574</v>
      </c>
      <c r="M10" s="151">
        <v>31865319</v>
      </c>
      <c r="N10"/>
      <c r="O10"/>
      <c r="P10"/>
      <c r="Q10"/>
      <c r="R10"/>
      <c r="S1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</row>
    <row r="11" spans="2:37" ht="13.5" customHeight="1" x14ac:dyDescent="0.2">
      <c r="B11" s="153" t="s">
        <v>92</v>
      </c>
      <c r="C11" s="152">
        <v>50579531</v>
      </c>
      <c r="D11" s="151">
        <v>28701063</v>
      </c>
      <c r="E11" s="151">
        <v>323758</v>
      </c>
      <c r="F11" s="151">
        <v>18285229</v>
      </c>
      <c r="G11" s="151">
        <v>2607762</v>
      </c>
      <c r="H11" s="151">
        <v>661720</v>
      </c>
      <c r="I11" s="151">
        <v>175146868</v>
      </c>
      <c r="J11" s="151">
        <v>136792386</v>
      </c>
      <c r="K11" s="151">
        <v>9780800</v>
      </c>
      <c r="L11" s="151">
        <v>3048825</v>
      </c>
      <c r="M11" s="151">
        <v>25524857</v>
      </c>
      <c r="N11"/>
      <c r="O11"/>
      <c r="P11"/>
      <c r="Q11"/>
      <c r="R11"/>
      <c r="S11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</row>
    <row r="12" spans="2:37" s="3" customFormat="1" ht="13.5" customHeight="1" x14ac:dyDescent="0.2">
      <c r="B12" s="153" t="s">
        <v>91</v>
      </c>
      <c r="C12" s="152">
        <v>55092664</v>
      </c>
      <c r="D12" s="151">
        <v>33013590</v>
      </c>
      <c r="E12" s="151">
        <v>91006</v>
      </c>
      <c r="F12" s="151">
        <v>18592401</v>
      </c>
      <c r="G12" s="151">
        <v>2526930</v>
      </c>
      <c r="H12" s="151">
        <v>868737</v>
      </c>
      <c r="I12" s="151">
        <v>174483633</v>
      </c>
      <c r="J12" s="151">
        <v>139222095</v>
      </c>
      <c r="K12" s="151">
        <v>7737822</v>
      </c>
      <c r="L12" s="151">
        <v>3136627</v>
      </c>
      <c r="M12" s="151">
        <v>24387088</v>
      </c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</row>
    <row r="13" spans="2:37" s="3" customFormat="1" ht="13.5" customHeight="1" x14ac:dyDescent="0.2">
      <c r="B13" s="153" t="s">
        <v>90</v>
      </c>
      <c r="C13" s="152">
        <v>62228610</v>
      </c>
      <c r="D13" s="151">
        <v>39369755</v>
      </c>
      <c r="E13" s="151">
        <v>165896</v>
      </c>
      <c r="F13" s="151">
        <v>19079704</v>
      </c>
      <c r="G13" s="151">
        <v>2891138</v>
      </c>
      <c r="H13" s="151">
        <v>722117</v>
      </c>
      <c r="I13" s="151">
        <v>172175739</v>
      </c>
      <c r="J13" s="151">
        <v>135276364</v>
      </c>
      <c r="K13" s="151">
        <v>8857157</v>
      </c>
      <c r="L13" s="151">
        <v>3048564</v>
      </c>
      <c r="M13" s="151">
        <v>24993654</v>
      </c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</row>
    <row r="14" spans="2:37" s="23" customFormat="1" ht="18" customHeight="1" x14ac:dyDescent="0.2">
      <c r="B14" s="156" t="s">
        <v>89</v>
      </c>
      <c r="C14" s="155">
        <v>68272374</v>
      </c>
      <c r="D14" s="154">
        <v>42279776</v>
      </c>
      <c r="E14" s="154">
        <v>62349</v>
      </c>
      <c r="F14" s="154">
        <v>21520479</v>
      </c>
      <c r="G14" s="154">
        <v>3446297</v>
      </c>
      <c r="H14" s="154">
        <v>963473</v>
      </c>
      <c r="I14" s="154">
        <v>175888237</v>
      </c>
      <c r="J14" s="154">
        <v>137721395</v>
      </c>
      <c r="K14" s="154">
        <v>10508190</v>
      </c>
      <c r="L14" s="154">
        <v>3089437</v>
      </c>
      <c r="M14" s="154">
        <v>24569215</v>
      </c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</row>
    <row r="15" spans="2:37" s="23" customFormat="1" ht="13.5" customHeight="1" x14ac:dyDescent="0.2">
      <c r="B15" s="17" t="s">
        <v>88</v>
      </c>
      <c r="C15" s="155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</row>
    <row r="16" spans="2:37" ht="13.5" customHeight="1" x14ac:dyDescent="0.2">
      <c r="B16" s="17" t="s">
        <v>87</v>
      </c>
      <c r="C16" s="152">
        <v>62604068</v>
      </c>
      <c r="D16" s="151">
        <v>40698909</v>
      </c>
      <c r="E16" s="151">
        <v>194246</v>
      </c>
      <c r="F16" s="151">
        <v>18522099</v>
      </c>
      <c r="G16" s="151">
        <v>2387074</v>
      </c>
      <c r="H16" s="151">
        <v>801740</v>
      </c>
      <c r="I16" s="151">
        <v>171484769</v>
      </c>
      <c r="J16" s="151">
        <v>135291329</v>
      </c>
      <c r="K16" s="151">
        <v>8946482</v>
      </c>
      <c r="L16" s="151">
        <v>2894931</v>
      </c>
      <c r="M16" s="151">
        <v>24352027</v>
      </c>
      <c r="N16"/>
      <c r="O16"/>
      <c r="P16"/>
      <c r="Q16"/>
      <c r="R16"/>
      <c r="S16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</row>
    <row r="17" spans="2:37" ht="13.5" customHeight="1" x14ac:dyDescent="0.2">
      <c r="B17" s="153" t="s">
        <v>86</v>
      </c>
      <c r="C17" s="152">
        <v>63715589</v>
      </c>
      <c r="D17" s="151">
        <v>40823756</v>
      </c>
      <c r="E17" s="151">
        <v>165246</v>
      </c>
      <c r="F17" s="151">
        <v>19568964</v>
      </c>
      <c r="G17" s="151">
        <v>2364052</v>
      </c>
      <c r="H17" s="151">
        <v>793571</v>
      </c>
      <c r="I17" s="151">
        <v>171230209</v>
      </c>
      <c r="J17" s="151">
        <v>134899636</v>
      </c>
      <c r="K17" s="151">
        <v>9090475</v>
      </c>
      <c r="L17" s="151">
        <v>2785968</v>
      </c>
      <c r="M17" s="151">
        <v>24454130</v>
      </c>
      <c r="N17"/>
      <c r="O17"/>
      <c r="P17"/>
      <c r="Q17"/>
      <c r="R17"/>
      <c r="S17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</row>
    <row r="18" spans="2:37" ht="13.5" customHeight="1" x14ac:dyDescent="0.2">
      <c r="B18" s="153" t="s">
        <v>85</v>
      </c>
      <c r="C18" s="152">
        <v>60453098</v>
      </c>
      <c r="D18" s="151">
        <v>38706260</v>
      </c>
      <c r="E18" s="151">
        <v>136896</v>
      </c>
      <c r="F18" s="151">
        <v>17758160</v>
      </c>
      <c r="G18" s="151">
        <v>2972063</v>
      </c>
      <c r="H18" s="151">
        <v>879719</v>
      </c>
      <c r="I18" s="151">
        <v>172280015</v>
      </c>
      <c r="J18" s="151">
        <v>135885445</v>
      </c>
      <c r="K18" s="151">
        <v>10018968</v>
      </c>
      <c r="L18" s="151">
        <v>2726051</v>
      </c>
      <c r="M18" s="151">
        <v>23649551</v>
      </c>
      <c r="N18"/>
      <c r="O18"/>
      <c r="P18"/>
      <c r="Q18"/>
      <c r="R18"/>
      <c r="S18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</row>
    <row r="19" spans="2:37" ht="13.5" customHeight="1" x14ac:dyDescent="0.2">
      <c r="B19" s="153" t="s">
        <v>84</v>
      </c>
      <c r="C19" s="152">
        <v>62088143</v>
      </c>
      <c r="D19" s="151">
        <v>39357983</v>
      </c>
      <c r="E19" s="151">
        <v>136896</v>
      </c>
      <c r="F19" s="151">
        <v>18552373</v>
      </c>
      <c r="G19" s="151">
        <v>3191486</v>
      </c>
      <c r="H19" s="151">
        <v>849405</v>
      </c>
      <c r="I19" s="151">
        <v>173652503</v>
      </c>
      <c r="J19" s="151">
        <v>135345954</v>
      </c>
      <c r="K19" s="151">
        <v>10025569</v>
      </c>
      <c r="L19" s="151">
        <v>2610005</v>
      </c>
      <c r="M19" s="151">
        <v>25670975</v>
      </c>
      <c r="N19"/>
      <c r="O19"/>
      <c r="P19"/>
      <c r="Q19"/>
      <c r="R19"/>
      <c r="S19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</row>
    <row r="20" spans="2:37" ht="18" customHeight="1" x14ac:dyDescent="0.2">
      <c r="B20" s="153" t="s">
        <v>83</v>
      </c>
      <c r="C20" s="152">
        <v>63758831</v>
      </c>
      <c r="D20" s="151">
        <v>39397253</v>
      </c>
      <c r="E20" s="151">
        <v>184193</v>
      </c>
      <c r="F20" s="151">
        <v>19363954</v>
      </c>
      <c r="G20" s="151">
        <v>3997981</v>
      </c>
      <c r="H20" s="151">
        <v>815450</v>
      </c>
      <c r="I20" s="151">
        <v>174694358</v>
      </c>
      <c r="J20" s="151">
        <v>135920450</v>
      </c>
      <c r="K20" s="151">
        <v>10279163</v>
      </c>
      <c r="L20" s="151">
        <v>2887733</v>
      </c>
      <c r="M20" s="151">
        <v>25607012</v>
      </c>
      <c r="N20"/>
      <c r="O20"/>
      <c r="P20"/>
      <c r="Q20"/>
      <c r="R20"/>
      <c r="S2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</row>
    <row r="21" spans="2:37" ht="13.5" customHeight="1" x14ac:dyDescent="0.2">
      <c r="B21" s="153" t="s">
        <v>82</v>
      </c>
      <c r="C21" s="152">
        <v>66503738</v>
      </c>
      <c r="D21" s="151">
        <v>41215401</v>
      </c>
      <c r="E21" s="151">
        <v>144645</v>
      </c>
      <c r="F21" s="151">
        <v>20736005</v>
      </c>
      <c r="G21" s="151">
        <v>3360369</v>
      </c>
      <c r="H21" s="151">
        <v>1047318</v>
      </c>
      <c r="I21" s="151">
        <v>176765850</v>
      </c>
      <c r="J21" s="151">
        <v>137169194</v>
      </c>
      <c r="K21" s="151">
        <v>11462404</v>
      </c>
      <c r="L21" s="151">
        <v>2643025</v>
      </c>
      <c r="M21" s="151">
        <v>25491227</v>
      </c>
      <c r="N21"/>
      <c r="O21"/>
      <c r="P21"/>
      <c r="Q21"/>
      <c r="R21"/>
      <c r="S21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</row>
    <row r="22" spans="2:37" ht="13.5" customHeight="1" x14ac:dyDescent="0.2">
      <c r="B22" s="153" t="s">
        <v>81</v>
      </c>
      <c r="C22" s="152">
        <v>65688398</v>
      </c>
      <c r="D22" s="151">
        <v>41459306</v>
      </c>
      <c r="E22" s="151">
        <v>145149</v>
      </c>
      <c r="F22" s="151">
        <v>19910821</v>
      </c>
      <c r="G22" s="151">
        <v>3314974</v>
      </c>
      <c r="H22" s="151">
        <v>858148</v>
      </c>
      <c r="I22" s="151">
        <v>176491836</v>
      </c>
      <c r="J22" s="151">
        <v>135725524</v>
      </c>
      <c r="K22" s="151">
        <v>11712308</v>
      </c>
      <c r="L22" s="151">
        <v>2763361</v>
      </c>
      <c r="M22" s="151">
        <v>26290643</v>
      </c>
      <c r="N22"/>
      <c r="O22"/>
      <c r="P22"/>
      <c r="Q22"/>
      <c r="R22"/>
      <c r="S22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</row>
    <row r="23" spans="2:37" ht="13.5" customHeight="1" x14ac:dyDescent="0.2">
      <c r="B23" s="153" t="s">
        <v>80</v>
      </c>
      <c r="C23" s="152">
        <v>64912709</v>
      </c>
      <c r="D23" s="151">
        <v>42456074</v>
      </c>
      <c r="E23" s="151">
        <v>334957</v>
      </c>
      <c r="F23" s="151">
        <v>18362463</v>
      </c>
      <c r="G23" s="151">
        <v>2934009</v>
      </c>
      <c r="H23" s="151">
        <v>825206</v>
      </c>
      <c r="I23" s="151">
        <v>174479803</v>
      </c>
      <c r="J23" s="151">
        <v>135384577</v>
      </c>
      <c r="K23" s="151">
        <v>10772742</v>
      </c>
      <c r="L23" s="151">
        <v>3253576</v>
      </c>
      <c r="M23" s="151">
        <v>25068908</v>
      </c>
      <c r="N23"/>
      <c r="O23"/>
      <c r="P23"/>
      <c r="Q23"/>
      <c r="R23"/>
      <c r="S23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</row>
    <row r="24" spans="2:37" ht="18" customHeight="1" x14ac:dyDescent="0.2">
      <c r="B24" s="153" t="s">
        <v>79</v>
      </c>
      <c r="C24" s="152">
        <v>70163261</v>
      </c>
      <c r="D24" s="151">
        <v>42498157</v>
      </c>
      <c r="E24" s="151">
        <v>356957</v>
      </c>
      <c r="F24" s="151">
        <v>22040785</v>
      </c>
      <c r="G24" s="151">
        <v>4358060</v>
      </c>
      <c r="H24" s="151">
        <v>909302</v>
      </c>
      <c r="I24" s="151">
        <v>174157839</v>
      </c>
      <c r="J24" s="151">
        <v>136405358</v>
      </c>
      <c r="K24" s="151">
        <v>10963706</v>
      </c>
      <c r="L24" s="151">
        <v>2921895</v>
      </c>
      <c r="M24" s="151">
        <v>23866880</v>
      </c>
      <c r="N24"/>
      <c r="O24"/>
      <c r="P24"/>
      <c r="Q24"/>
      <c r="R24"/>
      <c r="S24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</row>
    <row r="25" spans="2:37" ht="13.5" customHeight="1" x14ac:dyDescent="0.2">
      <c r="B25" s="153" t="s">
        <v>78</v>
      </c>
      <c r="C25" s="152">
        <v>65429728</v>
      </c>
      <c r="D25" s="151">
        <v>42333907</v>
      </c>
      <c r="E25" s="151">
        <v>314558</v>
      </c>
      <c r="F25" s="151">
        <v>18372043</v>
      </c>
      <c r="G25" s="151">
        <v>3040817</v>
      </c>
      <c r="H25" s="151">
        <v>1368403</v>
      </c>
      <c r="I25" s="151">
        <v>174830941</v>
      </c>
      <c r="J25" s="151">
        <v>135940653</v>
      </c>
      <c r="K25" s="151">
        <v>11113175</v>
      </c>
      <c r="L25" s="151">
        <v>3162489</v>
      </c>
      <c r="M25" s="151">
        <v>24614624</v>
      </c>
      <c r="N25"/>
      <c r="O25"/>
      <c r="P25"/>
      <c r="Q25"/>
      <c r="R25"/>
      <c r="S25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</row>
    <row r="26" spans="2:37" ht="13.5" customHeight="1" x14ac:dyDescent="0.2">
      <c r="B26" s="153" t="s">
        <v>77</v>
      </c>
      <c r="C26" s="152">
        <v>66782986</v>
      </c>
      <c r="D26" s="151">
        <v>42118896</v>
      </c>
      <c r="E26" s="151">
        <v>330558</v>
      </c>
      <c r="F26" s="151">
        <v>19742618</v>
      </c>
      <c r="G26" s="151">
        <v>3428504</v>
      </c>
      <c r="H26" s="151">
        <v>1162410</v>
      </c>
      <c r="I26" s="151">
        <v>174604058</v>
      </c>
      <c r="J26" s="151">
        <v>135739990</v>
      </c>
      <c r="K26" s="151">
        <v>11478759</v>
      </c>
      <c r="L26" s="151">
        <v>3273608</v>
      </c>
      <c r="M26" s="151">
        <v>24111701</v>
      </c>
      <c r="N26"/>
      <c r="O26"/>
      <c r="P26"/>
      <c r="Q26"/>
      <c r="R26"/>
      <c r="S26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</row>
    <row r="27" spans="2:37" ht="13.5" customHeight="1" x14ac:dyDescent="0.2">
      <c r="B27" s="153" t="s">
        <v>76</v>
      </c>
      <c r="C27" s="152">
        <v>68272374</v>
      </c>
      <c r="D27" s="151">
        <v>42279776</v>
      </c>
      <c r="E27" s="151">
        <v>62349</v>
      </c>
      <c r="F27" s="151">
        <v>21520479</v>
      </c>
      <c r="G27" s="151">
        <v>3446297</v>
      </c>
      <c r="H27" s="151">
        <v>963473</v>
      </c>
      <c r="I27" s="151">
        <v>175888237</v>
      </c>
      <c r="J27" s="151">
        <v>137721395</v>
      </c>
      <c r="K27" s="151">
        <v>10508190</v>
      </c>
      <c r="L27" s="151">
        <v>3089437</v>
      </c>
      <c r="M27" s="151">
        <v>24569215</v>
      </c>
      <c r="N27"/>
      <c r="O27"/>
      <c r="P27"/>
      <c r="Q27"/>
      <c r="R27"/>
      <c r="S27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</row>
    <row r="28" spans="2:37" ht="6" customHeight="1" x14ac:dyDescent="0.2">
      <c r="B28" s="149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/>
      <c r="O28"/>
      <c r="P28"/>
      <c r="Q28"/>
      <c r="R28"/>
      <c r="S28"/>
    </row>
    <row r="29" spans="2:37" ht="13.5" customHeight="1" x14ac:dyDescent="0.2">
      <c r="B29" s="147" t="s">
        <v>75</v>
      </c>
      <c r="C29" s="146"/>
      <c r="D29" s="146"/>
      <c r="E29" s="146"/>
      <c r="F29" s="146"/>
      <c r="G29" s="146"/>
      <c r="H29" s="146"/>
      <c r="O29" s="146"/>
      <c r="P29" s="146"/>
      <c r="Q29" s="146"/>
    </row>
    <row r="31" spans="2:37" x14ac:dyDescent="0.2"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</sheetData>
  <mergeCells count="6">
    <mergeCell ref="B2:G2"/>
    <mergeCell ref="H2:M2"/>
    <mergeCell ref="L6:M6"/>
    <mergeCell ref="B7:B8"/>
    <mergeCell ref="C7:H7"/>
    <mergeCell ref="I7:M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  <colBreaks count="2" manualBreakCount="2">
    <brk id="7" max="1048575" man="1"/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2E5C6-8BB8-4240-A2ED-9725921A7B6F}">
  <dimension ref="A1:G30"/>
  <sheetViews>
    <sheetView showGridLines="0" view="pageBreakPreview" zoomScaleNormal="100" workbookViewId="0">
      <selection activeCell="A2" sqref="A2:K2"/>
    </sheetView>
  </sheetViews>
  <sheetFormatPr defaultColWidth="8.90625" defaultRowHeight="13" x14ac:dyDescent="0.2"/>
  <cols>
    <col min="1" max="1" width="14.36328125" style="3" customWidth="1"/>
    <col min="2" max="7" width="14.08984375" style="3" customWidth="1"/>
    <col min="8" max="8" width="17.7265625" style="3" customWidth="1"/>
    <col min="9" max="9" width="20.36328125" style="3" customWidth="1"/>
    <col min="10" max="16384" width="8.90625" style="3"/>
  </cols>
  <sheetData>
    <row r="1" spans="1:7" ht="20.149999999999999" customHeight="1" x14ac:dyDescent="0.2"/>
    <row r="2" spans="1:7" ht="30" customHeight="1" x14ac:dyDescent="0.2">
      <c r="A2" s="51" t="s">
        <v>61</v>
      </c>
      <c r="B2" s="51"/>
      <c r="C2" s="51"/>
      <c r="D2" s="51"/>
      <c r="E2" s="51"/>
      <c r="F2" s="51"/>
      <c r="G2" s="51"/>
    </row>
    <row r="3" spans="1:7" ht="13.5" customHeight="1" x14ac:dyDescent="0.2">
      <c r="A3" s="1"/>
      <c r="B3" s="1"/>
      <c r="C3" s="1"/>
      <c r="D3" s="1"/>
      <c r="E3" s="1"/>
      <c r="F3" s="1"/>
      <c r="G3" s="1"/>
    </row>
    <row r="4" spans="1:7" ht="13.5" customHeight="1" x14ac:dyDescent="0.2">
      <c r="A4" s="56" t="s">
        <v>60</v>
      </c>
      <c r="B4" s="56"/>
      <c r="C4" s="56"/>
      <c r="D4" s="56"/>
      <c r="E4" s="56"/>
      <c r="F4" s="56"/>
      <c r="G4" s="56"/>
    </row>
    <row r="5" spans="1:7" ht="13.5" customHeight="1" x14ac:dyDescent="0.2"/>
    <row r="6" spans="1:7" ht="51" customHeight="1" x14ac:dyDescent="0.2">
      <c r="A6" s="114"/>
      <c r="B6" s="90" t="s">
        <v>59</v>
      </c>
      <c r="C6" s="90"/>
      <c r="D6" s="90"/>
      <c r="E6" s="90"/>
      <c r="F6" s="90"/>
    </row>
    <row r="7" spans="1:7" ht="13.5" customHeight="1" x14ac:dyDescent="0.2">
      <c r="A7" s="114"/>
    </row>
    <row r="8" spans="1:7" ht="13.5" thickBot="1" x14ac:dyDescent="0.25">
      <c r="A8" s="86" t="s">
        <v>58</v>
      </c>
      <c r="B8" s="85"/>
      <c r="C8" s="85"/>
      <c r="D8" s="85"/>
      <c r="E8" s="85"/>
      <c r="F8" s="85"/>
      <c r="G8" s="85"/>
    </row>
    <row r="9" spans="1:7" ht="15.75" customHeight="1" x14ac:dyDescent="0.2">
      <c r="A9" s="113" t="s">
        <v>57</v>
      </c>
      <c r="B9" s="111" t="s">
        <v>56</v>
      </c>
      <c r="C9" s="112"/>
      <c r="D9" s="111" t="s">
        <v>55</v>
      </c>
      <c r="E9" s="112"/>
      <c r="F9" s="111" t="s">
        <v>54</v>
      </c>
      <c r="G9" s="110"/>
    </row>
    <row r="10" spans="1:7" ht="15.75" customHeight="1" x14ac:dyDescent="0.2">
      <c r="A10" s="109"/>
      <c r="B10" s="107" t="s">
        <v>53</v>
      </c>
      <c r="C10" s="108" t="s">
        <v>52</v>
      </c>
      <c r="D10" s="107" t="s">
        <v>53</v>
      </c>
      <c r="E10" s="108" t="s">
        <v>52</v>
      </c>
      <c r="F10" s="107" t="s">
        <v>53</v>
      </c>
      <c r="G10" s="106" t="s">
        <v>52</v>
      </c>
    </row>
    <row r="11" spans="1:7" ht="6" customHeight="1" x14ac:dyDescent="0.2">
      <c r="A11" s="105"/>
      <c r="B11" s="104"/>
      <c r="C11" s="103"/>
      <c r="D11" s="103"/>
      <c r="E11" s="103"/>
      <c r="F11" s="103"/>
      <c r="G11" s="103"/>
    </row>
    <row r="12" spans="1:7" ht="13.5" customHeight="1" x14ac:dyDescent="0.2">
      <c r="A12" s="95" t="s">
        <v>51</v>
      </c>
      <c r="B12" s="94">
        <v>6051</v>
      </c>
      <c r="C12" s="93">
        <v>48085980</v>
      </c>
      <c r="D12" s="93">
        <v>5996</v>
      </c>
      <c r="E12" s="93">
        <v>42078818</v>
      </c>
      <c r="F12" s="93">
        <v>21773</v>
      </c>
      <c r="G12" s="93">
        <v>116741982</v>
      </c>
    </row>
    <row r="13" spans="1:7" ht="13.5" customHeight="1" x14ac:dyDescent="0.2">
      <c r="A13" s="96">
        <v>23</v>
      </c>
      <c r="B13" s="94">
        <v>8378</v>
      </c>
      <c r="C13" s="93">
        <v>65458829</v>
      </c>
      <c r="D13" s="93">
        <v>4867</v>
      </c>
      <c r="E13" s="93">
        <v>38324983</v>
      </c>
      <c r="F13" s="93">
        <v>24808</v>
      </c>
      <c r="G13" s="93">
        <v>142277863</v>
      </c>
    </row>
    <row r="14" spans="1:7" s="97" customFormat="1" ht="13.5" customHeight="1" x14ac:dyDescent="0.2">
      <c r="A14" s="96">
        <v>24</v>
      </c>
      <c r="B14" s="102">
        <v>5943</v>
      </c>
      <c r="C14" s="101">
        <v>43285120</v>
      </c>
      <c r="D14" s="101">
        <v>4208</v>
      </c>
      <c r="E14" s="101">
        <v>40305660</v>
      </c>
      <c r="F14" s="101">
        <v>25867</v>
      </c>
      <c r="G14" s="101">
        <v>142800741</v>
      </c>
    </row>
    <row r="15" spans="1:7" s="97" customFormat="1" ht="13.5" customHeight="1" x14ac:dyDescent="0.2">
      <c r="A15" s="96">
        <v>25</v>
      </c>
      <c r="B15" s="102">
        <v>6009</v>
      </c>
      <c r="C15" s="101">
        <v>40918470</v>
      </c>
      <c r="D15" s="101">
        <v>4330</v>
      </c>
      <c r="E15" s="101">
        <v>40122201</v>
      </c>
      <c r="F15" s="101">
        <v>27153</v>
      </c>
      <c r="G15" s="101">
        <v>142120507</v>
      </c>
    </row>
    <row r="16" spans="1:7" s="97" customFormat="1" ht="18" customHeight="1" x14ac:dyDescent="0.2">
      <c r="A16" s="100">
        <v>26</v>
      </c>
      <c r="B16" s="99">
        <v>5807</v>
      </c>
      <c r="C16" s="98">
        <v>40180700</v>
      </c>
      <c r="D16" s="98">
        <v>4975</v>
      </c>
      <c r="E16" s="98">
        <v>43102213</v>
      </c>
      <c r="F16" s="98">
        <v>27659</v>
      </c>
      <c r="G16" s="98">
        <v>137770833</v>
      </c>
    </row>
    <row r="17" spans="1:7" ht="13.5" customHeight="1" x14ac:dyDescent="0.2">
      <c r="A17" s="96" t="s">
        <v>50</v>
      </c>
      <c r="B17" s="94">
        <v>472</v>
      </c>
      <c r="C17" s="93">
        <v>2917380</v>
      </c>
      <c r="D17" s="16" t="s">
        <v>38</v>
      </c>
      <c r="E17" s="16" t="s">
        <v>38</v>
      </c>
      <c r="F17" s="16" t="s">
        <v>38</v>
      </c>
      <c r="G17" s="16" t="s">
        <v>38</v>
      </c>
    </row>
    <row r="18" spans="1:7" ht="13.5" customHeight="1" x14ac:dyDescent="0.2">
      <c r="A18" s="95" t="s">
        <v>49</v>
      </c>
      <c r="B18" s="94">
        <v>395</v>
      </c>
      <c r="C18" s="93">
        <v>2786550</v>
      </c>
      <c r="D18" s="16" t="s">
        <v>38</v>
      </c>
      <c r="E18" s="16" t="s">
        <v>38</v>
      </c>
      <c r="F18" s="16" t="s">
        <v>38</v>
      </c>
      <c r="G18" s="16" t="s">
        <v>38</v>
      </c>
    </row>
    <row r="19" spans="1:7" ht="13.5" customHeight="1" x14ac:dyDescent="0.2">
      <c r="A19" s="95" t="s">
        <v>48</v>
      </c>
      <c r="B19" s="94">
        <v>507</v>
      </c>
      <c r="C19" s="93">
        <v>3436180</v>
      </c>
      <c r="D19" s="16" t="s">
        <v>38</v>
      </c>
      <c r="E19" s="16" t="s">
        <v>38</v>
      </c>
      <c r="F19" s="16" t="s">
        <v>38</v>
      </c>
      <c r="G19" s="16" t="s">
        <v>38</v>
      </c>
    </row>
    <row r="20" spans="1:7" ht="13.5" customHeight="1" x14ac:dyDescent="0.2">
      <c r="A20" s="95" t="s">
        <v>47</v>
      </c>
      <c r="B20" s="94">
        <v>496</v>
      </c>
      <c r="C20" s="93">
        <v>3426480</v>
      </c>
      <c r="D20" s="16" t="s">
        <v>38</v>
      </c>
      <c r="E20" s="16" t="s">
        <v>38</v>
      </c>
      <c r="F20" s="16" t="s">
        <v>38</v>
      </c>
      <c r="G20" s="16" t="s">
        <v>38</v>
      </c>
    </row>
    <row r="21" spans="1:7" ht="18" customHeight="1" x14ac:dyDescent="0.2">
      <c r="A21" s="95" t="s">
        <v>46</v>
      </c>
      <c r="B21" s="94">
        <v>502</v>
      </c>
      <c r="C21" s="93">
        <v>3448750</v>
      </c>
      <c r="D21" s="16" t="s">
        <v>38</v>
      </c>
      <c r="E21" s="16" t="s">
        <v>38</v>
      </c>
      <c r="F21" s="16" t="s">
        <v>38</v>
      </c>
      <c r="G21" s="16" t="s">
        <v>38</v>
      </c>
    </row>
    <row r="22" spans="1:7" ht="13.5" customHeight="1" x14ac:dyDescent="0.2">
      <c r="A22" s="95" t="s">
        <v>45</v>
      </c>
      <c r="B22" s="94">
        <v>513</v>
      </c>
      <c r="C22" s="93">
        <v>3593680</v>
      </c>
      <c r="D22" s="16" t="s">
        <v>38</v>
      </c>
      <c r="E22" s="16" t="s">
        <v>38</v>
      </c>
      <c r="F22" s="16" t="s">
        <v>38</v>
      </c>
      <c r="G22" s="16" t="s">
        <v>38</v>
      </c>
    </row>
    <row r="23" spans="1:7" ht="13.5" customHeight="1" x14ac:dyDescent="0.2">
      <c r="A23" s="95" t="s">
        <v>44</v>
      </c>
      <c r="B23" s="94">
        <v>482</v>
      </c>
      <c r="C23" s="93">
        <v>2939320</v>
      </c>
      <c r="D23" s="16" t="s">
        <v>38</v>
      </c>
      <c r="E23" s="16" t="s">
        <v>38</v>
      </c>
      <c r="F23" s="16" t="s">
        <v>38</v>
      </c>
      <c r="G23" s="16" t="s">
        <v>38</v>
      </c>
    </row>
    <row r="24" spans="1:7" ht="13.5" customHeight="1" x14ac:dyDescent="0.2">
      <c r="A24" s="95" t="s">
        <v>43</v>
      </c>
      <c r="B24" s="94">
        <v>481</v>
      </c>
      <c r="C24" s="93">
        <v>3623100</v>
      </c>
      <c r="D24" s="16" t="s">
        <v>38</v>
      </c>
      <c r="E24" s="16" t="s">
        <v>38</v>
      </c>
      <c r="F24" s="16" t="s">
        <v>38</v>
      </c>
      <c r="G24" s="16" t="s">
        <v>38</v>
      </c>
    </row>
    <row r="25" spans="1:7" ht="18" customHeight="1" x14ac:dyDescent="0.2">
      <c r="A25" s="95" t="s">
        <v>42</v>
      </c>
      <c r="B25" s="94">
        <v>793</v>
      </c>
      <c r="C25" s="93">
        <v>5715640</v>
      </c>
      <c r="D25" s="16" t="s">
        <v>38</v>
      </c>
      <c r="E25" s="16" t="s">
        <v>38</v>
      </c>
      <c r="F25" s="16" t="s">
        <v>38</v>
      </c>
      <c r="G25" s="16" t="s">
        <v>38</v>
      </c>
    </row>
    <row r="26" spans="1:7" ht="13.5" customHeight="1" x14ac:dyDescent="0.2">
      <c r="A26" s="96" t="s">
        <v>41</v>
      </c>
      <c r="B26" s="94">
        <v>221</v>
      </c>
      <c r="C26" s="93">
        <v>1691770</v>
      </c>
      <c r="D26" s="16" t="s">
        <v>38</v>
      </c>
      <c r="E26" s="16" t="s">
        <v>38</v>
      </c>
      <c r="F26" s="16" t="s">
        <v>38</v>
      </c>
      <c r="G26" s="16" t="s">
        <v>38</v>
      </c>
    </row>
    <row r="27" spans="1:7" ht="13.5" customHeight="1" x14ac:dyDescent="0.2">
      <c r="A27" s="95" t="s">
        <v>40</v>
      </c>
      <c r="B27" s="94">
        <v>411</v>
      </c>
      <c r="C27" s="93">
        <v>2970390</v>
      </c>
      <c r="D27" s="16" t="s">
        <v>38</v>
      </c>
      <c r="E27" s="16" t="s">
        <v>38</v>
      </c>
      <c r="F27" s="16" t="s">
        <v>38</v>
      </c>
      <c r="G27" s="16" t="s">
        <v>38</v>
      </c>
    </row>
    <row r="28" spans="1:7" ht="13.5" customHeight="1" x14ac:dyDescent="0.2">
      <c r="A28" s="95" t="s">
        <v>39</v>
      </c>
      <c r="B28" s="94">
        <v>534</v>
      </c>
      <c r="C28" s="93">
        <v>3631460</v>
      </c>
      <c r="D28" s="16" t="s">
        <v>38</v>
      </c>
      <c r="E28" s="16" t="s">
        <v>38</v>
      </c>
      <c r="F28" s="16" t="s">
        <v>38</v>
      </c>
      <c r="G28" s="16" t="s">
        <v>38</v>
      </c>
    </row>
    <row r="29" spans="1:7" ht="6" customHeight="1" x14ac:dyDescent="0.2">
      <c r="A29" s="92"/>
      <c r="B29" s="91"/>
      <c r="C29" s="91"/>
      <c r="D29" s="91"/>
      <c r="E29" s="91"/>
      <c r="F29" s="91"/>
      <c r="G29" s="91"/>
    </row>
    <row r="30" spans="1:7" x14ac:dyDescent="0.2">
      <c r="A30" s="38" t="s">
        <v>37</v>
      </c>
      <c r="B30" s="24"/>
      <c r="C30" s="24"/>
      <c r="D30" s="24"/>
      <c r="E30" s="24"/>
    </row>
  </sheetData>
  <mergeCells count="7">
    <mergeCell ref="A2:G2"/>
    <mergeCell ref="A4:G4"/>
    <mergeCell ref="B6:F6"/>
    <mergeCell ref="A9:A10"/>
    <mergeCell ref="B9:C9"/>
    <mergeCell ref="D9:E9"/>
    <mergeCell ref="F9:G9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6704-31C1-4F54-BC2F-FAFD336AA80A}">
  <dimension ref="A1:M19"/>
  <sheetViews>
    <sheetView showGridLines="0" view="pageBreakPreview" zoomScaleNormal="100" zoomScaleSheetLayoutView="100" workbookViewId="0">
      <selection activeCell="A2" sqref="A2:K2"/>
    </sheetView>
  </sheetViews>
  <sheetFormatPr defaultColWidth="9" defaultRowHeight="13" x14ac:dyDescent="0.2"/>
  <cols>
    <col min="1" max="1" width="14" customWidth="1"/>
    <col min="2" max="2" width="6.453125" customWidth="1"/>
    <col min="3" max="3" width="11.26953125" customWidth="1"/>
    <col min="4" max="4" width="4.7265625" customWidth="1"/>
    <col min="5" max="5" width="8.453125" customWidth="1"/>
    <col min="6" max="6" width="11.08984375" customWidth="1"/>
    <col min="7" max="7" width="10.08984375" customWidth="1"/>
    <col min="8" max="8" width="7" customWidth="1"/>
    <col min="9" max="9" width="12" customWidth="1"/>
    <col min="10" max="10" width="5.6328125" customWidth="1"/>
    <col min="11" max="11" width="10.08984375" customWidth="1"/>
  </cols>
  <sheetData>
    <row r="1" spans="1:13" ht="20.149999999999999" customHeight="1" x14ac:dyDescent="0.2"/>
    <row r="2" spans="1:13" ht="30" customHeight="1" x14ac:dyDescent="0.2">
      <c r="A2" s="51" t="s">
        <v>74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13.5" customHeight="1" x14ac:dyDescent="0.2">
      <c r="A3" s="1"/>
      <c r="B3" s="1"/>
      <c r="C3" s="1"/>
      <c r="D3" s="1"/>
      <c r="E3" s="1"/>
      <c r="F3" s="1"/>
      <c r="G3" s="1"/>
      <c r="H3" s="143"/>
      <c r="I3" s="1"/>
      <c r="J3" s="1"/>
      <c r="K3" s="1"/>
    </row>
    <row r="4" spans="1:13" ht="13.5" customHeight="1" x14ac:dyDescent="0.2">
      <c r="A4" s="56" t="s">
        <v>73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3" ht="13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71.25" customHeight="1" x14ac:dyDescent="0.2">
      <c r="B6" s="142"/>
      <c r="C6" s="90" t="s">
        <v>72</v>
      </c>
      <c r="D6" s="90"/>
      <c r="E6" s="90"/>
      <c r="F6" s="90"/>
      <c r="G6" s="90"/>
      <c r="H6" s="90"/>
      <c r="I6" s="90"/>
      <c r="J6" s="142"/>
      <c r="K6" s="142"/>
      <c r="L6" s="142"/>
      <c r="M6" s="142"/>
    </row>
    <row r="7" spans="1:13" ht="13.5" customHeight="1" x14ac:dyDescent="0.2"/>
    <row r="8" spans="1:13" ht="13.5" customHeight="1" thickBot="1" x14ac:dyDescent="0.25">
      <c r="A8" s="141" t="s">
        <v>71</v>
      </c>
      <c r="B8" s="85"/>
      <c r="C8" s="85"/>
      <c r="D8" s="85"/>
      <c r="E8" s="85"/>
      <c r="F8" s="85"/>
      <c r="G8" s="85"/>
      <c r="H8" s="85"/>
      <c r="I8" s="85"/>
      <c r="J8" s="140"/>
      <c r="K8" s="140"/>
    </row>
    <row r="9" spans="1:13" ht="15" customHeight="1" x14ac:dyDescent="0.2">
      <c r="A9" s="139" t="s">
        <v>57</v>
      </c>
      <c r="B9" s="137" t="s">
        <v>70</v>
      </c>
      <c r="C9" s="136"/>
      <c r="D9" s="136"/>
      <c r="E9" s="138"/>
      <c r="F9" s="137" t="s">
        <v>69</v>
      </c>
      <c r="G9" s="138"/>
      <c r="H9" s="137" t="s">
        <v>68</v>
      </c>
      <c r="I9" s="136"/>
      <c r="J9" s="136"/>
      <c r="K9" s="136"/>
    </row>
    <row r="10" spans="1:13" ht="15" customHeight="1" x14ac:dyDescent="0.2">
      <c r="A10" s="135"/>
      <c r="B10" s="132" t="s">
        <v>67</v>
      </c>
      <c r="C10" s="133"/>
      <c r="D10" s="132" t="s">
        <v>65</v>
      </c>
      <c r="E10" s="133"/>
      <c r="F10" s="126" t="s">
        <v>66</v>
      </c>
      <c r="G10" s="134" t="s">
        <v>65</v>
      </c>
      <c r="H10" s="132" t="s">
        <v>66</v>
      </c>
      <c r="I10" s="133"/>
      <c r="J10" s="132" t="s">
        <v>65</v>
      </c>
      <c r="K10" s="131"/>
    </row>
    <row r="11" spans="1:13" ht="15" customHeight="1" x14ac:dyDescent="0.2">
      <c r="A11" s="130"/>
      <c r="B11" s="129" t="s">
        <v>53</v>
      </c>
      <c r="C11" s="126" t="s">
        <v>52</v>
      </c>
      <c r="D11" s="128" t="s">
        <v>53</v>
      </c>
      <c r="E11" s="127" t="s">
        <v>52</v>
      </c>
      <c r="F11" s="127" t="s">
        <v>52</v>
      </c>
      <c r="G11" s="127" t="s">
        <v>52</v>
      </c>
      <c r="H11" s="126" t="s">
        <v>53</v>
      </c>
      <c r="I11" s="125" t="s">
        <v>52</v>
      </c>
      <c r="J11" s="126" t="s">
        <v>53</v>
      </c>
      <c r="K11" s="125" t="s">
        <v>52</v>
      </c>
    </row>
    <row r="12" spans="1:13" ht="6" customHeight="1" x14ac:dyDescent="0.2">
      <c r="A12" s="124"/>
      <c r="B12" s="123"/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3" ht="18" customHeight="1" x14ac:dyDescent="0.2">
      <c r="A13" s="95" t="s">
        <v>64</v>
      </c>
      <c r="B13" s="121">
        <v>651</v>
      </c>
      <c r="C13" s="120">
        <v>39355800</v>
      </c>
      <c r="D13" s="120">
        <v>0</v>
      </c>
      <c r="E13" s="120">
        <v>0</v>
      </c>
      <c r="F13" s="120">
        <v>34655984</v>
      </c>
      <c r="G13" s="120">
        <v>1554717</v>
      </c>
      <c r="H13" s="120">
        <v>3093</v>
      </c>
      <c r="I13" s="120">
        <v>120494659</v>
      </c>
      <c r="J13" s="120">
        <v>284</v>
      </c>
      <c r="K13" s="120">
        <v>3721997</v>
      </c>
    </row>
    <row r="14" spans="1:13" ht="18" customHeight="1" x14ac:dyDescent="0.2">
      <c r="A14" s="96">
        <v>23</v>
      </c>
      <c r="B14" s="121">
        <v>1173</v>
      </c>
      <c r="C14" s="120">
        <v>68165600</v>
      </c>
      <c r="D14" s="120">
        <v>0</v>
      </c>
      <c r="E14" s="120">
        <v>0</v>
      </c>
      <c r="F14" s="120">
        <v>30053391</v>
      </c>
      <c r="G14" s="120">
        <v>268418</v>
      </c>
      <c r="H14" s="120">
        <v>3774</v>
      </c>
      <c r="I14" s="120">
        <v>158606868</v>
      </c>
      <c r="J14" s="120">
        <v>0</v>
      </c>
      <c r="K14" s="120">
        <v>0</v>
      </c>
    </row>
    <row r="15" spans="1:13" s="23" customFormat="1" ht="20.149999999999999" customHeight="1" x14ac:dyDescent="0.2">
      <c r="A15" s="96">
        <v>24</v>
      </c>
      <c r="B15" s="121">
        <v>995</v>
      </c>
      <c r="C15" s="120">
        <v>58825900</v>
      </c>
      <c r="D15" s="120">
        <v>0</v>
      </c>
      <c r="E15" s="120">
        <v>0</v>
      </c>
      <c r="F15" s="120">
        <v>35830336</v>
      </c>
      <c r="G15" s="120">
        <v>0</v>
      </c>
      <c r="H15" s="120">
        <v>4229</v>
      </c>
      <c r="I15" s="120">
        <v>181602432</v>
      </c>
      <c r="J15" s="120">
        <v>0</v>
      </c>
      <c r="K15" s="120">
        <v>0</v>
      </c>
    </row>
    <row r="16" spans="1:13" s="23" customFormat="1" ht="20.149999999999999" customHeight="1" x14ac:dyDescent="0.2">
      <c r="A16" s="96">
        <v>25</v>
      </c>
      <c r="B16" s="119" t="s">
        <v>63</v>
      </c>
      <c r="C16" s="118" t="s">
        <v>63</v>
      </c>
      <c r="D16" s="118" t="s">
        <v>63</v>
      </c>
      <c r="E16" s="118" t="s">
        <v>63</v>
      </c>
      <c r="F16" s="118" t="s">
        <v>63</v>
      </c>
      <c r="G16" s="118" t="s">
        <v>63</v>
      </c>
      <c r="H16" s="118" t="s">
        <v>63</v>
      </c>
      <c r="I16" s="118" t="s">
        <v>63</v>
      </c>
      <c r="J16" s="118" t="s">
        <v>63</v>
      </c>
      <c r="K16" s="118" t="s">
        <v>63</v>
      </c>
    </row>
    <row r="17" spans="1:11" s="23" customFormat="1" ht="22.5" customHeight="1" x14ac:dyDescent="0.2">
      <c r="A17" s="100">
        <v>26</v>
      </c>
      <c r="B17" s="117" t="s">
        <v>63</v>
      </c>
      <c r="C17" s="16" t="s">
        <v>63</v>
      </c>
      <c r="D17" s="16" t="s">
        <v>63</v>
      </c>
      <c r="E17" s="16" t="s">
        <v>63</v>
      </c>
      <c r="F17" s="16" t="s">
        <v>63</v>
      </c>
      <c r="G17" s="16" t="s">
        <v>63</v>
      </c>
      <c r="H17" s="16" t="s">
        <v>63</v>
      </c>
      <c r="I17" s="16" t="s">
        <v>63</v>
      </c>
      <c r="J17" s="16" t="s">
        <v>63</v>
      </c>
      <c r="K17" s="16" t="s">
        <v>63</v>
      </c>
    </row>
    <row r="18" spans="1:11" ht="6" customHeight="1" x14ac:dyDescent="0.2">
      <c r="A18" s="116"/>
      <c r="B18" s="91"/>
      <c r="C18" s="91"/>
      <c r="D18" s="91"/>
      <c r="E18" s="91"/>
      <c r="F18" s="91"/>
      <c r="G18" s="91"/>
      <c r="H18" s="91"/>
      <c r="I18" s="91"/>
      <c r="J18" s="115"/>
      <c r="K18" s="91"/>
    </row>
    <row r="19" spans="1:11" ht="13.5" customHeight="1" x14ac:dyDescent="0.2">
      <c r="A19" s="38" t="s">
        <v>62</v>
      </c>
    </row>
  </sheetData>
  <mergeCells count="11">
    <mergeCell ref="H10:I10"/>
    <mergeCell ref="J10:K10"/>
    <mergeCell ref="A2:K2"/>
    <mergeCell ref="A4:K4"/>
    <mergeCell ref="C6:I6"/>
    <mergeCell ref="A9:A11"/>
    <mergeCell ref="B9:E9"/>
    <mergeCell ref="F9:G9"/>
    <mergeCell ref="H9:K9"/>
    <mergeCell ref="B10:C10"/>
    <mergeCell ref="D10:E10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8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A5A3-2C87-4632-8B7F-B86C7DE62274}">
  <dimension ref="A1:H15"/>
  <sheetViews>
    <sheetView showGridLines="0" view="pageBreakPreview" zoomScaleNormal="100" workbookViewId="0">
      <selection sqref="A1:F1"/>
    </sheetView>
  </sheetViews>
  <sheetFormatPr defaultColWidth="8.90625" defaultRowHeight="13" x14ac:dyDescent="0.2"/>
  <cols>
    <col min="1" max="1" width="15.6328125" style="3" customWidth="1"/>
    <col min="2" max="2" width="6.6328125" style="3" customWidth="1"/>
    <col min="3" max="4" width="25.08984375" style="3" customWidth="1"/>
    <col min="5" max="5" width="10.08984375" style="3" customWidth="1"/>
    <col min="6" max="6" width="15.6328125" style="3" customWidth="1"/>
    <col min="7" max="7" width="5.90625" style="3" customWidth="1"/>
    <col min="8" max="8" width="9.26953125" style="3" customWidth="1"/>
    <col min="9" max="9" width="10.26953125" style="3" customWidth="1"/>
    <col min="10" max="16384" width="8.90625" style="3"/>
  </cols>
  <sheetData>
    <row r="1" spans="1:8" ht="30" customHeight="1" x14ac:dyDescent="0.2">
      <c r="A1" s="51" t="s">
        <v>36</v>
      </c>
      <c r="B1" s="51"/>
      <c r="C1" s="51"/>
      <c r="D1" s="51"/>
      <c r="E1" s="51"/>
      <c r="F1" s="51"/>
      <c r="G1" s="1"/>
    </row>
    <row r="2" spans="1:8" ht="6.75" customHeight="1" x14ac:dyDescent="0.2"/>
    <row r="3" spans="1:8" ht="27" customHeight="1" x14ac:dyDescent="0.2">
      <c r="A3" s="89"/>
      <c r="B3" s="90" t="s">
        <v>35</v>
      </c>
      <c r="C3" s="90"/>
      <c r="D3" s="90"/>
      <c r="E3" s="90"/>
      <c r="F3" s="87"/>
      <c r="G3" s="87"/>
    </row>
    <row r="4" spans="1:8" ht="8.25" customHeight="1" x14ac:dyDescent="0.2">
      <c r="A4" s="89"/>
      <c r="B4" s="88"/>
      <c r="C4" s="88"/>
      <c r="D4" s="88"/>
      <c r="E4" s="88"/>
      <c r="F4" s="87"/>
      <c r="G4" s="87"/>
    </row>
    <row r="5" spans="1:8" ht="13.5" customHeight="1" thickBot="1" x14ac:dyDescent="0.25">
      <c r="A5" s="86" t="s">
        <v>34</v>
      </c>
      <c r="B5" s="86"/>
      <c r="C5" s="85"/>
      <c r="D5" s="85"/>
      <c r="E5" s="85"/>
      <c r="F5" s="84" t="s">
        <v>33</v>
      </c>
      <c r="G5" s="83"/>
    </row>
    <row r="6" spans="1:8" ht="21" customHeight="1" x14ac:dyDescent="0.2">
      <c r="A6" s="45" t="s">
        <v>32</v>
      </c>
      <c r="B6" s="46"/>
      <c r="C6" s="49" t="s">
        <v>31</v>
      </c>
      <c r="D6" s="82" t="s">
        <v>30</v>
      </c>
      <c r="E6" s="81" t="s">
        <v>29</v>
      </c>
      <c r="F6" s="80"/>
      <c r="G6" s="76"/>
    </row>
    <row r="7" spans="1:8" ht="21" customHeight="1" x14ac:dyDescent="0.2">
      <c r="A7" s="47"/>
      <c r="B7" s="48"/>
      <c r="C7" s="50"/>
      <c r="D7" s="79"/>
      <c r="E7" s="78"/>
      <c r="F7" s="77"/>
      <c r="G7" s="76"/>
    </row>
    <row r="8" spans="1:8" ht="6" customHeight="1" x14ac:dyDescent="0.2">
      <c r="A8" s="75"/>
      <c r="B8" s="74"/>
      <c r="C8" s="73"/>
      <c r="D8" s="72"/>
      <c r="E8" s="72"/>
      <c r="F8" s="71"/>
      <c r="G8" s="71"/>
    </row>
    <row r="9" spans="1:8" ht="13.5" customHeight="1" x14ac:dyDescent="0.2">
      <c r="A9" s="70" t="s">
        <v>28</v>
      </c>
      <c r="B9" s="69"/>
      <c r="C9" s="18">
        <v>8486329</v>
      </c>
      <c r="D9" s="19">
        <v>7688396</v>
      </c>
      <c r="E9" s="19"/>
      <c r="F9" s="19">
        <v>797933</v>
      </c>
      <c r="G9" s="19"/>
      <c r="H9" s="63"/>
    </row>
    <row r="10" spans="1:8" s="23" customFormat="1" ht="13.5" customHeight="1" x14ac:dyDescent="0.2">
      <c r="A10" s="68" t="s">
        <v>27</v>
      </c>
      <c r="B10" s="67"/>
      <c r="C10" s="18">
        <v>9994018</v>
      </c>
      <c r="D10" s="19">
        <v>9066277</v>
      </c>
      <c r="E10" s="19"/>
      <c r="F10" s="19">
        <v>927741</v>
      </c>
      <c r="G10" s="19"/>
      <c r="H10" s="63"/>
    </row>
    <row r="11" spans="1:8" ht="13.5" customHeight="1" x14ac:dyDescent="0.2">
      <c r="A11" s="68" t="s">
        <v>26</v>
      </c>
      <c r="B11" s="67"/>
      <c r="C11" s="18">
        <v>10187758</v>
      </c>
      <c r="D11" s="19">
        <v>9232546</v>
      </c>
      <c r="E11" s="19"/>
      <c r="F11" s="19">
        <v>955212</v>
      </c>
      <c r="G11" s="19"/>
      <c r="H11" s="63"/>
    </row>
    <row r="12" spans="1:8" ht="13.5" customHeight="1" x14ac:dyDescent="0.2">
      <c r="A12" s="68" t="s">
        <v>25</v>
      </c>
      <c r="B12" s="67"/>
      <c r="C12" s="18">
        <v>10823630</v>
      </c>
      <c r="D12" s="19">
        <v>9779997</v>
      </c>
      <c r="E12" s="19"/>
      <c r="F12" s="19">
        <v>1043633</v>
      </c>
      <c r="G12" s="19"/>
      <c r="H12" s="63"/>
    </row>
    <row r="13" spans="1:8" s="23" customFormat="1" ht="13.5" customHeight="1" x14ac:dyDescent="0.2">
      <c r="A13" s="66" t="s">
        <v>24</v>
      </c>
      <c r="B13" s="65"/>
      <c r="C13" s="64">
        <v>10885210</v>
      </c>
      <c r="D13" s="64">
        <v>9821790</v>
      </c>
      <c r="F13" s="64">
        <v>1063420</v>
      </c>
      <c r="G13" s="64"/>
      <c r="H13" s="63"/>
    </row>
    <row r="14" spans="1:8" s="23" customFormat="1" ht="6" customHeight="1" x14ac:dyDescent="0.2">
      <c r="A14" s="62"/>
      <c r="B14" s="61"/>
      <c r="C14" s="60"/>
      <c r="D14" s="59"/>
      <c r="E14" s="59"/>
      <c r="F14" s="59"/>
      <c r="G14" s="58"/>
      <c r="H14" s="57"/>
    </row>
    <row r="15" spans="1:8" ht="13.5" customHeight="1" x14ac:dyDescent="0.2">
      <c r="A15" s="38" t="s">
        <v>23</v>
      </c>
      <c r="B15" s="39"/>
    </row>
  </sheetData>
  <mergeCells count="13">
    <mergeCell ref="A14:B14"/>
    <mergeCell ref="A8:B8"/>
    <mergeCell ref="A9:B9"/>
    <mergeCell ref="A10:B10"/>
    <mergeCell ref="A11:B11"/>
    <mergeCell ref="A12:B12"/>
    <mergeCell ref="A13:B13"/>
    <mergeCell ref="A1:F1"/>
    <mergeCell ref="B3:E3"/>
    <mergeCell ref="A6:B7"/>
    <mergeCell ref="C6:C7"/>
    <mergeCell ref="D6:D7"/>
    <mergeCell ref="E6:F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showGridLines="0" view="pageBreakPreview" zoomScaleNormal="100" zoomScaleSheetLayoutView="100" workbookViewId="0">
      <selection sqref="A1:N1"/>
    </sheetView>
  </sheetViews>
  <sheetFormatPr defaultColWidth="8.90625" defaultRowHeight="13" x14ac:dyDescent="0.2"/>
  <cols>
    <col min="1" max="1" width="4" style="3" customWidth="1"/>
    <col min="2" max="3" width="2.90625" style="3" customWidth="1"/>
    <col min="4" max="14" width="8" style="3" customWidth="1"/>
    <col min="15" max="15" width="4" style="3" customWidth="1"/>
    <col min="16" max="17" width="2.90625" style="3" customWidth="1"/>
    <col min="18" max="19" width="9.36328125" style="3" bestFit="1" customWidth="1"/>
    <col min="20" max="23" width="8" style="3" customWidth="1"/>
    <col min="24" max="24" width="9.36328125" style="3" bestFit="1" customWidth="1"/>
    <col min="25" max="27" width="8" style="3" customWidth="1"/>
    <col min="28" max="28" width="7.08984375" style="3" customWidth="1"/>
    <col min="29" max="16384" width="8.90625" style="3"/>
  </cols>
  <sheetData>
    <row r="1" spans="1:29" ht="30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9" ht="8.25" customHeight="1" x14ac:dyDescent="0.2"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13.5" customHeight="1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9" ht="9" customHeight="1" x14ac:dyDescent="0.2"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9" ht="13.5" customHeight="1" x14ac:dyDescent="0.2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 t="s">
        <v>3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9" ht="13.5" customHeight="1" thickBot="1" x14ac:dyDescent="0.25">
      <c r="O6" s="6" t="s">
        <v>4</v>
      </c>
      <c r="P6" s="7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9" ht="13.5" customHeight="1" x14ac:dyDescent="0.2">
      <c r="A7" s="45" t="s">
        <v>5</v>
      </c>
      <c r="B7" s="45"/>
      <c r="C7" s="46"/>
      <c r="D7" s="49" t="s">
        <v>6</v>
      </c>
      <c r="E7" s="41" t="s">
        <v>7</v>
      </c>
      <c r="F7" s="41" t="s">
        <v>8</v>
      </c>
      <c r="G7" s="41" t="s">
        <v>9</v>
      </c>
      <c r="H7" s="41" t="s">
        <v>10</v>
      </c>
      <c r="I7" s="41" t="s">
        <v>11</v>
      </c>
      <c r="J7" s="41" t="s">
        <v>12</v>
      </c>
      <c r="K7" s="41" t="s">
        <v>13</v>
      </c>
      <c r="L7" s="41" t="s">
        <v>14</v>
      </c>
      <c r="M7" s="41" t="s">
        <v>15</v>
      </c>
      <c r="N7" s="43" t="s">
        <v>16</v>
      </c>
      <c r="O7" s="45" t="s">
        <v>17</v>
      </c>
      <c r="P7" s="45"/>
      <c r="Q7" s="46"/>
      <c r="R7" s="49" t="s">
        <v>6</v>
      </c>
      <c r="S7" s="41" t="s">
        <v>7</v>
      </c>
      <c r="T7" s="41" t="s">
        <v>8</v>
      </c>
      <c r="U7" s="41" t="s">
        <v>9</v>
      </c>
      <c r="V7" s="41" t="s">
        <v>10</v>
      </c>
      <c r="W7" s="41" t="s">
        <v>11</v>
      </c>
      <c r="X7" s="41" t="s">
        <v>12</v>
      </c>
      <c r="Y7" s="41" t="s">
        <v>13</v>
      </c>
      <c r="Z7" s="41" t="s">
        <v>14</v>
      </c>
      <c r="AA7" s="41" t="s">
        <v>15</v>
      </c>
      <c r="AB7" s="43" t="s">
        <v>16</v>
      </c>
    </row>
    <row r="8" spans="1:29" ht="13.5" customHeight="1" x14ac:dyDescent="0.2">
      <c r="A8" s="47"/>
      <c r="B8" s="47"/>
      <c r="C8" s="48"/>
      <c r="D8" s="50"/>
      <c r="E8" s="42"/>
      <c r="F8" s="42"/>
      <c r="G8" s="42"/>
      <c r="H8" s="42"/>
      <c r="I8" s="42"/>
      <c r="J8" s="42"/>
      <c r="K8" s="42"/>
      <c r="L8" s="42"/>
      <c r="M8" s="42"/>
      <c r="N8" s="44"/>
      <c r="O8" s="47"/>
      <c r="P8" s="47"/>
      <c r="Q8" s="48"/>
      <c r="R8" s="50"/>
      <c r="S8" s="42"/>
      <c r="T8" s="42"/>
      <c r="U8" s="42"/>
      <c r="V8" s="42"/>
      <c r="W8" s="42"/>
      <c r="X8" s="42"/>
      <c r="Y8" s="42"/>
      <c r="Z8" s="42"/>
      <c r="AA8" s="42"/>
      <c r="AB8" s="44"/>
    </row>
    <row r="9" spans="1:29" ht="8.15" customHeight="1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  <c r="R9" s="12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9" ht="13.5" customHeight="1" x14ac:dyDescent="0.2">
      <c r="A10" s="14" t="s">
        <v>18</v>
      </c>
      <c r="B10" s="14">
        <v>22</v>
      </c>
      <c r="C10" s="15" t="s">
        <v>19</v>
      </c>
      <c r="D10" s="16">
        <v>92</v>
      </c>
      <c r="E10" s="16">
        <v>1</v>
      </c>
      <c r="F10" s="16">
        <v>0</v>
      </c>
      <c r="G10" s="16">
        <v>6</v>
      </c>
      <c r="H10" s="16">
        <v>19</v>
      </c>
      <c r="I10" s="16">
        <v>1</v>
      </c>
      <c r="J10" s="16">
        <v>60</v>
      </c>
      <c r="K10" s="16">
        <v>2</v>
      </c>
      <c r="L10" s="16">
        <v>0</v>
      </c>
      <c r="M10" s="16">
        <v>2</v>
      </c>
      <c r="N10" s="16">
        <v>1</v>
      </c>
      <c r="O10" s="14" t="s">
        <v>18</v>
      </c>
      <c r="P10" s="14">
        <v>22</v>
      </c>
      <c r="Q10" s="17" t="s">
        <v>19</v>
      </c>
      <c r="R10" s="18">
        <v>2442</v>
      </c>
      <c r="S10" s="19">
        <v>10</v>
      </c>
      <c r="T10" s="19">
        <v>0</v>
      </c>
      <c r="U10" s="19">
        <v>41</v>
      </c>
      <c r="V10" s="19">
        <v>484</v>
      </c>
      <c r="W10" s="19">
        <v>1</v>
      </c>
      <c r="X10" s="20">
        <v>789</v>
      </c>
      <c r="Y10" s="19">
        <v>76</v>
      </c>
      <c r="Z10" s="19">
        <v>0</v>
      </c>
      <c r="AA10" s="19">
        <v>1036</v>
      </c>
      <c r="AB10" s="19">
        <v>5</v>
      </c>
      <c r="AC10" s="21"/>
    </row>
    <row r="11" spans="1:29" s="23" customFormat="1" ht="13.5" customHeight="1" x14ac:dyDescent="0.2">
      <c r="A11" s="14"/>
      <c r="B11" s="14">
        <v>23</v>
      </c>
      <c r="C11" s="15"/>
      <c r="D11" s="16">
        <v>54</v>
      </c>
      <c r="E11" s="16">
        <v>3</v>
      </c>
      <c r="F11" s="16">
        <v>1</v>
      </c>
      <c r="G11" s="16">
        <v>0</v>
      </c>
      <c r="H11" s="16">
        <v>10</v>
      </c>
      <c r="I11" s="16">
        <v>0</v>
      </c>
      <c r="J11" s="16">
        <v>37</v>
      </c>
      <c r="K11" s="16">
        <v>1</v>
      </c>
      <c r="L11" s="16">
        <v>0</v>
      </c>
      <c r="M11" s="16">
        <v>0</v>
      </c>
      <c r="N11" s="16">
        <v>2</v>
      </c>
      <c r="O11" s="14"/>
      <c r="P11" s="14">
        <v>23</v>
      </c>
      <c r="Q11" s="17"/>
      <c r="R11" s="18">
        <v>3872</v>
      </c>
      <c r="S11" s="19">
        <v>42</v>
      </c>
      <c r="T11" s="19">
        <v>7</v>
      </c>
      <c r="U11" s="19">
        <v>0</v>
      </c>
      <c r="V11" s="19">
        <v>248</v>
      </c>
      <c r="W11" s="19">
        <v>0</v>
      </c>
      <c r="X11" s="19">
        <v>3550</v>
      </c>
      <c r="Y11" s="19">
        <v>1</v>
      </c>
      <c r="Z11" s="19">
        <v>0</v>
      </c>
      <c r="AA11" s="19">
        <v>0</v>
      </c>
      <c r="AB11" s="19">
        <v>24</v>
      </c>
      <c r="AC11" s="22"/>
    </row>
    <row r="12" spans="1:29" ht="13.5" customHeight="1" x14ac:dyDescent="0.2">
      <c r="A12" s="14"/>
      <c r="B12" s="14">
        <v>24</v>
      </c>
      <c r="C12" s="15"/>
      <c r="D12" s="16">
        <v>37</v>
      </c>
      <c r="E12" s="16">
        <v>1</v>
      </c>
      <c r="F12" s="16">
        <v>0</v>
      </c>
      <c r="G12" s="16">
        <v>2</v>
      </c>
      <c r="H12" s="16">
        <v>7</v>
      </c>
      <c r="I12" s="16">
        <v>1</v>
      </c>
      <c r="J12" s="16">
        <v>24</v>
      </c>
      <c r="K12" s="16">
        <v>0</v>
      </c>
      <c r="L12" s="16">
        <v>0</v>
      </c>
      <c r="M12" s="16">
        <v>0</v>
      </c>
      <c r="N12" s="16">
        <v>2</v>
      </c>
      <c r="O12" s="14"/>
      <c r="P12" s="14">
        <v>24</v>
      </c>
      <c r="Q12" s="17"/>
      <c r="R12" s="18">
        <v>1023</v>
      </c>
      <c r="S12" s="19">
        <v>244</v>
      </c>
      <c r="T12" s="19">
        <v>0</v>
      </c>
      <c r="U12" s="19">
        <v>73</v>
      </c>
      <c r="V12" s="19">
        <v>428</v>
      </c>
      <c r="W12" s="19">
        <v>66</v>
      </c>
      <c r="X12" s="19">
        <v>175</v>
      </c>
      <c r="Y12" s="19">
        <v>0</v>
      </c>
      <c r="Z12" s="19">
        <v>0</v>
      </c>
      <c r="AA12" s="19">
        <v>0</v>
      </c>
      <c r="AB12" s="19">
        <v>36</v>
      </c>
      <c r="AC12" s="24"/>
    </row>
    <row r="13" spans="1:29" ht="13.5" customHeight="1" x14ac:dyDescent="0.2">
      <c r="A13" s="14"/>
      <c r="B13" s="14">
        <v>25</v>
      </c>
      <c r="C13" s="15"/>
      <c r="D13" s="16">
        <v>63</v>
      </c>
      <c r="E13" s="16">
        <v>4</v>
      </c>
      <c r="F13" s="16">
        <v>0</v>
      </c>
      <c r="G13" s="16">
        <v>5</v>
      </c>
      <c r="H13" s="16">
        <v>9</v>
      </c>
      <c r="I13" s="16">
        <v>1</v>
      </c>
      <c r="J13" s="16">
        <v>40</v>
      </c>
      <c r="K13" s="16">
        <v>0</v>
      </c>
      <c r="L13" s="16">
        <v>0</v>
      </c>
      <c r="M13" s="16">
        <v>0</v>
      </c>
      <c r="N13" s="16">
        <v>4</v>
      </c>
      <c r="O13" s="14"/>
      <c r="P13" s="14">
        <v>25</v>
      </c>
      <c r="Q13" s="17"/>
      <c r="R13" s="18">
        <v>1224</v>
      </c>
      <c r="S13" s="19">
        <v>422</v>
      </c>
      <c r="T13" s="19">
        <v>0</v>
      </c>
      <c r="U13" s="19">
        <v>51</v>
      </c>
      <c r="V13" s="19">
        <v>153</v>
      </c>
      <c r="W13" s="19">
        <v>4</v>
      </c>
      <c r="X13" s="19">
        <v>585</v>
      </c>
      <c r="Y13" s="19">
        <v>0</v>
      </c>
      <c r="Z13" s="19">
        <v>0</v>
      </c>
      <c r="AA13" s="19">
        <v>0</v>
      </c>
      <c r="AB13" s="19">
        <v>10</v>
      </c>
      <c r="AC13" s="24"/>
    </row>
    <row r="14" spans="1:29" s="23" customFormat="1" ht="19.5" customHeight="1" x14ac:dyDescent="0.2">
      <c r="A14" s="25"/>
      <c r="B14" s="25">
        <v>26</v>
      </c>
      <c r="C14" s="26"/>
      <c r="D14" s="27">
        <f>SUM(D16:D27)</f>
        <v>47</v>
      </c>
      <c r="E14" s="27">
        <f t="shared" ref="E14:N14" si="0">SUM(E16:E27)</f>
        <v>5</v>
      </c>
      <c r="F14" s="27">
        <f t="shared" si="0"/>
        <v>1</v>
      </c>
      <c r="G14" s="27">
        <f t="shared" si="0"/>
        <v>2</v>
      </c>
      <c r="H14" s="27">
        <f t="shared" si="0"/>
        <v>1</v>
      </c>
      <c r="I14" s="27">
        <f t="shared" si="0"/>
        <v>0</v>
      </c>
      <c r="J14" s="27">
        <f t="shared" si="0"/>
        <v>37</v>
      </c>
      <c r="K14" s="27">
        <f t="shared" si="0"/>
        <v>1</v>
      </c>
      <c r="L14" s="27">
        <f t="shared" si="0"/>
        <v>0</v>
      </c>
      <c r="M14" s="27">
        <f t="shared" si="0"/>
        <v>0</v>
      </c>
      <c r="N14" s="27">
        <f t="shared" si="0"/>
        <v>0</v>
      </c>
      <c r="O14" s="25"/>
      <c r="P14" s="25">
        <v>26</v>
      </c>
      <c r="Q14" s="28"/>
      <c r="R14" s="27">
        <f t="shared" ref="R14:AB14" si="1">SUM(R16:R27)</f>
        <v>518900</v>
      </c>
      <c r="S14" s="27">
        <f t="shared" si="1"/>
        <v>116800</v>
      </c>
      <c r="T14" s="27">
        <f t="shared" si="1"/>
        <v>4200</v>
      </c>
      <c r="U14" s="27">
        <f t="shared" si="1"/>
        <v>22900</v>
      </c>
      <c r="V14" s="27">
        <f t="shared" si="1"/>
        <v>12000</v>
      </c>
      <c r="W14" s="27">
        <f t="shared" si="1"/>
        <v>0</v>
      </c>
      <c r="X14" s="27">
        <f t="shared" si="1"/>
        <v>350600</v>
      </c>
      <c r="Y14" s="27">
        <f t="shared" si="1"/>
        <v>12400</v>
      </c>
      <c r="Z14" s="27">
        <f t="shared" si="1"/>
        <v>0</v>
      </c>
      <c r="AA14" s="27">
        <f t="shared" si="1"/>
        <v>0</v>
      </c>
      <c r="AB14" s="27">
        <f t="shared" si="1"/>
        <v>0</v>
      </c>
      <c r="AC14" s="22"/>
    </row>
    <row r="15" spans="1:29" s="23" customFormat="1" ht="8.15" customHeight="1" x14ac:dyDescent="0.2">
      <c r="A15" s="29"/>
      <c r="B15" s="29"/>
      <c r="C15" s="30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9"/>
      <c r="P15" s="29"/>
      <c r="Q15" s="31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2"/>
    </row>
    <row r="16" spans="1:29" ht="13.5" customHeight="1" x14ac:dyDescent="0.2">
      <c r="A16" s="32" t="s">
        <v>20</v>
      </c>
      <c r="B16" s="32"/>
      <c r="C16" s="15" t="s">
        <v>21</v>
      </c>
      <c r="D16" s="16">
        <f>SUM(E16:N16)</f>
        <v>1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0</v>
      </c>
      <c r="L16" s="16">
        <v>0</v>
      </c>
      <c r="M16" s="16">
        <v>0</v>
      </c>
      <c r="N16" s="16">
        <v>0</v>
      </c>
      <c r="O16" s="40" t="s">
        <v>20</v>
      </c>
      <c r="P16" s="40"/>
      <c r="Q16" s="15" t="s">
        <v>21</v>
      </c>
      <c r="R16" s="16">
        <f>SUM(S16:AB16)</f>
        <v>20000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20000</v>
      </c>
      <c r="Y16" s="16">
        <v>0</v>
      </c>
      <c r="Z16" s="16">
        <v>0</v>
      </c>
      <c r="AA16" s="16">
        <v>0</v>
      </c>
      <c r="AB16" s="16">
        <v>0</v>
      </c>
      <c r="AC16" s="22"/>
    </row>
    <row r="17" spans="1:29" ht="13.5" customHeight="1" x14ac:dyDescent="0.2">
      <c r="A17" s="14"/>
      <c r="B17" s="14"/>
      <c r="C17" s="15">
        <v>2</v>
      </c>
      <c r="D17" s="16">
        <f t="shared" ref="D17:D27" si="2">SUM(E17:N17)</f>
        <v>5</v>
      </c>
      <c r="E17" s="16">
        <v>1</v>
      </c>
      <c r="F17" s="16">
        <v>0</v>
      </c>
      <c r="G17" s="16">
        <v>0</v>
      </c>
      <c r="H17" s="16">
        <v>1</v>
      </c>
      <c r="I17" s="16">
        <v>0</v>
      </c>
      <c r="J17" s="16">
        <v>3</v>
      </c>
      <c r="K17" s="16">
        <v>0</v>
      </c>
      <c r="L17" s="16">
        <v>0</v>
      </c>
      <c r="M17" s="16">
        <v>0</v>
      </c>
      <c r="N17" s="16">
        <v>0</v>
      </c>
      <c r="O17" s="14"/>
      <c r="P17" s="14"/>
      <c r="Q17" s="15">
        <v>2</v>
      </c>
      <c r="R17" s="16">
        <f t="shared" ref="R17:R27" si="3">SUM(S17:AB17)</f>
        <v>62700</v>
      </c>
      <c r="S17" s="16">
        <v>37000</v>
      </c>
      <c r="T17" s="16">
        <v>0</v>
      </c>
      <c r="U17" s="16">
        <v>0</v>
      </c>
      <c r="V17" s="16">
        <v>12000</v>
      </c>
      <c r="W17" s="16">
        <v>0</v>
      </c>
      <c r="X17" s="16">
        <v>13700</v>
      </c>
      <c r="Y17" s="16">
        <v>0</v>
      </c>
      <c r="Z17" s="16">
        <v>0</v>
      </c>
      <c r="AA17" s="16">
        <v>0</v>
      </c>
      <c r="AB17" s="16">
        <v>0</v>
      </c>
      <c r="AC17" s="22"/>
    </row>
    <row r="18" spans="1:29" ht="13.5" customHeight="1" x14ac:dyDescent="0.2">
      <c r="A18" s="14"/>
      <c r="B18" s="14"/>
      <c r="C18" s="15">
        <v>3</v>
      </c>
      <c r="D18" s="16">
        <f t="shared" si="2"/>
        <v>4</v>
      </c>
      <c r="E18" s="16">
        <v>1</v>
      </c>
      <c r="F18" s="16">
        <v>0</v>
      </c>
      <c r="G18" s="16">
        <v>0</v>
      </c>
      <c r="H18" s="16">
        <v>0</v>
      </c>
      <c r="I18" s="16">
        <v>0</v>
      </c>
      <c r="J18" s="16">
        <v>3</v>
      </c>
      <c r="K18" s="16">
        <v>0</v>
      </c>
      <c r="L18" s="16">
        <v>0</v>
      </c>
      <c r="M18" s="16">
        <v>0</v>
      </c>
      <c r="N18" s="16">
        <v>0</v>
      </c>
      <c r="O18" s="14"/>
      <c r="P18" s="14"/>
      <c r="Q18" s="15">
        <v>3</v>
      </c>
      <c r="R18" s="16">
        <f t="shared" si="3"/>
        <v>23300</v>
      </c>
      <c r="S18" s="16">
        <v>2800</v>
      </c>
      <c r="T18" s="16">
        <v>0</v>
      </c>
      <c r="U18" s="16">
        <v>0</v>
      </c>
      <c r="V18" s="16">
        <v>0</v>
      </c>
      <c r="W18" s="16">
        <v>0</v>
      </c>
      <c r="X18" s="16">
        <v>20500</v>
      </c>
      <c r="Y18" s="16">
        <v>0</v>
      </c>
      <c r="Z18" s="16">
        <v>0</v>
      </c>
      <c r="AA18" s="16">
        <v>0</v>
      </c>
      <c r="AB18" s="16">
        <v>0</v>
      </c>
      <c r="AC18" s="22"/>
    </row>
    <row r="19" spans="1:29" ht="13.5" customHeight="1" x14ac:dyDescent="0.2">
      <c r="A19" s="14"/>
      <c r="B19" s="14"/>
      <c r="C19" s="15">
        <v>4</v>
      </c>
      <c r="D19" s="16">
        <f t="shared" si="2"/>
        <v>4</v>
      </c>
      <c r="E19" s="16">
        <v>1</v>
      </c>
      <c r="F19" s="16">
        <v>0</v>
      </c>
      <c r="G19" s="16">
        <v>1</v>
      </c>
      <c r="H19" s="16">
        <v>0</v>
      </c>
      <c r="I19" s="16">
        <v>0</v>
      </c>
      <c r="J19" s="16">
        <v>2</v>
      </c>
      <c r="K19" s="16">
        <v>0</v>
      </c>
      <c r="L19" s="16">
        <v>0</v>
      </c>
      <c r="M19" s="16">
        <v>0</v>
      </c>
      <c r="N19" s="16">
        <v>0</v>
      </c>
      <c r="O19" s="14"/>
      <c r="P19" s="14"/>
      <c r="Q19" s="15">
        <v>4</v>
      </c>
      <c r="R19" s="16">
        <f t="shared" si="3"/>
        <v>148300</v>
      </c>
      <c r="S19" s="16">
        <v>64000</v>
      </c>
      <c r="T19" s="16">
        <v>0</v>
      </c>
      <c r="U19" s="16">
        <v>17000</v>
      </c>
      <c r="V19" s="16">
        <v>0</v>
      </c>
      <c r="W19" s="16">
        <v>0</v>
      </c>
      <c r="X19" s="16">
        <v>67300</v>
      </c>
      <c r="Y19" s="16">
        <v>0</v>
      </c>
      <c r="Z19" s="16">
        <v>0</v>
      </c>
      <c r="AA19" s="16">
        <v>0</v>
      </c>
      <c r="AB19" s="16">
        <v>0</v>
      </c>
      <c r="AC19" s="22"/>
    </row>
    <row r="20" spans="1:29" ht="19.5" customHeight="1" x14ac:dyDescent="0.2">
      <c r="A20" s="14"/>
      <c r="B20" s="14"/>
      <c r="C20" s="15">
        <v>5</v>
      </c>
      <c r="D20" s="16">
        <f t="shared" si="2"/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5</v>
      </c>
      <c r="K20" s="16">
        <v>0</v>
      </c>
      <c r="L20" s="16">
        <v>0</v>
      </c>
      <c r="M20" s="16">
        <v>0</v>
      </c>
      <c r="N20" s="16">
        <v>0</v>
      </c>
      <c r="O20" s="14"/>
      <c r="P20" s="14"/>
      <c r="Q20" s="15">
        <v>5</v>
      </c>
      <c r="R20" s="16">
        <f t="shared" si="3"/>
        <v>38000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38000</v>
      </c>
      <c r="Y20" s="16">
        <v>0</v>
      </c>
      <c r="Z20" s="16">
        <v>0</v>
      </c>
      <c r="AA20" s="16">
        <v>0</v>
      </c>
      <c r="AB20" s="16">
        <v>0</v>
      </c>
      <c r="AC20" s="22"/>
    </row>
    <row r="21" spans="1:29" ht="13.5" customHeight="1" x14ac:dyDescent="0.2">
      <c r="A21" s="14"/>
      <c r="B21" s="14"/>
      <c r="C21" s="15">
        <v>6</v>
      </c>
      <c r="D21" s="16">
        <f t="shared" si="2"/>
        <v>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5</v>
      </c>
      <c r="K21" s="16">
        <v>0</v>
      </c>
      <c r="L21" s="16">
        <v>0</v>
      </c>
      <c r="M21" s="16">
        <v>0</v>
      </c>
      <c r="N21" s="16">
        <v>0</v>
      </c>
      <c r="O21" s="14"/>
      <c r="P21" s="14"/>
      <c r="Q21" s="15">
        <v>6</v>
      </c>
      <c r="R21" s="16">
        <f t="shared" si="3"/>
        <v>23600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23600</v>
      </c>
      <c r="Y21" s="16">
        <v>0</v>
      </c>
      <c r="Z21" s="16">
        <v>0</v>
      </c>
      <c r="AA21" s="16">
        <v>0</v>
      </c>
      <c r="AB21" s="16">
        <v>0</v>
      </c>
      <c r="AC21" s="22"/>
    </row>
    <row r="22" spans="1:29" ht="13.5" customHeight="1" x14ac:dyDescent="0.2">
      <c r="A22" s="14"/>
      <c r="B22" s="14"/>
      <c r="C22" s="15">
        <v>7</v>
      </c>
      <c r="D22" s="16">
        <f t="shared" si="2"/>
        <v>4</v>
      </c>
      <c r="E22" s="16">
        <v>1</v>
      </c>
      <c r="F22" s="16">
        <v>1</v>
      </c>
      <c r="G22" s="16">
        <v>1</v>
      </c>
      <c r="H22" s="16">
        <v>0</v>
      </c>
      <c r="I22" s="16">
        <v>0</v>
      </c>
      <c r="J22" s="16">
        <v>0</v>
      </c>
      <c r="K22" s="16">
        <v>1</v>
      </c>
      <c r="L22" s="16">
        <v>0</v>
      </c>
      <c r="M22" s="16">
        <v>0</v>
      </c>
      <c r="N22" s="16">
        <v>0</v>
      </c>
      <c r="O22" s="14"/>
      <c r="P22" s="14"/>
      <c r="Q22" s="15">
        <v>7</v>
      </c>
      <c r="R22" s="16">
        <f t="shared" si="3"/>
        <v>31500</v>
      </c>
      <c r="S22" s="16">
        <v>9000</v>
      </c>
      <c r="T22" s="16">
        <v>4200</v>
      </c>
      <c r="U22" s="16">
        <v>5900</v>
      </c>
      <c r="V22" s="16">
        <v>0</v>
      </c>
      <c r="W22" s="16">
        <v>0</v>
      </c>
      <c r="X22" s="16">
        <v>0</v>
      </c>
      <c r="Y22" s="16">
        <v>12400</v>
      </c>
      <c r="Z22" s="16">
        <v>0</v>
      </c>
      <c r="AA22" s="16">
        <v>0</v>
      </c>
      <c r="AB22" s="16">
        <v>0</v>
      </c>
      <c r="AC22" s="22"/>
    </row>
    <row r="23" spans="1:29" ht="13.5" customHeight="1" x14ac:dyDescent="0.2">
      <c r="A23" s="14"/>
      <c r="B23" s="14"/>
      <c r="C23" s="15">
        <v>8</v>
      </c>
      <c r="D23" s="16">
        <f t="shared" si="2"/>
        <v>6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5</v>
      </c>
      <c r="K23" s="16">
        <v>0</v>
      </c>
      <c r="L23" s="16">
        <v>0</v>
      </c>
      <c r="M23" s="16">
        <v>0</v>
      </c>
      <c r="N23" s="16">
        <v>0</v>
      </c>
      <c r="O23" s="14"/>
      <c r="P23" s="14"/>
      <c r="Q23" s="15">
        <v>8</v>
      </c>
      <c r="R23" s="16">
        <f t="shared" si="3"/>
        <v>48500</v>
      </c>
      <c r="S23" s="16">
        <v>4000</v>
      </c>
      <c r="T23" s="16">
        <v>0</v>
      </c>
      <c r="U23" s="16">
        <v>0</v>
      </c>
      <c r="V23" s="16">
        <v>0</v>
      </c>
      <c r="W23" s="16">
        <v>0</v>
      </c>
      <c r="X23" s="16">
        <v>44500</v>
      </c>
      <c r="Y23" s="16">
        <v>0</v>
      </c>
      <c r="Z23" s="16">
        <v>0</v>
      </c>
      <c r="AA23" s="16">
        <v>0</v>
      </c>
      <c r="AB23" s="16">
        <v>0</v>
      </c>
      <c r="AC23" s="22"/>
    </row>
    <row r="24" spans="1:29" ht="19.5" customHeight="1" x14ac:dyDescent="0.2">
      <c r="A24" s="14"/>
      <c r="B24" s="14"/>
      <c r="C24" s="15">
        <v>9</v>
      </c>
      <c r="D24" s="16">
        <f t="shared" si="2"/>
        <v>4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4</v>
      </c>
      <c r="K24" s="16">
        <v>0</v>
      </c>
      <c r="L24" s="16">
        <v>0</v>
      </c>
      <c r="M24" s="16">
        <v>0</v>
      </c>
      <c r="N24" s="16">
        <v>0</v>
      </c>
      <c r="O24" s="14"/>
      <c r="P24" s="14"/>
      <c r="Q24" s="15">
        <v>9</v>
      </c>
      <c r="R24" s="16">
        <f t="shared" si="3"/>
        <v>89100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89100</v>
      </c>
      <c r="Y24" s="16">
        <v>0</v>
      </c>
      <c r="Z24" s="16">
        <v>0</v>
      </c>
      <c r="AA24" s="16">
        <v>0</v>
      </c>
      <c r="AB24" s="16">
        <v>0</v>
      </c>
      <c r="AC24" s="22"/>
    </row>
    <row r="25" spans="1:29" ht="13.5" customHeight="1" x14ac:dyDescent="0.2">
      <c r="A25" s="14"/>
      <c r="B25" s="14"/>
      <c r="C25" s="15">
        <v>10</v>
      </c>
      <c r="D25" s="16">
        <f t="shared" si="2"/>
        <v>5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5</v>
      </c>
      <c r="K25" s="16">
        <v>0</v>
      </c>
      <c r="L25" s="16">
        <v>0</v>
      </c>
      <c r="M25" s="16">
        <v>0</v>
      </c>
      <c r="N25" s="16">
        <v>0</v>
      </c>
      <c r="O25" s="14"/>
      <c r="P25" s="33"/>
      <c r="Q25" s="15">
        <v>10</v>
      </c>
      <c r="R25" s="16">
        <f t="shared" si="3"/>
        <v>18400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18400</v>
      </c>
      <c r="Y25" s="16">
        <v>0</v>
      </c>
      <c r="Z25" s="16">
        <v>0</v>
      </c>
      <c r="AA25" s="16">
        <v>0</v>
      </c>
      <c r="AB25" s="16">
        <v>0</v>
      </c>
      <c r="AC25" s="22"/>
    </row>
    <row r="26" spans="1:29" ht="13.5" customHeight="1" x14ac:dyDescent="0.2">
      <c r="A26" s="14"/>
      <c r="B26" s="14"/>
      <c r="C26" s="15">
        <v>11</v>
      </c>
      <c r="D26" s="16">
        <f t="shared" si="2"/>
        <v>2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2</v>
      </c>
      <c r="K26" s="16">
        <v>0</v>
      </c>
      <c r="L26" s="16">
        <v>0</v>
      </c>
      <c r="M26" s="16">
        <v>0</v>
      </c>
      <c r="N26" s="16">
        <v>0</v>
      </c>
      <c r="O26" s="14"/>
      <c r="P26" s="33"/>
      <c r="Q26" s="15">
        <v>11</v>
      </c>
      <c r="R26" s="16">
        <f t="shared" si="3"/>
        <v>13100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13100</v>
      </c>
      <c r="Y26" s="16">
        <v>0</v>
      </c>
      <c r="Z26" s="16">
        <v>0</v>
      </c>
      <c r="AA26" s="16">
        <v>0</v>
      </c>
      <c r="AB26" s="16">
        <v>0</v>
      </c>
      <c r="AC26" s="22"/>
    </row>
    <row r="27" spans="1:29" ht="13.5" customHeight="1" x14ac:dyDescent="0.2">
      <c r="A27" s="14"/>
      <c r="B27" s="14"/>
      <c r="C27" s="15">
        <v>12</v>
      </c>
      <c r="D27" s="16">
        <f t="shared" si="2"/>
        <v>2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2</v>
      </c>
      <c r="K27" s="16">
        <v>0</v>
      </c>
      <c r="L27" s="16">
        <v>0</v>
      </c>
      <c r="M27" s="16">
        <v>0</v>
      </c>
      <c r="N27" s="16">
        <v>0</v>
      </c>
      <c r="O27" s="14"/>
      <c r="P27" s="33"/>
      <c r="Q27" s="15">
        <v>12</v>
      </c>
      <c r="R27" s="16">
        <f t="shared" si="3"/>
        <v>2400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2400</v>
      </c>
      <c r="Y27" s="16">
        <v>0</v>
      </c>
      <c r="Z27" s="16">
        <v>0</v>
      </c>
      <c r="AA27" s="16">
        <v>0</v>
      </c>
      <c r="AB27" s="16">
        <v>0</v>
      </c>
      <c r="AC27" s="22"/>
    </row>
    <row r="28" spans="1:29" ht="8.15" customHeight="1" x14ac:dyDescent="0.2">
      <c r="A28" s="34"/>
      <c r="B28" s="34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  <c r="P28" s="34"/>
      <c r="Q28" s="35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9" x14ac:dyDescent="0.2">
      <c r="A29" s="38" t="s">
        <v>22</v>
      </c>
      <c r="B29" s="39"/>
      <c r="C29" s="39"/>
      <c r="D29" s="39"/>
      <c r="E29" s="39"/>
      <c r="O29" s="38" t="s">
        <v>22</v>
      </c>
      <c r="P29" s="39"/>
      <c r="Q29" s="39"/>
    </row>
    <row r="31" spans="1:29" x14ac:dyDescent="0.2">
      <c r="D31" s="24"/>
      <c r="E31" s="16"/>
      <c r="F31" s="16"/>
      <c r="G31" s="16"/>
      <c r="H31" s="16"/>
      <c r="I31" s="16"/>
      <c r="J31" s="16"/>
      <c r="K31" s="16"/>
      <c r="L31" s="16"/>
      <c r="M31" s="16"/>
      <c r="N31" s="16"/>
    </row>
  </sheetData>
  <mergeCells count="31">
    <mergeCell ref="A1:N1"/>
    <mergeCell ref="O1:AB1"/>
    <mergeCell ref="A3:N3"/>
    <mergeCell ref="O3:AB3"/>
    <mergeCell ref="A5:N5"/>
    <mergeCell ref="O5:AB5"/>
    <mergeCell ref="N7:N8"/>
    <mergeCell ref="A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A7:AA8"/>
    <mergeCell ref="AB7:AB8"/>
    <mergeCell ref="O7:Q8"/>
    <mergeCell ref="R7:R8"/>
    <mergeCell ref="S7:S8"/>
    <mergeCell ref="T7:T8"/>
    <mergeCell ref="U7:U8"/>
    <mergeCell ref="V7:V8"/>
    <mergeCell ref="O16:P16"/>
    <mergeCell ref="W7:W8"/>
    <mergeCell ref="X7:X8"/>
    <mergeCell ref="Y7:Y8"/>
    <mergeCell ref="Z7:Z8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79</vt:lpstr>
      <vt:lpstr>80</vt:lpstr>
      <vt:lpstr>81</vt:lpstr>
      <vt:lpstr>82</vt:lpstr>
      <vt:lpstr>83</vt:lpstr>
      <vt:lpstr>84-1</vt:lpstr>
      <vt:lpstr>84-2</vt:lpstr>
      <vt:lpstr>85</vt:lpstr>
      <vt:lpstr>86</vt:lpstr>
      <vt:lpstr>'79'!Print_Area</vt:lpstr>
      <vt:lpstr>'83'!Print_Area</vt:lpstr>
      <vt:lpstr>'84-1'!Print_Area</vt:lpstr>
      <vt:lpstr>'85'!Print_Area</vt:lpstr>
      <vt:lpstr>'86'!Print_Area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松田　みなみ</cp:lastModifiedBy>
  <dcterms:created xsi:type="dcterms:W3CDTF">2016-02-29T07:59:07Z</dcterms:created>
  <dcterms:modified xsi:type="dcterms:W3CDTF">2026-01-27T01:58:13Z</dcterms:modified>
</cp:coreProperties>
</file>