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0249\Downloads\"/>
    </mc:Choice>
  </mc:AlternateContent>
  <bookViews>
    <workbookView xWindow="0" yWindow="0" windowWidth="20490" windowHeight="7530"/>
  </bookViews>
  <sheets>
    <sheet name="【入力用】提出用" sheetId="4" r:id="rId1"/>
    <sheet name="【自動入力】控用" sheetId="5" r:id="rId2"/>
  </sheets>
  <definedNames>
    <definedName name="_xlnm.Print_Area" localSheetId="1">【自動入力】控用!$A$1:$BI$74</definedName>
    <definedName name="_xlnm.Print_Area" localSheetId="0">【入力用】提出用!$A$1:$BI$74</definedName>
  </definedNames>
  <calcPr calcId="162913"/>
</workbook>
</file>

<file path=xl/calcChain.xml><?xml version="1.0" encoding="utf-8"?>
<calcChain xmlns="http://schemas.openxmlformats.org/spreadsheetml/2006/main">
  <c r="AW42" i="5" l="1"/>
  <c r="AG42" i="5"/>
  <c r="AW38" i="5"/>
  <c r="AW36" i="5"/>
  <c r="AW34" i="5"/>
  <c r="AW32" i="5"/>
  <c r="AG32" i="5"/>
  <c r="AG36" i="5"/>
  <c r="AG34" i="5"/>
  <c r="AG38" i="5"/>
  <c r="AW56" i="5"/>
  <c r="AW54" i="5"/>
  <c r="AW52" i="5"/>
  <c r="AG56" i="5"/>
  <c r="AG54" i="5"/>
  <c r="AG52" i="5"/>
  <c r="AW46" i="5"/>
  <c r="AG46" i="5"/>
  <c r="AW40" i="5"/>
  <c r="AG40" i="5"/>
  <c r="AG44" i="4" l="1"/>
  <c r="Z44" i="5" l="1"/>
  <c r="AG44" i="5" s="1"/>
  <c r="AW14" i="5"/>
  <c r="AU71" i="5" l="1"/>
  <c r="AW44" i="4"/>
  <c r="AW48" i="4" s="1"/>
  <c r="AW50" i="4" s="1"/>
  <c r="AZ70" i="5"/>
  <c r="AU70" i="5"/>
  <c r="BB68" i="5"/>
  <c r="AP68" i="5"/>
  <c r="C68" i="5"/>
  <c r="AG58" i="5"/>
  <c r="AG60" i="5" s="1"/>
  <c r="AW58" i="5"/>
  <c r="AW60" i="5" s="1"/>
  <c r="AW28" i="5"/>
  <c r="AC28" i="5"/>
  <c r="X28" i="5"/>
  <c r="P28" i="5"/>
  <c r="AO26" i="5"/>
  <c r="P26" i="5"/>
  <c r="AR22" i="5"/>
  <c r="BA20" i="5"/>
  <c r="AR18" i="5"/>
  <c r="BA16" i="5"/>
  <c r="L22" i="5"/>
  <c r="L20" i="5"/>
  <c r="L18" i="5"/>
  <c r="L16" i="5"/>
  <c r="BI10" i="5"/>
  <c r="AX10" i="5"/>
  <c r="AY10" i="5"/>
  <c r="AZ10" i="5"/>
  <c r="BA10" i="5"/>
  <c r="BB10" i="5"/>
  <c r="BC10" i="5"/>
  <c r="BD10" i="5"/>
  <c r="BE10" i="5"/>
  <c r="BF10" i="5"/>
  <c r="BG10" i="5"/>
  <c r="BH10" i="5"/>
  <c r="AW10" i="5"/>
  <c r="H5" i="5"/>
  <c r="L14" i="5"/>
  <c r="O12" i="5"/>
  <c r="AW6" i="5"/>
  <c r="AW58" i="4"/>
  <c r="AW60" i="4" s="1"/>
  <c r="AG58" i="4"/>
  <c r="AG60" i="4" s="1"/>
  <c r="AG48" i="4"/>
  <c r="AG50" i="4" s="1"/>
  <c r="AW62" i="4" l="1"/>
  <c r="AG62" i="4"/>
  <c r="AG48" i="5"/>
  <c r="AW44" i="5"/>
  <c r="AG50" i="5" l="1"/>
  <c r="AG62" i="5" s="1"/>
  <c r="AW48" i="5"/>
  <c r="AW64" i="4"/>
  <c r="AW50" i="5" l="1"/>
  <c r="AW62" i="5" l="1"/>
  <c r="AW64" i="5" s="1"/>
</calcChain>
</file>

<file path=xl/comments1.xml><?xml version="1.0" encoding="utf-8"?>
<comments xmlns="http://schemas.openxmlformats.org/spreadsheetml/2006/main">
  <authors>
    <author>仙台市</author>
  </authors>
  <commentLis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当市からお送りする申告書に印字されている管理番号7桁を入力してください。
(法人市民税と共通のものです)
※初めて仙台市に事業所を設置した場合など，わからない場合は記入不要です。</t>
        </r>
      </text>
    </comment>
    <comment ref="B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仙台市から税額の決定を受けた場合を除き，この段への記入は必要ありません。</t>
        </r>
      </text>
    </comment>
    <comment ref="I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②・④の面積について，各事業所ごとに月割計算をした面積の合計を入力してください。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U7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普通預金の場合はこちらに✔をお入れください。
</t>
        </r>
      </text>
    </comment>
    <comment ref="AZ70" authorId="0" shapeId="0">
      <text>
        <r>
          <rPr>
            <sz val="9"/>
            <color indexed="81"/>
            <rFont val="ＭＳ Ｐゴシック"/>
            <family val="3"/>
            <charset val="128"/>
          </rPr>
          <t>当座預金の場合はこちらに✔をお入れください。</t>
        </r>
      </text>
    </comment>
  </commentList>
</comments>
</file>

<file path=xl/sharedStrings.xml><?xml version="1.0" encoding="utf-8"?>
<sst xmlns="http://schemas.openxmlformats.org/spreadsheetml/2006/main" count="189" uniqueCount="94">
  <si>
    <t>入力日</t>
    <rPh sb="0" eb="2">
      <t>ニュウリョク</t>
    </rPh>
    <rPh sb="2" eb="3">
      <t>ヒ</t>
    </rPh>
    <phoneticPr fontId="2"/>
  </si>
  <si>
    <t>入力チェック</t>
    <rPh sb="0" eb="2">
      <t>ニュウリョク</t>
    </rPh>
    <phoneticPr fontId="2"/>
  </si>
  <si>
    <t>発　信　年　月　日</t>
    <rPh sb="0" eb="1">
      <t>ハツ</t>
    </rPh>
    <rPh sb="2" eb="3">
      <t>シン</t>
    </rPh>
    <rPh sb="4" eb="5">
      <t>トシ</t>
    </rPh>
    <rPh sb="6" eb="7">
      <t>ツキ</t>
    </rPh>
    <rPh sb="8" eb="9">
      <t>ヒ</t>
    </rPh>
    <phoneticPr fontId="2"/>
  </si>
  <si>
    <t>※</t>
    <phoneticPr fontId="2"/>
  </si>
  <si>
    <t>確認印</t>
    <rPh sb="0" eb="3">
      <t>カクニンイン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</si>
  <si>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</si>
  <si>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〒</t>
    <phoneticPr fontId="2"/>
  </si>
  <si>
    <t>（フリガナ）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</si>
  <si>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</si>
  <si>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申告区分</t>
    <rPh sb="0" eb="2">
      <t>シンコク</t>
    </rPh>
    <rPh sb="2" eb="4">
      <t>クブン</t>
    </rPh>
    <phoneticPr fontId="2"/>
  </si>
  <si>
    <t>法定納期限</t>
    <rPh sb="0" eb="2">
      <t>ホウテイ</t>
    </rPh>
    <rPh sb="2" eb="5">
      <t>ノウキゲン</t>
    </rPh>
    <phoneticPr fontId="2"/>
  </si>
  <si>
    <t>①</t>
    <phoneticPr fontId="2"/>
  </si>
  <si>
    <t>算定期間を通じて使用された事業所床面積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2"/>
  </si>
  <si>
    <t>②</t>
    <phoneticPr fontId="2"/>
  </si>
  <si>
    <t>算定期間の中途に新設又は廃止された事業所床面積</t>
    <rPh sb="0" eb="2">
      <t>サンテイ</t>
    </rPh>
    <rPh sb="2" eb="4">
      <t>キカン</t>
    </rPh>
    <rPh sb="5" eb="7">
      <t>チュウト</t>
    </rPh>
    <rPh sb="8" eb="10">
      <t>シンセツ</t>
    </rPh>
    <rPh sb="10" eb="11">
      <t>マタ</t>
    </rPh>
    <rPh sb="12" eb="14">
      <t>ハイシ</t>
    </rPh>
    <rPh sb="17" eb="20">
      <t>ジギョウショ</t>
    </rPh>
    <rPh sb="20" eb="23">
      <t>ユカメンセキ</t>
    </rPh>
    <phoneticPr fontId="2"/>
  </si>
  <si>
    <t>③</t>
    <phoneticPr fontId="2"/>
  </si>
  <si>
    <t>④</t>
    <phoneticPr fontId="2"/>
  </si>
  <si>
    <t>①に係る非課税床面積</t>
    <rPh sb="2" eb="3">
      <t>カカ</t>
    </rPh>
    <rPh sb="4" eb="7">
      <t>ヒカゼイ</t>
    </rPh>
    <rPh sb="7" eb="10">
      <t>ユカメンセキ</t>
    </rPh>
    <phoneticPr fontId="2"/>
  </si>
  <si>
    <t>②に係る非課税床面積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2"/>
  </si>
  <si>
    <t>⑤</t>
    <phoneticPr fontId="2"/>
  </si>
  <si>
    <t>①に係る控除床面積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2"/>
  </si>
  <si>
    <t>②に係る控除床面積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</si>
  <si>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</si>
  <si>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</si>
  <si>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</si>
  <si>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</si>
  <si>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②に係る課税標準となる床面積</t>
    <phoneticPr fontId="2"/>
  </si>
  <si>
    <t>課税標準となる床面積合計（⑦+⑧）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2"/>
  </si>
  <si>
    <t>⑩</t>
    <phoneticPr fontId="2"/>
  </si>
  <si>
    <t>資産割額　（⑨×600円）</t>
    <rPh sb="0" eb="2">
      <t>シサン</t>
    </rPh>
    <rPh sb="2" eb="3">
      <t>ワリ</t>
    </rPh>
    <rPh sb="3" eb="4">
      <t>ガク</t>
    </rPh>
    <rPh sb="11" eb="12">
      <t>エン</t>
    </rPh>
    <phoneticPr fontId="2"/>
  </si>
  <si>
    <t>従業者給与総額</t>
    <rPh sb="0" eb="3">
      <t>ジュウギョウシャ</t>
    </rPh>
    <rPh sb="3" eb="5">
      <t>キュウヨ</t>
    </rPh>
    <rPh sb="5" eb="7">
      <t>ソウガク</t>
    </rPh>
    <phoneticPr fontId="2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</si>
  <si>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1">
      <t>キュウヨ</t>
    </rPh>
    <rPh sb="11" eb="13">
      <t>ソウガク</t>
    </rPh>
    <phoneticPr fontId="2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</si>
  <si>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2"/>
  </si>
  <si>
    <t>従　　業　　者　　割</t>
    <rPh sb="0" eb="1">
      <t>ジュウ</t>
    </rPh>
    <rPh sb="3" eb="4">
      <t>ギョウ</t>
    </rPh>
    <rPh sb="6" eb="7">
      <t>シャ</t>
    </rPh>
    <rPh sb="9" eb="10">
      <t>ワリ</t>
    </rPh>
    <phoneticPr fontId="2"/>
  </si>
  <si>
    <t>更正の請求をする理由</t>
    <rPh sb="0" eb="2">
      <t>コウセイ</t>
    </rPh>
    <rPh sb="3" eb="5">
      <t>セイキュウ</t>
    </rPh>
    <rPh sb="8" eb="10">
      <t>リユウ</t>
    </rPh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</si>
  <si>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</si>
  <si>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</si>
  <si>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</si>
  <si>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</si>
  <si>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</si>
  <si>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</si>
  <si>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</si>
  <si>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事 業 所 税 更 正 請 求 書　</t>
    <phoneticPr fontId="2"/>
  </si>
  <si>
    <t>銀行</t>
    <phoneticPr fontId="2"/>
  </si>
  <si>
    <t>還付を受けようとする金融機関</t>
    <rPh sb="0" eb="2">
      <t>カンプ</t>
    </rPh>
    <rPh sb="3" eb="4">
      <t>ウ</t>
    </rPh>
    <rPh sb="10" eb="12">
      <t>キンユウ</t>
    </rPh>
    <rPh sb="12" eb="14">
      <t>キカン</t>
    </rPh>
    <phoneticPr fontId="2"/>
  </si>
  <si>
    <t>更 正 請 求 前</t>
    <rPh sb="0" eb="1">
      <t>コウ</t>
    </rPh>
    <rPh sb="2" eb="3">
      <t>セイ</t>
    </rPh>
    <rPh sb="4" eb="5">
      <t>ショウ</t>
    </rPh>
    <rPh sb="6" eb="7">
      <t>モトム</t>
    </rPh>
    <rPh sb="8" eb="9">
      <t>マエ</t>
    </rPh>
    <phoneticPr fontId="2"/>
  </si>
  <si>
    <t>摘　       　　　要</t>
    <phoneticPr fontId="2"/>
  </si>
  <si>
    <t>従業者割額　（⑭×0.25÷100）</t>
    <rPh sb="0" eb="3">
      <t>ジュウギョウシャ</t>
    </rPh>
    <rPh sb="3" eb="4">
      <t>ワリ</t>
    </rPh>
    <rPh sb="4" eb="5">
      <t>ガク</t>
    </rPh>
    <phoneticPr fontId="2"/>
  </si>
  <si>
    <t>※処理事項</t>
    <phoneticPr fontId="2"/>
  </si>
  <si>
    <t>更正の請求の事業年度</t>
    <rPh sb="0" eb="2">
      <t>コウセイ</t>
    </rPh>
    <rPh sb="3" eb="5">
      <t>セイキュウ</t>
    </rPh>
    <rPh sb="6" eb="8">
      <t>ジギョウ</t>
    </rPh>
    <rPh sb="8" eb="10">
      <t>ネンド</t>
    </rPh>
    <phoneticPr fontId="2"/>
  </si>
  <si>
    <t>又は課税期間</t>
    <phoneticPr fontId="2"/>
  </si>
  <si>
    <t>地方税法第20条の9の3</t>
    <phoneticPr fontId="2"/>
  </si>
  <si>
    <t>第2項の更正請求の場合</t>
    <phoneticPr fontId="2"/>
  </si>
  <si>
    <t>更正後の内容を記載した第44号様式別表（1～4）を添付してください。</t>
  </si>
  <si>
    <t xml:space="preserve">  氏     名</t>
    <phoneticPr fontId="2"/>
  </si>
  <si>
    <t xml:space="preserve"> 　事業所税額　　（⑩+⑮）</t>
    <rPh sb="2" eb="5">
      <t>ジギョウショ</t>
    </rPh>
    <rPh sb="5" eb="7">
      <t>ゼイガク</t>
    </rPh>
    <phoneticPr fontId="2"/>
  </si>
  <si>
    <t xml:space="preserve">   この更正請求により減少する事業所税額　</t>
    <rPh sb="5" eb="7">
      <t>コウセイ</t>
    </rPh>
    <rPh sb="7" eb="9">
      <t>セイキュウ</t>
    </rPh>
    <rPh sb="12" eb="14">
      <t>ゲンショウ</t>
    </rPh>
    <rPh sb="16" eb="19">
      <t>ジギョウショ</t>
    </rPh>
    <rPh sb="19" eb="21">
      <t>ゼイガク</t>
    </rPh>
    <phoneticPr fontId="2"/>
  </si>
  <si>
    <t>課税標準となる事業所床面積</t>
    <rPh sb="0" eb="2">
      <t>カゼイ</t>
    </rPh>
    <rPh sb="2" eb="4">
      <t>ヒョウジュン</t>
    </rPh>
    <rPh sb="7" eb="13">
      <t>ジギョウショユカメンセキ</t>
    </rPh>
    <phoneticPr fontId="2"/>
  </si>
  <si>
    <t>事業所　　　　　床面積</t>
    <rPh sb="0" eb="2">
      <t>ジギョウ</t>
    </rPh>
    <rPh sb="2" eb="3">
      <t>ショ</t>
    </rPh>
    <rPh sb="8" eb="11">
      <t>ユカメンセキ</t>
    </rPh>
    <phoneticPr fontId="2"/>
  </si>
  <si>
    <t>控除事業所床面積</t>
    <rPh sb="0" eb="2">
      <t>コウジョ</t>
    </rPh>
    <rPh sb="2" eb="5">
      <t>ジギョウショ</t>
    </rPh>
    <rPh sb="5" eb="7">
      <t>ユカメン</t>
    </rPh>
    <rPh sb="7" eb="8">
      <t>セキ</t>
    </rPh>
    <phoneticPr fontId="2"/>
  </si>
  <si>
    <t>資産割</t>
    <phoneticPr fontId="2"/>
  </si>
  <si>
    <t>課税標準となる従業者給与総額　（⑪-⑫-⑬）</t>
    <rPh sb="0" eb="4">
      <t>カゼイヒョウジュン</t>
    </rPh>
    <rPh sb="7" eb="10">
      <t>ジュウギョウシャ</t>
    </rPh>
    <rPh sb="10" eb="12">
      <t>キュウヨ</t>
    </rPh>
    <rPh sb="12" eb="14">
      <t>ソウガク</t>
    </rPh>
    <phoneticPr fontId="2"/>
  </si>
  <si>
    <t>(あて先） 仙 台 市 長</t>
    <rPh sb="3" eb="4">
      <t>サキ</t>
    </rPh>
    <phoneticPr fontId="2"/>
  </si>
  <si>
    <t>通信日付印</t>
    <rPh sb="0" eb="2">
      <t>ツウシン</t>
    </rPh>
    <rPh sb="2" eb="4">
      <t>ヒヅケ</t>
    </rPh>
    <rPh sb="4" eb="5">
      <t>イン</t>
    </rPh>
    <phoneticPr fontId="2"/>
  </si>
  <si>
    <t>①に係る課税標準となる　</t>
    <rPh sb="2" eb="3">
      <t>カカ</t>
    </rPh>
    <rPh sb="4" eb="6">
      <t>カゼイ</t>
    </rPh>
    <rPh sb="6" eb="8">
      <t>ヒョウジュン</t>
    </rPh>
    <phoneticPr fontId="2"/>
  </si>
  <si>
    <t>床面積　（①-③-⑤）</t>
    <rPh sb="0" eb="3">
      <t>ユカメンセキ</t>
    </rPh>
    <phoneticPr fontId="2"/>
  </si>
  <si>
    <t>×</t>
    <phoneticPr fontId="2"/>
  </si>
  <si>
    <t>この更正請求に応答する方の氏名</t>
    <rPh sb="11" eb="12">
      <t>カタ</t>
    </rPh>
    <phoneticPr fontId="2"/>
  </si>
  <si>
    <t xml:space="preserve">更 正 請 求 後 </t>
    <rPh sb="0" eb="1">
      <t>コウ</t>
    </rPh>
    <rPh sb="2" eb="3">
      <t>セイ</t>
    </rPh>
    <rPh sb="4" eb="5">
      <t>ショウ</t>
    </rPh>
    <rPh sb="6" eb="7">
      <t>モトム</t>
    </rPh>
    <rPh sb="8" eb="9">
      <t>ゴ</t>
    </rPh>
    <phoneticPr fontId="2"/>
  </si>
  <si>
    <t>非課税に係る事業所床面積</t>
    <rPh sb="0" eb="3">
      <t>ヒカゼイ</t>
    </rPh>
    <rPh sb="4" eb="5">
      <t>カカ</t>
    </rPh>
    <rPh sb="6" eb="9">
      <t>ジギョウショ</t>
    </rPh>
    <rPh sb="9" eb="10">
      <t>ユカ</t>
    </rPh>
    <rPh sb="10" eb="11">
      <t>メン</t>
    </rPh>
    <rPh sb="11" eb="12">
      <t>セキ</t>
    </rPh>
    <phoneticPr fontId="2"/>
  </si>
  <si>
    <t xml:space="preserve"> 関与税理士     </t>
    <phoneticPr fontId="2"/>
  </si>
  <si>
    <t>法人の代表者氏名</t>
    <phoneticPr fontId="2"/>
  </si>
  <si>
    <t>管　理　番　号</t>
    <rPh sb="0" eb="1">
      <t>カン</t>
    </rPh>
    <rPh sb="2" eb="3">
      <t>リ</t>
    </rPh>
    <rPh sb="4" eb="5">
      <t>バン</t>
    </rPh>
    <phoneticPr fontId="2"/>
  </si>
  <si>
    <t>個人番号又は法人番号</t>
    <rPh sb="0" eb="5">
      <t>コジンバンゴウマタ</t>
    </rPh>
    <rPh sb="6" eb="10">
      <t>ホウジンバンゴウ</t>
    </rPh>
    <phoneticPr fontId="2"/>
  </si>
  <si>
    <t>更正請求年月日</t>
    <rPh sb="0" eb="2">
      <t>コウセイ</t>
    </rPh>
    <rPh sb="2" eb="4">
      <t>セイキュウ</t>
    </rPh>
    <rPh sb="4" eb="7">
      <t>ネンガッピ</t>
    </rPh>
    <phoneticPr fontId="2"/>
  </si>
  <si>
    <t>）</t>
    <phoneticPr fontId="2"/>
  </si>
  <si>
    <t>電話（</t>
    <rPh sb="0" eb="2">
      <t>デンワ</t>
    </rPh>
    <phoneticPr fontId="2"/>
  </si>
  <si>
    <t>令和　　年　　月　　日</t>
    <rPh sb="4" eb="5">
      <t>ネン</t>
    </rPh>
    <rPh sb="7" eb="8">
      <t>ツキ</t>
    </rPh>
    <rPh sb="10" eb="11">
      <t>ニチ</t>
    </rPh>
    <phoneticPr fontId="2"/>
  </si>
  <si>
    <t>（控用）</t>
    <rPh sb="1" eb="2">
      <t>ヒカエ</t>
    </rPh>
    <rPh sb="2" eb="3">
      <t>ヨウ</t>
    </rPh>
    <phoneticPr fontId="2"/>
  </si>
  <si>
    <t>から</t>
    <phoneticPr fontId="2"/>
  </si>
  <si>
    <t>まで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</si>
  <si>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</si>
  <si>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</si>
  <si>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　　　年　　月　日</t>
    <rPh sb="3" eb="4">
      <t>ネン</t>
    </rPh>
    <rPh sb="6" eb="7">
      <t>ガツ</t>
    </rPh>
    <rPh sb="8" eb="9">
      <t>ニチ</t>
    </rPh>
    <phoneticPr fontId="2"/>
  </si>
  <si>
    <t>　　　年　　月　日</t>
    <phoneticPr fontId="2"/>
  </si>
  <si>
    <t>地方税法第20条9の3の規定に基づき次のとおり更正の請求をします。</t>
    <rPh sb="0" eb="3">
      <t>チホウゼイ</t>
    </rPh>
    <rPh sb="3" eb="4">
      <t>ホウ</t>
    </rPh>
    <rPh sb="4" eb="5">
      <t>ダイ</t>
    </rPh>
    <rPh sb="7" eb="8">
      <t>ジョウ</t>
    </rPh>
    <rPh sb="12" eb="14">
      <t>キテイ</t>
    </rPh>
    <rPh sb="15" eb="16">
      <t>モト</t>
    </rPh>
    <rPh sb="18" eb="19">
      <t>ツギ</t>
    </rPh>
    <rPh sb="23" eb="25">
      <t>コウセイ</t>
    </rPh>
    <rPh sb="26" eb="28">
      <t>セイキュウ</t>
    </rPh>
    <phoneticPr fontId="2"/>
  </si>
  <si>
    <t>００</t>
  </si>
  <si>
    <t>００</t>
    <phoneticPr fontId="2"/>
  </si>
  <si>
    <t>(提出用)</t>
    <rPh sb="1" eb="4">
      <t>テイシュツヨウ</t>
    </rPh>
    <phoneticPr fontId="2"/>
  </si>
  <si>
    <t>普通</t>
  </si>
  <si>
    <t>当座</t>
    <rPh sb="0" eb="2">
      <t>トウザ</t>
    </rPh>
    <phoneticPr fontId="2"/>
  </si>
  <si>
    <t>　</t>
  </si>
  <si>
    <t>口座番号</t>
    <phoneticPr fontId="2"/>
  </si>
  <si>
    <t>令和　 年　 月　 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</si>
</sst>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&lt;=999]000;[&lt;=9999]000\-00;000\-0000"/>
    <numFmt numFmtId="177" formatCode="[DBNum3][$-411]0"/>
    <numFmt numFmtId="178" formatCode="[DBNum3][$-411]#,##0.00"/>
    <numFmt numFmtId="179" formatCode="[DBNum3][$-411]#,##0"/>
    <numFmt numFmtId="180" formatCode="[DBNum3][$-411]#,###"/>
    <numFmt numFmtId="181" formatCode="[&lt;43586]\ [$-411]ggge&quot;年&quot;m&quot;月&quot;d&quot;日&quot;\ ;[&gt;43830]\ [$-411]ggge&quot;年&quot;m&quot;月&quot;d&quot;日&quot;;\ [$-411]ggg&quot;元年&quot;m&quot;月&quot;d&quot;日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2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6">
    <xf numFmtId="0" fontId="0" fillId="0" borderId="0" xfId="0"/>
    <xf numFmtId="0" fontId="4" fillId="0" borderId="0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distributed" vertical="top" justifyLastLine="1"/>
    </xf>
    <xf numFmtId="0" fontId="10" fillId="0" borderId="0" xfId="0" applyFont="1" applyBorder="1" applyAlignment="1">
      <alignment horizontal="distributed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/>
    <xf numFmtId="0" fontId="0" fillId="0" borderId="5" xfId="0" applyBorder="1"/>
    <xf numFmtId="0" fontId="5" fillId="0" borderId="0" xfId="0" applyFont="1" applyAlignment="1">
      <alignment vertical="center"/>
    </xf>
    <xf numFmtId="0" fontId="0" fillId="0" borderId="6" xfId="0" applyBorder="1"/>
    <xf numFmtId="0" fontId="7" fillId="0" borderId="2" xfId="0" applyFont="1" applyBorder="1" applyAlignment="1">
      <alignment horizontal="distributed" vertical="top" justifyLastLine="1"/>
    </xf>
    <xf numFmtId="0" fontId="7" fillId="0" borderId="7" xfId="0" applyFont="1" applyBorder="1" applyAlignment="1">
      <alignment vertical="center" justifyLastLine="1"/>
    </xf>
    <xf numFmtId="0" fontId="7" fillId="0" borderId="1" xfId="0" applyFont="1" applyBorder="1" applyAlignment="1">
      <alignment vertical="center" justifyLastLine="1"/>
    </xf>
    <xf numFmtId="0" fontId="7" fillId="0" borderId="5" xfId="0" applyFont="1" applyBorder="1" applyAlignment="1">
      <alignment vertical="center" justifyLastLine="1"/>
    </xf>
    <xf numFmtId="0" fontId="7" fillId="0" borderId="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1" xfId="0" applyFont="1" applyBorder="1" applyAlignment="1">
      <alignment horizontal="distributed" vertical="top" justifyLastLine="1"/>
    </xf>
    <xf numFmtId="0" fontId="3" fillId="0" borderId="0" xfId="0" applyFont="1"/>
    <xf numFmtId="0" fontId="3" fillId="0" borderId="7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6" fillId="0" borderId="7" xfId="0" applyFont="1" applyBorder="1"/>
    <xf numFmtId="0" fontId="6" fillId="0" borderId="1" xfId="0" applyFont="1" applyBorder="1"/>
    <xf numFmtId="0" fontId="3" fillId="0" borderId="1" xfId="0" applyFont="1" applyBorder="1" applyAlignment="1">
      <alignment vertical="center" justifyLastLine="1"/>
    </xf>
    <xf numFmtId="0" fontId="6" fillId="0" borderId="5" xfId="0" applyFont="1" applyBorder="1"/>
    <xf numFmtId="0" fontId="3" fillId="0" borderId="4" xfId="0" applyFont="1" applyBorder="1" applyAlignment="1">
      <alignment vertical="center" justifyLastLine="1"/>
    </xf>
    <xf numFmtId="0" fontId="3" fillId="0" borderId="12" xfId="0" applyFont="1" applyBorder="1" applyAlignment="1">
      <alignment vertical="center" justifyLastLine="1"/>
    </xf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 applyFill="1" applyBorder="1"/>
    <xf numFmtId="0" fontId="3" fillId="0" borderId="0" xfId="0" applyFont="1" applyBorder="1" applyAlignment="1">
      <alignment vertical="top"/>
    </xf>
    <xf numFmtId="0" fontId="10" fillId="0" borderId="0" xfId="0" applyFont="1" applyBorder="1" applyAlignment="1"/>
    <xf numFmtId="0" fontId="7" fillId="0" borderId="2" xfId="0" applyFont="1" applyBorder="1" applyAlignment="1">
      <alignment vertical="center" textRotation="255"/>
    </xf>
    <xf numFmtId="0" fontId="7" fillId="0" borderId="8" xfId="0" applyFont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7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justify" wrapText="1" readingOrder="1"/>
    </xf>
    <xf numFmtId="0" fontId="3" fillId="0" borderId="3" xfId="0" applyFont="1" applyBorder="1" applyAlignment="1">
      <alignment vertical="justify" wrapText="1" readingOrder="1"/>
    </xf>
    <xf numFmtId="0" fontId="3" fillId="0" borderId="5" xfId="0" applyFont="1" applyBorder="1" applyAlignment="1">
      <alignment vertical="justify" wrapText="1" readingOrder="1"/>
    </xf>
    <xf numFmtId="0" fontId="3" fillId="0" borderId="2" xfId="0" applyFont="1" applyBorder="1" applyAlignment="1">
      <alignment vertical="justify" wrapText="1" readingOrder="1"/>
    </xf>
    <xf numFmtId="0" fontId="3" fillId="0" borderId="4" xfId="0" applyFont="1" applyBorder="1" applyAlignment="1">
      <alignment vertical="justify" wrapText="1" readingOrder="1"/>
    </xf>
    <xf numFmtId="0" fontId="3" fillId="0" borderId="8" xfId="0" applyFont="1" applyBorder="1" applyAlignment="1">
      <alignment vertical="justify" wrapText="1" readingOrder="1"/>
    </xf>
    <xf numFmtId="0" fontId="3" fillId="0" borderId="7" xfId="0" applyFont="1" applyBorder="1" applyAlignment="1">
      <alignment vertical="center" wrapText="1" readingOrder="1"/>
    </xf>
    <xf numFmtId="0" fontId="3" fillId="0" borderId="3" xfId="0" applyFont="1" applyBorder="1" applyAlignment="1">
      <alignment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11" fillId="0" borderId="0" xfId="0" applyFont="1"/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3" xfId="0" applyFont="1" applyFill="1" applyBorder="1" applyAlignment="1"/>
    <xf numFmtId="0" fontId="3" fillId="0" borderId="13" xfId="0" applyFont="1" applyFill="1" applyBorder="1"/>
    <xf numFmtId="0" fontId="7" fillId="0" borderId="13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Fill="1" applyBorder="1" applyAlignment="1"/>
    <xf numFmtId="0" fontId="3" fillId="0" borderId="15" xfId="0" applyFont="1" applyFill="1" applyBorder="1"/>
    <xf numFmtId="0" fontId="7" fillId="0" borderId="30" xfId="0" applyFont="1" applyFill="1" applyBorder="1"/>
    <xf numFmtId="178" fontId="15" fillId="2" borderId="7" xfId="0" applyNumberFormat="1" applyFont="1" applyFill="1" applyBorder="1" applyAlignment="1" applyProtection="1">
      <alignment horizontal="right"/>
      <protection locked="0"/>
    </xf>
    <xf numFmtId="178" fontId="15" fillId="2" borderId="1" xfId="0" applyNumberFormat="1" applyFont="1" applyFill="1" applyBorder="1" applyAlignment="1" applyProtection="1">
      <alignment horizontal="right"/>
      <protection locked="0"/>
    </xf>
    <xf numFmtId="178" fontId="15" fillId="2" borderId="3" xfId="0" applyNumberFormat="1" applyFont="1" applyFill="1" applyBorder="1" applyAlignment="1" applyProtection="1">
      <alignment horizontal="right"/>
      <protection locked="0"/>
    </xf>
    <xf numFmtId="178" fontId="15" fillId="2" borderId="4" xfId="0" applyNumberFormat="1" applyFont="1" applyFill="1" applyBorder="1" applyAlignment="1" applyProtection="1">
      <alignment horizontal="right"/>
      <protection locked="0"/>
    </xf>
    <xf numFmtId="178" fontId="15" fillId="2" borderId="12" xfId="0" applyNumberFormat="1" applyFont="1" applyFill="1" applyBorder="1" applyAlignment="1" applyProtection="1">
      <alignment horizontal="right"/>
      <protection locked="0"/>
    </xf>
    <xf numFmtId="178" fontId="15" fillId="2" borderId="8" xfId="0" applyNumberFormat="1" applyFont="1" applyFill="1" applyBorder="1" applyAlignment="1" applyProtection="1">
      <alignment horizontal="right"/>
      <protection locked="0"/>
    </xf>
    <xf numFmtId="178" fontId="15" fillId="0" borderId="7" xfId="0" applyNumberFormat="1" applyFont="1" applyFill="1" applyBorder="1" applyAlignment="1" applyProtection="1">
      <alignment horizontal="right"/>
      <protection locked="0"/>
    </xf>
    <xf numFmtId="178" fontId="15" fillId="0" borderId="1" xfId="0" applyNumberFormat="1" applyFont="1" applyFill="1" applyBorder="1" applyAlignment="1" applyProtection="1">
      <alignment horizontal="right"/>
      <protection locked="0"/>
    </xf>
    <xf numFmtId="178" fontId="15" fillId="0" borderId="3" xfId="0" applyNumberFormat="1" applyFont="1" applyFill="1" applyBorder="1" applyAlignment="1" applyProtection="1">
      <alignment horizontal="right"/>
      <protection locked="0"/>
    </xf>
    <xf numFmtId="178" fontId="15" fillId="0" borderId="4" xfId="0" applyNumberFormat="1" applyFont="1" applyFill="1" applyBorder="1" applyAlignment="1" applyProtection="1">
      <alignment horizontal="right"/>
      <protection locked="0"/>
    </xf>
    <xf numFmtId="178" fontId="15" fillId="0" borderId="12" xfId="0" applyNumberFormat="1" applyFont="1" applyFill="1" applyBorder="1" applyAlignment="1" applyProtection="1">
      <alignment horizontal="right"/>
      <protection locked="0"/>
    </xf>
    <xf numFmtId="178" fontId="15" fillId="0" borderId="8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15" fillId="2" borderId="7" xfId="0" applyNumberFormat="1" applyFont="1" applyFill="1" applyBorder="1" applyAlignment="1" applyProtection="1">
      <protection locked="0"/>
    </xf>
    <xf numFmtId="179" fontId="15" fillId="2" borderId="1" xfId="0" applyNumberFormat="1" applyFont="1" applyFill="1" applyBorder="1" applyAlignment="1" applyProtection="1">
      <protection locked="0"/>
    </xf>
    <xf numFmtId="179" fontId="15" fillId="2" borderId="3" xfId="0" applyNumberFormat="1" applyFont="1" applyFill="1" applyBorder="1" applyAlignment="1" applyProtection="1">
      <protection locked="0"/>
    </xf>
    <xf numFmtId="179" fontId="15" fillId="2" borderId="4" xfId="0" applyNumberFormat="1" applyFont="1" applyFill="1" applyBorder="1" applyAlignment="1" applyProtection="1">
      <protection locked="0"/>
    </xf>
    <xf numFmtId="179" fontId="15" fillId="2" borderId="12" xfId="0" applyNumberFormat="1" applyFont="1" applyFill="1" applyBorder="1" applyAlignment="1" applyProtection="1">
      <protection locked="0"/>
    </xf>
    <xf numFmtId="179" fontId="15" fillId="2" borderId="8" xfId="0" applyNumberFormat="1" applyFont="1" applyFill="1" applyBorder="1" applyAlignment="1" applyProtection="1">
      <protection locked="0"/>
    </xf>
    <xf numFmtId="178" fontId="15" fillId="2" borderId="7" xfId="0" applyNumberFormat="1" applyFont="1" applyFill="1" applyBorder="1" applyAlignment="1" applyProtection="1">
      <protection locked="0"/>
    </xf>
    <xf numFmtId="178" fontId="15" fillId="2" borderId="1" xfId="0" applyNumberFormat="1" applyFont="1" applyFill="1" applyBorder="1" applyAlignment="1" applyProtection="1">
      <protection locked="0"/>
    </xf>
    <xf numFmtId="178" fontId="15" fillId="2" borderId="3" xfId="0" applyNumberFormat="1" applyFont="1" applyFill="1" applyBorder="1" applyAlignment="1" applyProtection="1">
      <protection locked="0"/>
    </xf>
    <xf numFmtId="178" fontId="15" fillId="2" borderId="4" xfId="0" applyNumberFormat="1" applyFont="1" applyFill="1" applyBorder="1" applyAlignment="1" applyProtection="1">
      <protection locked="0"/>
    </xf>
    <xf numFmtId="178" fontId="15" fillId="2" borderId="12" xfId="0" applyNumberFormat="1" applyFont="1" applyFill="1" applyBorder="1" applyAlignment="1" applyProtection="1">
      <protection locked="0"/>
    </xf>
    <xf numFmtId="178" fontId="15" fillId="2" borderId="8" xfId="0" applyNumberFormat="1" applyFont="1" applyFill="1" applyBorder="1" applyAlignment="1" applyProtection="1">
      <protection locked="0"/>
    </xf>
    <xf numFmtId="178" fontId="15" fillId="0" borderId="7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0" borderId="3" xfId="0" applyNumberFormat="1" applyFont="1" applyFill="1" applyBorder="1" applyAlignment="1" applyProtection="1">
      <protection locked="0"/>
    </xf>
    <xf numFmtId="178" fontId="15" fillId="0" borderId="4" xfId="0" applyNumberFormat="1" applyFont="1" applyFill="1" applyBorder="1" applyAlignment="1" applyProtection="1">
      <protection locked="0"/>
    </xf>
    <xf numFmtId="178" fontId="15" fillId="0" borderId="12" xfId="0" applyNumberFormat="1" applyFont="1" applyFill="1" applyBorder="1" applyAlignment="1" applyProtection="1">
      <protection locked="0"/>
    </xf>
    <xf numFmtId="178" fontId="15" fillId="0" borderId="8" xfId="0" applyNumberFormat="1" applyFont="1" applyFill="1" applyBorder="1" applyAlignment="1" applyProtection="1">
      <protection locked="0"/>
    </xf>
    <xf numFmtId="180" fontId="15" fillId="0" borderId="31" xfId="0" applyNumberFormat="1" applyFont="1" applyFill="1" applyBorder="1" applyAlignment="1" applyProtection="1">
      <protection locked="0"/>
    </xf>
    <xf numFmtId="180" fontId="15" fillId="0" borderId="32" xfId="0" applyNumberFormat="1" applyFont="1" applyFill="1" applyBorder="1" applyAlignment="1" applyProtection="1">
      <protection locked="0"/>
    </xf>
    <xf numFmtId="179" fontId="15" fillId="2" borderId="33" xfId="0" applyNumberFormat="1" applyFont="1" applyFill="1" applyBorder="1" applyAlignment="1" applyProtection="1">
      <protection locked="0"/>
    </xf>
    <xf numFmtId="179" fontId="15" fillId="2" borderId="9" xfId="0" applyNumberFormat="1" applyFont="1" applyFill="1" applyBorder="1" applyAlignment="1" applyProtection="1">
      <protection locked="0"/>
    </xf>
    <xf numFmtId="179" fontId="15" fillId="2" borderId="34" xfId="0" applyNumberFormat="1" applyFont="1" applyFill="1" applyBorder="1" applyAlignment="1" applyProtection="1">
      <protection locked="0"/>
    </xf>
    <xf numFmtId="0" fontId="11" fillId="0" borderId="0" xfId="0" applyFont="1" applyAlignment="1">
      <alignment horizontal="center"/>
    </xf>
    <xf numFmtId="0" fontId="3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12" fillId="2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8" xfId="0" applyNumberFormat="1" applyFont="1" applyBorder="1" applyProtection="1">
      <protection locked="0"/>
    </xf>
    <xf numFmtId="177" fontId="3" fillId="0" borderId="9" xfId="0" applyNumberFormat="1" applyFont="1" applyBorder="1" applyProtection="1">
      <protection locked="0"/>
    </xf>
    <xf numFmtId="177" fontId="3" fillId="0" borderId="29" xfId="0" applyNumberFormat="1" applyFont="1" applyBorder="1" applyProtection="1">
      <protection locked="0"/>
    </xf>
    <xf numFmtId="177" fontId="3" fillId="0" borderId="23" xfId="0" applyNumberFormat="1" applyFont="1" applyBorder="1" applyProtection="1">
      <protection locked="0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7" fontId="3" fillId="0" borderId="0" xfId="0" quotePrefix="1" applyNumberFormat="1" applyFont="1" applyBorder="1" applyAlignment="1">
      <alignment horizontal="center"/>
    </xf>
    <xf numFmtId="177" fontId="3" fillId="0" borderId="0" xfId="0" applyNumberFormat="1" applyFont="1" applyBorder="1" applyAlignment="1">
      <alignment horizontal="center"/>
    </xf>
    <xf numFmtId="177" fontId="3" fillId="0" borderId="1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9" fontId="15" fillId="2" borderId="5" xfId="0" applyNumberFormat="1" applyFont="1" applyFill="1" applyBorder="1" applyAlignment="1" applyProtection="1">
      <alignment horizontal="right"/>
      <protection locked="0"/>
    </xf>
    <xf numFmtId="179" fontId="15" fillId="2" borderId="0" xfId="0" applyNumberFormat="1" applyFont="1" applyFill="1" applyBorder="1" applyAlignment="1" applyProtection="1">
      <alignment horizontal="right"/>
      <protection locked="0"/>
    </xf>
    <xf numFmtId="179" fontId="15" fillId="2" borderId="2" xfId="0" applyNumberFormat="1" applyFont="1" applyFill="1" applyBorder="1" applyAlignment="1" applyProtection="1">
      <alignment horizontal="right"/>
      <protection locked="0"/>
    </xf>
    <xf numFmtId="179" fontId="15" fillId="2" borderId="4" xfId="0" applyNumberFormat="1" applyFont="1" applyFill="1" applyBorder="1" applyAlignment="1" applyProtection="1">
      <alignment horizontal="right"/>
      <protection locked="0"/>
    </xf>
    <xf numFmtId="179" fontId="15" fillId="2" borderId="12" xfId="0" applyNumberFormat="1" applyFont="1" applyFill="1" applyBorder="1" applyAlignment="1" applyProtection="1">
      <alignment horizontal="right"/>
      <protection locked="0"/>
    </xf>
    <xf numFmtId="179" fontId="15" fillId="2" borderId="8" xfId="0" applyNumberFormat="1" applyFont="1" applyFill="1" applyBorder="1" applyAlignment="1" applyProtection="1">
      <alignment horizontal="right"/>
      <protection locked="0"/>
    </xf>
    <xf numFmtId="176" fontId="3" fillId="0" borderId="22" xfId="0" applyNumberFormat="1" applyFont="1" applyBorder="1" applyAlignment="1">
      <alignment horizontal="center"/>
    </xf>
    <xf numFmtId="176" fontId="3" fillId="0" borderId="23" xfId="0" applyNumberFormat="1" applyFont="1" applyBorder="1" applyAlignment="1">
      <alignment horizontal="center"/>
    </xf>
    <xf numFmtId="176" fontId="3" fillId="0" borderId="24" xfId="0" applyNumberFormat="1" applyFont="1" applyBorder="1" applyAlignment="1">
      <alignment horizontal="center"/>
    </xf>
    <xf numFmtId="179" fontId="10" fillId="0" borderId="7" xfId="1" applyNumberFormat="1" applyFont="1" applyBorder="1" applyAlignment="1" applyProtection="1">
      <alignment horizontal="right"/>
      <protection locked="0"/>
    </xf>
    <xf numFmtId="179" fontId="10" fillId="0" borderId="1" xfId="1" applyNumberFormat="1" applyFont="1" applyBorder="1" applyAlignment="1" applyProtection="1">
      <alignment horizontal="right"/>
      <protection locked="0"/>
    </xf>
    <xf numFmtId="179" fontId="10" fillId="0" borderId="22" xfId="1" applyNumberFormat="1" applyFont="1" applyBorder="1" applyAlignment="1" applyProtection="1">
      <alignment horizontal="right"/>
      <protection locked="0"/>
    </xf>
    <xf numFmtId="179" fontId="10" fillId="0" borderId="23" xfId="1" applyNumberFormat="1" applyFont="1" applyBorder="1" applyAlignment="1" applyProtection="1">
      <alignment horizontal="right"/>
      <protection locked="0"/>
    </xf>
    <xf numFmtId="179" fontId="10" fillId="0" borderId="28" xfId="1" applyNumberFormat="1" applyFont="1" applyBorder="1" applyAlignment="1" applyProtection="1">
      <alignment horizontal="right"/>
      <protection locked="0"/>
    </xf>
    <xf numFmtId="179" fontId="10" fillId="0" borderId="9" xfId="1" applyNumberFormat="1" applyFont="1" applyBorder="1" applyAlignment="1" applyProtection="1">
      <alignment horizontal="right"/>
      <protection locked="0"/>
    </xf>
    <xf numFmtId="179" fontId="10" fillId="0" borderId="10" xfId="1" applyNumberFormat="1" applyFont="1" applyBorder="1" applyAlignment="1" applyProtection="1">
      <alignment horizontal="right"/>
      <protection locked="0"/>
    </xf>
    <xf numFmtId="179" fontId="10" fillId="0" borderId="29" xfId="1" applyNumberFormat="1" applyFont="1" applyBorder="1" applyAlignment="1" applyProtection="1">
      <alignment horizontal="right"/>
      <protection locked="0"/>
    </xf>
    <xf numFmtId="179" fontId="10" fillId="0" borderId="27" xfId="1" applyNumberFormat="1" applyFont="1" applyBorder="1" applyAlignment="1" applyProtection="1">
      <alignment horizontal="right"/>
      <protection locked="0"/>
    </xf>
    <xf numFmtId="177" fontId="10" fillId="0" borderId="28" xfId="0" applyNumberFormat="1" applyFont="1" applyBorder="1" applyAlignment="1" applyProtection="1">
      <alignment horizontal="right"/>
      <protection locked="0"/>
    </xf>
    <xf numFmtId="177" fontId="10" fillId="0" borderId="9" xfId="0" applyNumberFormat="1" applyFont="1" applyBorder="1" applyAlignment="1" applyProtection="1">
      <alignment horizontal="right"/>
      <protection locked="0"/>
    </xf>
    <xf numFmtId="177" fontId="10" fillId="0" borderId="29" xfId="0" applyNumberFormat="1" applyFont="1" applyBorder="1" applyAlignment="1" applyProtection="1">
      <alignment horizontal="right"/>
      <protection locked="0"/>
    </xf>
    <xf numFmtId="177" fontId="10" fillId="0" borderId="23" xfId="0" applyNumberFormat="1" applyFont="1" applyBorder="1" applyAlignment="1" applyProtection="1">
      <alignment horizontal="right"/>
      <protection locked="0"/>
    </xf>
    <xf numFmtId="179" fontId="15" fillId="2" borderId="7" xfId="0" applyNumberFormat="1" applyFont="1" applyFill="1" applyBorder="1" applyAlignment="1" applyProtection="1">
      <alignment horizontal="right"/>
      <protection locked="0"/>
    </xf>
    <xf numFmtId="179" fontId="15" fillId="2" borderId="1" xfId="0" applyNumberFormat="1" applyFont="1" applyFill="1" applyBorder="1" applyAlignment="1" applyProtection="1">
      <alignment horizontal="right"/>
      <protection locked="0"/>
    </xf>
    <xf numFmtId="179" fontId="15" fillId="2" borderId="3" xfId="0" applyNumberFormat="1" applyFont="1" applyFill="1" applyBorder="1" applyAlignment="1" applyProtection="1">
      <alignment horizontal="right"/>
      <protection locked="0"/>
    </xf>
    <xf numFmtId="0" fontId="3" fillId="0" borderId="26" xfId="0" applyFont="1" applyBorder="1" applyAlignment="1">
      <alignment horizontal="center" vertical="center"/>
    </xf>
    <xf numFmtId="179" fontId="3" fillId="0" borderId="7" xfId="0" applyNumberFormat="1" applyFont="1" applyBorder="1" applyProtection="1">
      <protection locked="0"/>
    </xf>
    <xf numFmtId="179" fontId="3" fillId="0" borderId="1" xfId="0" applyNumberFormat="1" applyFont="1" applyBorder="1" applyProtection="1">
      <protection locked="0"/>
    </xf>
    <xf numFmtId="179" fontId="3" fillId="0" borderId="22" xfId="0" applyNumberFormat="1" applyFont="1" applyBorder="1" applyProtection="1">
      <protection locked="0"/>
    </xf>
    <xf numFmtId="179" fontId="3" fillId="0" borderId="23" xfId="0" applyNumberFormat="1" applyFont="1" applyBorder="1" applyProtection="1">
      <protection locked="0"/>
    </xf>
    <xf numFmtId="179" fontId="3" fillId="0" borderId="28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7" xfId="0" applyFont="1" applyBorder="1" applyProtection="1">
      <protection locked="0"/>
    </xf>
    <xf numFmtId="177" fontId="10" fillId="0" borderId="28" xfId="0" applyNumberFormat="1" applyFont="1" applyBorder="1" applyProtection="1">
      <protection locked="0"/>
    </xf>
    <xf numFmtId="177" fontId="10" fillId="0" borderId="9" xfId="0" applyNumberFormat="1" applyFont="1" applyBorder="1" applyProtection="1">
      <protection locked="0"/>
    </xf>
    <xf numFmtId="177" fontId="10" fillId="0" borderId="29" xfId="0" applyNumberFormat="1" applyFont="1" applyBorder="1" applyProtection="1">
      <protection locked="0"/>
    </xf>
    <xf numFmtId="177" fontId="10" fillId="0" borderId="23" xfId="0" applyNumberFormat="1" applyFont="1" applyBorder="1" applyProtection="1">
      <protection locked="0"/>
    </xf>
    <xf numFmtId="0" fontId="3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8" fontId="15" fillId="0" borderId="5" xfId="0" applyNumberFormat="1" applyFont="1" applyFill="1" applyBorder="1" applyAlignment="1" applyProtection="1">
      <alignment horizontal="right"/>
      <protection locked="0"/>
    </xf>
    <xf numFmtId="178" fontId="15" fillId="0" borderId="0" xfId="0" applyNumberFormat="1" applyFont="1" applyFill="1" applyBorder="1" applyAlignment="1" applyProtection="1">
      <alignment horizontal="right"/>
      <protection locked="0"/>
    </xf>
    <xf numFmtId="178" fontId="15" fillId="0" borderId="2" xfId="0" applyNumberFormat="1" applyFont="1" applyFill="1" applyBorder="1" applyAlignment="1" applyProtection="1">
      <alignment horizontal="right"/>
      <protection locked="0"/>
    </xf>
    <xf numFmtId="180" fontId="15" fillId="0" borderId="31" xfId="0" applyNumberFormat="1" applyFont="1" applyFill="1" applyBorder="1" applyAlignment="1" applyProtection="1">
      <alignment horizontal="right"/>
      <protection locked="0"/>
    </xf>
    <xf numFmtId="180" fontId="15" fillId="0" borderId="32" xfId="0" applyNumberFormat="1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justify" wrapText="1" readingOrder="1"/>
    </xf>
    <xf numFmtId="0" fontId="3" fillId="0" borderId="2" xfId="0" applyFont="1" applyBorder="1" applyAlignment="1">
      <alignment horizontal="center" vertical="justify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178" fontId="15" fillId="0" borderId="5" xfId="0" applyNumberFormat="1" applyFont="1" applyFill="1" applyBorder="1" applyAlignment="1" applyProtection="1">
      <protection locked="0"/>
    </xf>
    <xf numFmtId="178" fontId="15" fillId="0" borderId="0" xfId="0" applyNumberFormat="1" applyFont="1" applyFill="1" applyBorder="1" applyAlignment="1" applyProtection="1">
      <protection locked="0"/>
    </xf>
    <xf numFmtId="178" fontId="15" fillId="0" borderId="2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181" fontId="3" fillId="2" borderId="1" xfId="0" applyNumberFormat="1" applyFont="1" applyFill="1" applyBorder="1" applyAlignment="1" applyProtection="1">
      <alignment horizontal="center" vertical="center"/>
      <protection locked="0"/>
    </xf>
    <xf numFmtId="181" fontId="3" fillId="2" borderId="3" xfId="0" applyNumberFormat="1" applyFont="1" applyFill="1" applyBorder="1" applyAlignment="1" applyProtection="1">
      <alignment horizontal="center" vertical="center"/>
      <protection locked="0"/>
    </xf>
    <xf numFmtId="181" fontId="3" fillId="2" borderId="12" xfId="0" applyNumberFormat="1" applyFont="1" applyFill="1" applyBorder="1" applyAlignment="1" applyProtection="1">
      <alignment horizontal="center" vertical="center"/>
      <protection locked="0"/>
    </xf>
    <xf numFmtId="181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81" fontId="10" fillId="2" borderId="7" xfId="0" applyNumberFormat="1" applyFont="1" applyFill="1" applyBorder="1" applyAlignment="1" applyProtection="1">
      <alignment horizontal="center" vertical="center"/>
      <protection locked="0"/>
    </xf>
    <xf numFmtId="181" fontId="10" fillId="2" borderId="1" xfId="0" applyNumberFormat="1" applyFont="1" applyFill="1" applyBorder="1" applyAlignment="1" applyProtection="1">
      <alignment horizontal="center" vertical="center"/>
      <protection locked="0"/>
    </xf>
    <xf numFmtId="181" fontId="10" fillId="2" borderId="4" xfId="0" applyNumberFormat="1" applyFont="1" applyFill="1" applyBorder="1" applyAlignment="1" applyProtection="1">
      <alignment horizontal="center" vertical="center"/>
      <protection locked="0"/>
    </xf>
    <xf numFmtId="181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9" fontId="3" fillId="2" borderId="1" xfId="0" applyNumberFormat="1" applyFont="1" applyFill="1" applyBorder="1" applyAlignment="1" applyProtection="1">
      <alignment horizontal="center" vertical="top"/>
      <protection locked="0"/>
    </xf>
    <xf numFmtId="49" fontId="3" fillId="2" borderId="0" xfId="0" applyNumberFormat="1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12" xfId="0" applyFont="1" applyFill="1" applyBorder="1" applyAlignment="1" applyProtection="1">
      <alignment horizontal="left" vertical="center" wrapText="1" indent="1"/>
      <protection locked="0"/>
    </xf>
    <xf numFmtId="0" fontId="3" fillId="2" borderId="8" xfId="0" applyFont="1" applyFill="1" applyBorder="1" applyAlignment="1" applyProtection="1">
      <alignment horizontal="left" vertical="center" wrapText="1" indent="1"/>
      <protection locked="0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10" fillId="2" borderId="5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2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12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left" indent="1"/>
      <protection locked="0"/>
    </xf>
    <xf numFmtId="0" fontId="6" fillId="2" borderId="1" xfId="0" applyFont="1" applyFill="1" applyBorder="1" applyAlignment="1" applyProtection="1">
      <alignment horizontal="left" indent="1"/>
      <protection locked="0"/>
    </xf>
    <xf numFmtId="0" fontId="6" fillId="2" borderId="3" xfId="0" applyFont="1" applyFill="1" applyBorder="1" applyAlignment="1" applyProtection="1">
      <alignment horizontal="left" indent="1"/>
      <protection locked="0"/>
    </xf>
    <xf numFmtId="0" fontId="6" fillId="2" borderId="5" xfId="0" applyFont="1" applyFill="1" applyBorder="1" applyAlignment="1" applyProtection="1">
      <alignment horizontal="left" indent="1"/>
      <protection locked="0"/>
    </xf>
    <xf numFmtId="0" fontId="6" fillId="2" borderId="0" xfId="0" applyFont="1" applyFill="1" applyBorder="1" applyAlignment="1" applyProtection="1">
      <alignment horizontal="left" indent="1"/>
      <protection locked="0"/>
    </xf>
    <xf numFmtId="0" fontId="6" fillId="2" borderId="2" xfId="0" applyFont="1" applyFill="1" applyBorder="1" applyAlignment="1" applyProtection="1">
      <alignment horizontal="left" indent="1"/>
      <protection locked="0"/>
    </xf>
    <xf numFmtId="0" fontId="7" fillId="0" borderId="7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Border="1" applyAlignment="1" applyProtection="1">
      <alignment horizontal="left" vertical="center" wrapText="1" indent="1"/>
      <protection locked="0"/>
    </xf>
    <xf numFmtId="0" fontId="10" fillId="2" borderId="2" xfId="0" applyFont="1" applyFill="1" applyBorder="1" applyAlignment="1" applyProtection="1">
      <alignment horizontal="left" vertical="center" wrapText="1" indent="1"/>
      <protection locked="0"/>
    </xf>
    <xf numFmtId="0" fontId="10" fillId="2" borderId="4" xfId="0" applyFont="1" applyFill="1" applyBorder="1" applyAlignment="1" applyProtection="1">
      <alignment horizontal="left" vertical="center" wrapText="1" indent="1"/>
      <protection locked="0"/>
    </xf>
    <xf numFmtId="0" fontId="10" fillId="2" borderId="12" xfId="0" applyFont="1" applyFill="1" applyBorder="1" applyAlignment="1" applyProtection="1">
      <alignment horizontal="left" vertical="center" wrapText="1" indent="1"/>
      <protection locked="0"/>
    </xf>
    <xf numFmtId="0" fontId="10" fillId="2" borderId="8" xfId="0" applyFont="1" applyFill="1" applyBorder="1" applyAlignment="1" applyProtection="1">
      <alignment horizontal="left" vertical="center" wrapText="1" indent="1"/>
      <protection locked="0"/>
    </xf>
    <xf numFmtId="181" fontId="3" fillId="2" borderId="5" xfId="0" applyNumberFormat="1" applyFont="1" applyFill="1" applyBorder="1" applyAlignment="1" applyProtection="1">
      <alignment horizontal="center" vertical="center"/>
      <protection locked="0"/>
    </xf>
    <xf numFmtId="181" fontId="3" fillId="2" borderId="0" xfId="0" applyNumberFormat="1" applyFont="1" applyFill="1" applyBorder="1" applyAlignment="1" applyProtection="1">
      <alignment horizontal="center" vertical="center"/>
      <protection locked="0"/>
    </xf>
    <xf numFmtId="181" fontId="3" fillId="2" borderId="2" xfId="0" applyNumberFormat="1" applyFont="1" applyFill="1" applyBorder="1" applyAlignment="1" applyProtection="1">
      <alignment horizontal="center" vertical="center"/>
      <protection locked="0"/>
    </xf>
    <xf numFmtId="18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left" vertical="center" wrapText="1" shrinkToFit="1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12" xfId="0" applyFont="1" applyFill="1" applyBorder="1" applyAlignment="1" applyProtection="1">
      <alignment horizontal="left" vertical="center" indent="1"/>
      <protection locked="0"/>
    </xf>
    <xf numFmtId="0" fontId="3" fillId="2" borderId="8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left" vertical="center" indent="1" shrinkToFit="1"/>
      <protection locked="0"/>
    </xf>
    <xf numFmtId="0" fontId="6" fillId="2" borderId="1" xfId="0" applyFont="1" applyFill="1" applyBorder="1" applyAlignment="1" applyProtection="1">
      <alignment horizontal="left" vertical="center" indent="1" shrinkToFit="1"/>
      <protection locked="0"/>
    </xf>
    <xf numFmtId="0" fontId="6" fillId="2" borderId="3" xfId="0" applyFont="1" applyFill="1" applyBorder="1" applyAlignment="1" applyProtection="1">
      <alignment horizontal="left" vertical="center" indent="1" shrinkToFit="1"/>
      <protection locked="0"/>
    </xf>
    <xf numFmtId="0" fontId="6" fillId="2" borderId="5" xfId="0" applyFon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Border="1" applyAlignment="1" applyProtection="1">
      <alignment horizontal="left" vertical="center" indent="1" shrinkToFit="1"/>
      <protection locked="0"/>
    </xf>
    <xf numFmtId="0" fontId="6" fillId="2" borderId="2" xfId="0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center" vertical="center"/>
    </xf>
    <xf numFmtId="181" fontId="7" fillId="2" borderId="0" xfId="0" applyNumberFormat="1" applyFont="1" applyFill="1" applyBorder="1" applyAlignment="1" applyProtection="1">
      <alignment horizontal="center" vertical="center"/>
      <protection locked="0"/>
    </xf>
    <xf numFmtId="18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177" fontId="10" fillId="0" borderId="23" xfId="0" quotePrefix="1" applyNumberFormat="1" applyFont="1" applyBorder="1" applyAlignment="1">
      <alignment horizontal="center"/>
    </xf>
    <xf numFmtId="177" fontId="10" fillId="0" borderId="23" xfId="0" applyNumberFormat="1" applyFont="1" applyBorder="1" applyAlignment="1">
      <alignment horizontal="center"/>
    </xf>
    <xf numFmtId="177" fontId="10" fillId="0" borderId="27" xfId="0" applyNumberFormat="1" applyFont="1" applyBorder="1" applyAlignment="1">
      <alignment horizontal="center"/>
    </xf>
    <xf numFmtId="180" fontId="15" fillId="0" borderId="28" xfId="0" applyNumberFormat="1" applyFont="1" applyFill="1" applyBorder="1" applyAlignment="1" applyProtection="1">
      <alignment horizontal="right"/>
      <protection locked="0"/>
    </xf>
    <xf numFmtId="180" fontId="15" fillId="0" borderId="9" xfId="0" applyNumberFormat="1" applyFont="1" applyFill="1" applyBorder="1" applyAlignment="1" applyProtection="1">
      <alignment horizontal="right"/>
      <protection locked="0"/>
    </xf>
    <xf numFmtId="180" fontId="15" fillId="0" borderId="10" xfId="0" applyNumberFormat="1" applyFont="1" applyFill="1" applyBorder="1" applyAlignment="1" applyProtection="1">
      <alignment horizontal="right"/>
      <protection locked="0"/>
    </xf>
    <xf numFmtId="180" fontId="15" fillId="0" borderId="29" xfId="0" applyNumberFormat="1" applyFont="1" applyFill="1" applyBorder="1" applyAlignment="1" applyProtection="1">
      <alignment horizontal="right"/>
      <protection locked="0"/>
    </xf>
    <xf numFmtId="180" fontId="15" fillId="0" borderId="23" xfId="0" applyNumberFormat="1" applyFont="1" applyFill="1" applyBorder="1" applyAlignment="1" applyProtection="1">
      <alignment horizontal="right"/>
      <protection locked="0"/>
    </xf>
    <xf numFmtId="180" fontId="15" fillId="0" borderId="27" xfId="0" applyNumberFormat="1" applyFont="1" applyFill="1" applyBorder="1" applyAlignment="1" applyProtection="1">
      <alignment horizontal="right"/>
      <protection locked="0"/>
    </xf>
    <xf numFmtId="178" fontId="15" fillId="0" borderId="22" xfId="0" applyNumberFormat="1" applyFont="1" applyFill="1" applyBorder="1" applyAlignment="1" applyProtection="1">
      <alignment horizontal="right"/>
      <protection locked="0"/>
    </xf>
    <xf numFmtId="178" fontId="15" fillId="0" borderId="23" xfId="0" applyNumberFormat="1" applyFont="1" applyFill="1" applyBorder="1" applyAlignment="1" applyProtection="1">
      <alignment horizontal="right"/>
      <protection locked="0"/>
    </xf>
    <xf numFmtId="178" fontId="15" fillId="0" borderId="24" xfId="0" applyNumberFormat="1" applyFont="1" applyFill="1" applyBorder="1" applyAlignment="1" applyProtection="1">
      <alignment horizontal="right"/>
      <protection locked="0"/>
    </xf>
    <xf numFmtId="0" fontId="6" fillId="2" borderId="7" xfId="0" applyFont="1" applyFill="1" applyBorder="1" applyAlignment="1" applyProtection="1">
      <alignment horizontal="left" wrapText="1" indent="1"/>
      <protection locked="0"/>
    </xf>
    <xf numFmtId="0" fontId="6" fillId="2" borderId="1" xfId="0" applyFont="1" applyFill="1" applyBorder="1" applyAlignment="1" applyProtection="1">
      <alignment horizontal="left" wrapText="1" indent="1"/>
      <protection locked="0"/>
    </xf>
    <xf numFmtId="0" fontId="6" fillId="2" borderId="3" xfId="0" applyFont="1" applyFill="1" applyBorder="1" applyAlignment="1" applyProtection="1">
      <alignment horizontal="left" wrapText="1" indent="1"/>
      <protection locked="0"/>
    </xf>
    <xf numFmtId="0" fontId="6" fillId="2" borderId="5" xfId="0" applyFont="1" applyFill="1" applyBorder="1" applyAlignment="1" applyProtection="1">
      <alignment horizontal="left" wrapText="1" indent="1"/>
      <protection locked="0"/>
    </xf>
    <xf numFmtId="0" fontId="6" fillId="2" borderId="0" xfId="0" applyFont="1" applyFill="1" applyBorder="1" applyAlignment="1" applyProtection="1">
      <alignment horizontal="left" wrapText="1" indent="1"/>
      <protection locked="0"/>
    </xf>
    <xf numFmtId="0" fontId="6" fillId="2" borderId="2" xfId="0" applyFont="1" applyFill="1" applyBorder="1" applyAlignment="1" applyProtection="1">
      <alignment horizontal="left" wrapText="1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47625</xdr:rowOff>
    </xdr:from>
    <xdr:to>
      <xdr:col>7</xdr:col>
      <xdr:colOff>47624</xdr:colOff>
      <xdr:row>7</xdr:row>
      <xdr:rowOff>9525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14324" y="180975"/>
          <a:ext cx="752475" cy="723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32</xdr:col>
      <xdr:colOff>28575</xdr:colOff>
      <xdr:row>63</xdr:row>
      <xdr:rowOff>19050</xdr:rowOff>
    </xdr:from>
    <xdr:to>
      <xdr:col>47</xdr:col>
      <xdr:colOff>114300</xdr:colOff>
      <xdr:row>64</xdr:row>
      <xdr:rowOff>161925</xdr:rowOff>
    </xdr:to>
    <xdr:cxnSp macro="">
      <xdr:nvCxnSpPr>
        <xdr:cNvPr id="3" name="直線コネクタ 2"/>
        <xdr:cNvCxnSpPr/>
      </xdr:nvCxnSpPr>
      <xdr:spPr>
        <a:xfrm flipV="1">
          <a:off x="4143375" y="9944100"/>
          <a:ext cx="194310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114300</xdr:colOff>
      <xdr:row>61</xdr:row>
      <xdr:rowOff>152400</xdr:rowOff>
    </xdr:from>
    <xdr:to>
      <xdr:col>43</xdr:col>
      <xdr:colOff>66675</xdr:colOff>
      <xdr:row>62</xdr:row>
      <xdr:rowOff>161925</xdr:rowOff>
    </xdr:to>
    <xdr:grpSp>
      <xdr:nvGrpSpPr>
        <xdr:cNvPr id="4237" name="グループ化 11"/>
        <xdr:cNvGrpSpPr>
          <a:grpSpLocks/>
        </xdr:cNvGrpSpPr>
      </xdr:nvGrpSpPr>
      <xdr:grpSpPr bwMode="auto">
        <a:xfrm>
          <a:off x="4600575" y="9725025"/>
          <a:ext cx="942975" cy="180975"/>
          <a:chOff x="4586832" y="9823023"/>
          <a:chExt cx="930424" cy="184296"/>
        </a:xfrm>
      </xdr:grpSpPr>
      <xdr:cxnSp macro="">
        <xdr:nvCxnSpPr>
          <xdr:cNvPr id="8" name="直線コネクタ 7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5056743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4586832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51</xdr:col>
      <xdr:colOff>152400</xdr:colOff>
      <xdr:row>61</xdr:row>
      <xdr:rowOff>152400</xdr:rowOff>
    </xdr:from>
    <xdr:to>
      <xdr:col>57</xdr:col>
      <xdr:colOff>123825</xdr:colOff>
      <xdr:row>62</xdr:row>
      <xdr:rowOff>161925</xdr:rowOff>
    </xdr:to>
    <xdr:grpSp>
      <xdr:nvGrpSpPr>
        <xdr:cNvPr id="4238" name="グループ化 12"/>
        <xdr:cNvGrpSpPr>
          <a:grpSpLocks/>
        </xdr:cNvGrpSpPr>
      </xdr:nvGrpSpPr>
      <xdr:grpSpPr bwMode="auto">
        <a:xfrm>
          <a:off x="6734175" y="9725025"/>
          <a:ext cx="942975" cy="180975"/>
          <a:chOff x="4574480" y="9823023"/>
          <a:chExt cx="942776" cy="184296"/>
        </a:xfrm>
      </xdr:grpSpPr>
      <xdr:cxnSp macro="">
        <xdr:nvCxnSpPr>
          <xdr:cNvPr id="14" name="直線コネクタ 13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5060152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4574480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51</xdr:col>
      <xdr:colOff>152400</xdr:colOff>
      <xdr:row>63</xdr:row>
      <xdr:rowOff>142875</xdr:rowOff>
    </xdr:from>
    <xdr:to>
      <xdr:col>57</xdr:col>
      <xdr:colOff>133350</xdr:colOff>
      <xdr:row>64</xdr:row>
      <xdr:rowOff>161925</xdr:rowOff>
    </xdr:to>
    <xdr:grpSp>
      <xdr:nvGrpSpPr>
        <xdr:cNvPr id="4239" name="グループ化 12"/>
        <xdr:cNvGrpSpPr>
          <a:grpSpLocks/>
        </xdr:cNvGrpSpPr>
      </xdr:nvGrpSpPr>
      <xdr:grpSpPr bwMode="auto">
        <a:xfrm>
          <a:off x="6734175" y="10067925"/>
          <a:ext cx="952500" cy="190500"/>
          <a:chOff x="4562912" y="9823023"/>
          <a:chExt cx="954344" cy="184296"/>
        </a:xfrm>
      </xdr:grpSpPr>
      <xdr:cxnSp macro="">
        <xdr:nvCxnSpPr>
          <xdr:cNvPr id="13" name="直線コネクタ 12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5059171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4562912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47625</xdr:rowOff>
    </xdr:from>
    <xdr:to>
      <xdr:col>7</xdr:col>
      <xdr:colOff>47624</xdr:colOff>
      <xdr:row>7</xdr:row>
      <xdr:rowOff>9525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14324" y="180975"/>
          <a:ext cx="752475" cy="723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32</xdr:col>
      <xdr:colOff>28575</xdr:colOff>
      <xdr:row>63</xdr:row>
      <xdr:rowOff>19050</xdr:rowOff>
    </xdr:from>
    <xdr:to>
      <xdr:col>47</xdr:col>
      <xdr:colOff>114300</xdr:colOff>
      <xdr:row>64</xdr:row>
      <xdr:rowOff>161925</xdr:rowOff>
    </xdr:to>
    <xdr:cxnSp macro="">
      <xdr:nvCxnSpPr>
        <xdr:cNvPr id="3" name="直線コネクタ 2"/>
        <xdr:cNvCxnSpPr/>
      </xdr:nvCxnSpPr>
      <xdr:spPr>
        <a:xfrm flipV="1">
          <a:off x="4143375" y="9944100"/>
          <a:ext cx="194310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114300</xdr:colOff>
      <xdr:row>61</xdr:row>
      <xdr:rowOff>152400</xdr:rowOff>
    </xdr:from>
    <xdr:to>
      <xdr:col>43</xdr:col>
      <xdr:colOff>66675</xdr:colOff>
      <xdr:row>62</xdr:row>
      <xdr:rowOff>171450</xdr:rowOff>
    </xdr:to>
    <xdr:grpSp>
      <xdr:nvGrpSpPr>
        <xdr:cNvPr id="5234" name="グループ化 3"/>
        <xdr:cNvGrpSpPr>
          <a:grpSpLocks/>
        </xdr:cNvGrpSpPr>
      </xdr:nvGrpSpPr>
      <xdr:grpSpPr bwMode="auto">
        <a:xfrm>
          <a:off x="4600575" y="9725025"/>
          <a:ext cx="942975" cy="190500"/>
          <a:chOff x="4575656" y="9823023"/>
          <a:chExt cx="941600" cy="184296"/>
        </a:xfrm>
      </xdr:grpSpPr>
      <xdr:cxnSp macro="">
        <xdr:nvCxnSpPr>
          <xdr:cNvPr id="5" name="直線コネクタ 4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5041700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45756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51</xdr:col>
      <xdr:colOff>152400</xdr:colOff>
      <xdr:row>61</xdr:row>
      <xdr:rowOff>152400</xdr:rowOff>
    </xdr:from>
    <xdr:to>
      <xdr:col>57</xdr:col>
      <xdr:colOff>133350</xdr:colOff>
      <xdr:row>62</xdr:row>
      <xdr:rowOff>171450</xdr:rowOff>
    </xdr:to>
    <xdr:grpSp>
      <xdr:nvGrpSpPr>
        <xdr:cNvPr id="5235" name="グループ化 7"/>
        <xdr:cNvGrpSpPr>
          <a:grpSpLocks/>
        </xdr:cNvGrpSpPr>
      </xdr:nvGrpSpPr>
      <xdr:grpSpPr bwMode="auto">
        <a:xfrm>
          <a:off x="6734175" y="9725025"/>
          <a:ext cx="952500" cy="190500"/>
          <a:chOff x="4562912" y="9823023"/>
          <a:chExt cx="954344" cy="184296"/>
        </a:xfrm>
      </xdr:grpSpPr>
      <xdr:cxnSp macro="">
        <xdr:nvCxnSpPr>
          <xdr:cNvPr id="9" name="直線コネクタ 8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5049627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4562912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51</xdr:col>
      <xdr:colOff>142875</xdr:colOff>
      <xdr:row>63</xdr:row>
      <xdr:rowOff>142875</xdr:rowOff>
    </xdr:from>
    <xdr:to>
      <xdr:col>57</xdr:col>
      <xdr:colOff>123825</xdr:colOff>
      <xdr:row>64</xdr:row>
      <xdr:rowOff>161925</xdr:rowOff>
    </xdr:to>
    <xdr:grpSp>
      <xdr:nvGrpSpPr>
        <xdr:cNvPr id="5236" name="グループ化 12"/>
        <xdr:cNvGrpSpPr>
          <a:grpSpLocks/>
        </xdr:cNvGrpSpPr>
      </xdr:nvGrpSpPr>
      <xdr:grpSpPr bwMode="auto">
        <a:xfrm>
          <a:off x="6724650" y="10077450"/>
          <a:ext cx="952500" cy="190500"/>
          <a:chOff x="4562808" y="9823023"/>
          <a:chExt cx="954448" cy="184296"/>
        </a:xfrm>
      </xdr:grpSpPr>
      <xdr:cxnSp macro="">
        <xdr:nvCxnSpPr>
          <xdr:cNvPr id="13" name="直線コネクタ 12"/>
          <xdr:cNvCxnSpPr/>
        </xdr:nvCxnSpPr>
        <xdr:spPr>
          <a:xfrm>
            <a:off x="551725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5049576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4562808" y="9823023"/>
            <a:ext cx="0" cy="184296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I81"/>
  <sheetViews>
    <sheetView showGridLines="0" showZeros="0" tabSelected="1" zoomScaleNormal="100" zoomScaleSheetLayoutView="115" workbookViewId="0">
      <selection activeCell="AW50" sqref="AW50:BI51"/>
    </sheetView>
  </sheetViews>
  <sheetFormatPr defaultRowHeight="13.5" x14ac:dyDescent="0.15"/>
  <cols>
    <col min="1" max="1" width="3.625" customWidth="1"/>
    <col min="2" max="48" width="1.625" customWidth="1"/>
    <col min="49" max="61" width="2.125" customWidth="1"/>
    <col min="62" max="86" width="1.625" customWidth="1"/>
  </cols>
  <sheetData>
    <row r="1" spans="2:87" ht="10.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369" t="s">
        <v>42</v>
      </c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24"/>
      <c r="BC1" s="24"/>
      <c r="BD1" s="24"/>
      <c r="BE1" s="24"/>
      <c r="BF1" s="24"/>
      <c r="BG1" s="24"/>
      <c r="BH1" s="24"/>
      <c r="BI1" s="24"/>
    </row>
    <row r="2" spans="2:87" ht="10.5" customHeight="1" x14ac:dyDescent="0.15">
      <c r="B2" s="24"/>
      <c r="C2" s="24"/>
      <c r="D2" s="24"/>
      <c r="E2" s="24"/>
      <c r="F2" s="24"/>
      <c r="G2" s="24"/>
      <c r="H2" s="24"/>
      <c r="I2" s="24"/>
      <c r="J2" s="24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269" t="s">
        <v>88</v>
      </c>
      <c r="BC2" s="370"/>
      <c r="BD2" s="370"/>
      <c r="BE2" s="370"/>
      <c r="BF2" s="370"/>
      <c r="BG2" s="370"/>
      <c r="BH2" s="370"/>
      <c r="BI2" s="370"/>
    </row>
    <row r="3" spans="2:87" ht="10.5" customHeight="1" x14ac:dyDescent="0.15">
      <c r="B3" s="24"/>
      <c r="C3" s="24"/>
      <c r="D3" s="24"/>
      <c r="E3" s="24"/>
      <c r="F3" s="24"/>
      <c r="G3" s="24"/>
      <c r="H3" s="24"/>
      <c r="I3" s="24"/>
      <c r="J3" s="24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70"/>
      <c r="BC3" s="370"/>
      <c r="BD3" s="370"/>
      <c r="BE3" s="370"/>
      <c r="BF3" s="370"/>
      <c r="BG3" s="370"/>
      <c r="BH3" s="370"/>
      <c r="BI3" s="370"/>
    </row>
    <row r="4" spans="2:87" ht="10.5" customHeight="1" x14ac:dyDescent="0.15">
      <c r="B4" s="45"/>
      <c r="C4" s="46"/>
      <c r="D4" s="46"/>
      <c r="E4" s="46"/>
      <c r="F4" s="46"/>
      <c r="G4" s="46"/>
      <c r="H4" s="46"/>
      <c r="I4" s="46"/>
      <c r="J4" s="2"/>
      <c r="K4" s="2"/>
      <c r="L4" s="2"/>
      <c r="M4" s="2"/>
      <c r="N4" s="2"/>
      <c r="O4" s="2"/>
      <c r="P4" s="2"/>
      <c r="Q4" s="2"/>
      <c r="R4" s="2"/>
      <c r="S4" s="2"/>
      <c r="T4" s="371" t="s">
        <v>48</v>
      </c>
      <c r="U4" s="371"/>
      <c r="V4" s="372" t="s">
        <v>0</v>
      </c>
      <c r="W4" s="373"/>
      <c r="X4" s="373"/>
      <c r="Y4" s="373"/>
      <c r="Z4" s="374"/>
      <c r="AA4" s="378" t="s">
        <v>1</v>
      </c>
      <c r="AB4" s="379"/>
      <c r="AC4" s="379"/>
      <c r="AD4" s="379"/>
      <c r="AE4" s="380"/>
      <c r="AF4" s="378"/>
      <c r="AG4" s="379"/>
      <c r="AH4" s="379"/>
      <c r="AI4" s="379"/>
      <c r="AJ4" s="380"/>
      <c r="AK4" s="45"/>
      <c r="AL4" s="399" t="s">
        <v>2</v>
      </c>
      <c r="AM4" s="400"/>
      <c r="AN4" s="400"/>
      <c r="AO4" s="400"/>
      <c r="AP4" s="400"/>
      <c r="AQ4" s="400"/>
      <c r="AR4" s="400"/>
      <c r="AS4" s="400"/>
      <c r="AT4" s="400"/>
      <c r="AU4" s="400"/>
      <c r="AV4" s="47"/>
      <c r="AW4" s="402" t="s">
        <v>72</v>
      </c>
      <c r="AX4" s="402"/>
      <c r="AY4" s="402"/>
      <c r="AZ4" s="402"/>
      <c r="BA4" s="402"/>
      <c r="BB4" s="402"/>
      <c r="BC4" s="402"/>
      <c r="BD4" s="402"/>
      <c r="BE4" s="402"/>
      <c r="BF4" s="402"/>
      <c r="BG4" s="373" t="s">
        <v>9</v>
      </c>
      <c r="BH4" s="373"/>
      <c r="BI4" s="374"/>
      <c r="BJ4" s="20"/>
      <c r="BK4" s="20"/>
      <c r="BL4" s="20"/>
      <c r="BM4" s="20"/>
      <c r="BN4" s="20"/>
      <c r="BO4" s="20"/>
      <c r="BP4" s="80"/>
      <c r="BQ4" s="80"/>
      <c r="BR4" s="80"/>
      <c r="BS4" s="80"/>
      <c r="BT4" s="3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0"/>
      <c r="CF4" s="80"/>
      <c r="CG4" s="80"/>
      <c r="CH4" s="80"/>
      <c r="CI4" s="22"/>
    </row>
    <row r="5" spans="2:87" ht="7.5" customHeight="1" x14ac:dyDescent="0.15">
      <c r="B5" s="48"/>
      <c r="C5" s="5"/>
      <c r="D5" s="5"/>
      <c r="E5" s="5"/>
      <c r="F5" s="5"/>
      <c r="G5" s="5"/>
      <c r="H5" s="403" t="s">
        <v>93</v>
      </c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4"/>
      <c r="T5" s="371"/>
      <c r="U5" s="371"/>
      <c r="V5" s="375"/>
      <c r="W5" s="376"/>
      <c r="X5" s="376"/>
      <c r="Y5" s="376"/>
      <c r="Z5" s="377"/>
      <c r="AA5" s="381"/>
      <c r="AB5" s="382"/>
      <c r="AC5" s="382"/>
      <c r="AD5" s="382"/>
      <c r="AE5" s="383"/>
      <c r="AF5" s="381"/>
      <c r="AG5" s="382"/>
      <c r="AH5" s="382"/>
      <c r="AI5" s="382"/>
      <c r="AJ5" s="383"/>
      <c r="AK5" s="49"/>
      <c r="AL5" s="401"/>
      <c r="AM5" s="401"/>
      <c r="AN5" s="401"/>
      <c r="AO5" s="401"/>
      <c r="AP5" s="401"/>
      <c r="AQ5" s="401"/>
      <c r="AR5" s="401"/>
      <c r="AS5" s="401"/>
      <c r="AT5" s="401"/>
      <c r="AU5" s="401"/>
      <c r="AV5" s="50"/>
      <c r="AW5" s="402"/>
      <c r="AX5" s="402"/>
      <c r="AY5" s="402"/>
      <c r="AZ5" s="402"/>
      <c r="BA5" s="402"/>
      <c r="BB5" s="402"/>
      <c r="BC5" s="402"/>
      <c r="BD5" s="402"/>
      <c r="BE5" s="402"/>
      <c r="BF5" s="402"/>
      <c r="BG5" s="376"/>
      <c r="BH5" s="376"/>
      <c r="BI5" s="377"/>
      <c r="BJ5" s="20"/>
      <c r="BK5" s="20"/>
      <c r="BL5" s="20"/>
      <c r="BM5" s="20"/>
      <c r="BN5" s="20"/>
      <c r="BO5" s="20"/>
      <c r="BP5" s="80"/>
      <c r="BQ5" s="80"/>
      <c r="BR5" s="80"/>
      <c r="BS5" s="80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0"/>
      <c r="CF5" s="80"/>
      <c r="CG5" s="80"/>
      <c r="CH5" s="80"/>
      <c r="CI5" s="22"/>
    </row>
    <row r="6" spans="2:87" ht="10.5" customHeight="1" x14ac:dyDescent="0.15">
      <c r="B6" s="48"/>
      <c r="C6" s="5"/>
      <c r="D6" s="5"/>
      <c r="E6" s="5"/>
      <c r="F6" s="5"/>
      <c r="G6" s="5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4"/>
      <c r="T6" s="371"/>
      <c r="U6" s="371"/>
      <c r="V6" s="3"/>
      <c r="W6" s="3"/>
      <c r="X6" s="3"/>
      <c r="Y6" s="61"/>
      <c r="Z6" s="59"/>
      <c r="AA6" s="3"/>
      <c r="AB6" s="3"/>
      <c r="AC6" s="3"/>
      <c r="AD6" s="3"/>
      <c r="AE6" s="4"/>
      <c r="AF6" s="3"/>
      <c r="AG6" s="3"/>
      <c r="AH6" s="3"/>
      <c r="AI6" s="3"/>
      <c r="AJ6" s="4"/>
      <c r="AK6" s="384" t="s">
        <v>63</v>
      </c>
      <c r="AL6" s="337"/>
      <c r="AM6" s="337"/>
      <c r="AN6" s="337"/>
      <c r="AO6" s="337"/>
      <c r="AP6" s="337"/>
      <c r="AQ6" s="337"/>
      <c r="AR6" s="385"/>
      <c r="AS6" s="384" t="s">
        <v>4</v>
      </c>
      <c r="AT6" s="337"/>
      <c r="AU6" s="337"/>
      <c r="AV6" s="385"/>
      <c r="AW6" s="388"/>
      <c r="AX6" s="389"/>
      <c r="AY6" s="389"/>
      <c r="AZ6" s="389"/>
      <c r="BA6" s="389"/>
      <c r="BB6" s="389"/>
      <c r="BC6" s="389"/>
      <c r="BD6" s="389"/>
      <c r="BE6" s="389"/>
      <c r="BF6" s="390"/>
      <c r="BG6" s="384">
        <v>30</v>
      </c>
      <c r="BH6" s="337"/>
      <c r="BI6" s="385"/>
      <c r="BJ6" s="1"/>
      <c r="BK6" s="1"/>
      <c r="BL6" s="1"/>
      <c r="BM6" s="1"/>
      <c r="BN6" s="1"/>
      <c r="BO6" s="1"/>
      <c r="BP6" s="82"/>
      <c r="BQ6" s="82"/>
      <c r="BR6" s="82"/>
      <c r="BS6" s="82"/>
      <c r="BT6" s="1"/>
      <c r="BU6" s="1"/>
      <c r="BV6" s="21"/>
      <c r="BW6" s="21"/>
      <c r="BX6" s="1"/>
      <c r="BY6" s="1"/>
      <c r="BZ6" s="1"/>
      <c r="CA6" s="1"/>
      <c r="CB6" s="1"/>
      <c r="CC6" s="1"/>
      <c r="CD6" s="1"/>
      <c r="CE6" s="82"/>
      <c r="CF6" s="82"/>
      <c r="CG6" s="82"/>
      <c r="CH6" s="82"/>
    </row>
    <row r="7" spans="2:87" ht="10.5" customHeight="1" x14ac:dyDescent="0.15">
      <c r="B7" s="4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71"/>
      <c r="U7" s="371"/>
      <c r="V7" s="5"/>
      <c r="W7" s="5"/>
      <c r="X7" s="5"/>
      <c r="Y7" s="61"/>
      <c r="Z7" s="59"/>
      <c r="AA7" s="5"/>
      <c r="AB7" s="5"/>
      <c r="AC7" s="5"/>
      <c r="AD7" s="5"/>
      <c r="AE7" s="51"/>
      <c r="AF7" s="5"/>
      <c r="AG7" s="5"/>
      <c r="AH7" s="5"/>
      <c r="AI7" s="5"/>
      <c r="AJ7" s="51"/>
      <c r="AK7" s="386"/>
      <c r="AL7" s="154"/>
      <c r="AM7" s="154"/>
      <c r="AN7" s="154"/>
      <c r="AO7" s="154"/>
      <c r="AP7" s="154"/>
      <c r="AQ7" s="154"/>
      <c r="AR7" s="387"/>
      <c r="AS7" s="386"/>
      <c r="AT7" s="154"/>
      <c r="AU7" s="154"/>
      <c r="AV7" s="387"/>
      <c r="AW7" s="391"/>
      <c r="AX7" s="392"/>
      <c r="AY7" s="392"/>
      <c r="AZ7" s="392"/>
      <c r="BA7" s="392"/>
      <c r="BB7" s="392"/>
      <c r="BC7" s="392"/>
      <c r="BD7" s="392"/>
      <c r="BE7" s="392"/>
      <c r="BF7" s="393"/>
      <c r="BG7" s="386"/>
      <c r="BH7" s="154"/>
      <c r="BI7" s="387"/>
      <c r="BJ7" s="1"/>
      <c r="BK7" s="1"/>
      <c r="BL7" s="1"/>
      <c r="BM7" s="1"/>
      <c r="BN7" s="1"/>
      <c r="BO7" s="1"/>
      <c r="BP7" s="82"/>
      <c r="BQ7" s="82"/>
      <c r="BR7" s="82"/>
      <c r="BS7" s="82"/>
      <c r="BT7" s="1"/>
      <c r="BU7" s="1"/>
      <c r="BV7" s="21"/>
      <c r="BW7" s="21"/>
      <c r="BX7" s="1"/>
      <c r="BY7" s="1"/>
      <c r="BZ7" s="1"/>
      <c r="CA7" s="1"/>
      <c r="CB7" s="1"/>
      <c r="CC7" s="1"/>
      <c r="CD7" s="1"/>
      <c r="CE7" s="82"/>
      <c r="CF7" s="82"/>
      <c r="CG7" s="82"/>
      <c r="CH7" s="82"/>
    </row>
    <row r="8" spans="2:87" ht="10.5" customHeight="1" x14ac:dyDescent="0.15">
      <c r="B8" s="48"/>
      <c r="C8" s="5"/>
      <c r="D8" s="5"/>
      <c r="E8" s="5"/>
      <c r="F8" s="394" t="s">
        <v>62</v>
      </c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4"/>
      <c r="T8" s="371"/>
      <c r="U8" s="371"/>
      <c r="V8" s="58"/>
      <c r="W8" s="58"/>
      <c r="X8" s="5"/>
      <c r="Y8" s="61"/>
      <c r="Z8" s="59"/>
      <c r="AA8" s="5"/>
      <c r="AB8" s="5"/>
      <c r="AC8" s="5"/>
      <c r="AD8" s="5"/>
      <c r="AE8" s="51"/>
      <c r="AF8" s="5"/>
      <c r="AG8" s="5"/>
      <c r="AH8" s="5"/>
      <c r="AI8" s="5"/>
      <c r="AJ8" s="51"/>
      <c r="AK8" s="5"/>
      <c r="AL8" s="5"/>
      <c r="AM8" s="5"/>
      <c r="AN8" s="5"/>
      <c r="AO8" s="5"/>
      <c r="AP8" s="5"/>
      <c r="AQ8" s="5"/>
      <c r="AR8" s="51"/>
      <c r="AS8" s="48"/>
      <c r="AT8" s="5"/>
      <c r="AU8" s="5"/>
      <c r="AV8" s="53"/>
      <c r="AW8" s="76"/>
      <c r="AX8" s="335" t="s">
        <v>73</v>
      </c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15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</row>
    <row r="9" spans="2:87" ht="7.5" customHeight="1" x14ac:dyDescent="0.15">
      <c r="B9" s="48"/>
      <c r="C9" s="5"/>
      <c r="D9" s="5"/>
      <c r="E9" s="5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4"/>
      <c r="T9" s="371"/>
      <c r="U9" s="371"/>
      <c r="V9" s="58"/>
      <c r="W9" s="58"/>
      <c r="X9" s="5"/>
      <c r="Y9" s="61"/>
      <c r="Z9" s="59"/>
      <c r="AA9" s="5"/>
      <c r="AB9" s="5"/>
      <c r="AC9" s="5"/>
      <c r="AD9" s="5"/>
      <c r="AE9" s="51"/>
      <c r="AF9" s="5"/>
      <c r="AG9" s="5"/>
      <c r="AH9" s="5"/>
      <c r="AI9" s="5"/>
      <c r="AJ9" s="51"/>
      <c r="AK9" s="5"/>
      <c r="AL9" s="5"/>
      <c r="AM9" s="5"/>
      <c r="AN9" s="5"/>
      <c r="AO9" s="5"/>
      <c r="AP9" s="5"/>
      <c r="AQ9" s="5"/>
      <c r="AR9" s="51"/>
      <c r="AS9" s="48"/>
      <c r="AT9" s="5"/>
      <c r="AU9" s="5"/>
      <c r="AV9" s="51"/>
      <c r="AW9" s="16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75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</row>
    <row r="10" spans="2:87" ht="10.5" customHeight="1" x14ac:dyDescent="0.15">
      <c r="B10" s="48"/>
      <c r="C10" s="5"/>
      <c r="D10" s="5"/>
      <c r="E10" s="5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4"/>
      <c r="T10" s="371"/>
      <c r="U10" s="371"/>
      <c r="V10" s="19"/>
      <c r="W10" s="19"/>
      <c r="X10" s="5"/>
      <c r="Y10" s="61"/>
      <c r="Z10" s="59"/>
      <c r="AA10" s="5"/>
      <c r="AB10" s="5"/>
      <c r="AC10" s="5"/>
      <c r="AD10" s="5"/>
      <c r="AE10" s="51"/>
      <c r="AF10" s="5"/>
      <c r="AG10" s="5"/>
      <c r="AH10" s="5"/>
      <c r="AI10" s="5"/>
      <c r="AJ10" s="51"/>
      <c r="AK10" s="5"/>
      <c r="AL10" s="5"/>
      <c r="AM10" s="5"/>
      <c r="AN10" s="5"/>
      <c r="AO10" s="5"/>
      <c r="AP10" s="5"/>
      <c r="AQ10" s="5"/>
      <c r="AR10" s="51"/>
      <c r="AS10" s="48"/>
      <c r="AT10" s="5"/>
      <c r="AU10" s="5"/>
      <c r="AV10" s="51"/>
      <c r="AW10" s="395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97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</row>
    <row r="11" spans="2:87" ht="10.5" customHeight="1" x14ac:dyDescent="0.15">
      <c r="B11" s="48"/>
      <c r="C11" s="5"/>
      <c r="D11" s="5"/>
      <c r="E11" s="5"/>
      <c r="F11" s="5"/>
      <c r="G11" s="5"/>
      <c r="H11" s="5"/>
      <c r="I11" s="5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71"/>
      <c r="U11" s="371"/>
      <c r="V11" s="52"/>
      <c r="W11" s="52"/>
      <c r="X11" s="52"/>
      <c r="Y11" s="62"/>
      <c r="Z11" s="60"/>
      <c r="AA11" s="52"/>
      <c r="AB11" s="52"/>
      <c r="AC11" s="52"/>
      <c r="AD11" s="52"/>
      <c r="AE11" s="54"/>
      <c r="AF11" s="52"/>
      <c r="AG11" s="52"/>
      <c r="AH11" s="52"/>
      <c r="AI11" s="52"/>
      <c r="AJ11" s="54"/>
      <c r="AK11" s="52"/>
      <c r="AL11" s="52"/>
      <c r="AM11" s="52"/>
      <c r="AN11" s="52"/>
      <c r="AO11" s="52"/>
      <c r="AP11" s="52"/>
      <c r="AQ11" s="52"/>
      <c r="AR11" s="54"/>
      <c r="AS11" s="55"/>
      <c r="AT11" s="52"/>
      <c r="AU11" s="52"/>
      <c r="AV11" s="54"/>
      <c r="AW11" s="396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98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22"/>
    </row>
    <row r="12" spans="2:87" ht="7.5" customHeight="1" x14ac:dyDescent="0.15">
      <c r="B12" s="334" t="s">
        <v>5</v>
      </c>
      <c r="C12" s="335"/>
      <c r="D12" s="335"/>
      <c r="E12" s="335"/>
      <c r="F12" s="335"/>
      <c r="G12" s="335"/>
      <c r="H12" s="335"/>
      <c r="I12" s="335"/>
      <c r="J12" s="335"/>
      <c r="K12" s="336"/>
      <c r="L12" s="30"/>
      <c r="M12" s="337" t="s">
        <v>6</v>
      </c>
      <c r="N12" s="337"/>
      <c r="O12" s="338"/>
      <c r="P12" s="338"/>
      <c r="Q12" s="338"/>
      <c r="R12" s="338"/>
      <c r="S12" s="338"/>
      <c r="T12" s="338"/>
      <c r="U12" s="338"/>
      <c r="V12" s="78"/>
      <c r="W12" s="5"/>
      <c r="X12" s="5"/>
      <c r="Y12" s="5"/>
      <c r="Z12" s="5"/>
      <c r="AA12" s="5"/>
      <c r="AB12" s="5"/>
      <c r="AC12" s="5"/>
      <c r="AD12" s="6"/>
      <c r="AE12" s="6"/>
      <c r="AF12" s="7"/>
      <c r="AG12" s="8"/>
      <c r="AH12" s="13"/>
      <c r="AI12" s="9"/>
      <c r="AJ12" s="5"/>
      <c r="AK12" s="5"/>
      <c r="AL12" s="5"/>
      <c r="AM12" s="5"/>
      <c r="AN12" s="5"/>
      <c r="AO12" s="5"/>
      <c r="AP12" s="5"/>
      <c r="AQ12" s="5"/>
      <c r="AR12" s="56"/>
      <c r="AS12" s="56"/>
      <c r="AT12" s="5"/>
      <c r="AU12" s="5"/>
      <c r="AV12" s="5"/>
      <c r="AW12" s="76"/>
      <c r="AX12" s="335" t="s">
        <v>74</v>
      </c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15"/>
    </row>
    <row r="13" spans="2:87" ht="7.5" customHeight="1" x14ac:dyDescent="0.15">
      <c r="B13" s="308"/>
      <c r="C13" s="309"/>
      <c r="D13" s="309"/>
      <c r="E13" s="309"/>
      <c r="F13" s="309"/>
      <c r="G13" s="309"/>
      <c r="H13" s="309"/>
      <c r="I13" s="309"/>
      <c r="J13" s="309"/>
      <c r="K13" s="310"/>
      <c r="L13" s="31"/>
      <c r="M13" s="153"/>
      <c r="N13" s="153"/>
      <c r="O13" s="339"/>
      <c r="P13" s="339"/>
      <c r="Q13" s="339"/>
      <c r="R13" s="339"/>
      <c r="S13" s="339"/>
      <c r="T13" s="339"/>
      <c r="U13" s="339"/>
      <c r="V13" s="79"/>
      <c r="W13" s="5"/>
      <c r="X13" s="5"/>
      <c r="Y13" s="5"/>
      <c r="Z13" s="5"/>
      <c r="AA13" s="5"/>
      <c r="AB13" s="5"/>
      <c r="AC13" s="13"/>
      <c r="AD13" s="10"/>
      <c r="AE13" s="10"/>
      <c r="AF13" s="11"/>
      <c r="AG13" s="11"/>
      <c r="AH13" s="12"/>
      <c r="AI13" s="12"/>
      <c r="AJ13" s="5"/>
      <c r="AK13" s="5"/>
      <c r="AL13" s="5"/>
      <c r="AM13" s="5"/>
      <c r="AN13" s="5"/>
      <c r="AO13" s="5"/>
      <c r="AP13" s="5"/>
      <c r="AQ13" s="5"/>
      <c r="AR13" s="56"/>
      <c r="AS13" s="56"/>
      <c r="AT13" s="5"/>
      <c r="AU13" s="5"/>
      <c r="AV13" s="5"/>
      <c r="AW13" s="16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75"/>
    </row>
    <row r="14" spans="2:87" ht="13.5" customHeight="1" x14ac:dyDescent="0.15">
      <c r="B14" s="308"/>
      <c r="C14" s="309"/>
      <c r="D14" s="309"/>
      <c r="E14" s="309"/>
      <c r="F14" s="309"/>
      <c r="G14" s="309"/>
      <c r="H14" s="309"/>
      <c r="I14" s="309"/>
      <c r="J14" s="309"/>
      <c r="K14" s="310"/>
      <c r="L14" s="340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2"/>
      <c r="AW14" s="346" t="s">
        <v>77</v>
      </c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8"/>
    </row>
    <row r="15" spans="2:87" ht="13.5" customHeight="1" x14ac:dyDescent="0.15">
      <c r="B15" s="311"/>
      <c r="C15" s="312"/>
      <c r="D15" s="312"/>
      <c r="E15" s="312"/>
      <c r="F15" s="312"/>
      <c r="G15" s="312"/>
      <c r="H15" s="312"/>
      <c r="I15" s="312"/>
      <c r="J15" s="312"/>
      <c r="K15" s="313"/>
      <c r="L15" s="343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5"/>
      <c r="AW15" s="349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3"/>
    </row>
    <row r="16" spans="2:87" ht="7.5" customHeight="1" x14ac:dyDescent="0.15">
      <c r="B16" s="352" t="s">
        <v>7</v>
      </c>
      <c r="C16" s="290"/>
      <c r="D16" s="290"/>
      <c r="E16" s="290"/>
      <c r="F16" s="290"/>
      <c r="G16" s="290"/>
      <c r="H16" s="290"/>
      <c r="I16" s="290"/>
      <c r="J16" s="290"/>
      <c r="K16" s="353"/>
      <c r="L16" s="363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5"/>
      <c r="AJ16" s="356" t="s">
        <v>67</v>
      </c>
      <c r="AK16" s="356"/>
      <c r="AL16" s="356"/>
      <c r="AM16" s="356"/>
      <c r="AN16" s="356"/>
      <c r="AO16" s="356"/>
      <c r="AP16" s="356"/>
      <c r="AQ16" s="356"/>
      <c r="AR16" s="83"/>
      <c r="AS16" s="84"/>
      <c r="AT16" s="84"/>
      <c r="AU16" s="84"/>
      <c r="AV16" s="84"/>
      <c r="AW16" s="298" t="s">
        <v>76</v>
      </c>
      <c r="AX16" s="298"/>
      <c r="AY16" s="298"/>
      <c r="AZ16" s="298"/>
      <c r="BA16" s="300"/>
      <c r="BB16" s="300"/>
      <c r="BC16" s="300"/>
      <c r="BD16" s="300"/>
      <c r="BE16" s="300"/>
      <c r="BF16" s="300"/>
      <c r="BG16" s="300"/>
      <c r="BH16" s="300"/>
      <c r="BI16" s="314" t="s">
        <v>75</v>
      </c>
    </row>
    <row r="17" spans="2:75" ht="7.5" customHeight="1" x14ac:dyDescent="0.15">
      <c r="B17" s="354"/>
      <c r="C17" s="291"/>
      <c r="D17" s="291"/>
      <c r="E17" s="291"/>
      <c r="F17" s="291"/>
      <c r="G17" s="291"/>
      <c r="H17" s="291"/>
      <c r="I17" s="291"/>
      <c r="J17" s="291"/>
      <c r="K17" s="355"/>
      <c r="L17" s="366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8"/>
      <c r="AJ17" s="356"/>
      <c r="AK17" s="356"/>
      <c r="AL17" s="356"/>
      <c r="AM17" s="356"/>
      <c r="AN17" s="356"/>
      <c r="AO17" s="356"/>
      <c r="AP17" s="356"/>
      <c r="AQ17" s="356"/>
      <c r="AR17" s="85"/>
      <c r="AS17" s="57"/>
      <c r="AT17" s="57"/>
      <c r="AU17" s="57"/>
      <c r="AV17" s="57"/>
      <c r="AW17" s="299"/>
      <c r="AX17" s="299"/>
      <c r="AY17" s="299"/>
      <c r="AZ17" s="299"/>
      <c r="BA17" s="301"/>
      <c r="BB17" s="301"/>
      <c r="BC17" s="301"/>
      <c r="BD17" s="301"/>
      <c r="BE17" s="301"/>
      <c r="BF17" s="301"/>
      <c r="BG17" s="301"/>
      <c r="BH17" s="301"/>
      <c r="BI17" s="315"/>
    </row>
    <row r="18" spans="2:75" ht="14.25" customHeight="1" x14ac:dyDescent="0.15">
      <c r="B18" s="308" t="s">
        <v>8</v>
      </c>
      <c r="C18" s="309"/>
      <c r="D18" s="309"/>
      <c r="E18" s="309"/>
      <c r="F18" s="309"/>
      <c r="G18" s="309"/>
      <c r="H18" s="309"/>
      <c r="I18" s="309"/>
      <c r="J18" s="309"/>
      <c r="K18" s="310"/>
      <c r="L18" s="340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2"/>
      <c r="AJ18" s="356"/>
      <c r="AK18" s="356"/>
      <c r="AL18" s="356"/>
      <c r="AM18" s="356"/>
      <c r="AN18" s="356"/>
      <c r="AO18" s="356"/>
      <c r="AP18" s="356"/>
      <c r="AQ18" s="356"/>
      <c r="AR18" s="357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358"/>
      <c r="BI18" s="359"/>
    </row>
    <row r="19" spans="2:75" ht="15" customHeight="1" x14ac:dyDescent="0.15">
      <c r="B19" s="311"/>
      <c r="C19" s="312"/>
      <c r="D19" s="312"/>
      <c r="E19" s="312"/>
      <c r="F19" s="312"/>
      <c r="G19" s="312"/>
      <c r="H19" s="312"/>
      <c r="I19" s="312"/>
      <c r="J19" s="312"/>
      <c r="K19" s="313"/>
      <c r="L19" s="343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5"/>
      <c r="AJ19" s="356"/>
      <c r="AK19" s="356"/>
      <c r="AL19" s="356"/>
      <c r="AM19" s="356"/>
      <c r="AN19" s="356"/>
      <c r="AO19" s="356"/>
      <c r="AP19" s="356"/>
      <c r="AQ19" s="356"/>
      <c r="AR19" s="360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E19" s="361"/>
      <c r="BF19" s="361"/>
      <c r="BG19" s="361"/>
      <c r="BH19" s="361"/>
      <c r="BI19" s="362"/>
    </row>
    <row r="20" spans="2:75" ht="7.5" customHeight="1" x14ac:dyDescent="0.15">
      <c r="B20" s="27"/>
      <c r="C20" s="28"/>
      <c r="D20" s="290" t="s">
        <v>7</v>
      </c>
      <c r="E20" s="290"/>
      <c r="F20" s="290"/>
      <c r="G20" s="290"/>
      <c r="H20" s="290"/>
      <c r="I20" s="290"/>
      <c r="J20" s="32"/>
      <c r="K20" s="26"/>
      <c r="L20" s="328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30"/>
      <c r="AJ20" s="292" t="s">
        <v>70</v>
      </c>
      <c r="AK20" s="293"/>
      <c r="AL20" s="293"/>
      <c r="AM20" s="293"/>
      <c r="AN20" s="293"/>
      <c r="AO20" s="293"/>
      <c r="AP20" s="293"/>
      <c r="AQ20" s="294"/>
      <c r="AR20" s="83"/>
      <c r="AS20" s="84"/>
      <c r="AT20" s="84"/>
      <c r="AU20" s="84"/>
      <c r="AV20" s="84"/>
      <c r="AW20" s="298" t="s">
        <v>76</v>
      </c>
      <c r="AX20" s="298"/>
      <c r="AY20" s="298"/>
      <c r="AZ20" s="298"/>
      <c r="BA20" s="300"/>
      <c r="BB20" s="300"/>
      <c r="BC20" s="300"/>
      <c r="BD20" s="300"/>
      <c r="BE20" s="300"/>
      <c r="BF20" s="300"/>
      <c r="BG20" s="300"/>
      <c r="BH20" s="300"/>
      <c r="BI20" s="314" t="s">
        <v>75</v>
      </c>
    </row>
    <row r="21" spans="2:75" ht="7.5" customHeight="1" x14ac:dyDescent="0.15">
      <c r="B21" s="29"/>
      <c r="C21" s="17"/>
      <c r="D21" s="291"/>
      <c r="E21" s="291"/>
      <c r="F21" s="291"/>
      <c r="G21" s="291"/>
      <c r="H21" s="291"/>
      <c r="I21" s="291"/>
      <c r="J21" s="18"/>
      <c r="K21" s="26"/>
      <c r="L21" s="331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3"/>
      <c r="AJ21" s="295"/>
      <c r="AK21" s="296"/>
      <c r="AL21" s="296"/>
      <c r="AM21" s="296"/>
      <c r="AN21" s="296"/>
      <c r="AO21" s="296"/>
      <c r="AP21" s="296"/>
      <c r="AQ21" s="297"/>
      <c r="AR21" s="85"/>
      <c r="AS21" s="57"/>
      <c r="AT21" s="57"/>
      <c r="AU21" s="57"/>
      <c r="AV21" s="57"/>
      <c r="AW21" s="299"/>
      <c r="AX21" s="299"/>
      <c r="AY21" s="299"/>
      <c r="AZ21" s="299"/>
      <c r="BA21" s="301"/>
      <c r="BB21" s="301"/>
      <c r="BC21" s="301"/>
      <c r="BD21" s="301"/>
      <c r="BE21" s="301"/>
      <c r="BF21" s="301"/>
      <c r="BG21" s="301"/>
      <c r="BH21" s="301"/>
      <c r="BI21" s="315"/>
    </row>
    <row r="22" spans="2:75" ht="13.5" customHeight="1" x14ac:dyDescent="0.15">
      <c r="B22" s="308" t="s">
        <v>71</v>
      </c>
      <c r="C22" s="309"/>
      <c r="D22" s="309"/>
      <c r="E22" s="309"/>
      <c r="F22" s="309"/>
      <c r="G22" s="309"/>
      <c r="H22" s="309"/>
      <c r="I22" s="309"/>
      <c r="J22" s="309"/>
      <c r="K22" s="310"/>
      <c r="L22" s="322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4"/>
      <c r="AJ22" s="316" t="s">
        <v>54</v>
      </c>
      <c r="AK22" s="317"/>
      <c r="AL22" s="317"/>
      <c r="AM22" s="317"/>
      <c r="AN22" s="317"/>
      <c r="AO22" s="317"/>
      <c r="AP22" s="317"/>
      <c r="AQ22" s="318"/>
      <c r="AR22" s="302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4"/>
    </row>
    <row r="23" spans="2:75" ht="13.5" customHeight="1" x14ac:dyDescent="0.15">
      <c r="B23" s="311"/>
      <c r="C23" s="312"/>
      <c r="D23" s="312"/>
      <c r="E23" s="312"/>
      <c r="F23" s="312"/>
      <c r="G23" s="312"/>
      <c r="H23" s="312"/>
      <c r="I23" s="312"/>
      <c r="J23" s="312"/>
      <c r="K23" s="313"/>
      <c r="L23" s="325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7"/>
      <c r="AJ23" s="319"/>
      <c r="AK23" s="320"/>
      <c r="AL23" s="320"/>
      <c r="AM23" s="320"/>
      <c r="AN23" s="320"/>
      <c r="AO23" s="320"/>
      <c r="AP23" s="320"/>
      <c r="AQ23" s="321"/>
      <c r="AR23" s="305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6"/>
      <c r="BG23" s="306"/>
      <c r="BH23" s="306"/>
      <c r="BI23" s="307"/>
    </row>
    <row r="24" spans="2:75" x14ac:dyDescent="0.15">
      <c r="B24" s="269" t="s">
        <v>85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</row>
    <row r="25" spans="2:75" x14ac:dyDescent="0.15"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P25" s="22"/>
    </row>
    <row r="26" spans="2:75" ht="14.25" customHeight="1" x14ac:dyDescent="0.15">
      <c r="B26" s="248" t="s">
        <v>49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50"/>
      <c r="P26" s="282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77" t="s">
        <v>79</v>
      </c>
      <c r="AK26" s="277"/>
      <c r="AL26" s="277"/>
      <c r="AM26" s="277"/>
      <c r="AN26" s="277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77" t="s">
        <v>80</v>
      </c>
      <c r="BH26" s="277"/>
      <c r="BI26" s="286"/>
    </row>
    <row r="27" spans="2:75" ht="14.25" customHeight="1" x14ac:dyDescent="0.15">
      <c r="B27" s="274" t="s">
        <v>50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6"/>
      <c r="P27" s="284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78"/>
      <c r="AK27" s="278"/>
      <c r="AL27" s="278"/>
      <c r="AM27" s="278"/>
      <c r="AN27" s="278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78"/>
      <c r="BH27" s="278"/>
      <c r="BI27" s="287"/>
    </row>
    <row r="28" spans="2:75" ht="14.25" customHeight="1" x14ac:dyDescent="0.15">
      <c r="B28" s="248" t="s">
        <v>51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50"/>
      <c r="P28" s="288"/>
      <c r="Q28" s="280"/>
      <c r="R28" s="280"/>
      <c r="S28" s="280"/>
      <c r="T28" s="280"/>
      <c r="U28" s="280"/>
      <c r="V28" s="277" t="s">
        <v>81</v>
      </c>
      <c r="W28" s="277"/>
      <c r="X28" s="280"/>
      <c r="Y28" s="280"/>
      <c r="Z28" s="280"/>
      <c r="AA28" s="277" t="s">
        <v>82</v>
      </c>
      <c r="AB28" s="277"/>
      <c r="AC28" s="270" t="s">
        <v>83</v>
      </c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165" t="s">
        <v>10</v>
      </c>
      <c r="AQ28" s="106"/>
      <c r="AR28" s="106"/>
      <c r="AS28" s="106"/>
      <c r="AT28" s="106"/>
      <c r="AU28" s="106"/>
      <c r="AV28" s="106"/>
      <c r="AW28" s="270" t="s">
        <v>84</v>
      </c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1"/>
    </row>
    <row r="29" spans="2:75" ht="14.25" customHeight="1" x14ac:dyDescent="0.15">
      <c r="B29" s="254" t="s">
        <v>52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6"/>
      <c r="P29" s="289"/>
      <c r="Q29" s="281"/>
      <c r="R29" s="281"/>
      <c r="S29" s="281"/>
      <c r="T29" s="281"/>
      <c r="U29" s="281"/>
      <c r="V29" s="278"/>
      <c r="W29" s="278"/>
      <c r="X29" s="281"/>
      <c r="Y29" s="281"/>
      <c r="Z29" s="281"/>
      <c r="AA29" s="278"/>
      <c r="AB29" s="278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169"/>
      <c r="AQ29" s="108"/>
      <c r="AR29" s="108"/>
      <c r="AS29" s="108"/>
      <c r="AT29" s="108"/>
      <c r="AU29" s="108"/>
      <c r="AV29" s="108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3"/>
      <c r="BW29" s="22"/>
    </row>
    <row r="30" spans="2:75" ht="7.5" customHeight="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0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U30" s="22"/>
    </row>
    <row r="31" spans="2:75" x14ac:dyDescent="0.15">
      <c r="B31" s="279" t="s">
        <v>46</v>
      </c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 t="s">
        <v>45</v>
      </c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 t="s">
        <v>68</v>
      </c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</row>
    <row r="32" spans="2:75" ht="13.5" customHeight="1" x14ac:dyDescent="0.15">
      <c r="B32" s="63"/>
      <c r="C32" s="64"/>
      <c r="D32" s="248" t="s">
        <v>58</v>
      </c>
      <c r="E32" s="249"/>
      <c r="F32" s="249"/>
      <c r="G32" s="249"/>
      <c r="H32" s="250"/>
      <c r="I32" s="257" t="s">
        <v>12</v>
      </c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106" t="s">
        <v>11</v>
      </c>
      <c r="AF32" s="107"/>
      <c r="AG32" s="94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6"/>
      <c r="AW32" s="94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6"/>
    </row>
    <row r="33" spans="2:73" ht="13.5" customHeight="1" x14ac:dyDescent="0.15">
      <c r="B33" s="65"/>
      <c r="C33" s="66"/>
      <c r="D33" s="251"/>
      <c r="E33" s="252"/>
      <c r="F33" s="252"/>
      <c r="G33" s="252"/>
      <c r="H33" s="253"/>
      <c r="I33" s="259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108"/>
      <c r="AF33" s="109"/>
      <c r="AG33" s="97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9"/>
      <c r="AW33" s="97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9"/>
    </row>
    <row r="34" spans="2:73" ht="14.25" customHeight="1" x14ac:dyDescent="0.15">
      <c r="B34" s="65"/>
      <c r="C34" s="66"/>
      <c r="D34" s="251"/>
      <c r="E34" s="252"/>
      <c r="F34" s="252"/>
      <c r="G34" s="252"/>
      <c r="H34" s="253"/>
      <c r="I34" s="244" t="s">
        <v>14</v>
      </c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106" t="s">
        <v>13</v>
      </c>
      <c r="AF34" s="107"/>
      <c r="AG34" s="94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6"/>
      <c r="AW34" s="94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6"/>
      <c r="BU34" s="22"/>
    </row>
    <row r="35" spans="2:73" ht="14.25" customHeight="1" x14ac:dyDescent="0.15">
      <c r="B35" s="261" t="s">
        <v>60</v>
      </c>
      <c r="C35" s="262"/>
      <c r="D35" s="254"/>
      <c r="E35" s="255"/>
      <c r="F35" s="255"/>
      <c r="G35" s="255"/>
      <c r="H35" s="256"/>
      <c r="I35" s="246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108"/>
      <c r="AF35" s="109"/>
      <c r="AG35" s="97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9"/>
      <c r="AW35" s="97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9"/>
    </row>
    <row r="36" spans="2:73" x14ac:dyDescent="0.15">
      <c r="B36" s="261"/>
      <c r="C36" s="262"/>
      <c r="D36" s="248" t="s">
        <v>69</v>
      </c>
      <c r="E36" s="249"/>
      <c r="F36" s="249"/>
      <c r="G36" s="249"/>
      <c r="H36" s="250"/>
      <c r="I36" s="174" t="s">
        <v>17</v>
      </c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06" t="s">
        <v>15</v>
      </c>
      <c r="AF36" s="107"/>
      <c r="AG36" s="94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6"/>
      <c r="AW36" s="116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8"/>
    </row>
    <row r="37" spans="2:73" x14ac:dyDescent="0.15">
      <c r="B37" s="261"/>
      <c r="C37" s="262"/>
      <c r="D37" s="251"/>
      <c r="E37" s="252"/>
      <c r="F37" s="252"/>
      <c r="G37" s="252"/>
      <c r="H37" s="253"/>
      <c r="I37" s="183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08"/>
      <c r="AF37" s="109"/>
      <c r="AG37" s="97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9"/>
      <c r="AW37" s="119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1"/>
    </row>
    <row r="38" spans="2:73" x14ac:dyDescent="0.15">
      <c r="B38" s="261"/>
      <c r="C38" s="262"/>
      <c r="D38" s="251"/>
      <c r="E38" s="252"/>
      <c r="F38" s="252"/>
      <c r="G38" s="252"/>
      <c r="H38" s="253"/>
      <c r="I38" s="174" t="s">
        <v>18</v>
      </c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06" t="s">
        <v>16</v>
      </c>
      <c r="AF38" s="107"/>
      <c r="AG38" s="94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6"/>
      <c r="AW38" s="116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8"/>
    </row>
    <row r="39" spans="2:73" x14ac:dyDescent="0.15">
      <c r="B39" s="261"/>
      <c r="C39" s="262"/>
      <c r="D39" s="254"/>
      <c r="E39" s="255"/>
      <c r="F39" s="255"/>
      <c r="G39" s="255"/>
      <c r="H39" s="256"/>
      <c r="I39" s="183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08"/>
      <c r="AF39" s="109"/>
      <c r="AG39" s="97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9"/>
      <c r="AW39" s="119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1"/>
    </row>
    <row r="40" spans="2:73" x14ac:dyDescent="0.15">
      <c r="B40" s="261"/>
      <c r="C40" s="262"/>
      <c r="D40" s="248" t="s">
        <v>59</v>
      </c>
      <c r="E40" s="249"/>
      <c r="F40" s="249"/>
      <c r="G40" s="249"/>
      <c r="H40" s="250"/>
      <c r="I40" s="174" t="s">
        <v>20</v>
      </c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06" t="s">
        <v>19</v>
      </c>
      <c r="AF40" s="107"/>
      <c r="AG40" s="94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6"/>
      <c r="AW40" s="116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8"/>
    </row>
    <row r="41" spans="2:73" x14ac:dyDescent="0.15">
      <c r="B41" s="261"/>
      <c r="C41" s="262"/>
      <c r="D41" s="251"/>
      <c r="E41" s="252"/>
      <c r="F41" s="252"/>
      <c r="G41" s="252"/>
      <c r="H41" s="253"/>
      <c r="I41" s="183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08"/>
      <c r="AF41" s="109"/>
      <c r="AG41" s="97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9"/>
      <c r="AW41" s="119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1"/>
    </row>
    <row r="42" spans="2:73" x14ac:dyDescent="0.15">
      <c r="B42" s="261"/>
      <c r="C42" s="262"/>
      <c r="D42" s="251"/>
      <c r="E42" s="252"/>
      <c r="F42" s="252"/>
      <c r="G42" s="252"/>
      <c r="H42" s="253"/>
      <c r="I42" s="174" t="s">
        <v>21</v>
      </c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06" t="s">
        <v>22</v>
      </c>
      <c r="AF42" s="107"/>
      <c r="AG42" s="94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6"/>
      <c r="AW42" s="116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8"/>
    </row>
    <row r="43" spans="2:73" x14ac:dyDescent="0.15">
      <c r="B43" s="261"/>
      <c r="C43" s="262"/>
      <c r="D43" s="254"/>
      <c r="E43" s="255"/>
      <c r="F43" s="255"/>
      <c r="G43" s="255"/>
      <c r="H43" s="256"/>
      <c r="I43" s="183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08"/>
      <c r="AF43" s="109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9"/>
      <c r="AW43" s="11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1"/>
    </row>
    <row r="44" spans="2:73" ht="14.25" customHeight="1" x14ac:dyDescent="0.15">
      <c r="B44" s="261"/>
      <c r="C44" s="262"/>
      <c r="D44" s="225" t="s">
        <v>57</v>
      </c>
      <c r="E44" s="226"/>
      <c r="F44" s="226"/>
      <c r="G44" s="226"/>
      <c r="H44" s="227"/>
      <c r="I44" s="234" t="s">
        <v>64</v>
      </c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6" t="s">
        <v>66</v>
      </c>
      <c r="X44" s="236"/>
      <c r="Y44" s="77"/>
      <c r="Z44" s="243">
        <v>12</v>
      </c>
      <c r="AA44" s="243"/>
      <c r="AB44" s="243"/>
      <c r="AC44" s="77"/>
      <c r="AD44" s="77"/>
      <c r="AE44" s="106" t="s">
        <v>23</v>
      </c>
      <c r="AF44" s="107"/>
      <c r="AG44" s="100">
        <f>ROUNDDOWN((AG32-AG36-AG40)*$Z$44/$Z$45,2)</f>
        <v>0</v>
      </c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2"/>
      <c r="AW44" s="122">
        <f>ROUNDDOWN((AW32-AW36-AW40)*$Z$44/$Z$45,2)</f>
        <v>0</v>
      </c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4"/>
    </row>
    <row r="45" spans="2:73" ht="14.25" customHeight="1" x14ac:dyDescent="0.15">
      <c r="B45" s="261"/>
      <c r="C45" s="262"/>
      <c r="D45" s="228"/>
      <c r="E45" s="229"/>
      <c r="F45" s="229"/>
      <c r="G45" s="229"/>
      <c r="H45" s="230"/>
      <c r="I45" s="263" t="s">
        <v>65</v>
      </c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37"/>
      <c r="X45" s="237"/>
      <c r="Y45" s="73"/>
      <c r="Z45" s="265">
        <v>12</v>
      </c>
      <c r="AA45" s="265"/>
      <c r="AB45" s="265"/>
      <c r="AC45" s="73"/>
      <c r="AD45" s="73"/>
      <c r="AE45" s="108"/>
      <c r="AF45" s="109"/>
      <c r="AG45" s="103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5"/>
      <c r="AW45" s="125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7"/>
    </row>
    <row r="46" spans="2:73" ht="13.5" customHeight="1" x14ac:dyDescent="0.15">
      <c r="B46" s="261"/>
      <c r="C46" s="262"/>
      <c r="D46" s="228"/>
      <c r="E46" s="229"/>
      <c r="F46" s="229"/>
      <c r="G46" s="229"/>
      <c r="H46" s="230"/>
      <c r="I46" s="174" t="s">
        <v>26</v>
      </c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06" t="s">
        <v>24</v>
      </c>
      <c r="AF46" s="107"/>
      <c r="AG46" s="94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6"/>
      <c r="AW46" s="116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8"/>
    </row>
    <row r="47" spans="2:73" ht="13.5" customHeight="1" x14ac:dyDescent="0.15">
      <c r="B47" s="261"/>
      <c r="C47" s="262"/>
      <c r="D47" s="228"/>
      <c r="E47" s="229"/>
      <c r="F47" s="229"/>
      <c r="G47" s="229"/>
      <c r="H47" s="230"/>
      <c r="I47" s="183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08"/>
      <c r="AF47" s="109"/>
      <c r="AG47" s="97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9"/>
      <c r="AW47" s="119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1"/>
    </row>
    <row r="48" spans="2:73" x14ac:dyDescent="0.15">
      <c r="B48" s="261"/>
      <c r="C48" s="262"/>
      <c r="D48" s="228"/>
      <c r="E48" s="229"/>
      <c r="F48" s="229"/>
      <c r="G48" s="229"/>
      <c r="H48" s="230"/>
      <c r="I48" s="174" t="s">
        <v>27</v>
      </c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06" t="s">
        <v>25</v>
      </c>
      <c r="AF48" s="107"/>
      <c r="AG48" s="100">
        <f>AG44+AG46</f>
        <v>0</v>
      </c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2"/>
      <c r="AW48" s="122">
        <f>AW44+AW46</f>
        <v>0</v>
      </c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4"/>
    </row>
    <row r="49" spans="2:71" ht="14.25" thickBot="1" x14ac:dyDescent="0.2">
      <c r="B49" s="65"/>
      <c r="C49" s="66"/>
      <c r="D49" s="231"/>
      <c r="E49" s="232"/>
      <c r="F49" s="232"/>
      <c r="G49" s="232"/>
      <c r="H49" s="233"/>
      <c r="I49" s="183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08"/>
      <c r="AF49" s="109"/>
      <c r="AG49" s="238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40"/>
      <c r="AW49" s="266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8"/>
      <c r="BQ49" s="22"/>
    </row>
    <row r="50" spans="2:71" x14ac:dyDescent="0.15">
      <c r="B50" s="65"/>
      <c r="C50" s="66"/>
      <c r="D50" s="174" t="s">
        <v>29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06" t="s">
        <v>28</v>
      </c>
      <c r="AF50" s="177"/>
      <c r="AG50" s="241">
        <f>AG48*600</f>
        <v>0</v>
      </c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128">
        <f>AW48*600</f>
        <v>0</v>
      </c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Q50" s="22"/>
    </row>
    <row r="51" spans="2:71" ht="14.25" thickBot="1" x14ac:dyDescent="0.2">
      <c r="B51" s="67"/>
      <c r="C51" s="68"/>
      <c r="D51" s="183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08"/>
      <c r="AF51" s="210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</row>
    <row r="52" spans="2:71" ht="13.5" customHeight="1" x14ac:dyDescent="0.15">
      <c r="B52" s="69"/>
      <c r="C52" s="70"/>
      <c r="D52" s="174" t="s">
        <v>30</v>
      </c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06" t="s">
        <v>35</v>
      </c>
      <c r="AF52" s="107"/>
      <c r="AG52" s="185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7"/>
      <c r="AW52" s="130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2"/>
    </row>
    <row r="53" spans="2:71" x14ac:dyDescent="0.15">
      <c r="B53" s="181" t="s">
        <v>33</v>
      </c>
      <c r="C53" s="182"/>
      <c r="D53" s="183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08"/>
      <c r="AF53" s="109"/>
      <c r="AG53" s="188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90"/>
      <c r="AW53" s="113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5"/>
    </row>
    <row r="54" spans="2:71" x14ac:dyDescent="0.15">
      <c r="B54" s="181"/>
      <c r="C54" s="182"/>
      <c r="D54" s="174" t="s">
        <v>31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06" t="s">
        <v>36</v>
      </c>
      <c r="AF54" s="107"/>
      <c r="AG54" s="207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9"/>
      <c r="AW54" s="110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2"/>
    </row>
    <row r="55" spans="2:71" x14ac:dyDescent="0.15">
      <c r="B55" s="181"/>
      <c r="C55" s="182"/>
      <c r="D55" s="183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08"/>
      <c r="AF55" s="109"/>
      <c r="AG55" s="188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90"/>
      <c r="AW55" s="113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5"/>
    </row>
    <row r="56" spans="2:71" x14ac:dyDescent="0.15">
      <c r="B56" s="181"/>
      <c r="C56" s="182"/>
      <c r="D56" s="174" t="s">
        <v>32</v>
      </c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06" t="s">
        <v>37</v>
      </c>
      <c r="AF56" s="107"/>
      <c r="AG56" s="207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9"/>
      <c r="AW56" s="110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2"/>
    </row>
    <row r="57" spans="2:71" x14ac:dyDescent="0.15">
      <c r="B57" s="181"/>
      <c r="C57" s="182"/>
      <c r="D57" s="183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08"/>
      <c r="AF57" s="109"/>
      <c r="AG57" s="188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90"/>
      <c r="AW57" s="113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5"/>
    </row>
    <row r="58" spans="2:71" x14ac:dyDescent="0.15">
      <c r="B58" s="181"/>
      <c r="C58" s="182"/>
      <c r="D58" s="174" t="s">
        <v>61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06" t="s">
        <v>38</v>
      </c>
      <c r="AF58" s="107"/>
      <c r="AG58" s="194">
        <f>ROUNDDOWN((AG52-AG54-AG56)/1000,0)</f>
        <v>0</v>
      </c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36"/>
      <c r="AT58" s="36"/>
      <c r="AU58" s="36"/>
      <c r="AV58" s="39"/>
      <c r="AW58" s="211">
        <f>ROUNDDOWN((AW52-AW54-AW56)/1000,0)</f>
        <v>0</v>
      </c>
      <c r="AX58" s="212"/>
      <c r="AY58" s="212"/>
      <c r="AZ58" s="212"/>
      <c r="BA58" s="212"/>
      <c r="BB58" s="212"/>
      <c r="BC58" s="212"/>
      <c r="BD58" s="212"/>
      <c r="BE58" s="212"/>
      <c r="BF58" s="212"/>
      <c r="BG58" s="36"/>
      <c r="BH58" s="36"/>
      <c r="BI58" s="39"/>
    </row>
    <row r="59" spans="2:71" ht="14.25" thickBot="1" x14ac:dyDescent="0.2">
      <c r="B59" s="181"/>
      <c r="C59" s="182"/>
      <c r="D59" s="183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08"/>
      <c r="AF59" s="109"/>
      <c r="AG59" s="196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1">
        <v>0</v>
      </c>
      <c r="AT59" s="192"/>
      <c r="AU59" s="192"/>
      <c r="AV59" s="193"/>
      <c r="AW59" s="213"/>
      <c r="AX59" s="214"/>
      <c r="AY59" s="214"/>
      <c r="AZ59" s="214"/>
      <c r="BA59" s="214"/>
      <c r="BB59" s="214"/>
      <c r="BC59" s="214"/>
      <c r="BD59" s="214"/>
      <c r="BE59" s="214"/>
      <c r="BF59" s="214"/>
      <c r="BG59" s="191">
        <v>0</v>
      </c>
      <c r="BH59" s="192"/>
      <c r="BI59" s="193"/>
    </row>
    <row r="60" spans="2:71" x14ac:dyDescent="0.15">
      <c r="B60" s="181"/>
      <c r="C60" s="182"/>
      <c r="D60" s="174" t="s">
        <v>47</v>
      </c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06" t="s">
        <v>39</v>
      </c>
      <c r="AF60" s="177"/>
      <c r="AG60" s="198">
        <f>ROUNDDOWN(AG58*1000*0.25/100,0)</f>
        <v>0</v>
      </c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200"/>
      <c r="AW60" s="215">
        <f>ROUNDDOWN(AW58*1000*0.25/100,0)</f>
        <v>0</v>
      </c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7"/>
    </row>
    <row r="61" spans="2:71" ht="14.25" thickBot="1" x14ac:dyDescent="0.2">
      <c r="B61" s="71"/>
      <c r="C61" s="72"/>
      <c r="D61" s="183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08"/>
      <c r="AF61" s="210"/>
      <c r="AG61" s="201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202"/>
      <c r="AW61" s="218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20"/>
      <c r="BS61" s="22"/>
    </row>
    <row r="62" spans="2:71" x14ac:dyDescent="0.15">
      <c r="B62" s="174" t="s">
        <v>55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06" t="s">
        <v>40</v>
      </c>
      <c r="AF62" s="177"/>
      <c r="AG62" s="203">
        <f>ROUNDDOWN((AG50+AG60)/100,0)</f>
        <v>0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40"/>
      <c r="AU62" s="40"/>
      <c r="AV62" s="44"/>
      <c r="AW62" s="221">
        <f>ROUNDDOWN((AW50+AW60)/100,0)</f>
        <v>0</v>
      </c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42"/>
      <c r="BI62" s="43"/>
    </row>
    <row r="63" spans="2:71" ht="14.25" thickBot="1" x14ac:dyDescent="0.2">
      <c r="B63" s="17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40"/>
      <c r="AF63" s="141"/>
      <c r="AG63" s="205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178" t="s">
        <v>87</v>
      </c>
      <c r="AU63" s="179"/>
      <c r="AV63" s="180"/>
      <c r="AW63" s="223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148" t="s">
        <v>86</v>
      </c>
      <c r="BI63" s="149"/>
      <c r="BJ63" s="25"/>
    </row>
    <row r="64" spans="2:71" x14ac:dyDescent="0.15">
      <c r="B64" s="134" t="s">
        <v>56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8" t="s">
        <v>41</v>
      </c>
      <c r="AF64" s="139"/>
      <c r="AG64" s="142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4"/>
      <c r="AW64" s="170">
        <f>AG62-AW62</f>
        <v>0</v>
      </c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42"/>
      <c r="BI64" s="43"/>
    </row>
    <row r="65" spans="2:76" ht="14.25" thickBot="1" x14ac:dyDescent="0.2"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40"/>
      <c r="AF65" s="141"/>
      <c r="AG65" s="145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7"/>
      <c r="AW65" s="172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48" t="s">
        <v>86</v>
      </c>
      <c r="BI65" s="149"/>
    </row>
    <row r="66" spans="2:76" ht="6.75" customHeight="1" x14ac:dyDescent="0.1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40"/>
      <c r="AF66" s="40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</row>
    <row r="67" spans="2:76" ht="14.25" customHeight="1" x14ac:dyDescent="0.15">
      <c r="B67" s="34" t="s">
        <v>34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9"/>
      <c r="AO67" s="150" t="s">
        <v>44</v>
      </c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2"/>
    </row>
    <row r="68" spans="2:76" ht="14.25" customHeight="1" x14ac:dyDescent="0.15">
      <c r="B68" s="3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41"/>
      <c r="AO68" s="40"/>
      <c r="AP68" s="157"/>
      <c r="AQ68" s="157"/>
      <c r="AR68" s="157"/>
      <c r="AS68" s="157"/>
      <c r="AT68" s="157"/>
      <c r="AU68" s="157"/>
      <c r="AV68" s="157"/>
      <c r="AW68" s="157"/>
      <c r="AX68" s="157"/>
      <c r="AY68" s="153" t="s">
        <v>43</v>
      </c>
      <c r="AZ68" s="153"/>
      <c r="BA68" s="153"/>
      <c r="BB68" s="157"/>
      <c r="BC68" s="157"/>
      <c r="BD68" s="157"/>
      <c r="BE68" s="157"/>
      <c r="BF68" s="157"/>
      <c r="BG68" s="157"/>
      <c r="BH68" s="157"/>
      <c r="BI68" s="161"/>
    </row>
    <row r="69" spans="2:76" ht="14.25" customHeight="1" x14ac:dyDescent="0.15">
      <c r="B69" s="3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41"/>
      <c r="AO69" s="37"/>
      <c r="AP69" s="158"/>
      <c r="AQ69" s="158"/>
      <c r="AR69" s="158"/>
      <c r="AS69" s="158"/>
      <c r="AT69" s="158"/>
      <c r="AU69" s="158"/>
      <c r="AV69" s="158"/>
      <c r="AW69" s="158"/>
      <c r="AX69" s="158"/>
      <c r="AY69" s="154"/>
      <c r="AZ69" s="154"/>
      <c r="BA69" s="154"/>
      <c r="BB69" s="158"/>
      <c r="BC69" s="158"/>
      <c r="BD69" s="158"/>
      <c r="BE69" s="158"/>
      <c r="BF69" s="158"/>
      <c r="BG69" s="158"/>
      <c r="BH69" s="158"/>
      <c r="BI69" s="162"/>
    </row>
    <row r="70" spans="2:76" ht="14.25" customHeight="1" x14ac:dyDescent="0.15">
      <c r="B70" s="3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41"/>
      <c r="AO70" s="165" t="s">
        <v>92</v>
      </c>
      <c r="AP70" s="106"/>
      <c r="AQ70" s="106"/>
      <c r="AR70" s="106"/>
      <c r="AS70" s="106"/>
      <c r="AT70" s="107"/>
      <c r="AU70" s="159"/>
      <c r="AV70" s="160"/>
      <c r="AW70" s="86" t="s">
        <v>89</v>
      </c>
      <c r="AX70" s="87"/>
      <c r="AY70" s="87"/>
      <c r="AZ70" s="159" t="s">
        <v>91</v>
      </c>
      <c r="BA70" s="160"/>
      <c r="BB70" s="88" t="s">
        <v>90</v>
      </c>
      <c r="BC70" s="87"/>
      <c r="BD70" s="87"/>
      <c r="BE70" s="87"/>
      <c r="BF70" s="89"/>
      <c r="BG70" s="89"/>
      <c r="BH70" s="89"/>
      <c r="BI70" s="90"/>
      <c r="BJ70" s="23"/>
      <c r="BN70" s="22"/>
      <c r="BX70" s="22"/>
    </row>
    <row r="71" spans="2:76" ht="14.25" customHeight="1" x14ac:dyDescent="0.15">
      <c r="B71" s="3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41"/>
      <c r="AO71" s="166"/>
      <c r="AP71" s="167"/>
      <c r="AQ71" s="167"/>
      <c r="AR71" s="167"/>
      <c r="AS71" s="167"/>
      <c r="AT71" s="168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41"/>
      <c r="BJ71" s="23"/>
    </row>
    <row r="72" spans="2:76" ht="14.25" customHeight="1" x14ac:dyDescent="0.15">
      <c r="B72" s="37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38"/>
      <c r="AO72" s="169"/>
      <c r="AP72" s="108"/>
      <c r="AQ72" s="108"/>
      <c r="AR72" s="108"/>
      <c r="AS72" s="108"/>
      <c r="AT72" s="109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38"/>
      <c r="BJ72" s="23"/>
    </row>
    <row r="73" spans="2:76" ht="7.5" customHeight="1" x14ac:dyDescent="0.15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6"/>
      <c r="AZ73" s="40"/>
      <c r="BA73" s="33"/>
      <c r="BB73" s="33"/>
      <c r="BC73" s="33"/>
      <c r="BD73" s="33"/>
      <c r="BE73" s="33"/>
      <c r="BF73" s="33"/>
      <c r="BG73" s="33"/>
      <c r="BH73" s="33"/>
      <c r="BI73" s="33"/>
    </row>
    <row r="74" spans="2:76" x14ac:dyDescent="0.15">
      <c r="B74" s="133" t="s">
        <v>3</v>
      </c>
      <c r="C74" s="133"/>
      <c r="D74" s="74" t="s">
        <v>53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</row>
    <row r="78" spans="2:76" x14ac:dyDescent="0.15">
      <c r="AX78" s="22"/>
      <c r="AZ78" s="22"/>
    </row>
    <row r="81" spans="23:23" x14ac:dyDescent="0.15">
      <c r="W81" s="22"/>
    </row>
  </sheetData>
  <sheetProtection password="EE47" sheet="1" formatCells="0" selectLockedCells="1"/>
  <mergeCells count="166">
    <mergeCell ref="K1:BA3"/>
    <mergeCell ref="BB2:BI3"/>
    <mergeCell ref="T4:U11"/>
    <mergeCell ref="V4:Z5"/>
    <mergeCell ref="AA4:AE5"/>
    <mergeCell ref="AK6:AR7"/>
    <mergeCell ref="AS6:AV7"/>
    <mergeCell ref="AW6:BF7"/>
    <mergeCell ref="BG10:BG11"/>
    <mergeCell ref="BG6:BI7"/>
    <mergeCell ref="F8:R10"/>
    <mergeCell ref="AX8:BH9"/>
    <mergeCell ref="AW10:AW11"/>
    <mergeCell ref="AX10:AX11"/>
    <mergeCell ref="AY10:AY11"/>
    <mergeCell ref="BH10:BH11"/>
    <mergeCell ref="BI10:BI11"/>
    <mergeCell ref="AF4:AJ5"/>
    <mergeCell ref="AL4:AU5"/>
    <mergeCell ref="AW4:BF5"/>
    <mergeCell ref="BG4:BI5"/>
    <mergeCell ref="H5:S6"/>
    <mergeCell ref="AZ10:AZ11"/>
    <mergeCell ref="BB10:BB11"/>
    <mergeCell ref="B12:K15"/>
    <mergeCell ref="M12:N13"/>
    <mergeCell ref="O12:U13"/>
    <mergeCell ref="AX12:BH13"/>
    <mergeCell ref="L14:AV15"/>
    <mergeCell ref="AW14:BI15"/>
    <mergeCell ref="BA10:BA11"/>
    <mergeCell ref="BF10:BF11"/>
    <mergeCell ref="B16:K17"/>
    <mergeCell ref="AJ16:AQ19"/>
    <mergeCell ref="AW16:AZ17"/>
    <mergeCell ref="BA16:BH17"/>
    <mergeCell ref="BI16:BI17"/>
    <mergeCell ref="B18:K19"/>
    <mergeCell ref="AR18:BI19"/>
    <mergeCell ref="BC10:BC11"/>
    <mergeCell ref="BD10:BD11"/>
    <mergeCell ref="BE10:BE11"/>
    <mergeCell ref="L18:AI19"/>
    <mergeCell ref="L16:AI17"/>
    <mergeCell ref="D20:I21"/>
    <mergeCell ref="AJ20:AQ21"/>
    <mergeCell ref="AW20:AZ21"/>
    <mergeCell ref="BA20:BH21"/>
    <mergeCell ref="AR22:BI23"/>
    <mergeCell ref="B22:K23"/>
    <mergeCell ref="BI20:BI21"/>
    <mergeCell ref="AJ22:AQ23"/>
    <mergeCell ref="L22:AI23"/>
    <mergeCell ref="L20:AI21"/>
    <mergeCell ref="B24:BI25"/>
    <mergeCell ref="B26:O26"/>
    <mergeCell ref="B28:O28"/>
    <mergeCell ref="AP28:AV29"/>
    <mergeCell ref="AW28:BI29"/>
    <mergeCell ref="B29:O29"/>
    <mergeCell ref="B27:O27"/>
    <mergeCell ref="AJ26:AN27"/>
    <mergeCell ref="B31:AF31"/>
    <mergeCell ref="AG31:AV31"/>
    <mergeCell ref="AW31:BI31"/>
    <mergeCell ref="AA28:AB29"/>
    <mergeCell ref="X28:Z29"/>
    <mergeCell ref="P26:AI27"/>
    <mergeCell ref="AO26:BF27"/>
    <mergeCell ref="BG26:BI27"/>
    <mergeCell ref="AC28:AO29"/>
    <mergeCell ref="V28:W29"/>
    <mergeCell ref="P28:U29"/>
    <mergeCell ref="I42:AD43"/>
    <mergeCell ref="I34:AD35"/>
    <mergeCell ref="AE34:AF35"/>
    <mergeCell ref="AW32:BI33"/>
    <mergeCell ref="AW34:BI35"/>
    <mergeCell ref="D32:H35"/>
    <mergeCell ref="I32:AD33"/>
    <mergeCell ref="I48:AD49"/>
    <mergeCell ref="B35:C48"/>
    <mergeCell ref="D36:H39"/>
    <mergeCell ref="I36:AD37"/>
    <mergeCell ref="AE36:AF37"/>
    <mergeCell ref="I38:AD39"/>
    <mergeCell ref="AE38:AF39"/>
    <mergeCell ref="D40:H43"/>
    <mergeCell ref="I40:AD41"/>
    <mergeCell ref="AE44:AF45"/>
    <mergeCell ref="I45:V45"/>
    <mergeCell ref="Z45:AB45"/>
    <mergeCell ref="I46:AD47"/>
    <mergeCell ref="AE46:AF47"/>
    <mergeCell ref="AE32:AF33"/>
    <mergeCell ref="AW48:BI49"/>
    <mergeCell ref="AG32:AV33"/>
    <mergeCell ref="AS59:AV59"/>
    <mergeCell ref="D52:AD53"/>
    <mergeCell ref="AE52:AF53"/>
    <mergeCell ref="AE48:AF49"/>
    <mergeCell ref="D50:AD51"/>
    <mergeCell ref="AE50:AF51"/>
    <mergeCell ref="D44:H49"/>
    <mergeCell ref="I44:V44"/>
    <mergeCell ref="W44:X45"/>
    <mergeCell ref="AG48:AV49"/>
    <mergeCell ref="AG50:AV51"/>
    <mergeCell ref="AG46:AV47"/>
    <mergeCell ref="Z44:AB44"/>
    <mergeCell ref="B62:AD63"/>
    <mergeCell ref="AE62:AF63"/>
    <mergeCell ref="AT63:AV63"/>
    <mergeCell ref="BH63:BI63"/>
    <mergeCell ref="B53:C60"/>
    <mergeCell ref="D54:AD55"/>
    <mergeCell ref="AE54:AF55"/>
    <mergeCell ref="D56:AD57"/>
    <mergeCell ref="AE56:AF57"/>
    <mergeCell ref="D58:AD59"/>
    <mergeCell ref="AG52:AV53"/>
    <mergeCell ref="BG59:BI59"/>
    <mergeCell ref="AG58:AR59"/>
    <mergeCell ref="AG60:AV61"/>
    <mergeCell ref="AG62:AS63"/>
    <mergeCell ref="AG54:AV55"/>
    <mergeCell ref="AG56:AV57"/>
    <mergeCell ref="D60:AD61"/>
    <mergeCell ref="AE60:AF61"/>
    <mergeCell ref="AW56:BI57"/>
    <mergeCell ref="AW58:BF59"/>
    <mergeCell ref="AW60:BI61"/>
    <mergeCell ref="AW62:BG63"/>
    <mergeCell ref="AE58:AF59"/>
    <mergeCell ref="B74:C74"/>
    <mergeCell ref="B64:AD65"/>
    <mergeCell ref="AE64:AF65"/>
    <mergeCell ref="AG64:AV65"/>
    <mergeCell ref="BH65:BI65"/>
    <mergeCell ref="AO67:BI67"/>
    <mergeCell ref="AY68:BA69"/>
    <mergeCell ref="C68:AM72"/>
    <mergeCell ref="AP68:AX69"/>
    <mergeCell ref="AZ70:BA70"/>
    <mergeCell ref="BB68:BI69"/>
    <mergeCell ref="AU71:BH72"/>
    <mergeCell ref="AU70:AV70"/>
    <mergeCell ref="AO70:AT72"/>
    <mergeCell ref="AW64:BG65"/>
    <mergeCell ref="AG34:AV35"/>
    <mergeCell ref="AG36:AV37"/>
    <mergeCell ref="AG38:AV39"/>
    <mergeCell ref="AG40:AV41"/>
    <mergeCell ref="AG42:AV43"/>
    <mergeCell ref="AG44:AV45"/>
    <mergeCell ref="AE42:AF43"/>
    <mergeCell ref="AE40:AF41"/>
    <mergeCell ref="AW54:BI55"/>
    <mergeCell ref="AW36:BI37"/>
    <mergeCell ref="AW38:BI39"/>
    <mergeCell ref="AW40:BI41"/>
    <mergeCell ref="AW42:BI43"/>
    <mergeCell ref="AW44:BI45"/>
    <mergeCell ref="AW46:BI47"/>
    <mergeCell ref="AW50:BI51"/>
    <mergeCell ref="AW52:BI53"/>
  </mergeCells>
  <phoneticPr fontId="2"/>
  <dataValidations disablePrompts="1" count="1">
    <dataValidation type="list" allowBlank="1" showInputMessage="1" showErrorMessage="1" sqref="AU70:AV70 AZ70:BA70">
      <formula1>"✔,　"</formula1>
    </dataValidation>
  </dataValidations>
  <pageMargins left="0.23622047244094491" right="0.23622047244094491" top="0.35433070866141736" bottom="0.35433070866141736" header="0.31496062992125984" footer="0.31496062992125984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I81"/>
  <sheetViews>
    <sheetView showGridLines="0" showZeros="0" zoomScaleNormal="100" zoomScaleSheetLayoutView="130" workbookViewId="0">
      <selection activeCell="AG46" sqref="AG46:AV47"/>
    </sheetView>
  </sheetViews>
  <sheetFormatPr defaultRowHeight="13.5" x14ac:dyDescent="0.15"/>
  <cols>
    <col min="1" max="1" width="3.625" customWidth="1"/>
    <col min="2" max="48" width="1.625" customWidth="1"/>
    <col min="49" max="61" width="2.125" customWidth="1"/>
    <col min="62" max="86" width="1.625" customWidth="1"/>
  </cols>
  <sheetData>
    <row r="1" spans="2:87" ht="10.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369" t="s">
        <v>42</v>
      </c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24"/>
      <c r="BC1" s="24"/>
      <c r="BD1" s="24"/>
      <c r="BE1" s="24"/>
      <c r="BF1" s="24"/>
      <c r="BG1" s="24"/>
      <c r="BH1" s="24"/>
      <c r="BI1" s="24"/>
    </row>
    <row r="2" spans="2:87" ht="10.5" customHeight="1" x14ac:dyDescent="0.15">
      <c r="B2" s="24"/>
      <c r="C2" s="24"/>
      <c r="D2" s="24"/>
      <c r="E2" s="24"/>
      <c r="F2" s="24"/>
      <c r="G2" s="24"/>
      <c r="H2" s="24"/>
      <c r="I2" s="24"/>
      <c r="J2" s="24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269" t="s">
        <v>78</v>
      </c>
      <c r="BC2" s="370"/>
      <c r="BD2" s="370"/>
      <c r="BE2" s="370"/>
      <c r="BF2" s="370"/>
      <c r="BG2" s="370"/>
      <c r="BH2" s="370"/>
      <c r="BI2" s="370"/>
    </row>
    <row r="3" spans="2:87" ht="10.5" customHeight="1" x14ac:dyDescent="0.15">
      <c r="B3" s="24"/>
      <c r="C3" s="24"/>
      <c r="D3" s="24"/>
      <c r="E3" s="24"/>
      <c r="F3" s="24"/>
      <c r="G3" s="24"/>
      <c r="H3" s="24"/>
      <c r="I3" s="24"/>
      <c r="J3" s="24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70"/>
      <c r="BC3" s="370"/>
      <c r="BD3" s="370"/>
      <c r="BE3" s="370"/>
      <c r="BF3" s="370"/>
      <c r="BG3" s="370"/>
      <c r="BH3" s="370"/>
      <c r="BI3" s="370"/>
    </row>
    <row r="4" spans="2:87" ht="10.5" customHeight="1" x14ac:dyDescent="0.15">
      <c r="B4" s="45"/>
      <c r="C4" s="46"/>
      <c r="D4" s="46"/>
      <c r="E4" s="46"/>
      <c r="F4" s="46"/>
      <c r="G4" s="46"/>
      <c r="H4" s="46"/>
      <c r="I4" s="46"/>
      <c r="J4" s="2"/>
      <c r="K4" s="2"/>
      <c r="L4" s="2"/>
      <c r="M4" s="2"/>
      <c r="N4" s="2"/>
      <c r="O4" s="2"/>
      <c r="P4" s="2"/>
      <c r="Q4" s="2"/>
      <c r="R4" s="2"/>
      <c r="S4" s="2"/>
      <c r="T4" s="371" t="s">
        <v>48</v>
      </c>
      <c r="U4" s="371"/>
      <c r="V4" s="372" t="s">
        <v>0</v>
      </c>
      <c r="W4" s="373"/>
      <c r="X4" s="373"/>
      <c r="Y4" s="373"/>
      <c r="Z4" s="374"/>
      <c r="AA4" s="378" t="s">
        <v>1</v>
      </c>
      <c r="AB4" s="379"/>
      <c r="AC4" s="379"/>
      <c r="AD4" s="379"/>
      <c r="AE4" s="380"/>
      <c r="AF4" s="378"/>
      <c r="AG4" s="379"/>
      <c r="AH4" s="379"/>
      <c r="AI4" s="379"/>
      <c r="AJ4" s="380"/>
      <c r="AK4" s="45"/>
      <c r="AL4" s="399" t="s">
        <v>2</v>
      </c>
      <c r="AM4" s="400"/>
      <c r="AN4" s="400"/>
      <c r="AO4" s="400"/>
      <c r="AP4" s="400"/>
      <c r="AQ4" s="400"/>
      <c r="AR4" s="400"/>
      <c r="AS4" s="400"/>
      <c r="AT4" s="400"/>
      <c r="AU4" s="400"/>
      <c r="AV4" s="47"/>
      <c r="AW4" s="402" t="s">
        <v>72</v>
      </c>
      <c r="AX4" s="402"/>
      <c r="AY4" s="402"/>
      <c r="AZ4" s="402"/>
      <c r="BA4" s="402"/>
      <c r="BB4" s="402"/>
      <c r="BC4" s="402"/>
      <c r="BD4" s="402"/>
      <c r="BE4" s="402"/>
      <c r="BF4" s="402"/>
      <c r="BG4" s="373" t="s">
        <v>9</v>
      </c>
      <c r="BH4" s="373"/>
      <c r="BI4" s="374"/>
      <c r="BJ4" s="20"/>
      <c r="BK4" s="20"/>
      <c r="BL4" s="20"/>
      <c r="BM4" s="20"/>
      <c r="BN4" s="20"/>
      <c r="BO4" s="20"/>
      <c r="BP4" s="80"/>
      <c r="BQ4" s="80"/>
      <c r="BR4" s="80"/>
      <c r="BS4" s="80"/>
      <c r="BT4" s="3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0"/>
      <c r="CF4" s="80"/>
      <c r="CG4" s="80"/>
      <c r="CH4" s="80"/>
      <c r="CI4" s="22"/>
    </row>
    <row r="5" spans="2:87" ht="7.5" customHeight="1" x14ac:dyDescent="0.15">
      <c r="B5" s="48"/>
      <c r="C5" s="5"/>
      <c r="D5" s="5"/>
      <c r="E5" s="5"/>
      <c r="F5" s="5"/>
      <c r="G5" s="5"/>
      <c r="H5" s="403" t="str">
        <f>IF(【入力用】提出用!H5="","",【入力用】提出用!H5)</f>
        <v>令和　 年　 月　 日</v>
      </c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4"/>
      <c r="T5" s="371"/>
      <c r="U5" s="371"/>
      <c r="V5" s="375"/>
      <c r="W5" s="376"/>
      <c r="X5" s="376"/>
      <c r="Y5" s="376"/>
      <c r="Z5" s="377"/>
      <c r="AA5" s="381"/>
      <c r="AB5" s="382"/>
      <c r="AC5" s="382"/>
      <c r="AD5" s="382"/>
      <c r="AE5" s="383"/>
      <c r="AF5" s="381"/>
      <c r="AG5" s="382"/>
      <c r="AH5" s="382"/>
      <c r="AI5" s="382"/>
      <c r="AJ5" s="383"/>
      <c r="AK5" s="49"/>
      <c r="AL5" s="401"/>
      <c r="AM5" s="401"/>
      <c r="AN5" s="401"/>
      <c r="AO5" s="401"/>
      <c r="AP5" s="401"/>
      <c r="AQ5" s="401"/>
      <c r="AR5" s="401"/>
      <c r="AS5" s="401"/>
      <c r="AT5" s="401"/>
      <c r="AU5" s="401"/>
      <c r="AV5" s="50"/>
      <c r="AW5" s="402"/>
      <c r="AX5" s="402"/>
      <c r="AY5" s="402"/>
      <c r="AZ5" s="402"/>
      <c r="BA5" s="402"/>
      <c r="BB5" s="402"/>
      <c r="BC5" s="402"/>
      <c r="BD5" s="402"/>
      <c r="BE5" s="402"/>
      <c r="BF5" s="402"/>
      <c r="BG5" s="376"/>
      <c r="BH5" s="376"/>
      <c r="BI5" s="377"/>
      <c r="BJ5" s="20"/>
      <c r="BK5" s="20"/>
      <c r="BL5" s="20"/>
      <c r="BM5" s="20"/>
      <c r="BN5" s="20"/>
      <c r="BO5" s="20"/>
      <c r="BP5" s="80"/>
      <c r="BQ5" s="80"/>
      <c r="BR5" s="80"/>
      <c r="BS5" s="80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0"/>
      <c r="CF5" s="80"/>
      <c r="CG5" s="80"/>
      <c r="CH5" s="80"/>
      <c r="CI5" s="22"/>
    </row>
    <row r="6" spans="2:87" ht="10.5" customHeight="1" x14ac:dyDescent="0.15">
      <c r="B6" s="48"/>
      <c r="C6" s="5"/>
      <c r="D6" s="5"/>
      <c r="E6" s="5"/>
      <c r="F6" s="5"/>
      <c r="G6" s="5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4"/>
      <c r="T6" s="371"/>
      <c r="U6" s="371"/>
      <c r="V6" s="3"/>
      <c r="W6" s="3"/>
      <c r="X6" s="3"/>
      <c r="Y6" s="61"/>
      <c r="Z6" s="59"/>
      <c r="AA6" s="3"/>
      <c r="AB6" s="3"/>
      <c r="AC6" s="3"/>
      <c r="AD6" s="3"/>
      <c r="AE6" s="4"/>
      <c r="AF6" s="3"/>
      <c r="AG6" s="3"/>
      <c r="AH6" s="3"/>
      <c r="AI6" s="3"/>
      <c r="AJ6" s="4"/>
      <c r="AK6" s="384" t="s">
        <v>63</v>
      </c>
      <c r="AL6" s="337"/>
      <c r="AM6" s="337"/>
      <c r="AN6" s="337"/>
      <c r="AO6" s="337"/>
      <c r="AP6" s="337"/>
      <c r="AQ6" s="337"/>
      <c r="AR6" s="385"/>
      <c r="AS6" s="384" t="s">
        <v>4</v>
      </c>
      <c r="AT6" s="337"/>
      <c r="AU6" s="337"/>
      <c r="AV6" s="385"/>
      <c r="AW6" s="388" t="str">
        <f>IF(【入力用】提出用!AW6="","",【入力用】提出用!AW6)</f>
        <v/>
      </c>
      <c r="AX6" s="389"/>
      <c r="AY6" s="389"/>
      <c r="AZ6" s="389"/>
      <c r="BA6" s="389"/>
      <c r="BB6" s="389"/>
      <c r="BC6" s="389"/>
      <c r="BD6" s="389"/>
      <c r="BE6" s="389"/>
      <c r="BF6" s="390"/>
      <c r="BG6" s="384">
        <v>30</v>
      </c>
      <c r="BH6" s="337"/>
      <c r="BI6" s="385"/>
      <c r="BJ6" s="1"/>
      <c r="BK6" s="1"/>
      <c r="BL6" s="1"/>
      <c r="BM6" s="1"/>
      <c r="BN6" s="1"/>
      <c r="BO6" s="1"/>
      <c r="BP6" s="82"/>
      <c r="BQ6" s="82"/>
      <c r="BR6" s="82"/>
      <c r="BS6" s="82"/>
      <c r="BT6" s="1"/>
      <c r="BU6" s="1"/>
      <c r="BV6" s="21"/>
      <c r="BW6" s="21"/>
      <c r="BX6" s="1"/>
      <c r="BY6" s="1"/>
      <c r="BZ6" s="1"/>
      <c r="CA6" s="1"/>
      <c r="CB6" s="1"/>
      <c r="CC6" s="1"/>
      <c r="CD6" s="1"/>
      <c r="CE6" s="82"/>
      <c r="CF6" s="82"/>
      <c r="CG6" s="82"/>
      <c r="CH6" s="82"/>
    </row>
    <row r="7" spans="2:87" ht="10.5" customHeight="1" x14ac:dyDescent="0.15">
      <c r="B7" s="4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71"/>
      <c r="U7" s="371"/>
      <c r="V7" s="5"/>
      <c r="W7" s="5"/>
      <c r="X7" s="5"/>
      <c r="Y7" s="61"/>
      <c r="Z7" s="59"/>
      <c r="AA7" s="5"/>
      <c r="AB7" s="5"/>
      <c r="AC7" s="5"/>
      <c r="AD7" s="5"/>
      <c r="AE7" s="51"/>
      <c r="AF7" s="5"/>
      <c r="AG7" s="5"/>
      <c r="AH7" s="5"/>
      <c r="AI7" s="5"/>
      <c r="AJ7" s="51"/>
      <c r="AK7" s="386"/>
      <c r="AL7" s="154"/>
      <c r="AM7" s="154"/>
      <c r="AN7" s="154"/>
      <c r="AO7" s="154"/>
      <c r="AP7" s="154"/>
      <c r="AQ7" s="154"/>
      <c r="AR7" s="387"/>
      <c r="AS7" s="386"/>
      <c r="AT7" s="154"/>
      <c r="AU7" s="154"/>
      <c r="AV7" s="387"/>
      <c r="AW7" s="391"/>
      <c r="AX7" s="392"/>
      <c r="AY7" s="392"/>
      <c r="AZ7" s="392"/>
      <c r="BA7" s="392"/>
      <c r="BB7" s="392"/>
      <c r="BC7" s="392"/>
      <c r="BD7" s="392"/>
      <c r="BE7" s="392"/>
      <c r="BF7" s="393"/>
      <c r="BG7" s="386"/>
      <c r="BH7" s="154"/>
      <c r="BI7" s="387"/>
      <c r="BJ7" s="1"/>
      <c r="BK7" s="1"/>
      <c r="BL7" s="1"/>
      <c r="BM7" s="1"/>
      <c r="BN7" s="1"/>
      <c r="BO7" s="1"/>
      <c r="BP7" s="82"/>
      <c r="BQ7" s="82"/>
      <c r="BR7" s="82"/>
      <c r="BS7" s="82"/>
      <c r="BT7" s="1"/>
      <c r="BU7" s="1"/>
      <c r="BV7" s="21"/>
      <c r="BW7" s="21"/>
      <c r="BX7" s="1"/>
      <c r="BY7" s="1"/>
      <c r="BZ7" s="1"/>
      <c r="CA7" s="1"/>
      <c r="CB7" s="1"/>
      <c r="CC7" s="1"/>
      <c r="CD7" s="1"/>
      <c r="CE7" s="82"/>
      <c r="CF7" s="82"/>
      <c r="CG7" s="82"/>
      <c r="CH7" s="82"/>
    </row>
    <row r="8" spans="2:87" ht="10.5" customHeight="1" x14ac:dyDescent="0.15">
      <c r="B8" s="48"/>
      <c r="C8" s="5"/>
      <c r="D8" s="5"/>
      <c r="E8" s="5"/>
      <c r="F8" s="394" t="s">
        <v>62</v>
      </c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4"/>
      <c r="T8" s="371"/>
      <c r="U8" s="371"/>
      <c r="V8" s="58"/>
      <c r="W8" s="58"/>
      <c r="X8" s="5"/>
      <c r="Y8" s="61"/>
      <c r="Z8" s="59"/>
      <c r="AA8" s="5"/>
      <c r="AB8" s="5"/>
      <c r="AC8" s="5"/>
      <c r="AD8" s="5"/>
      <c r="AE8" s="51"/>
      <c r="AF8" s="5"/>
      <c r="AG8" s="5"/>
      <c r="AH8" s="5"/>
      <c r="AI8" s="5"/>
      <c r="AJ8" s="51"/>
      <c r="AK8" s="5"/>
      <c r="AL8" s="5"/>
      <c r="AM8" s="5"/>
      <c r="AN8" s="5"/>
      <c r="AO8" s="5"/>
      <c r="AP8" s="5"/>
      <c r="AQ8" s="5"/>
      <c r="AR8" s="51"/>
      <c r="AS8" s="48"/>
      <c r="AT8" s="5"/>
      <c r="AU8" s="5"/>
      <c r="AV8" s="53"/>
      <c r="AW8" s="76"/>
      <c r="AX8" s="335" t="s">
        <v>73</v>
      </c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15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</row>
    <row r="9" spans="2:87" ht="7.5" customHeight="1" x14ac:dyDescent="0.15">
      <c r="B9" s="48"/>
      <c r="C9" s="5"/>
      <c r="D9" s="5"/>
      <c r="E9" s="5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4"/>
      <c r="T9" s="371"/>
      <c r="U9" s="371"/>
      <c r="V9" s="58"/>
      <c r="W9" s="58"/>
      <c r="X9" s="5"/>
      <c r="Y9" s="61"/>
      <c r="Z9" s="59"/>
      <c r="AA9" s="5"/>
      <c r="AB9" s="5"/>
      <c r="AC9" s="5"/>
      <c r="AD9" s="5"/>
      <c r="AE9" s="51"/>
      <c r="AF9" s="5"/>
      <c r="AG9" s="5"/>
      <c r="AH9" s="5"/>
      <c r="AI9" s="5"/>
      <c r="AJ9" s="51"/>
      <c r="AK9" s="5"/>
      <c r="AL9" s="5"/>
      <c r="AM9" s="5"/>
      <c r="AN9" s="5"/>
      <c r="AO9" s="5"/>
      <c r="AP9" s="5"/>
      <c r="AQ9" s="5"/>
      <c r="AR9" s="51"/>
      <c r="AS9" s="48"/>
      <c r="AT9" s="5"/>
      <c r="AU9" s="5"/>
      <c r="AV9" s="51"/>
      <c r="AW9" s="16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75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</row>
    <row r="10" spans="2:87" ht="10.5" customHeight="1" x14ac:dyDescent="0.15">
      <c r="B10" s="48"/>
      <c r="C10" s="5"/>
      <c r="D10" s="5"/>
      <c r="E10" s="5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4"/>
      <c r="T10" s="371"/>
      <c r="U10" s="371"/>
      <c r="V10" s="19"/>
      <c r="W10" s="19"/>
      <c r="X10" s="5"/>
      <c r="Y10" s="61"/>
      <c r="Z10" s="59"/>
      <c r="AA10" s="5"/>
      <c r="AB10" s="5"/>
      <c r="AC10" s="5"/>
      <c r="AD10" s="5"/>
      <c r="AE10" s="51"/>
      <c r="AF10" s="5"/>
      <c r="AG10" s="5"/>
      <c r="AH10" s="5"/>
      <c r="AI10" s="5"/>
      <c r="AJ10" s="51"/>
      <c r="AK10" s="5"/>
      <c r="AL10" s="5"/>
      <c r="AM10" s="5"/>
      <c r="AN10" s="5"/>
      <c r="AO10" s="5"/>
      <c r="AP10" s="5"/>
      <c r="AQ10" s="5"/>
      <c r="AR10" s="51"/>
      <c r="AS10" s="48"/>
      <c r="AT10" s="5"/>
      <c r="AU10" s="5"/>
      <c r="AV10" s="51"/>
      <c r="AW10" s="395" t="str">
        <f>IF(【入力用】提出用!AW10="","",【入力用】提出用!AW10)</f>
        <v/>
      </c>
      <c r="AX10" s="350" t="str">
        <f>IF(【入力用】提出用!AX10="","",【入力用】提出用!AX10)</f>
        <v/>
      </c>
      <c r="AY10" s="350" t="str">
        <f>IF(【入力用】提出用!AY10="","",【入力用】提出用!AY10)</f>
        <v/>
      </c>
      <c r="AZ10" s="350" t="str">
        <f>IF(【入力用】提出用!AZ10="","",【入力用】提出用!AZ10)</f>
        <v/>
      </c>
      <c r="BA10" s="350" t="str">
        <f>IF(【入力用】提出用!BA10="","",【入力用】提出用!BA10)</f>
        <v/>
      </c>
      <c r="BB10" s="350" t="str">
        <f>IF(【入力用】提出用!BB10="","",【入力用】提出用!BB10)</f>
        <v/>
      </c>
      <c r="BC10" s="350" t="str">
        <f>IF(【入力用】提出用!BC10="","",【入力用】提出用!BC10)</f>
        <v/>
      </c>
      <c r="BD10" s="350" t="str">
        <f>IF(【入力用】提出用!BD10="","",【入力用】提出用!BD10)</f>
        <v/>
      </c>
      <c r="BE10" s="350" t="str">
        <f>IF(【入力用】提出用!BE10="","",【入力用】提出用!BE10)</f>
        <v/>
      </c>
      <c r="BF10" s="350" t="str">
        <f>IF(【入力用】提出用!BF10="","",【入力用】提出用!BF10)</f>
        <v/>
      </c>
      <c r="BG10" s="350" t="str">
        <f>IF(【入力用】提出用!BG10="","",【入力用】提出用!BG10)</f>
        <v/>
      </c>
      <c r="BH10" s="350" t="str">
        <f>IF(【入力用】提出用!BH10="","",【入力用】提出用!BH10)</f>
        <v/>
      </c>
      <c r="BI10" s="397" t="str">
        <f>IF(【入力用】提出用!BI10="","",【入力用】提出用!BI10)</f>
        <v/>
      </c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</row>
    <row r="11" spans="2:87" ht="10.5" customHeight="1" x14ac:dyDescent="0.15">
      <c r="B11" s="48"/>
      <c r="C11" s="5"/>
      <c r="D11" s="5"/>
      <c r="E11" s="5"/>
      <c r="F11" s="5"/>
      <c r="G11" s="5"/>
      <c r="H11" s="5"/>
      <c r="I11" s="5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71"/>
      <c r="U11" s="371"/>
      <c r="V11" s="52"/>
      <c r="W11" s="52"/>
      <c r="X11" s="52"/>
      <c r="Y11" s="62"/>
      <c r="Z11" s="60"/>
      <c r="AA11" s="52"/>
      <c r="AB11" s="52"/>
      <c r="AC11" s="52"/>
      <c r="AD11" s="52"/>
      <c r="AE11" s="54"/>
      <c r="AF11" s="52"/>
      <c r="AG11" s="52"/>
      <c r="AH11" s="52"/>
      <c r="AI11" s="52"/>
      <c r="AJ11" s="54"/>
      <c r="AK11" s="52"/>
      <c r="AL11" s="52"/>
      <c r="AM11" s="52"/>
      <c r="AN11" s="52"/>
      <c r="AO11" s="52"/>
      <c r="AP11" s="52"/>
      <c r="AQ11" s="52"/>
      <c r="AR11" s="54"/>
      <c r="AS11" s="55"/>
      <c r="AT11" s="52"/>
      <c r="AU11" s="52"/>
      <c r="AV11" s="54"/>
      <c r="AW11" s="396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98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22"/>
    </row>
    <row r="12" spans="2:87" ht="7.5" customHeight="1" x14ac:dyDescent="0.15">
      <c r="B12" s="334" t="s">
        <v>5</v>
      </c>
      <c r="C12" s="335"/>
      <c r="D12" s="335"/>
      <c r="E12" s="335"/>
      <c r="F12" s="335"/>
      <c r="G12" s="335"/>
      <c r="H12" s="335"/>
      <c r="I12" s="335"/>
      <c r="J12" s="335"/>
      <c r="K12" s="336"/>
      <c r="L12" s="30"/>
      <c r="M12" s="337" t="s">
        <v>6</v>
      </c>
      <c r="N12" s="337"/>
      <c r="O12" s="338" t="str">
        <f>IF(【入力用】提出用!O12="","",【入力用】提出用!O12)</f>
        <v/>
      </c>
      <c r="P12" s="338"/>
      <c r="Q12" s="338"/>
      <c r="R12" s="338"/>
      <c r="S12" s="338"/>
      <c r="T12" s="338"/>
      <c r="U12" s="338"/>
      <c r="V12" s="78"/>
      <c r="W12" s="5"/>
      <c r="X12" s="5"/>
      <c r="Y12" s="5"/>
      <c r="Z12" s="5"/>
      <c r="AA12" s="5"/>
      <c r="AB12" s="5"/>
      <c r="AC12" s="5"/>
      <c r="AD12" s="6"/>
      <c r="AE12" s="6"/>
      <c r="AF12" s="7"/>
      <c r="AG12" s="8"/>
      <c r="AH12" s="13"/>
      <c r="AI12" s="9"/>
      <c r="AJ12" s="5"/>
      <c r="AK12" s="5"/>
      <c r="AL12" s="5"/>
      <c r="AM12" s="5"/>
      <c r="AN12" s="5"/>
      <c r="AO12" s="5"/>
      <c r="AP12" s="5"/>
      <c r="AQ12" s="5"/>
      <c r="AR12" s="56"/>
      <c r="AS12" s="56"/>
      <c r="AT12" s="5"/>
      <c r="AU12" s="5"/>
      <c r="AV12" s="5"/>
      <c r="AW12" s="76"/>
      <c r="AX12" s="335" t="s">
        <v>74</v>
      </c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15"/>
    </row>
    <row r="13" spans="2:87" ht="7.5" customHeight="1" x14ac:dyDescent="0.15">
      <c r="B13" s="308"/>
      <c r="C13" s="309"/>
      <c r="D13" s="309"/>
      <c r="E13" s="309"/>
      <c r="F13" s="309"/>
      <c r="G13" s="309"/>
      <c r="H13" s="309"/>
      <c r="I13" s="309"/>
      <c r="J13" s="309"/>
      <c r="K13" s="310"/>
      <c r="L13" s="31"/>
      <c r="M13" s="153"/>
      <c r="N13" s="153"/>
      <c r="O13" s="339"/>
      <c r="P13" s="339"/>
      <c r="Q13" s="339"/>
      <c r="R13" s="339"/>
      <c r="S13" s="339"/>
      <c r="T13" s="339"/>
      <c r="U13" s="339"/>
      <c r="V13" s="79"/>
      <c r="W13" s="5"/>
      <c r="X13" s="5"/>
      <c r="Y13" s="5"/>
      <c r="Z13" s="5"/>
      <c r="AA13" s="5"/>
      <c r="AB13" s="5"/>
      <c r="AC13" s="13"/>
      <c r="AD13" s="10"/>
      <c r="AE13" s="10"/>
      <c r="AF13" s="11"/>
      <c r="AG13" s="11"/>
      <c r="AH13" s="12"/>
      <c r="AI13" s="12"/>
      <c r="AJ13" s="5"/>
      <c r="AK13" s="5"/>
      <c r="AL13" s="5"/>
      <c r="AM13" s="5"/>
      <c r="AN13" s="5"/>
      <c r="AO13" s="5"/>
      <c r="AP13" s="5"/>
      <c r="AQ13" s="5"/>
      <c r="AR13" s="56"/>
      <c r="AS13" s="56"/>
      <c r="AT13" s="5"/>
      <c r="AU13" s="5"/>
      <c r="AV13" s="5"/>
      <c r="AW13" s="16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75"/>
    </row>
    <row r="14" spans="2:87" ht="13.5" customHeight="1" x14ac:dyDescent="0.15">
      <c r="B14" s="308"/>
      <c r="C14" s="309"/>
      <c r="D14" s="309"/>
      <c r="E14" s="309"/>
      <c r="F14" s="309"/>
      <c r="G14" s="309"/>
      <c r="H14" s="309"/>
      <c r="I14" s="309"/>
      <c r="J14" s="309"/>
      <c r="K14" s="310"/>
      <c r="L14" s="340" t="str">
        <f>IF(【入力用】提出用!L14="","",【入力用】提出用!L14)</f>
        <v/>
      </c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2"/>
      <c r="AW14" s="346" t="str">
        <f>IF(【入力用】提出用!AW14="","",【入力用】提出用!AW14)</f>
        <v>令和　　年　　月　　日</v>
      </c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8"/>
    </row>
    <row r="15" spans="2:87" ht="13.5" customHeight="1" x14ac:dyDescent="0.15">
      <c r="B15" s="311"/>
      <c r="C15" s="312"/>
      <c r="D15" s="312"/>
      <c r="E15" s="312"/>
      <c r="F15" s="312"/>
      <c r="G15" s="312"/>
      <c r="H15" s="312"/>
      <c r="I15" s="312"/>
      <c r="J15" s="312"/>
      <c r="K15" s="313"/>
      <c r="L15" s="343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5"/>
      <c r="AW15" s="349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3"/>
    </row>
    <row r="16" spans="2:87" ht="7.5" customHeight="1" x14ac:dyDescent="0.15">
      <c r="B16" s="352" t="s">
        <v>7</v>
      </c>
      <c r="C16" s="290"/>
      <c r="D16" s="290"/>
      <c r="E16" s="290"/>
      <c r="F16" s="290"/>
      <c r="G16" s="290"/>
      <c r="H16" s="290"/>
      <c r="I16" s="290"/>
      <c r="J16" s="290"/>
      <c r="K16" s="353"/>
      <c r="L16" s="420" t="str">
        <f>IF(【入力用】提出用!L16="","",【入力用】提出用!L16)</f>
        <v/>
      </c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2"/>
      <c r="AJ16" s="356" t="s">
        <v>67</v>
      </c>
      <c r="AK16" s="356"/>
      <c r="AL16" s="356"/>
      <c r="AM16" s="356"/>
      <c r="AN16" s="356"/>
      <c r="AO16" s="356"/>
      <c r="AP16" s="356"/>
      <c r="AQ16" s="356"/>
      <c r="AR16" s="83"/>
      <c r="AS16" s="84"/>
      <c r="AT16" s="84"/>
      <c r="AU16" s="84"/>
      <c r="AV16" s="84"/>
      <c r="AW16" s="298" t="s">
        <v>76</v>
      </c>
      <c r="AX16" s="298"/>
      <c r="AY16" s="298"/>
      <c r="AZ16" s="298"/>
      <c r="BA16" s="300" t="str">
        <f>IF(【入力用】提出用!BA16="","",【入力用】提出用!BA16)</f>
        <v/>
      </c>
      <c r="BB16" s="300"/>
      <c r="BC16" s="300"/>
      <c r="BD16" s="300"/>
      <c r="BE16" s="300"/>
      <c r="BF16" s="300"/>
      <c r="BG16" s="300"/>
      <c r="BH16" s="300"/>
      <c r="BI16" s="314" t="s">
        <v>75</v>
      </c>
    </row>
    <row r="17" spans="2:75" ht="7.5" customHeight="1" x14ac:dyDescent="0.15">
      <c r="B17" s="354"/>
      <c r="C17" s="291"/>
      <c r="D17" s="291"/>
      <c r="E17" s="291"/>
      <c r="F17" s="291"/>
      <c r="G17" s="291"/>
      <c r="H17" s="291"/>
      <c r="I17" s="291"/>
      <c r="J17" s="291"/>
      <c r="K17" s="355"/>
      <c r="L17" s="423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4"/>
      <c r="AH17" s="424"/>
      <c r="AI17" s="425"/>
      <c r="AJ17" s="356"/>
      <c r="AK17" s="356"/>
      <c r="AL17" s="356"/>
      <c r="AM17" s="356"/>
      <c r="AN17" s="356"/>
      <c r="AO17" s="356"/>
      <c r="AP17" s="356"/>
      <c r="AQ17" s="356"/>
      <c r="AR17" s="85"/>
      <c r="AS17" s="57"/>
      <c r="AT17" s="57"/>
      <c r="AU17" s="57"/>
      <c r="AV17" s="57"/>
      <c r="AW17" s="299"/>
      <c r="AX17" s="299"/>
      <c r="AY17" s="299"/>
      <c r="AZ17" s="299"/>
      <c r="BA17" s="301"/>
      <c r="BB17" s="301"/>
      <c r="BC17" s="301"/>
      <c r="BD17" s="301"/>
      <c r="BE17" s="301"/>
      <c r="BF17" s="301"/>
      <c r="BG17" s="301"/>
      <c r="BH17" s="301"/>
      <c r="BI17" s="315"/>
    </row>
    <row r="18" spans="2:75" ht="14.25" customHeight="1" x14ac:dyDescent="0.15">
      <c r="B18" s="308" t="s">
        <v>8</v>
      </c>
      <c r="C18" s="309"/>
      <c r="D18" s="309"/>
      <c r="E18" s="309"/>
      <c r="F18" s="309"/>
      <c r="G18" s="309"/>
      <c r="H18" s="309"/>
      <c r="I18" s="309"/>
      <c r="J18" s="309"/>
      <c r="K18" s="310"/>
      <c r="L18" s="340" t="str">
        <f>IF(【入力用】提出用!L18="","",【入力用】提出用!L18)</f>
        <v/>
      </c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2"/>
      <c r="AJ18" s="356"/>
      <c r="AK18" s="356"/>
      <c r="AL18" s="356"/>
      <c r="AM18" s="356"/>
      <c r="AN18" s="356"/>
      <c r="AO18" s="356"/>
      <c r="AP18" s="356"/>
      <c r="AQ18" s="356"/>
      <c r="AR18" s="357" t="str">
        <f>IF(【入力用】提出用!AR18="","",【入力用】提出用!AR18)</f>
        <v/>
      </c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358"/>
      <c r="BI18" s="359"/>
    </row>
    <row r="19" spans="2:75" ht="15" customHeight="1" x14ac:dyDescent="0.15">
      <c r="B19" s="311"/>
      <c r="C19" s="312"/>
      <c r="D19" s="312"/>
      <c r="E19" s="312"/>
      <c r="F19" s="312"/>
      <c r="G19" s="312"/>
      <c r="H19" s="312"/>
      <c r="I19" s="312"/>
      <c r="J19" s="312"/>
      <c r="K19" s="313"/>
      <c r="L19" s="343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5"/>
      <c r="AJ19" s="356"/>
      <c r="AK19" s="356"/>
      <c r="AL19" s="356"/>
      <c r="AM19" s="356"/>
      <c r="AN19" s="356"/>
      <c r="AO19" s="356"/>
      <c r="AP19" s="356"/>
      <c r="AQ19" s="356"/>
      <c r="AR19" s="360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E19" s="361"/>
      <c r="BF19" s="361"/>
      <c r="BG19" s="361"/>
      <c r="BH19" s="361"/>
      <c r="BI19" s="362"/>
    </row>
    <row r="20" spans="2:75" ht="7.5" customHeight="1" x14ac:dyDescent="0.15">
      <c r="B20" s="27"/>
      <c r="C20" s="28"/>
      <c r="D20" s="290" t="s">
        <v>7</v>
      </c>
      <c r="E20" s="290"/>
      <c r="F20" s="290"/>
      <c r="G20" s="290"/>
      <c r="H20" s="290"/>
      <c r="I20" s="290"/>
      <c r="J20" s="32"/>
      <c r="K20" s="26"/>
      <c r="L20" s="328" t="str">
        <f>IF(【入力用】提出用!L20="","",【入力用】提出用!L20)</f>
        <v/>
      </c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30"/>
      <c r="AJ20" s="292" t="s">
        <v>70</v>
      </c>
      <c r="AK20" s="293"/>
      <c r="AL20" s="293"/>
      <c r="AM20" s="293"/>
      <c r="AN20" s="293"/>
      <c r="AO20" s="293"/>
      <c r="AP20" s="293"/>
      <c r="AQ20" s="294"/>
      <c r="AR20" s="83"/>
      <c r="AS20" s="84"/>
      <c r="AT20" s="84"/>
      <c r="AU20" s="84"/>
      <c r="AV20" s="84"/>
      <c r="AW20" s="298" t="s">
        <v>76</v>
      </c>
      <c r="AX20" s="298"/>
      <c r="AY20" s="298"/>
      <c r="AZ20" s="298"/>
      <c r="BA20" s="300" t="str">
        <f>IF(【入力用】提出用!BA20="","",【入力用】提出用!BA20)</f>
        <v/>
      </c>
      <c r="BB20" s="300"/>
      <c r="BC20" s="300"/>
      <c r="BD20" s="300"/>
      <c r="BE20" s="300"/>
      <c r="BF20" s="300"/>
      <c r="BG20" s="300"/>
      <c r="BH20" s="300"/>
      <c r="BI20" s="314" t="s">
        <v>75</v>
      </c>
    </row>
    <row r="21" spans="2:75" ht="7.5" customHeight="1" x14ac:dyDescent="0.15">
      <c r="B21" s="29"/>
      <c r="C21" s="17"/>
      <c r="D21" s="291"/>
      <c r="E21" s="291"/>
      <c r="F21" s="291"/>
      <c r="G21" s="291"/>
      <c r="H21" s="291"/>
      <c r="I21" s="291"/>
      <c r="J21" s="18"/>
      <c r="K21" s="26"/>
      <c r="L21" s="331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3"/>
      <c r="AJ21" s="295"/>
      <c r="AK21" s="296"/>
      <c r="AL21" s="296"/>
      <c r="AM21" s="296"/>
      <c r="AN21" s="296"/>
      <c r="AO21" s="296"/>
      <c r="AP21" s="296"/>
      <c r="AQ21" s="297"/>
      <c r="AR21" s="85"/>
      <c r="AS21" s="57"/>
      <c r="AT21" s="57"/>
      <c r="AU21" s="57"/>
      <c r="AV21" s="57"/>
      <c r="AW21" s="299"/>
      <c r="AX21" s="299"/>
      <c r="AY21" s="299"/>
      <c r="AZ21" s="299"/>
      <c r="BA21" s="301"/>
      <c r="BB21" s="301"/>
      <c r="BC21" s="301"/>
      <c r="BD21" s="301"/>
      <c r="BE21" s="301"/>
      <c r="BF21" s="301"/>
      <c r="BG21" s="301"/>
      <c r="BH21" s="301"/>
      <c r="BI21" s="315"/>
    </row>
    <row r="22" spans="2:75" ht="13.5" customHeight="1" x14ac:dyDescent="0.15">
      <c r="B22" s="308" t="s">
        <v>71</v>
      </c>
      <c r="C22" s="309"/>
      <c r="D22" s="309"/>
      <c r="E22" s="309"/>
      <c r="F22" s="309"/>
      <c r="G22" s="309"/>
      <c r="H22" s="309"/>
      <c r="I22" s="309"/>
      <c r="J22" s="309"/>
      <c r="K22" s="310"/>
      <c r="L22" s="322" t="str">
        <f>IF(【入力用】提出用!L22="","",【入力用】提出用!L22)</f>
        <v/>
      </c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4"/>
      <c r="AJ22" s="316" t="s">
        <v>54</v>
      </c>
      <c r="AK22" s="317"/>
      <c r="AL22" s="317"/>
      <c r="AM22" s="317"/>
      <c r="AN22" s="317"/>
      <c r="AO22" s="317"/>
      <c r="AP22" s="317"/>
      <c r="AQ22" s="318"/>
      <c r="AR22" s="302" t="str">
        <f>IF(【入力用】提出用!AR22="","",【入力用】提出用!AR22)</f>
        <v/>
      </c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4"/>
    </row>
    <row r="23" spans="2:75" ht="13.5" customHeight="1" x14ac:dyDescent="0.15">
      <c r="B23" s="311"/>
      <c r="C23" s="312"/>
      <c r="D23" s="312"/>
      <c r="E23" s="312"/>
      <c r="F23" s="312"/>
      <c r="G23" s="312"/>
      <c r="H23" s="312"/>
      <c r="I23" s="312"/>
      <c r="J23" s="312"/>
      <c r="K23" s="313"/>
      <c r="L23" s="325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7"/>
      <c r="AJ23" s="319"/>
      <c r="AK23" s="320"/>
      <c r="AL23" s="320"/>
      <c r="AM23" s="320"/>
      <c r="AN23" s="320"/>
      <c r="AO23" s="320"/>
      <c r="AP23" s="320"/>
      <c r="AQ23" s="321"/>
      <c r="AR23" s="305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6"/>
      <c r="BG23" s="306"/>
      <c r="BH23" s="306"/>
      <c r="BI23" s="307"/>
    </row>
    <row r="24" spans="2:75" x14ac:dyDescent="0.15">
      <c r="B24" s="269" t="s">
        <v>85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</row>
    <row r="25" spans="2:75" x14ac:dyDescent="0.15"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P25" s="22"/>
    </row>
    <row r="26" spans="2:75" ht="14.25" customHeight="1" x14ac:dyDescent="0.15">
      <c r="B26" s="248" t="s">
        <v>49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50"/>
      <c r="P26" s="282" t="str">
        <f>IF(【入力用】提出用!P26="","",【入力用】提出用!P26)</f>
        <v/>
      </c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77" t="s">
        <v>79</v>
      </c>
      <c r="AK26" s="277"/>
      <c r="AL26" s="277"/>
      <c r="AM26" s="277"/>
      <c r="AN26" s="277"/>
      <c r="AO26" s="283" t="str">
        <f>IF(【入力用】提出用!AO26="","",【入力用】提出用!AO26)</f>
        <v/>
      </c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77" t="s">
        <v>80</v>
      </c>
      <c r="BH26" s="277"/>
      <c r="BI26" s="286"/>
    </row>
    <row r="27" spans="2:75" ht="14.25" customHeight="1" x14ac:dyDescent="0.15">
      <c r="B27" s="274" t="s">
        <v>50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6"/>
      <c r="P27" s="284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78"/>
      <c r="AK27" s="278"/>
      <c r="AL27" s="278"/>
      <c r="AM27" s="278"/>
      <c r="AN27" s="278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78"/>
      <c r="BH27" s="278"/>
      <c r="BI27" s="287"/>
    </row>
    <row r="28" spans="2:75" ht="14.25" customHeight="1" x14ac:dyDescent="0.15">
      <c r="B28" s="248" t="s">
        <v>51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50"/>
      <c r="P28" s="288" t="str">
        <f>IF(【入力用】提出用!P28="","",【入力用】提出用!P28)</f>
        <v/>
      </c>
      <c r="Q28" s="280"/>
      <c r="R28" s="280"/>
      <c r="S28" s="280"/>
      <c r="T28" s="280"/>
      <c r="U28" s="280"/>
      <c r="V28" s="277" t="s">
        <v>81</v>
      </c>
      <c r="W28" s="277"/>
      <c r="X28" s="280" t="str">
        <f>IF(【入力用】提出用!X28="","",【入力用】提出用!X28)</f>
        <v/>
      </c>
      <c r="Y28" s="280"/>
      <c r="Z28" s="280"/>
      <c r="AA28" s="277" t="s">
        <v>82</v>
      </c>
      <c r="AB28" s="277"/>
      <c r="AC28" s="270" t="str">
        <f>IF(【入力用】提出用!AC28="","",【入力用】提出用!AC28)</f>
        <v>　　　年　　月　日</v>
      </c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165" t="s">
        <v>10</v>
      </c>
      <c r="AQ28" s="106"/>
      <c r="AR28" s="106"/>
      <c r="AS28" s="106"/>
      <c r="AT28" s="106"/>
      <c r="AU28" s="106"/>
      <c r="AV28" s="106"/>
      <c r="AW28" s="270" t="str">
        <f>IF(【入力用】提出用!AW28="","",【入力用】提出用!AW28)</f>
        <v>　　　年　　月　日</v>
      </c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1"/>
    </row>
    <row r="29" spans="2:75" ht="14.25" customHeight="1" x14ac:dyDescent="0.15">
      <c r="B29" s="254" t="s">
        <v>52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6"/>
      <c r="P29" s="289"/>
      <c r="Q29" s="281"/>
      <c r="R29" s="281"/>
      <c r="S29" s="281"/>
      <c r="T29" s="281"/>
      <c r="U29" s="281"/>
      <c r="V29" s="278"/>
      <c r="W29" s="278"/>
      <c r="X29" s="281"/>
      <c r="Y29" s="281"/>
      <c r="Z29" s="281"/>
      <c r="AA29" s="278"/>
      <c r="AB29" s="278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169"/>
      <c r="AQ29" s="108"/>
      <c r="AR29" s="108"/>
      <c r="AS29" s="108"/>
      <c r="AT29" s="108"/>
      <c r="AU29" s="108"/>
      <c r="AV29" s="108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3"/>
      <c r="BW29" s="22"/>
    </row>
    <row r="30" spans="2:75" ht="7.5" customHeight="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0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U30" s="22"/>
    </row>
    <row r="31" spans="2:75" x14ac:dyDescent="0.15">
      <c r="B31" s="279" t="s">
        <v>46</v>
      </c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 t="s">
        <v>45</v>
      </c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 t="s">
        <v>68</v>
      </c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</row>
    <row r="32" spans="2:75" ht="13.5" customHeight="1" x14ac:dyDescent="0.15">
      <c r="B32" s="63"/>
      <c r="C32" s="64"/>
      <c r="D32" s="248" t="s">
        <v>58</v>
      </c>
      <c r="E32" s="249"/>
      <c r="F32" s="249"/>
      <c r="G32" s="249"/>
      <c r="H32" s="250"/>
      <c r="I32" s="257" t="s">
        <v>12</v>
      </c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106" t="s">
        <v>11</v>
      </c>
      <c r="AF32" s="107"/>
      <c r="AG32" s="94">
        <f>IF(【入力用】提出用!AG32="",0,【入力用】提出用!AG32)</f>
        <v>0</v>
      </c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6"/>
      <c r="AW32" s="94">
        <f>IF(【入力用】提出用!AW32="",0,【入力用】提出用!AW32)</f>
        <v>0</v>
      </c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6"/>
    </row>
    <row r="33" spans="2:73" ht="13.5" customHeight="1" x14ac:dyDescent="0.15">
      <c r="B33" s="65"/>
      <c r="C33" s="66"/>
      <c r="D33" s="251"/>
      <c r="E33" s="252"/>
      <c r="F33" s="252"/>
      <c r="G33" s="252"/>
      <c r="H33" s="253"/>
      <c r="I33" s="259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108"/>
      <c r="AF33" s="109"/>
      <c r="AG33" s="97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9"/>
      <c r="AW33" s="97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9"/>
    </row>
    <row r="34" spans="2:73" ht="14.25" customHeight="1" x14ac:dyDescent="0.15">
      <c r="B34" s="65"/>
      <c r="C34" s="66"/>
      <c r="D34" s="251"/>
      <c r="E34" s="252"/>
      <c r="F34" s="252"/>
      <c r="G34" s="252"/>
      <c r="H34" s="253"/>
      <c r="I34" s="244" t="s">
        <v>14</v>
      </c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106" t="s">
        <v>13</v>
      </c>
      <c r="AF34" s="107"/>
      <c r="AG34" s="94">
        <f>IF(【入力用】提出用!AG34="",0,【入力用】提出用!AG34)</f>
        <v>0</v>
      </c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6"/>
      <c r="AW34" s="94">
        <f>IF(【入力用】提出用!AW34="",0,【入力用】提出用!AW34)</f>
        <v>0</v>
      </c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6"/>
      <c r="BU34" s="22"/>
    </row>
    <row r="35" spans="2:73" ht="14.25" customHeight="1" x14ac:dyDescent="0.15">
      <c r="B35" s="261" t="s">
        <v>60</v>
      </c>
      <c r="C35" s="262"/>
      <c r="D35" s="254"/>
      <c r="E35" s="255"/>
      <c r="F35" s="255"/>
      <c r="G35" s="255"/>
      <c r="H35" s="256"/>
      <c r="I35" s="246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108"/>
      <c r="AF35" s="109"/>
      <c r="AG35" s="97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9"/>
      <c r="AW35" s="97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9"/>
    </row>
    <row r="36" spans="2:73" ht="13.5" customHeight="1" x14ac:dyDescent="0.15">
      <c r="B36" s="261"/>
      <c r="C36" s="262"/>
      <c r="D36" s="248" t="s">
        <v>69</v>
      </c>
      <c r="E36" s="249"/>
      <c r="F36" s="249"/>
      <c r="G36" s="249"/>
      <c r="H36" s="250"/>
      <c r="I36" s="174" t="s">
        <v>17</v>
      </c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06" t="s">
        <v>15</v>
      </c>
      <c r="AF36" s="107"/>
      <c r="AG36" s="94">
        <f>IF(【入力用】提出用!AG36="",0,【入力用】提出用!AG36)</f>
        <v>0</v>
      </c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6"/>
      <c r="AW36" s="116">
        <f>IF(【入力用】提出用!AW36="",0,【入力用】提出用!AW36)</f>
        <v>0</v>
      </c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8"/>
    </row>
    <row r="37" spans="2:73" ht="13.5" customHeight="1" x14ac:dyDescent="0.15">
      <c r="B37" s="261"/>
      <c r="C37" s="262"/>
      <c r="D37" s="251"/>
      <c r="E37" s="252"/>
      <c r="F37" s="252"/>
      <c r="G37" s="252"/>
      <c r="H37" s="253"/>
      <c r="I37" s="183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08"/>
      <c r="AF37" s="109"/>
      <c r="AG37" s="97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9"/>
      <c r="AW37" s="119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1"/>
    </row>
    <row r="38" spans="2:73" ht="13.5" customHeight="1" x14ac:dyDescent="0.15">
      <c r="B38" s="261"/>
      <c r="C38" s="262"/>
      <c r="D38" s="251"/>
      <c r="E38" s="252"/>
      <c r="F38" s="252"/>
      <c r="G38" s="252"/>
      <c r="H38" s="253"/>
      <c r="I38" s="174" t="s">
        <v>18</v>
      </c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06" t="s">
        <v>16</v>
      </c>
      <c r="AF38" s="107"/>
      <c r="AG38" s="94">
        <f>IF(【入力用】提出用!AG38="",0,【入力用】提出用!AG38)</f>
        <v>0</v>
      </c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6"/>
      <c r="AW38" s="116">
        <f>IF(【入力用】提出用!AW38="",0,【入力用】提出用!AW38)</f>
        <v>0</v>
      </c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8"/>
    </row>
    <row r="39" spans="2:73" ht="13.5" customHeight="1" x14ac:dyDescent="0.15">
      <c r="B39" s="261"/>
      <c r="C39" s="262"/>
      <c r="D39" s="254"/>
      <c r="E39" s="255"/>
      <c r="F39" s="255"/>
      <c r="G39" s="255"/>
      <c r="H39" s="256"/>
      <c r="I39" s="183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08"/>
      <c r="AF39" s="109"/>
      <c r="AG39" s="97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9"/>
      <c r="AW39" s="119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1"/>
    </row>
    <row r="40" spans="2:73" ht="13.5" customHeight="1" x14ac:dyDescent="0.15">
      <c r="B40" s="261"/>
      <c r="C40" s="262"/>
      <c r="D40" s="248" t="s">
        <v>59</v>
      </c>
      <c r="E40" s="249"/>
      <c r="F40" s="249"/>
      <c r="G40" s="249"/>
      <c r="H40" s="250"/>
      <c r="I40" s="174" t="s">
        <v>20</v>
      </c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06" t="s">
        <v>19</v>
      </c>
      <c r="AF40" s="107"/>
      <c r="AG40" s="94">
        <f>IF(【入力用】提出用!AG40="",0,【入力用】提出用!AG40)</f>
        <v>0</v>
      </c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6"/>
      <c r="AW40" s="116">
        <f>IF(【入力用】提出用!AW40="",0,【入力用】提出用!AW40)</f>
        <v>0</v>
      </c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8"/>
    </row>
    <row r="41" spans="2:73" ht="13.5" customHeight="1" x14ac:dyDescent="0.15">
      <c r="B41" s="261"/>
      <c r="C41" s="262"/>
      <c r="D41" s="251"/>
      <c r="E41" s="252"/>
      <c r="F41" s="252"/>
      <c r="G41" s="252"/>
      <c r="H41" s="253"/>
      <c r="I41" s="183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08"/>
      <c r="AF41" s="109"/>
      <c r="AG41" s="97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9"/>
      <c r="AW41" s="119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1"/>
    </row>
    <row r="42" spans="2:73" ht="13.5" customHeight="1" x14ac:dyDescent="0.15">
      <c r="B42" s="261"/>
      <c r="C42" s="262"/>
      <c r="D42" s="251"/>
      <c r="E42" s="252"/>
      <c r="F42" s="252"/>
      <c r="G42" s="252"/>
      <c r="H42" s="253"/>
      <c r="I42" s="174" t="s">
        <v>21</v>
      </c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06" t="s">
        <v>22</v>
      </c>
      <c r="AF42" s="107"/>
      <c r="AG42" s="94">
        <f>IF(【入力用】提出用!AG42="",0,【入力用】提出用!AG42)</f>
        <v>0</v>
      </c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6"/>
      <c r="AW42" s="116">
        <f>IF(【入力用】提出用!AW42="",0,【入力用】提出用!AW42)</f>
        <v>0</v>
      </c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8"/>
    </row>
    <row r="43" spans="2:73" ht="13.5" customHeight="1" x14ac:dyDescent="0.15">
      <c r="B43" s="261"/>
      <c r="C43" s="262"/>
      <c r="D43" s="254"/>
      <c r="E43" s="255"/>
      <c r="F43" s="255"/>
      <c r="G43" s="255"/>
      <c r="H43" s="256"/>
      <c r="I43" s="183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08"/>
      <c r="AF43" s="109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9"/>
      <c r="AW43" s="11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1"/>
    </row>
    <row r="44" spans="2:73" ht="14.25" customHeight="1" x14ac:dyDescent="0.15">
      <c r="B44" s="261"/>
      <c r="C44" s="262"/>
      <c r="D44" s="225" t="s">
        <v>57</v>
      </c>
      <c r="E44" s="226"/>
      <c r="F44" s="226"/>
      <c r="G44" s="226"/>
      <c r="H44" s="227"/>
      <c r="I44" s="234" t="s">
        <v>64</v>
      </c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6" t="s">
        <v>66</v>
      </c>
      <c r="X44" s="236"/>
      <c r="Y44" s="77"/>
      <c r="Z44" s="243">
        <f>IF(【入力用】提出用!Z44="","",【入力用】提出用!Z44)</f>
        <v>12</v>
      </c>
      <c r="AA44" s="243"/>
      <c r="AB44" s="243"/>
      <c r="AC44" s="77"/>
      <c r="AD44" s="77"/>
      <c r="AE44" s="106" t="s">
        <v>23</v>
      </c>
      <c r="AF44" s="107"/>
      <c r="AG44" s="100">
        <f>(AG32-AG36-AG40)*$Z$44/$Z$45</f>
        <v>0</v>
      </c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2"/>
      <c r="AW44" s="122">
        <f>IFERROR(ROUNDDOWN((AW32-AW36-AW40)*$Z$44/$Z$45,2),"")</f>
        <v>0</v>
      </c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4"/>
    </row>
    <row r="45" spans="2:73" ht="14.25" customHeight="1" x14ac:dyDescent="0.15">
      <c r="B45" s="261"/>
      <c r="C45" s="262"/>
      <c r="D45" s="228"/>
      <c r="E45" s="229"/>
      <c r="F45" s="229"/>
      <c r="G45" s="229"/>
      <c r="H45" s="230"/>
      <c r="I45" s="263" t="s">
        <v>65</v>
      </c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37"/>
      <c r="X45" s="237"/>
      <c r="Y45" s="73"/>
      <c r="Z45" s="265">
        <v>12</v>
      </c>
      <c r="AA45" s="265"/>
      <c r="AB45" s="265"/>
      <c r="AC45" s="73"/>
      <c r="AD45" s="73"/>
      <c r="AE45" s="108"/>
      <c r="AF45" s="109"/>
      <c r="AG45" s="103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5"/>
      <c r="AW45" s="125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7"/>
    </row>
    <row r="46" spans="2:73" ht="13.5" customHeight="1" x14ac:dyDescent="0.15">
      <c r="B46" s="261"/>
      <c r="C46" s="262"/>
      <c r="D46" s="228"/>
      <c r="E46" s="229"/>
      <c r="F46" s="229"/>
      <c r="G46" s="229"/>
      <c r="H46" s="230"/>
      <c r="I46" s="174" t="s">
        <v>26</v>
      </c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06" t="s">
        <v>24</v>
      </c>
      <c r="AF46" s="107"/>
      <c r="AG46" s="94">
        <f>IF(【入力用】提出用!AG46="",0,【入力用】提出用!AG46)</f>
        <v>0</v>
      </c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6"/>
      <c r="AW46" s="116">
        <f>IF(【入力用】提出用!AW46="",0,【入力用】提出用!AW46)</f>
        <v>0</v>
      </c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8"/>
    </row>
    <row r="47" spans="2:73" ht="13.5" customHeight="1" x14ac:dyDescent="0.15">
      <c r="B47" s="261"/>
      <c r="C47" s="262"/>
      <c r="D47" s="228"/>
      <c r="E47" s="229"/>
      <c r="F47" s="229"/>
      <c r="G47" s="229"/>
      <c r="H47" s="230"/>
      <c r="I47" s="183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08"/>
      <c r="AF47" s="109"/>
      <c r="AG47" s="97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9"/>
      <c r="AW47" s="119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1"/>
    </row>
    <row r="48" spans="2:73" ht="13.5" customHeight="1" x14ac:dyDescent="0.15">
      <c r="B48" s="261"/>
      <c r="C48" s="262"/>
      <c r="D48" s="228"/>
      <c r="E48" s="229"/>
      <c r="F48" s="229"/>
      <c r="G48" s="229"/>
      <c r="H48" s="230"/>
      <c r="I48" s="174" t="s">
        <v>27</v>
      </c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06" t="s">
        <v>25</v>
      </c>
      <c r="AF48" s="107"/>
      <c r="AG48" s="100">
        <f>IFERROR(AG44+AG46,"")</f>
        <v>0</v>
      </c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2"/>
      <c r="AW48" s="122">
        <f>IFERROR(AW44+AW46,"")</f>
        <v>0</v>
      </c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4"/>
    </row>
    <row r="49" spans="2:71" ht="14.25" customHeight="1" thickBot="1" x14ac:dyDescent="0.2">
      <c r="B49" s="65"/>
      <c r="C49" s="66"/>
      <c r="D49" s="231"/>
      <c r="E49" s="232"/>
      <c r="F49" s="232"/>
      <c r="G49" s="232"/>
      <c r="H49" s="233"/>
      <c r="I49" s="183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08"/>
      <c r="AF49" s="109"/>
      <c r="AG49" s="417"/>
      <c r="AH49" s="418"/>
      <c r="AI49" s="418"/>
      <c r="AJ49" s="418"/>
      <c r="AK49" s="418"/>
      <c r="AL49" s="418"/>
      <c r="AM49" s="418"/>
      <c r="AN49" s="418"/>
      <c r="AO49" s="418"/>
      <c r="AP49" s="418"/>
      <c r="AQ49" s="418"/>
      <c r="AR49" s="418"/>
      <c r="AS49" s="418"/>
      <c r="AT49" s="418"/>
      <c r="AU49" s="418"/>
      <c r="AV49" s="419"/>
      <c r="AW49" s="266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8"/>
      <c r="BQ49" s="22"/>
    </row>
    <row r="50" spans="2:71" ht="13.5" customHeight="1" x14ac:dyDescent="0.15">
      <c r="B50" s="65"/>
      <c r="C50" s="66"/>
      <c r="D50" s="174" t="s">
        <v>29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06" t="s">
        <v>28</v>
      </c>
      <c r="AF50" s="177"/>
      <c r="AG50" s="411">
        <f>IFERROR(AG48*600,"")</f>
        <v>0</v>
      </c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2"/>
      <c r="AU50" s="412"/>
      <c r="AV50" s="413"/>
      <c r="AW50" s="128">
        <f>IFERROR(AW48*600,"")</f>
        <v>0</v>
      </c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Q50" s="22"/>
    </row>
    <row r="51" spans="2:71" ht="14.25" customHeight="1" thickBot="1" x14ac:dyDescent="0.2">
      <c r="B51" s="67"/>
      <c r="C51" s="68"/>
      <c r="D51" s="183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08"/>
      <c r="AF51" s="210"/>
      <c r="AG51" s="414"/>
      <c r="AH51" s="415"/>
      <c r="AI51" s="415"/>
      <c r="AJ51" s="415"/>
      <c r="AK51" s="415"/>
      <c r="AL51" s="415"/>
      <c r="AM51" s="415"/>
      <c r="AN51" s="415"/>
      <c r="AO51" s="415"/>
      <c r="AP51" s="415"/>
      <c r="AQ51" s="415"/>
      <c r="AR51" s="415"/>
      <c r="AS51" s="415"/>
      <c r="AT51" s="415"/>
      <c r="AU51" s="415"/>
      <c r="AV51" s="416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</row>
    <row r="52" spans="2:71" ht="13.5" customHeight="1" x14ac:dyDescent="0.15">
      <c r="B52" s="69"/>
      <c r="C52" s="70"/>
      <c r="D52" s="174" t="s">
        <v>30</v>
      </c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06" t="s">
        <v>35</v>
      </c>
      <c r="AF52" s="107"/>
      <c r="AG52" s="207">
        <f>IF(【入力用】提出用!AG52="",0,【入力用】提出用!AG52)</f>
        <v>0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9"/>
      <c r="AW52" s="130">
        <f>IF(【入力用】提出用!AW52="",0,【入力用】提出用!AW52)</f>
        <v>0</v>
      </c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2"/>
    </row>
    <row r="53" spans="2:71" ht="13.5" customHeight="1" x14ac:dyDescent="0.15">
      <c r="B53" s="181" t="s">
        <v>33</v>
      </c>
      <c r="C53" s="182"/>
      <c r="D53" s="183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08"/>
      <c r="AF53" s="109"/>
      <c r="AG53" s="188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90"/>
      <c r="AW53" s="113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5"/>
    </row>
    <row r="54" spans="2:71" ht="13.5" customHeight="1" x14ac:dyDescent="0.15">
      <c r="B54" s="181"/>
      <c r="C54" s="182"/>
      <c r="D54" s="174" t="s">
        <v>31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06" t="s">
        <v>36</v>
      </c>
      <c r="AF54" s="107"/>
      <c r="AG54" s="207">
        <f>IF(【入力用】提出用!AG54="",0,【入力用】提出用!AG54)</f>
        <v>0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9"/>
      <c r="AW54" s="110">
        <f>IF(【入力用】提出用!AW54="",0,【入力用】提出用!AW54)</f>
        <v>0</v>
      </c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2"/>
    </row>
    <row r="55" spans="2:71" ht="13.5" customHeight="1" x14ac:dyDescent="0.15">
      <c r="B55" s="181"/>
      <c r="C55" s="182"/>
      <c r="D55" s="183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08"/>
      <c r="AF55" s="109"/>
      <c r="AG55" s="188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90"/>
      <c r="AW55" s="113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5"/>
    </row>
    <row r="56" spans="2:71" ht="13.5" customHeight="1" x14ac:dyDescent="0.15">
      <c r="B56" s="181"/>
      <c r="C56" s="182"/>
      <c r="D56" s="174" t="s">
        <v>32</v>
      </c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06" t="s">
        <v>37</v>
      </c>
      <c r="AF56" s="107"/>
      <c r="AG56" s="207">
        <f>IF(【入力用】提出用!AG56="",0,【入力用】提出用!AG56)</f>
        <v>0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9"/>
      <c r="AW56" s="110">
        <f>IF(【入力用】提出用!AW56="",0,【入力用】提出用!AW56)</f>
        <v>0</v>
      </c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2"/>
    </row>
    <row r="57" spans="2:71" ht="13.5" customHeight="1" x14ac:dyDescent="0.15">
      <c r="B57" s="181"/>
      <c r="C57" s="182"/>
      <c r="D57" s="183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08"/>
      <c r="AF57" s="109"/>
      <c r="AG57" s="188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90"/>
      <c r="AW57" s="113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5"/>
    </row>
    <row r="58" spans="2:71" x14ac:dyDescent="0.15">
      <c r="B58" s="181"/>
      <c r="C58" s="182"/>
      <c r="D58" s="174" t="s">
        <v>61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06" t="s">
        <v>38</v>
      </c>
      <c r="AF58" s="107"/>
      <c r="AG58" s="194">
        <f>IFERROR(ROUNDDOWN((AG52-AG54-AG56)/1000,0),"")</f>
        <v>0</v>
      </c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36"/>
      <c r="AT58" s="36"/>
      <c r="AU58" s="36"/>
      <c r="AV58" s="39"/>
      <c r="AW58" s="211">
        <f>IFERROR(ROUNDDOWN((AW52-AW54-AW56)/1000,0),"")</f>
        <v>0</v>
      </c>
      <c r="AX58" s="212"/>
      <c r="AY58" s="212"/>
      <c r="AZ58" s="212"/>
      <c r="BA58" s="212"/>
      <c r="BB58" s="212"/>
      <c r="BC58" s="212"/>
      <c r="BD58" s="212"/>
      <c r="BE58" s="212"/>
      <c r="BF58" s="212"/>
      <c r="BG58" s="36"/>
      <c r="BH58" s="36"/>
      <c r="BI58" s="39"/>
    </row>
    <row r="59" spans="2:71" ht="14.25" thickBot="1" x14ac:dyDescent="0.2">
      <c r="B59" s="181"/>
      <c r="C59" s="182"/>
      <c r="D59" s="183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08"/>
      <c r="AF59" s="109"/>
      <c r="AG59" s="196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1">
        <v>0</v>
      </c>
      <c r="AT59" s="192"/>
      <c r="AU59" s="192"/>
      <c r="AV59" s="193"/>
      <c r="AW59" s="213"/>
      <c r="AX59" s="214"/>
      <c r="AY59" s="214"/>
      <c r="AZ59" s="214"/>
      <c r="BA59" s="214"/>
      <c r="BB59" s="214"/>
      <c r="BC59" s="214"/>
      <c r="BD59" s="214"/>
      <c r="BE59" s="214"/>
      <c r="BF59" s="214"/>
      <c r="BG59" s="191">
        <v>0</v>
      </c>
      <c r="BH59" s="192"/>
      <c r="BI59" s="193"/>
    </row>
    <row r="60" spans="2:71" x14ac:dyDescent="0.15">
      <c r="B60" s="181"/>
      <c r="C60" s="182"/>
      <c r="D60" s="174" t="s">
        <v>47</v>
      </c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06" t="s">
        <v>39</v>
      </c>
      <c r="AF60" s="177"/>
      <c r="AG60" s="198">
        <f>IFERROR(ROUNDDOWN(AG58*1000*0.25/100,0),"")</f>
        <v>0</v>
      </c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200"/>
      <c r="AW60" s="215">
        <f>IFERROR(ROUNDDOWN(AW58*1000*0.25/100,0),"")</f>
        <v>0</v>
      </c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7"/>
    </row>
    <row r="61" spans="2:71" ht="14.25" thickBot="1" x14ac:dyDescent="0.2">
      <c r="B61" s="71"/>
      <c r="C61" s="72"/>
      <c r="D61" s="183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08"/>
      <c r="AF61" s="210"/>
      <c r="AG61" s="201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202"/>
      <c r="AW61" s="218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20"/>
      <c r="BS61" s="22"/>
    </row>
    <row r="62" spans="2:71" x14ac:dyDescent="0.15">
      <c r="B62" s="174" t="s">
        <v>55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06" t="s">
        <v>40</v>
      </c>
      <c r="AF62" s="177"/>
      <c r="AG62" s="203">
        <f>IFERROR(ROUNDDOWN((AG50+AG60)/100,0),"")</f>
        <v>0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40"/>
      <c r="AU62" s="40"/>
      <c r="AV62" s="44"/>
      <c r="AW62" s="221">
        <f>IFERROR(ROUNDDOWN((AW50+AW60)/100,0),"")</f>
        <v>0</v>
      </c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42"/>
      <c r="BI62" s="43"/>
    </row>
    <row r="63" spans="2:71" ht="15" thickBot="1" x14ac:dyDescent="0.2">
      <c r="B63" s="17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40"/>
      <c r="AF63" s="141"/>
      <c r="AG63" s="205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408" t="s">
        <v>87</v>
      </c>
      <c r="AU63" s="409"/>
      <c r="AV63" s="410"/>
      <c r="AW63" s="223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148" t="s">
        <v>86</v>
      </c>
      <c r="BI63" s="149"/>
      <c r="BJ63" s="25"/>
    </row>
    <row r="64" spans="2:71" x14ac:dyDescent="0.15">
      <c r="B64" s="134" t="s">
        <v>56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8" t="s">
        <v>41</v>
      </c>
      <c r="AF64" s="139"/>
      <c r="AG64" s="142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4"/>
      <c r="AW64" s="221">
        <f>IFERROR(AG62-AW62,"")</f>
        <v>0</v>
      </c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42"/>
      <c r="BI64" s="43"/>
    </row>
    <row r="65" spans="2:76" ht="14.25" thickBot="1" x14ac:dyDescent="0.2"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40"/>
      <c r="AF65" s="141"/>
      <c r="AG65" s="145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7"/>
      <c r="AW65" s="223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148" t="s">
        <v>86</v>
      </c>
      <c r="BI65" s="149"/>
    </row>
    <row r="66" spans="2:76" ht="6.75" customHeight="1" x14ac:dyDescent="0.1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40"/>
      <c r="AF66" s="40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</row>
    <row r="67" spans="2:76" ht="14.25" customHeight="1" x14ac:dyDescent="0.15">
      <c r="B67" s="34" t="s">
        <v>34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9"/>
      <c r="AO67" s="150" t="s">
        <v>44</v>
      </c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2"/>
    </row>
    <row r="68" spans="2:76" ht="14.25" customHeight="1" x14ac:dyDescent="0.15">
      <c r="B68" s="35"/>
      <c r="C68" s="155" t="str">
        <f>IF(【入力用】提出用!C68="","",【入力用】提出用!C68)</f>
        <v/>
      </c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41"/>
      <c r="AO68" s="40"/>
      <c r="AP68" s="157" t="str">
        <f>IF(【入力用】提出用!AP68="","",【入力用】提出用!AP68)</f>
        <v/>
      </c>
      <c r="AQ68" s="157"/>
      <c r="AR68" s="157"/>
      <c r="AS68" s="157"/>
      <c r="AT68" s="157"/>
      <c r="AU68" s="157"/>
      <c r="AV68" s="157"/>
      <c r="AW68" s="157"/>
      <c r="AX68" s="157"/>
      <c r="AY68" s="153" t="s">
        <v>43</v>
      </c>
      <c r="AZ68" s="153"/>
      <c r="BA68" s="153"/>
      <c r="BB68" s="157" t="str">
        <f>IF(【入力用】提出用!BB68="","",【入力用】提出用!BB68)</f>
        <v/>
      </c>
      <c r="BC68" s="157"/>
      <c r="BD68" s="157"/>
      <c r="BE68" s="157"/>
      <c r="BF68" s="157"/>
      <c r="BG68" s="157"/>
      <c r="BH68" s="157"/>
      <c r="BI68" s="161"/>
    </row>
    <row r="69" spans="2:76" ht="14.25" customHeight="1" x14ac:dyDescent="0.15">
      <c r="B69" s="3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41"/>
      <c r="AO69" s="37"/>
      <c r="AP69" s="158"/>
      <c r="AQ69" s="158"/>
      <c r="AR69" s="158"/>
      <c r="AS69" s="158"/>
      <c r="AT69" s="158"/>
      <c r="AU69" s="158"/>
      <c r="AV69" s="158"/>
      <c r="AW69" s="158"/>
      <c r="AX69" s="158"/>
      <c r="AY69" s="154"/>
      <c r="AZ69" s="154"/>
      <c r="BA69" s="154"/>
      <c r="BB69" s="158"/>
      <c r="BC69" s="158"/>
      <c r="BD69" s="158"/>
      <c r="BE69" s="158"/>
      <c r="BF69" s="158"/>
      <c r="BG69" s="158"/>
      <c r="BH69" s="158"/>
      <c r="BI69" s="162"/>
    </row>
    <row r="70" spans="2:76" ht="14.25" customHeight="1" x14ac:dyDescent="0.15">
      <c r="B70" s="3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41"/>
      <c r="AO70" s="165" t="s">
        <v>92</v>
      </c>
      <c r="AP70" s="106"/>
      <c r="AQ70" s="106"/>
      <c r="AR70" s="106"/>
      <c r="AS70" s="106"/>
      <c r="AT70" s="107"/>
      <c r="AU70" s="405" t="str">
        <f>IF(【入力用】提出用!AU70="","",【入力用】提出用!AU70)</f>
        <v/>
      </c>
      <c r="AV70" s="405"/>
      <c r="AW70" s="91" t="s">
        <v>89</v>
      </c>
      <c r="AX70" s="92"/>
      <c r="AY70" s="92"/>
      <c r="AZ70" s="405" t="str">
        <f>IF(【入力用】提出用!AZ70="","",【入力用】提出用!AZ70)</f>
        <v>　</v>
      </c>
      <c r="BA70" s="405"/>
      <c r="BB70" s="93" t="s">
        <v>90</v>
      </c>
      <c r="BC70" s="87"/>
      <c r="BD70" s="87"/>
      <c r="BE70" s="87"/>
      <c r="BF70" s="89"/>
      <c r="BG70" s="89"/>
      <c r="BH70" s="89"/>
      <c r="BI70" s="90"/>
      <c r="BJ70" s="23"/>
      <c r="BN70" s="22"/>
      <c r="BX70" s="22"/>
    </row>
    <row r="71" spans="2:76" ht="14.25" customHeight="1" x14ac:dyDescent="0.15">
      <c r="B71" s="3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41"/>
      <c r="AO71" s="166"/>
      <c r="AP71" s="167"/>
      <c r="AQ71" s="167"/>
      <c r="AR71" s="167"/>
      <c r="AS71" s="167"/>
      <c r="AT71" s="168"/>
      <c r="AU71" s="406" t="str">
        <f>IF(【入力用】提出用!AU71="","",【入力用】提出用!AU71)</f>
        <v/>
      </c>
      <c r="AV71" s="406"/>
      <c r="AW71" s="406"/>
      <c r="AX71" s="406"/>
      <c r="AY71" s="406"/>
      <c r="AZ71" s="406"/>
      <c r="BA71" s="406"/>
      <c r="BB71" s="406"/>
      <c r="BC71" s="406"/>
      <c r="BD71" s="406"/>
      <c r="BE71" s="406"/>
      <c r="BF71" s="406"/>
      <c r="BG71" s="406"/>
      <c r="BH71" s="406"/>
      <c r="BI71" s="41"/>
      <c r="BJ71" s="23"/>
    </row>
    <row r="72" spans="2:76" ht="14.25" customHeight="1" x14ac:dyDescent="0.15">
      <c r="B72" s="37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38"/>
      <c r="AO72" s="169"/>
      <c r="AP72" s="108"/>
      <c r="AQ72" s="108"/>
      <c r="AR72" s="108"/>
      <c r="AS72" s="108"/>
      <c r="AT72" s="109"/>
      <c r="AU72" s="407"/>
      <c r="AV72" s="407"/>
      <c r="AW72" s="407"/>
      <c r="AX72" s="407"/>
      <c r="AY72" s="407"/>
      <c r="AZ72" s="407"/>
      <c r="BA72" s="407"/>
      <c r="BB72" s="407"/>
      <c r="BC72" s="407"/>
      <c r="BD72" s="407"/>
      <c r="BE72" s="407"/>
      <c r="BF72" s="407"/>
      <c r="BG72" s="407"/>
      <c r="BH72" s="407"/>
      <c r="BI72" s="38"/>
      <c r="BJ72" s="23"/>
    </row>
    <row r="73" spans="2:76" ht="7.5" customHeight="1" x14ac:dyDescent="0.15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6"/>
      <c r="AZ73" s="40"/>
      <c r="BA73" s="33"/>
      <c r="BB73" s="33"/>
      <c r="BC73" s="33"/>
      <c r="BD73" s="33"/>
      <c r="BE73" s="33"/>
      <c r="BF73" s="33"/>
      <c r="BG73" s="33"/>
      <c r="BH73" s="33"/>
      <c r="BI73" s="33"/>
    </row>
    <row r="74" spans="2:76" x14ac:dyDescent="0.15">
      <c r="B74" s="133" t="s">
        <v>3</v>
      </c>
      <c r="C74" s="133"/>
      <c r="D74" s="74" t="s">
        <v>53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</row>
    <row r="78" spans="2:76" x14ac:dyDescent="0.15">
      <c r="AX78" s="22"/>
      <c r="AZ78" s="22"/>
    </row>
    <row r="81" spans="23:23" x14ac:dyDescent="0.15">
      <c r="W81" s="22"/>
    </row>
  </sheetData>
  <sheetProtection password="EE47" sheet="1" formatCells="0" selectLockedCells="1"/>
  <mergeCells count="166">
    <mergeCell ref="K1:BA3"/>
    <mergeCell ref="BB2:BI3"/>
    <mergeCell ref="T4:U11"/>
    <mergeCell ref="V4:Z5"/>
    <mergeCell ref="AA4:AE5"/>
    <mergeCell ref="AF4:AJ5"/>
    <mergeCell ref="AL4:AU5"/>
    <mergeCell ref="AW4:BF5"/>
    <mergeCell ref="BG4:BI5"/>
    <mergeCell ref="H5:S6"/>
    <mergeCell ref="F8:R10"/>
    <mergeCell ref="AX8:BH9"/>
    <mergeCell ref="AW10:AW11"/>
    <mergeCell ref="AX10:AX11"/>
    <mergeCell ref="AY10:AY11"/>
    <mergeCell ref="AZ10:AZ11"/>
    <mergeCell ref="BB10:BB11"/>
    <mergeCell ref="BC10:BC11"/>
    <mergeCell ref="BD10:BD11"/>
    <mergeCell ref="BF10:BF11"/>
    <mergeCell ref="AK6:AR7"/>
    <mergeCell ref="AS6:AV7"/>
    <mergeCell ref="AW6:BF7"/>
    <mergeCell ref="BG10:BG11"/>
    <mergeCell ref="BG6:BI7"/>
    <mergeCell ref="BH10:BH11"/>
    <mergeCell ref="BI10:BI11"/>
    <mergeCell ref="B12:K15"/>
    <mergeCell ref="M12:N13"/>
    <mergeCell ref="O12:U13"/>
    <mergeCell ref="AX12:BH13"/>
    <mergeCell ref="L14:AV15"/>
    <mergeCell ref="AW14:BI15"/>
    <mergeCell ref="BA10:BA11"/>
    <mergeCell ref="BE10:BE11"/>
    <mergeCell ref="B16:K17"/>
    <mergeCell ref="AJ16:AQ19"/>
    <mergeCell ref="AW16:AZ17"/>
    <mergeCell ref="BA16:BH17"/>
    <mergeCell ref="BI16:BI17"/>
    <mergeCell ref="B18:K19"/>
    <mergeCell ref="AR18:BI19"/>
    <mergeCell ref="L18:AI19"/>
    <mergeCell ref="L16:AI17"/>
    <mergeCell ref="D20:I21"/>
    <mergeCell ref="AJ20:AQ21"/>
    <mergeCell ref="AW20:AZ21"/>
    <mergeCell ref="BA20:BH21"/>
    <mergeCell ref="BI20:BI21"/>
    <mergeCell ref="B22:K23"/>
    <mergeCell ref="AJ22:AQ23"/>
    <mergeCell ref="AR22:BI23"/>
    <mergeCell ref="L22:AI23"/>
    <mergeCell ref="L20:AI21"/>
    <mergeCell ref="B24:BI25"/>
    <mergeCell ref="B26:O26"/>
    <mergeCell ref="P26:AI27"/>
    <mergeCell ref="AO26:BF27"/>
    <mergeCell ref="BG26:BI27"/>
    <mergeCell ref="B27:O27"/>
    <mergeCell ref="B28:O28"/>
    <mergeCell ref="P28:U29"/>
    <mergeCell ref="V28:W29"/>
    <mergeCell ref="X28:Z29"/>
    <mergeCell ref="AA28:AB29"/>
    <mergeCell ref="AC28:AO29"/>
    <mergeCell ref="AP28:AV29"/>
    <mergeCell ref="AW28:BI29"/>
    <mergeCell ref="B29:O29"/>
    <mergeCell ref="B31:AF31"/>
    <mergeCell ref="AG31:AV31"/>
    <mergeCell ref="AW31:BI31"/>
    <mergeCell ref="D32:H35"/>
    <mergeCell ref="I32:AD33"/>
    <mergeCell ref="AE32:AF33"/>
    <mergeCell ref="AG32:AV33"/>
    <mergeCell ref="AW32:BI33"/>
    <mergeCell ref="I34:AD35"/>
    <mergeCell ref="AE34:AF35"/>
    <mergeCell ref="AG34:AV35"/>
    <mergeCell ref="AW34:BI35"/>
    <mergeCell ref="B35:C48"/>
    <mergeCell ref="D36:H39"/>
    <mergeCell ref="I36:AD37"/>
    <mergeCell ref="AE36:AF37"/>
    <mergeCell ref="AG36:AV37"/>
    <mergeCell ref="AW36:BI37"/>
    <mergeCell ref="I38:AD39"/>
    <mergeCell ref="AE38:AF39"/>
    <mergeCell ref="AG38:AV39"/>
    <mergeCell ref="AW38:BI39"/>
    <mergeCell ref="D40:H43"/>
    <mergeCell ref="I40:AD41"/>
    <mergeCell ref="AE46:AF47"/>
    <mergeCell ref="AG46:AV47"/>
    <mergeCell ref="AW46:BI47"/>
    <mergeCell ref="AE40:AF41"/>
    <mergeCell ref="AG40:AV41"/>
    <mergeCell ref="AW40:BI41"/>
    <mergeCell ref="I42:AD43"/>
    <mergeCell ref="AE42:AF43"/>
    <mergeCell ref="AG42:AV43"/>
    <mergeCell ref="AW42:BI43"/>
    <mergeCell ref="I44:V44"/>
    <mergeCell ref="W44:X45"/>
    <mergeCell ref="Z44:AB44"/>
    <mergeCell ref="AE44:AF45"/>
    <mergeCell ref="AG44:AV45"/>
    <mergeCell ref="B62:AD63"/>
    <mergeCell ref="D60:AD61"/>
    <mergeCell ref="AE60:AF61"/>
    <mergeCell ref="AG60:AV61"/>
    <mergeCell ref="AW60:BI61"/>
    <mergeCell ref="B53:C60"/>
    <mergeCell ref="D54:AD55"/>
    <mergeCell ref="AW48:BI49"/>
    <mergeCell ref="D50:AD51"/>
    <mergeCell ref="AE50:AF51"/>
    <mergeCell ref="AG50:AV51"/>
    <mergeCell ref="AW50:BI51"/>
    <mergeCell ref="D52:AD53"/>
    <mergeCell ref="AE52:AF53"/>
    <mergeCell ref="AG52:AV53"/>
    <mergeCell ref="AW52:BI53"/>
    <mergeCell ref="D44:H49"/>
    <mergeCell ref="I48:AD49"/>
    <mergeCell ref="AE48:AF49"/>
    <mergeCell ref="AG48:AV49"/>
    <mergeCell ref="AW44:BI45"/>
    <mergeCell ref="I45:V45"/>
    <mergeCell ref="Z45:AB45"/>
    <mergeCell ref="I46:AD47"/>
    <mergeCell ref="AE62:AF63"/>
    <mergeCell ref="AG62:AS63"/>
    <mergeCell ref="AW62:BG63"/>
    <mergeCell ref="AT63:AV63"/>
    <mergeCell ref="BH63:BI63"/>
    <mergeCell ref="AE58:AF59"/>
    <mergeCell ref="AG58:AR59"/>
    <mergeCell ref="AW58:BF59"/>
    <mergeCell ref="AS59:AV59"/>
    <mergeCell ref="BG59:BI59"/>
    <mergeCell ref="AE54:AF55"/>
    <mergeCell ref="AJ26:AN27"/>
    <mergeCell ref="B74:C74"/>
    <mergeCell ref="AU70:AV70"/>
    <mergeCell ref="AZ70:BA70"/>
    <mergeCell ref="AO70:AT72"/>
    <mergeCell ref="B64:AD65"/>
    <mergeCell ref="AE64:AF65"/>
    <mergeCell ref="AG64:AV65"/>
    <mergeCell ref="AW64:BG65"/>
    <mergeCell ref="AO67:BI67"/>
    <mergeCell ref="C68:AM72"/>
    <mergeCell ref="AP68:AX69"/>
    <mergeCell ref="AY68:BA69"/>
    <mergeCell ref="BB68:BI69"/>
    <mergeCell ref="AU71:BH72"/>
    <mergeCell ref="BH65:BI65"/>
    <mergeCell ref="AG54:AV55"/>
    <mergeCell ref="AW54:BI55"/>
    <mergeCell ref="D56:AD57"/>
    <mergeCell ref="AE56:AF57"/>
    <mergeCell ref="AG56:AV57"/>
    <mergeCell ref="AW56:BI57"/>
    <mergeCell ref="D58:AD59"/>
  </mergeCells>
  <phoneticPr fontId="2"/>
  <pageMargins left="0.23622047244094491" right="0.23622047244094491" top="0.35433070866141736" bottom="0.35433070866141736" header="0.31496062992125984" footer="0.31496062992125984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【入力用】提出用</vt:lpstr>
      <vt:lpstr>【自動入力】控用</vt:lpstr>
      <vt:lpstr>【自動入力】控用!Print_Area</vt:lpstr>
      <vt:lpstr>【入力用】提出用!Print_Area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2020-01-31T05:15:18Z</cp:lastPrinted>
  <dcterms:created xsi:type="dcterms:W3CDTF">1997-01-08T22:48:59Z</dcterms:created>
  <dcterms:modified xsi:type="dcterms:W3CDTF">2023-04-27T00:10:06Z</dcterms:modified>
</cp:coreProperties>
</file>