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3-33" sheetId="1" r:id="rId1"/>
  </sheets>
  <definedNames>
    <definedName name="_xlnm.Print_Area" localSheetId="0">'R3-33'!$A$1:$N$22</definedName>
  </definedNames>
  <calcPr fullCalcOnLoad="1"/>
</workbook>
</file>

<file path=xl/sharedStrings.xml><?xml version="1.0" encoding="utf-8"?>
<sst xmlns="http://schemas.openxmlformats.org/spreadsheetml/2006/main" count="46" uniqueCount="33">
  <si>
    <t>青葉区</t>
  </si>
  <si>
    <t>宮城野区</t>
  </si>
  <si>
    <t>若林区</t>
  </si>
  <si>
    <t>太白区</t>
  </si>
  <si>
    <t>泉区</t>
  </si>
  <si>
    <t>全市</t>
  </si>
  <si>
    <t>施設数</t>
  </si>
  <si>
    <t>病床数</t>
  </si>
  <si>
    <t>うち療養病床を
有する
施設数</t>
  </si>
  <si>
    <t>うち療養
病床</t>
  </si>
  <si>
    <t>うち
療養
病床を
有する施設数</t>
  </si>
  <si>
    <t>表33　医療施設数及び病床数（施設の種類別，区別）</t>
  </si>
  <si>
    <t>施 設 数</t>
  </si>
  <si>
    <t>病        床        数</t>
  </si>
  <si>
    <t>全   市</t>
  </si>
  <si>
    <t>（令和3年10月1日現在）</t>
  </si>
  <si>
    <t>（厚生労働省「令和3年医療施設調査」）</t>
  </si>
  <si>
    <t>（1）病院</t>
  </si>
  <si>
    <t>（2）一般診療所</t>
  </si>
  <si>
    <t>（3）歯科診療所</t>
  </si>
  <si>
    <t>施設数
計</t>
  </si>
  <si>
    <t>病床数
計</t>
  </si>
  <si>
    <t>一　般　病　院</t>
  </si>
  <si>
    <t>精 神 科 病 院</t>
  </si>
  <si>
    <t>精神
病床</t>
  </si>
  <si>
    <t>感染症
病床</t>
  </si>
  <si>
    <t>結核
病床</t>
  </si>
  <si>
    <t>療養
病床</t>
  </si>
  <si>
    <t>一般
病床</t>
  </si>
  <si>
    <t>有床の
施設数</t>
  </si>
  <si>
    <t>無床
の
施設数</t>
  </si>
  <si>
    <t>施 設 数</t>
  </si>
  <si>
    <t>病 床 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</si>
</sst>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0;###0;&quot;-&quot;"/>
    <numFmt numFmtId="179" formatCode="###0;\-###0;&quot;-&quot;"/>
    <numFmt numFmtId="180" formatCode="###0;\-###0;#"/>
    <numFmt numFmtId="181" formatCode="###0;\-##0;&quot;-&quot;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hair"/>
      <top style="thin"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/>
      <bottom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/>
      <bottom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7" fillId="0" borderId="19" xfId="0" applyNumberFormat="1" applyFont="1" applyFill="1" applyBorder="1" applyAlignment="1">
      <alignment horizontal="distributed" vertical="center"/>
    </xf>
    <xf numFmtId="181" fontId="5" fillId="0" borderId="20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horizontal="distributed" vertical="center"/>
    </xf>
    <xf numFmtId="181" fontId="7" fillId="0" borderId="21" xfId="0" applyNumberFormat="1" applyFont="1" applyFill="1" applyBorder="1" applyAlignment="1">
      <alignment horizontal="distributed" vertical="center"/>
    </xf>
    <xf numFmtId="181" fontId="8" fillId="0" borderId="12" xfId="0" applyNumberFormat="1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181" fontId="2" fillId="0" borderId="19" xfId="0" applyNumberFormat="1" applyFont="1" applyBorder="1" applyAlignment="1">
      <alignment horizontal="distributed" vertical="center"/>
    </xf>
    <xf numFmtId="181" fontId="5" fillId="0" borderId="20" xfId="0" applyNumberFormat="1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9" fillId="0" borderId="0" xfId="0" applyFont="1" applyAlignment="1">
      <alignment/>
    </xf>
    <xf numFmtId="18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1" fontId="9" fillId="0" borderId="23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>
      <alignment vertical="center"/>
    </xf>
    <xf numFmtId="181" fontId="9" fillId="0" borderId="25" xfId="0" applyNumberFormat="1" applyFont="1" applyFill="1" applyBorder="1" applyAlignment="1">
      <alignment vertical="center"/>
    </xf>
    <xf numFmtId="181" fontId="9" fillId="0" borderId="26" xfId="0" applyNumberFormat="1" applyFont="1" applyFill="1" applyBorder="1" applyAlignment="1">
      <alignment vertical="center"/>
    </xf>
    <xf numFmtId="181" fontId="9" fillId="0" borderId="27" xfId="0" applyNumberFormat="1" applyFont="1" applyFill="1" applyBorder="1" applyAlignment="1">
      <alignment vertical="center"/>
    </xf>
    <xf numFmtId="181" fontId="9" fillId="0" borderId="28" xfId="0" applyNumberFormat="1" applyFont="1" applyFill="1" applyBorder="1" applyAlignment="1">
      <alignment vertical="center"/>
    </xf>
    <xf numFmtId="181" fontId="9" fillId="0" borderId="29" xfId="0" applyNumberFormat="1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181" fontId="9" fillId="0" borderId="31" xfId="0" applyNumberFormat="1" applyFont="1" applyFill="1" applyBorder="1" applyAlignment="1">
      <alignment vertical="center"/>
    </xf>
    <xf numFmtId="181" fontId="9" fillId="0" borderId="32" xfId="0" applyNumberFormat="1" applyFont="1" applyFill="1" applyBorder="1" applyAlignment="1">
      <alignment vertical="center"/>
    </xf>
    <xf numFmtId="181" fontId="9" fillId="0" borderId="33" xfId="0" applyNumberFormat="1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vertical="center"/>
    </xf>
    <xf numFmtId="181" fontId="9" fillId="0" borderId="21" xfId="0" applyNumberFormat="1" applyFont="1" applyFill="1" applyBorder="1" applyAlignment="1">
      <alignment vertical="center"/>
    </xf>
    <xf numFmtId="181" fontId="9" fillId="0" borderId="35" xfId="0" applyNumberFormat="1" applyFont="1" applyFill="1" applyBorder="1" applyAlignment="1">
      <alignment vertical="center"/>
    </xf>
    <xf numFmtId="181" fontId="9" fillId="0" borderId="36" xfId="0" applyNumberFormat="1" applyFont="1" applyFill="1" applyBorder="1" applyAlignment="1">
      <alignment vertical="center"/>
    </xf>
    <xf numFmtId="181" fontId="9" fillId="0" borderId="26" xfId="0" applyNumberFormat="1" applyFont="1" applyBorder="1" applyAlignment="1">
      <alignment vertical="center"/>
    </xf>
    <xf numFmtId="181" fontId="9" fillId="0" borderId="30" xfId="0" applyNumberFormat="1" applyFont="1" applyBorder="1" applyAlignment="1">
      <alignment vertical="center"/>
    </xf>
    <xf numFmtId="181" fontId="9" fillId="0" borderId="34" xfId="0" applyNumberFormat="1" applyFont="1" applyBorder="1" applyAlignment="1">
      <alignment vertical="center"/>
    </xf>
    <xf numFmtId="181" fontId="9" fillId="0" borderId="37" xfId="0" applyNumberFormat="1" applyFont="1" applyFill="1" applyBorder="1" applyAlignment="1">
      <alignment vertical="center"/>
    </xf>
    <xf numFmtId="181" fontId="9" fillId="0" borderId="38" xfId="0" applyNumberFormat="1" applyFont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24" xfId="49" applyFont="1" applyFill="1" applyBorder="1" applyAlignment="1">
      <alignment vertical="center"/>
    </xf>
    <xf numFmtId="38" fontId="9" fillId="0" borderId="40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38" fontId="9" fillId="0" borderId="41" xfId="49" applyFont="1" applyFill="1" applyBorder="1" applyAlignment="1">
      <alignment vertical="center"/>
    </xf>
    <xf numFmtId="38" fontId="9" fillId="0" borderId="27" xfId="49" applyFont="1" applyFill="1" applyBorder="1" applyAlignment="1">
      <alignment vertical="center"/>
    </xf>
    <xf numFmtId="38" fontId="9" fillId="0" borderId="42" xfId="49" applyFont="1" applyFill="1" applyBorder="1" applyAlignment="1">
      <alignment vertical="center"/>
    </xf>
    <xf numFmtId="38" fontId="9" fillId="0" borderId="43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44" xfId="49" applyFont="1" applyFill="1" applyBorder="1" applyAlignment="1">
      <alignment vertical="center"/>
    </xf>
    <xf numFmtId="38" fontId="9" fillId="0" borderId="45" xfId="49" applyFont="1" applyFill="1" applyBorder="1" applyAlignment="1">
      <alignment vertical="center"/>
    </xf>
    <xf numFmtId="38" fontId="9" fillId="0" borderId="46" xfId="49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48" xfId="49" applyFont="1" applyFill="1" applyBorder="1" applyAlignment="1">
      <alignment vertical="center"/>
    </xf>
    <xf numFmtId="38" fontId="9" fillId="0" borderId="32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51" xfId="49" applyFont="1" applyFill="1" applyBorder="1" applyAlignment="1">
      <alignment vertical="center"/>
    </xf>
    <xf numFmtId="38" fontId="9" fillId="0" borderId="52" xfId="49" applyFont="1" applyFill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38" fontId="9" fillId="0" borderId="34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181" fontId="5" fillId="0" borderId="49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181" fontId="5" fillId="0" borderId="56" xfId="0" applyNumberFormat="1" applyFont="1" applyFill="1" applyBorder="1" applyAlignment="1">
      <alignment horizontal="distributed" vertical="center"/>
    </xf>
    <xf numFmtId="181" fontId="5" fillId="0" borderId="61" xfId="0" applyNumberFormat="1" applyFont="1" applyFill="1" applyBorder="1" applyAlignment="1">
      <alignment horizontal="distributed" vertical="center"/>
    </xf>
    <xf numFmtId="181" fontId="5" fillId="0" borderId="62" xfId="0" applyNumberFormat="1" applyFont="1" applyFill="1" applyBorder="1" applyAlignment="1">
      <alignment horizontal="distributed" vertical="center"/>
    </xf>
    <xf numFmtId="181" fontId="5" fillId="0" borderId="63" xfId="0" applyNumberFormat="1" applyFont="1" applyFill="1" applyBorder="1" applyAlignment="1">
      <alignment horizontal="distributed" vertical="center"/>
    </xf>
    <xf numFmtId="181" fontId="5" fillId="0" borderId="63" xfId="0" applyNumberFormat="1" applyFont="1" applyBorder="1" applyAlignment="1">
      <alignment horizontal="distributed" vertical="center"/>
    </xf>
    <xf numFmtId="181" fontId="5" fillId="0" borderId="20" xfId="0" applyNumberFormat="1" applyFont="1" applyBorder="1" applyAlignment="1">
      <alignment horizontal="distributed" vertical="center"/>
    </xf>
    <xf numFmtId="181" fontId="5" fillId="0" borderId="36" xfId="0" applyNumberFormat="1" applyFont="1" applyBorder="1" applyAlignment="1">
      <alignment horizontal="distributed" vertical="center"/>
    </xf>
    <xf numFmtId="181" fontId="5" fillId="0" borderId="60" xfId="0" applyNumberFormat="1" applyFont="1" applyFill="1" applyBorder="1" applyAlignment="1">
      <alignment horizontal="distributed" vertical="center" wrapText="1"/>
    </xf>
    <xf numFmtId="181" fontId="5" fillId="0" borderId="51" xfId="0" applyNumberFormat="1" applyFont="1" applyFill="1" applyBorder="1" applyAlignment="1">
      <alignment horizontal="distributed" vertical="center"/>
    </xf>
    <xf numFmtId="181" fontId="5" fillId="0" borderId="64" xfId="0" applyNumberFormat="1" applyFont="1" applyFill="1" applyBorder="1" applyAlignment="1">
      <alignment horizontal="center" vertical="center" wrapText="1"/>
    </xf>
    <xf numFmtId="181" fontId="5" fillId="0" borderId="41" xfId="0" applyNumberFormat="1" applyFont="1" applyFill="1" applyBorder="1" applyAlignment="1">
      <alignment horizontal="center" vertical="center" wrapText="1"/>
    </xf>
    <xf numFmtId="181" fontId="5" fillId="0" borderId="64" xfId="0" applyNumberFormat="1" applyFont="1" applyFill="1" applyBorder="1" applyAlignment="1">
      <alignment horizontal="distributed" vertical="center" wrapText="1"/>
    </xf>
    <xf numFmtId="181" fontId="5" fillId="0" borderId="41" xfId="0" applyNumberFormat="1" applyFont="1" applyFill="1" applyBorder="1" applyAlignment="1">
      <alignment horizontal="distributed" vertical="center" wrapText="1"/>
    </xf>
    <xf numFmtId="181" fontId="5" fillId="0" borderId="65" xfId="0" applyNumberFormat="1" applyFont="1" applyBorder="1" applyAlignment="1">
      <alignment horizontal="center" vertical="center"/>
    </xf>
    <xf numFmtId="181" fontId="5" fillId="0" borderId="49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5" fillId="0" borderId="63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36" xfId="0" applyNumberFormat="1" applyFont="1" applyFill="1" applyBorder="1" applyAlignment="1">
      <alignment horizontal="center" vertical="center"/>
    </xf>
    <xf numFmtId="181" fontId="5" fillId="0" borderId="66" xfId="0" applyNumberFormat="1" applyFont="1" applyBorder="1" applyAlignment="1">
      <alignment horizontal="center" vertical="center"/>
    </xf>
    <xf numFmtId="181" fontId="5" fillId="0" borderId="38" xfId="0" applyNumberFormat="1" applyFont="1" applyBorder="1" applyAlignment="1">
      <alignment horizontal="center" vertical="center"/>
    </xf>
    <xf numFmtId="181" fontId="5" fillId="0" borderId="67" xfId="0" applyNumberFormat="1" applyFont="1" applyBorder="1" applyAlignment="1">
      <alignment horizontal="center" vertical="center"/>
    </xf>
    <xf numFmtId="181" fontId="5" fillId="0" borderId="34" xfId="0" applyNumberFormat="1" applyFont="1" applyBorder="1" applyAlignment="1">
      <alignment horizontal="center" vertical="center"/>
    </xf>
    <xf numFmtId="181" fontId="5" fillId="0" borderId="61" xfId="0" applyNumberFormat="1" applyFont="1" applyBorder="1" applyAlignment="1">
      <alignment horizontal="center" vertical="center"/>
    </xf>
    <xf numFmtId="181" fontId="5" fillId="0" borderId="62" xfId="0" applyNumberFormat="1" applyFont="1" applyBorder="1" applyAlignment="1">
      <alignment horizontal="center" vertical="center"/>
    </xf>
    <xf numFmtId="181" fontId="5" fillId="0" borderId="59" xfId="0" applyNumberFormat="1" applyFont="1" applyBorder="1" applyAlignment="1">
      <alignment horizontal="center" vertical="center"/>
    </xf>
    <xf numFmtId="181" fontId="5" fillId="0" borderId="26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5" fillId="0" borderId="5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N22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1.57421875" style="2" customWidth="1"/>
    <col min="2" max="2" width="9.00390625" style="2" customWidth="1"/>
    <col min="3" max="3" width="5.57421875" style="2" customWidth="1"/>
    <col min="4" max="4" width="5.8515625" style="2" customWidth="1"/>
    <col min="5" max="5" width="5.421875" style="2" customWidth="1"/>
    <col min="6" max="6" width="4.8515625" style="2" customWidth="1"/>
    <col min="7" max="7" width="6.28125" style="2" customWidth="1"/>
    <col min="8" max="8" width="6.140625" style="2" customWidth="1"/>
    <col min="9" max="12" width="4.8515625" style="2" customWidth="1"/>
    <col min="13" max="13" width="7.00390625" style="2" customWidth="1"/>
    <col min="14" max="14" width="6.421875" style="2" customWidth="1"/>
    <col min="15" max="16384" width="9.00390625" style="2" customWidth="1"/>
  </cols>
  <sheetData>
    <row r="1" ht="18.75">
      <c r="B1" s="1" t="s">
        <v>11</v>
      </c>
    </row>
    <row r="2" spans="2:14" s="4" customFormat="1" ht="36" customHeight="1">
      <c r="B2" s="30" t="s">
        <v>17</v>
      </c>
      <c r="C2" s="3"/>
      <c r="D2" s="3"/>
      <c r="E2" s="3"/>
      <c r="F2" s="3"/>
      <c r="G2" s="3"/>
      <c r="H2" s="3"/>
      <c r="I2" s="3"/>
      <c r="J2" s="3"/>
      <c r="K2" s="137" t="s">
        <v>15</v>
      </c>
      <c r="L2" s="137"/>
      <c r="M2" s="137"/>
      <c r="N2" s="137"/>
    </row>
    <row r="3" spans="2:14" s="4" customFormat="1" ht="31.5" customHeight="1">
      <c r="B3" s="84"/>
      <c r="C3" s="90" t="s">
        <v>20</v>
      </c>
      <c r="D3" s="87" t="s">
        <v>21</v>
      </c>
      <c r="E3" s="93" t="s">
        <v>22</v>
      </c>
      <c r="F3" s="94"/>
      <c r="G3" s="94"/>
      <c r="H3" s="94"/>
      <c r="I3" s="94"/>
      <c r="J3" s="94"/>
      <c r="K3" s="94"/>
      <c r="L3" s="95"/>
      <c r="M3" s="138" t="s">
        <v>23</v>
      </c>
      <c r="N3" s="139"/>
    </row>
    <row r="4" spans="2:14" s="4" customFormat="1" ht="13.5">
      <c r="B4" s="85"/>
      <c r="C4" s="91"/>
      <c r="D4" s="88"/>
      <c r="E4" s="91" t="s">
        <v>12</v>
      </c>
      <c r="F4" s="96"/>
      <c r="G4" s="97" t="s">
        <v>13</v>
      </c>
      <c r="H4" s="98"/>
      <c r="I4" s="98"/>
      <c r="J4" s="98"/>
      <c r="K4" s="98"/>
      <c r="L4" s="99"/>
      <c r="M4" s="133" t="s">
        <v>31</v>
      </c>
      <c r="N4" s="135" t="s">
        <v>32</v>
      </c>
    </row>
    <row r="5" spans="2:14" s="4" customFormat="1" ht="80.25" customHeight="1">
      <c r="B5" s="86"/>
      <c r="C5" s="92"/>
      <c r="D5" s="89"/>
      <c r="E5" s="5"/>
      <c r="F5" s="6" t="s">
        <v>10</v>
      </c>
      <c r="G5" s="7"/>
      <c r="H5" s="28" t="s">
        <v>24</v>
      </c>
      <c r="I5" s="28" t="s">
        <v>25</v>
      </c>
      <c r="J5" s="28" t="s">
        <v>26</v>
      </c>
      <c r="K5" s="28" t="s">
        <v>27</v>
      </c>
      <c r="L5" s="29" t="s">
        <v>28</v>
      </c>
      <c r="M5" s="134"/>
      <c r="N5" s="136"/>
    </row>
    <row r="6" spans="2:14" s="4" customFormat="1" ht="30" customHeight="1">
      <c r="B6" s="8" t="s">
        <v>5</v>
      </c>
      <c r="C6" s="54">
        <v>56</v>
      </c>
      <c r="D6" s="55">
        <v>12428</v>
      </c>
      <c r="E6" s="56">
        <v>47</v>
      </c>
      <c r="F6" s="57">
        <v>14</v>
      </c>
      <c r="G6" s="58">
        <f aca="true" t="shared" si="0" ref="G6:G11">D6-N6</f>
        <v>10536</v>
      </c>
      <c r="H6" s="57">
        <v>759</v>
      </c>
      <c r="I6" s="57">
        <v>10</v>
      </c>
      <c r="J6" s="57">
        <v>0</v>
      </c>
      <c r="K6" s="57">
        <v>937</v>
      </c>
      <c r="L6" s="59">
        <v>8830</v>
      </c>
      <c r="M6" s="60">
        <v>9</v>
      </c>
      <c r="N6" s="61">
        <f>SUM(N7:N11)</f>
        <v>1892</v>
      </c>
    </row>
    <row r="7" spans="2:14" s="4" customFormat="1" ht="30" customHeight="1">
      <c r="B7" s="9" t="s">
        <v>0</v>
      </c>
      <c r="C7" s="62">
        <v>23</v>
      </c>
      <c r="D7" s="63">
        <v>5087</v>
      </c>
      <c r="E7" s="64">
        <v>18</v>
      </c>
      <c r="F7" s="65">
        <v>6</v>
      </c>
      <c r="G7" s="66">
        <f>D7-N7</f>
        <v>4213</v>
      </c>
      <c r="H7" s="67">
        <v>312</v>
      </c>
      <c r="I7" s="65">
        <v>2</v>
      </c>
      <c r="J7" s="68">
        <f>SUM(J8:J12)</f>
        <v>0</v>
      </c>
      <c r="K7" s="65">
        <v>398</v>
      </c>
      <c r="L7" s="69">
        <v>3501</v>
      </c>
      <c r="M7" s="65">
        <v>5</v>
      </c>
      <c r="N7" s="63">
        <v>874</v>
      </c>
    </row>
    <row r="8" spans="2:14" s="4" customFormat="1" ht="30" customHeight="1">
      <c r="B8" s="10" t="s">
        <v>1</v>
      </c>
      <c r="C8" s="70">
        <v>10</v>
      </c>
      <c r="D8" s="71">
        <v>2628</v>
      </c>
      <c r="E8" s="72">
        <v>9</v>
      </c>
      <c r="F8" s="73">
        <v>2</v>
      </c>
      <c r="G8" s="73">
        <f t="shared" si="0"/>
        <v>2348</v>
      </c>
      <c r="H8" s="73">
        <v>197</v>
      </c>
      <c r="I8" s="73">
        <v>0</v>
      </c>
      <c r="J8" s="73">
        <f>SUM(J9:J13)</f>
        <v>0</v>
      </c>
      <c r="K8" s="73">
        <v>108</v>
      </c>
      <c r="L8" s="71">
        <v>2043</v>
      </c>
      <c r="M8" s="73">
        <v>1</v>
      </c>
      <c r="N8" s="71">
        <v>280</v>
      </c>
    </row>
    <row r="9" spans="2:14" s="4" customFormat="1" ht="30" customHeight="1">
      <c r="B9" s="10" t="s">
        <v>2</v>
      </c>
      <c r="C9" s="74">
        <v>5</v>
      </c>
      <c r="D9" s="75">
        <v>498</v>
      </c>
      <c r="E9" s="76">
        <v>5</v>
      </c>
      <c r="F9" s="77">
        <v>2</v>
      </c>
      <c r="G9" s="73">
        <f t="shared" si="0"/>
        <v>498</v>
      </c>
      <c r="H9" s="73">
        <v>0</v>
      </c>
      <c r="I9" s="77">
        <v>0</v>
      </c>
      <c r="J9" s="73">
        <f>SUM(J10:J14)</f>
        <v>0</v>
      </c>
      <c r="K9" s="77">
        <v>77</v>
      </c>
      <c r="L9" s="78">
        <v>421</v>
      </c>
      <c r="M9" s="77">
        <v>0</v>
      </c>
      <c r="N9" s="71">
        <v>0</v>
      </c>
    </row>
    <row r="10" spans="2:14" s="4" customFormat="1" ht="30" customHeight="1">
      <c r="B10" s="10" t="s">
        <v>3</v>
      </c>
      <c r="C10" s="70">
        <v>9</v>
      </c>
      <c r="D10" s="71">
        <v>2791</v>
      </c>
      <c r="E10" s="72">
        <v>7</v>
      </c>
      <c r="F10" s="73">
        <v>2</v>
      </c>
      <c r="G10" s="73">
        <f t="shared" si="0"/>
        <v>2253</v>
      </c>
      <c r="H10" s="73">
        <v>250</v>
      </c>
      <c r="I10" s="73">
        <v>8</v>
      </c>
      <c r="J10" s="73">
        <f>SUM(J11:J15)</f>
        <v>0</v>
      </c>
      <c r="K10" s="73">
        <v>246</v>
      </c>
      <c r="L10" s="79">
        <v>1749</v>
      </c>
      <c r="M10" s="73">
        <v>2</v>
      </c>
      <c r="N10" s="71">
        <v>538</v>
      </c>
    </row>
    <row r="11" spans="2:14" s="4" customFormat="1" ht="30" customHeight="1">
      <c r="B11" s="11" t="s">
        <v>4</v>
      </c>
      <c r="C11" s="80">
        <v>9</v>
      </c>
      <c r="D11" s="61">
        <v>1424</v>
      </c>
      <c r="E11" s="56">
        <v>8</v>
      </c>
      <c r="F11" s="60">
        <v>2</v>
      </c>
      <c r="G11" s="56">
        <f t="shared" si="0"/>
        <v>1224</v>
      </c>
      <c r="H11" s="60">
        <v>0</v>
      </c>
      <c r="I11" s="60">
        <v>0</v>
      </c>
      <c r="J11" s="60">
        <f>SUM(J12:J16)</f>
        <v>0</v>
      </c>
      <c r="K11" s="60">
        <v>108</v>
      </c>
      <c r="L11" s="81">
        <v>1116</v>
      </c>
      <c r="M11" s="60">
        <v>1</v>
      </c>
      <c r="N11" s="61">
        <v>200</v>
      </c>
    </row>
    <row r="12" spans="2:14" s="4" customFormat="1" ht="45" customHeight="1">
      <c r="B12" s="32" t="s">
        <v>18</v>
      </c>
      <c r="C12" s="12"/>
      <c r="D12" s="13"/>
      <c r="E12" s="13"/>
      <c r="F12" s="13"/>
      <c r="G12" s="13"/>
      <c r="H12" s="13"/>
      <c r="I12" s="13"/>
      <c r="J12" s="14"/>
      <c r="K12" s="31" t="s">
        <v>19</v>
      </c>
      <c r="L12" s="13"/>
      <c r="M12" s="15"/>
      <c r="N12" s="15"/>
    </row>
    <row r="13" spans="2:14" s="4" customFormat="1" ht="27.75" customHeight="1">
      <c r="B13" s="100"/>
      <c r="C13" s="102" t="s">
        <v>6</v>
      </c>
      <c r="D13" s="103"/>
      <c r="E13" s="103"/>
      <c r="F13" s="104"/>
      <c r="G13" s="102" t="s">
        <v>7</v>
      </c>
      <c r="H13" s="105"/>
      <c r="I13" s="16"/>
      <c r="J13" s="17"/>
      <c r="K13" s="119"/>
      <c r="L13" s="120"/>
      <c r="M13" s="115" t="s">
        <v>31</v>
      </c>
      <c r="N13" s="106" t="s">
        <v>7</v>
      </c>
    </row>
    <row r="14" spans="2:14" s="4" customFormat="1" ht="27.75" customHeight="1">
      <c r="B14" s="101"/>
      <c r="C14" s="82"/>
      <c r="D14" s="109" t="s">
        <v>29</v>
      </c>
      <c r="E14" s="110"/>
      <c r="F14" s="111" t="s">
        <v>30</v>
      </c>
      <c r="G14" s="82"/>
      <c r="H14" s="113" t="s">
        <v>9</v>
      </c>
      <c r="I14" s="18"/>
      <c r="J14" s="17"/>
      <c r="K14" s="121"/>
      <c r="L14" s="122"/>
      <c r="M14" s="116"/>
      <c r="N14" s="107"/>
    </row>
    <row r="15" spans="2:14" s="4" customFormat="1" ht="51.75" customHeight="1">
      <c r="B15" s="101"/>
      <c r="C15" s="83"/>
      <c r="D15" s="19"/>
      <c r="E15" s="20" t="s">
        <v>8</v>
      </c>
      <c r="F15" s="112"/>
      <c r="G15" s="83"/>
      <c r="H15" s="114"/>
      <c r="I15" s="18"/>
      <c r="J15" s="17"/>
      <c r="K15" s="123"/>
      <c r="L15" s="124"/>
      <c r="M15" s="117"/>
      <c r="N15" s="108"/>
    </row>
    <row r="16" spans="2:14" s="4" customFormat="1" ht="30" customHeight="1">
      <c r="B16" s="21" t="s">
        <v>5</v>
      </c>
      <c r="C16" s="33">
        <f>SUM(C17:C21)</f>
        <v>945</v>
      </c>
      <c r="D16" s="34">
        <f>SUM(D17:D21)</f>
        <v>42</v>
      </c>
      <c r="E16" s="34">
        <v>1</v>
      </c>
      <c r="F16" s="35">
        <f>SUM(F17:F21)</f>
        <v>903</v>
      </c>
      <c r="G16" s="33">
        <f>SUM(G17:G21)</f>
        <v>502</v>
      </c>
      <c r="H16" s="36">
        <v>12</v>
      </c>
      <c r="I16" s="22"/>
      <c r="J16" s="23"/>
      <c r="K16" s="131" t="s">
        <v>14</v>
      </c>
      <c r="L16" s="132"/>
      <c r="M16" s="33">
        <f>SUM(M17:M21)</f>
        <v>602</v>
      </c>
      <c r="N16" s="49">
        <v>0</v>
      </c>
    </row>
    <row r="17" spans="2:14" s="4" customFormat="1" ht="30" customHeight="1">
      <c r="B17" s="24" t="s">
        <v>0</v>
      </c>
      <c r="C17" s="37">
        <v>379</v>
      </c>
      <c r="D17" s="38">
        <v>15</v>
      </c>
      <c r="E17" s="38">
        <v>1</v>
      </c>
      <c r="F17" s="39">
        <v>364</v>
      </c>
      <c r="G17" s="37">
        <v>171</v>
      </c>
      <c r="H17" s="40">
        <v>12</v>
      </c>
      <c r="I17" s="22"/>
      <c r="J17" s="23"/>
      <c r="K17" s="129" t="s">
        <v>0</v>
      </c>
      <c r="L17" s="130"/>
      <c r="M17" s="37">
        <v>233</v>
      </c>
      <c r="N17" s="50">
        <v>0</v>
      </c>
    </row>
    <row r="18" spans="2:14" s="4" customFormat="1" ht="30" customHeight="1">
      <c r="B18" s="25" t="s">
        <v>1</v>
      </c>
      <c r="C18" s="41">
        <v>132</v>
      </c>
      <c r="D18" s="42">
        <v>5</v>
      </c>
      <c r="E18" s="42">
        <v>0</v>
      </c>
      <c r="F18" s="43">
        <v>127</v>
      </c>
      <c r="G18" s="41">
        <v>51</v>
      </c>
      <c r="H18" s="44">
        <v>0</v>
      </c>
      <c r="I18" s="22"/>
      <c r="J18" s="23"/>
      <c r="K18" s="127" t="s">
        <v>1</v>
      </c>
      <c r="L18" s="128"/>
      <c r="M18" s="41">
        <v>85</v>
      </c>
      <c r="N18" s="51">
        <v>0</v>
      </c>
    </row>
    <row r="19" spans="2:14" s="4" customFormat="1" ht="30" customHeight="1">
      <c r="B19" s="25" t="s">
        <v>2</v>
      </c>
      <c r="C19" s="41">
        <v>101</v>
      </c>
      <c r="D19" s="42">
        <v>4</v>
      </c>
      <c r="E19" s="42">
        <v>0</v>
      </c>
      <c r="F19" s="43">
        <v>97</v>
      </c>
      <c r="G19" s="41">
        <v>44</v>
      </c>
      <c r="H19" s="44">
        <v>0</v>
      </c>
      <c r="I19" s="22"/>
      <c r="J19" s="26"/>
      <c r="K19" s="127" t="s">
        <v>2</v>
      </c>
      <c r="L19" s="128"/>
      <c r="M19" s="41">
        <v>79</v>
      </c>
      <c r="N19" s="51">
        <v>0</v>
      </c>
    </row>
    <row r="20" spans="2:14" s="4" customFormat="1" ht="30" customHeight="1">
      <c r="B20" s="25" t="s">
        <v>3</v>
      </c>
      <c r="C20" s="41">
        <v>170</v>
      </c>
      <c r="D20" s="42">
        <v>5</v>
      </c>
      <c r="E20" s="42">
        <v>0</v>
      </c>
      <c r="F20" s="43">
        <v>165</v>
      </c>
      <c r="G20" s="41">
        <v>69</v>
      </c>
      <c r="H20" s="44">
        <v>0</v>
      </c>
      <c r="I20" s="22"/>
      <c r="J20" s="23"/>
      <c r="K20" s="127" t="s">
        <v>3</v>
      </c>
      <c r="L20" s="128"/>
      <c r="M20" s="41">
        <v>100</v>
      </c>
      <c r="N20" s="51">
        <v>0</v>
      </c>
    </row>
    <row r="21" spans="2:14" s="4" customFormat="1" ht="30" customHeight="1">
      <c r="B21" s="27" t="s">
        <v>4</v>
      </c>
      <c r="C21" s="45">
        <v>163</v>
      </c>
      <c r="D21" s="46">
        <v>13</v>
      </c>
      <c r="E21" s="46">
        <v>0</v>
      </c>
      <c r="F21" s="47">
        <v>150</v>
      </c>
      <c r="G21" s="45">
        <v>167</v>
      </c>
      <c r="H21" s="48">
        <v>0</v>
      </c>
      <c r="I21" s="22"/>
      <c r="J21" s="23"/>
      <c r="K21" s="125" t="s">
        <v>4</v>
      </c>
      <c r="L21" s="126"/>
      <c r="M21" s="52">
        <v>105</v>
      </c>
      <c r="N21" s="53">
        <v>0</v>
      </c>
    </row>
    <row r="22" spans="9:14" ht="18.75">
      <c r="I22" s="118" t="s">
        <v>16</v>
      </c>
      <c r="J22" s="118"/>
      <c r="K22" s="118"/>
      <c r="L22" s="118"/>
      <c r="M22" s="118"/>
      <c r="N22" s="118"/>
    </row>
  </sheetData>
  <sheetProtection/>
  <mergeCells count="28">
    <mergeCell ref="K2:N2"/>
    <mergeCell ref="M3:N3"/>
    <mergeCell ref="M4:M5"/>
    <mergeCell ref="N4:N5"/>
    <mergeCell ref="I22:N22"/>
    <mergeCell ref="K13:L15"/>
    <mergeCell ref="K21:L21"/>
    <mergeCell ref="K20:L20"/>
    <mergeCell ref="K19:L19"/>
    <mergeCell ref="K18:L18"/>
    <mergeCell ref="K17:L17"/>
    <mergeCell ref="K16:L16"/>
    <mergeCell ref="G13:H13"/>
    <mergeCell ref="N13:N15"/>
    <mergeCell ref="D14:E14"/>
    <mergeCell ref="F14:F15"/>
    <mergeCell ref="H14:H15"/>
    <mergeCell ref="M13:M15"/>
    <mergeCell ref="C14:C15"/>
    <mergeCell ref="B3:B5"/>
    <mergeCell ref="D3:D5"/>
    <mergeCell ref="C3:C5"/>
    <mergeCell ref="G14:G15"/>
    <mergeCell ref="E3:L3"/>
    <mergeCell ref="E4:F4"/>
    <mergeCell ref="G4:L4"/>
    <mergeCell ref="B13:B15"/>
    <mergeCell ref="C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2023-02-28T06:45:11Z</cp:lastPrinted>
  <dcterms:created xsi:type="dcterms:W3CDTF">2019-12-04T02:15:39Z</dcterms:created>
  <dcterms:modified xsi:type="dcterms:W3CDTF">2023-03-23T07:48:35Z</dcterms:modified>
  <cp:category/>
  <cp:version/>
  <cp:contentType/>
  <cp:contentStatus/>
</cp:coreProperties>
</file>