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61255\Desktop\HP加工用\"/>
    </mc:Choice>
  </mc:AlternateContent>
  <bookViews>
    <workbookView xWindow="0" yWindow="0" windowWidth="15345" windowHeight="4455"/>
  </bookViews>
  <sheets>
    <sheet name="R6-1" sheetId="1" r:id="rId1"/>
  </sheets>
  <definedNames>
    <definedName name="_xlnm.Print_Area" localSheetId="0">'R6-1'!$A$1:$BT$18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15" i="1" l="1"/>
  <c r="BN15" i="1"/>
  <c r="AT15" i="1"/>
  <c r="AQ15" i="1"/>
  <c r="AR15" i="1"/>
  <c r="AS15" i="1"/>
  <c r="AP15" i="1"/>
  <c r="AO15" i="1"/>
  <c r="AL15" i="1"/>
  <c r="AI15" i="1"/>
  <c r="AJ15" i="1"/>
  <c r="AK15" i="1"/>
  <c r="AH15" i="1"/>
  <c r="AG15" i="1"/>
</calcChain>
</file>

<file path=xl/sharedStrings.xml><?xml version="1.0" encoding="utf-8"?>
<sst xmlns="http://schemas.openxmlformats.org/spreadsheetml/2006/main" count="96" uniqueCount="36">
  <si>
    <t>第１節　総　覧</t>
    <rPh sb="0" eb="1">
      <t>ダイ</t>
    </rPh>
    <rPh sb="2" eb="3">
      <t>フシ</t>
    </rPh>
    <rPh sb="4" eb="5">
      <t>フサ</t>
    </rPh>
    <rPh sb="6" eb="7">
      <t>ラン</t>
    </rPh>
    <phoneticPr fontId="4"/>
  </si>
  <si>
    <t xml:space="preserve">  表１  人口動態推移［実数］（区別）</t>
    <rPh sb="2" eb="3">
      <t>ヒョウ</t>
    </rPh>
    <rPh sb="6" eb="8">
      <t>ジンコウ</t>
    </rPh>
    <rPh sb="8" eb="10">
      <t>ドウタイ</t>
    </rPh>
    <rPh sb="10" eb="12">
      <t>スイイ</t>
    </rPh>
    <rPh sb="13" eb="15">
      <t>ジッスウ</t>
    </rPh>
    <rPh sb="17" eb="18">
      <t>ク</t>
    </rPh>
    <rPh sb="18" eb="19">
      <t>ベツ</t>
    </rPh>
    <phoneticPr fontId="4"/>
  </si>
  <si>
    <t>出　　　　生</t>
    <rPh sb="0" eb="1">
      <t>デ</t>
    </rPh>
    <rPh sb="5" eb="6">
      <t>ショウ</t>
    </rPh>
    <phoneticPr fontId="4"/>
  </si>
  <si>
    <t>死　　　　　亡</t>
    <rPh sb="0" eb="1">
      <t>シ</t>
    </rPh>
    <rPh sb="6" eb="7">
      <t>ボウ</t>
    </rPh>
    <phoneticPr fontId="4"/>
  </si>
  <si>
    <t>自然増減</t>
    <rPh sb="0" eb="2">
      <t>シゼン</t>
    </rPh>
    <rPh sb="2" eb="4">
      <t>ゾウゲン</t>
    </rPh>
    <phoneticPr fontId="4"/>
  </si>
  <si>
    <t>死　　　　　産</t>
    <rPh sb="0" eb="1">
      <t>シ</t>
    </rPh>
    <rPh sb="6" eb="7">
      <t>サン</t>
    </rPh>
    <phoneticPr fontId="4"/>
  </si>
  <si>
    <t>婚　　　　　姻</t>
    <rPh sb="0" eb="1">
      <t>コン</t>
    </rPh>
    <rPh sb="6" eb="7">
      <t>トツ</t>
    </rPh>
    <phoneticPr fontId="4"/>
  </si>
  <si>
    <t>離　　　　　婚</t>
    <rPh sb="0" eb="1">
      <t>リ</t>
    </rPh>
    <rPh sb="6" eb="7">
      <t>コン</t>
    </rPh>
    <phoneticPr fontId="4"/>
  </si>
  <si>
    <t>全市</t>
    <rPh sb="0" eb="1">
      <t>ゼン</t>
    </rPh>
    <rPh sb="1" eb="2">
      <t>シ</t>
    </rPh>
    <phoneticPr fontId="4"/>
  </si>
  <si>
    <t>青葉</t>
    <phoneticPr fontId="4"/>
  </si>
  <si>
    <t>宮城野</t>
    <phoneticPr fontId="4"/>
  </si>
  <si>
    <t>若林</t>
    <phoneticPr fontId="4"/>
  </si>
  <si>
    <t>太白</t>
    <phoneticPr fontId="4"/>
  </si>
  <si>
    <t>泉</t>
    <phoneticPr fontId="4"/>
  </si>
  <si>
    <t>宮城野</t>
    <phoneticPr fontId="4"/>
  </si>
  <si>
    <t>宮城野</t>
    <phoneticPr fontId="4"/>
  </si>
  <si>
    <t>太白</t>
    <phoneticPr fontId="4"/>
  </si>
  <si>
    <t>泉</t>
    <phoneticPr fontId="4"/>
  </si>
  <si>
    <t>泉</t>
    <phoneticPr fontId="4"/>
  </si>
  <si>
    <t>若林</t>
    <phoneticPr fontId="4"/>
  </si>
  <si>
    <t>太白</t>
    <phoneticPr fontId="4"/>
  </si>
  <si>
    <t>元</t>
    <rPh sb="0" eb="1">
      <t>モト</t>
    </rPh>
    <phoneticPr fontId="3"/>
  </si>
  <si>
    <t>年</t>
    <rPh sb="0" eb="1">
      <t>ネン</t>
    </rPh>
    <phoneticPr fontId="3"/>
  </si>
  <si>
    <t>-</t>
  </si>
  <si>
    <t>自然死産</t>
    <rPh sb="0" eb="3">
      <t>シゼンシ</t>
    </rPh>
    <rPh sb="3" eb="4">
      <t>サン</t>
    </rPh>
    <phoneticPr fontId="4"/>
  </si>
  <si>
    <t>人工死産</t>
    <rPh sb="0" eb="2">
      <t>ジンコウ</t>
    </rPh>
    <rPh sb="2" eb="4">
      <t>シザン</t>
    </rPh>
    <phoneticPr fontId="4"/>
  </si>
  <si>
    <t>（総務省「国勢調査」、「人口推計」及び厚生労働省「人口動態統計」）</t>
    <phoneticPr fontId="3"/>
  </si>
  <si>
    <t>（総務省「国勢調査」、「人口推計」及び厚生労働省「人口動態統計」）</t>
    <phoneticPr fontId="3"/>
  </si>
  <si>
    <t>乳児（生後1年未満）死亡</t>
    <rPh sb="0" eb="2">
      <t>ニュウジ</t>
    </rPh>
    <rPh sb="3" eb="5">
      <t>セイゴ</t>
    </rPh>
    <rPh sb="6" eb="7">
      <t>ネン</t>
    </rPh>
    <rPh sb="7" eb="9">
      <t>ミマン</t>
    </rPh>
    <rPh sb="10" eb="12">
      <t>シボウ</t>
    </rPh>
    <phoneticPr fontId="4"/>
  </si>
  <si>
    <t>新生児（生後4週未満）死亡</t>
    <rPh sb="0" eb="3">
      <t>シンセイジ</t>
    </rPh>
    <rPh sb="4" eb="6">
      <t>セイゴ</t>
    </rPh>
    <rPh sb="7" eb="8">
      <t>シュウ</t>
    </rPh>
    <rPh sb="8" eb="10">
      <t>ミマン</t>
    </rPh>
    <rPh sb="11" eb="12">
      <t>シ</t>
    </rPh>
    <rPh sb="12" eb="13">
      <t>ボウ</t>
    </rPh>
    <phoneticPr fontId="4"/>
  </si>
  <si>
    <r>
      <t>総　　　　人　　　　口　</t>
    </r>
    <r>
      <rPr>
        <vertAlign val="superscript"/>
        <sz val="10"/>
        <rFont val="ＭＳ Ｐゴシック"/>
        <family val="3"/>
        <charset val="128"/>
      </rPr>
      <t>※1</t>
    </r>
    <rPh sb="0" eb="1">
      <t>ソウ</t>
    </rPh>
    <rPh sb="5" eb="6">
      <t>ヒト</t>
    </rPh>
    <rPh sb="10" eb="11">
      <t>クチ</t>
    </rPh>
    <phoneticPr fontId="4"/>
  </si>
  <si>
    <t>※1　総人口については、以下の数値を掲載。</t>
    <rPh sb="3" eb="6">
      <t>ソウジンコウ</t>
    </rPh>
    <rPh sb="12" eb="14">
      <t>イカ</t>
    </rPh>
    <rPh sb="15" eb="17">
      <t>スウチ</t>
    </rPh>
    <rPh sb="18" eb="20">
      <t>ケイサイ</t>
    </rPh>
    <phoneticPr fontId="3"/>
  </si>
  <si>
    <t>　　　国勢調査実施年（表中の平成27年、令和2年）：国勢調査による総人口</t>
    <rPh sb="3" eb="5">
      <t>コクセイ</t>
    </rPh>
    <rPh sb="5" eb="7">
      <t>チョウサ</t>
    </rPh>
    <rPh sb="7" eb="9">
      <t>ジッシ</t>
    </rPh>
    <rPh sb="9" eb="10">
      <t>ネン</t>
    </rPh>
    <rPh sb="11" eb="13">
      <t>ヒョウチュウ</t>
    </rPh>
    <rPh sb="14" eb="16">
      <t>ヘイセイ</t>
    </rPh>
    <rPh sb="18" eb="19">
      <t>ネン</t>
    </rPh>
    <rPh sb="20" eb="22">
      <t>レイワ</t>
    </rPh>
    <rPh sb="23" eb="24">
      <t>ネン</t>
    </rPh>
    <phoneticPr fontId="3"/>
  </si>
  <si>
    <t>　　　上記以外の年：10月1日現在の推計人口（総人口）</t>
    <rPh sb="3" eb="4">
      <t>ウエ</t>
    </rPh>
    <phoneticPr fontId="3"/>
  </si>
  <si>
    <t>（平成26年～令和5年）</t>
    <rPh sb="5" eb="6">
      <t>ネン</t>
    </rPh>
    <rPh sb="7" eb="9">
      <t>レイワ</t>
    </rPh>
    <rPh sb="10" eb="11">
      <t>ネン</t>
    </rPh>
    <phoneticPr fontId="4"/>
  </si>
  <si>
    <t>元</t>
    <rPh sb="0" eb="1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</si>
</sst>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△ &quot;#,##0"/>
    <numFmt numFmtId="177" formatCode="0;\-0;\-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176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7" fillId="2" borderId="0" xfId="0" applyFont="1" applyFill="1" applyBorder="1" applyAlignment="1"/>
    <xf numFmtId="41" fontId="7" fillId="2" borderId="0" xfId="0" applyNumberFormat="1" applyFont="1" applyFill="1" applyBorder="1" applyAlignment="1"/>
    <xf numFmtId="38" fontId="7" fillId="2" borderId="0" xfId="1" applyFont="1" applyFill="1" applyAlignment="1"/>
    <xf numFmtId="176" fontId="9" fillId="2" borderId="0" xfId="1" applyNumberFormat="1" applyFont="1" applyFill="1" applyBorder="1" applyAlignment="1">
      <alignment horizontal="right" vertical="center"/>
    </xf>
    <xf numFmtId="176" fontId="9" fillId="2" borderId="0" xfId="1" applyNumberFormat="1" applyFont="1" applyFill="1" applyBorder="1" applyAlignment="1">
      <alignment vertical="center"/>
    </xf>
    <xf numFmtId="176" fontId="9" fillId="2" borderId="7" xfId="1" applyNumberFormat="1" applyFont="1" applyFill="1" applyBorder="1" applyAlignment="1">
      <alignment vertical="center"/>
    </xf>
    <xf numFmtId="176" fontId="9" fillId="2" borderId="8" xfId="1" applyNumberFormat="1" applyFont="1" applyFill="1" applyBorder="1" applyAlignment="1">
      <alignment vertical="center"/>
    </xf>
    <xf numFmtId="176" fontId="9" fillId="2" borderId="9" xfId="1" applyNumberFormat="1" applyFont="1" applyFill="1" applyBorder="1" applyAlignment="1">
      <alignment vertical="center"/>
    </xf>
    <xf numFmtId="176" fontId="9" fillId="2" borderId="12" xfId="1" applyNumberFormat="1" applyFont="1" applyFill="1" applyBorder="1" applyAlignment="1">
      <alignment vertical="center"/>
    </xf>
    <xf numFmtId="176" fontId="9" fillId="2" borderId="13" xfId="1" applyNumberFormat="1" applyFont="1" applyFill="1" applyBorder="1" applyAlignment="1">
      <alignment vertical="center"/>
    </xf>
    <xf numFmtId="176" fontId="9" fillId="2" borderId="3" xfId="1" applyNumberFormat="1" applyFont="1" applyFill="1" applyBorder="1" applyAlignment="1">
      <alignment horizontal="center" vertical="center"/>
    </xf>
    <xf numFmtId="177" fontId="9" fillId="2" borderId="7" xfId="1" applyNumberFormat="1" applyFont="1" applyFill="1" applyBorder="1" applyAlignment="1">
      <alignment vertical="center"/>
    </xf>
    <xf numFmtId="177" fontId="9" fillId="2" borderId="8" xfId="1" applyNumberFormat="1" applyFont="1" applyFill="1" applyBorder="1" applyAlignment="1">
      <alignment vertical="center"/>
    </xf>
    <xf numFmtId="177" fontId="9" fillId="2" borderId="9" xfId="1" applyNumberFormat="1" applyFont="1" applyFill="1" applyBorder="1" applyAlignment="1">
      <alignment horizontal="right" vertical="center"/>
    </xf>
    <xf numFmtId="177" fontId="9" fillId="2" borderId="8" xfId="1" applyNumberFormat="1" applyFont="1" applyFill="1" applyBorder="1" applyAlignment="1">
      <alignment horizontal="right" vertical="center"/>
    </xf>
    <xf numFmtId="176" fontId="10" fillId="2" borderId="4" xfId="1" applyNumberFormat="1" applyFont="1" applyFill="1" applyBorder="1" applyAlignment="1">
      <alignment vertical="center"/>
    </xf>
    <xf numFmtId="176" fontId="10" fillId="2" borderId="5" xfId="1" applyNumberFormat="1" applyFont="1" applyFill="1" applyBorder="1" applyAlignment="1">
      <alignment vertical="center"/>
    </xf>
    <xf numFmtId="176" fontId="10" fillId="2" borderId="6" xfId="1" applyNumberFormat="1" applyFont="1" applyFill="1" applyBorder="1" applyAlignment="1">
      <alignment vertical="center"/>
    </xf>
    <xf numFmtId="176" fontId="10" fillId="2" borderId="10" xfId="1" applyNumberFormat="1" applyFont="1" applyFill="1" applyBorder="1" applyAlignment="1">
      <alignment vertical="center"/>
    </xf>
    <xf numFmtId="176" fontId="10" fillId="2" borderId="11" xfId="1" applyNumberFormat="1" applyFont="1" applyFill="1" applyBorder="1" applyAlignment="1">
      <alignment vertical="center"/>
    </xf>
    <xf numFmtId="176" fontId="10" fillId="2" borderId="2" xfId="1" applyNumberFormat="1" applyFont="1" applyFill="1" applyBorder="1" applyAlignment="1">
      <alignment horizontal="center" vertical="center"/>
    </xf>
    <xf numFmtId="177" fontId="10" fillId="2" borderId="4" xfId="1" applyNumberFormat="1" applyFont="1" applyFill="1" applyBorder="1" applyAlignment="1">
      <alignment vertical="center"/>
    </xf>
    <xf numFmtId="177" fontId="10" fillId="2" borderId="7" xfId="1" applyNumberFormat="1" applyFont="1" applyFill="1" applyBorder="1" applyAlignment="1">
      <alignment vertical="center"/>
    </xf>
    <xf numFmtId="176" fontId="10" fillId="2" borderId="0" xfId="1" applyNumberFormat="1" applyFont="1" applyFill="1" applyBorder="1" applyAlignment="1">
      <alignment vertical="center"/>
    </xf>
    <xf numFmtId="176" fontId="9" fillId="2" borderId="14" xfId="1" applyNumberFormat="1" applyFont="1" applyFill="1" applyBorder="1" applyAlignment="1">
      <alignment vertical="center"/>
    </xf>
    <xf numFmtId="176" fontId="9" fillId="2" borderId="15" xfId="1" applyNumberFormat="1" applyFont="1" applyFill="1" applyBorder="1" applyAlignment="1">
      <alignment vertical="center"/>
    </xf>
    <xf numFmtId="176" fontId="7" fillId="2" borderId="16" xfId="1" applyNumberFormat="1" applyFont="1" applyFill="1" applyBorder="1" applyAlignment="1">
      <alignment horizontal="center" vertical="center"/>
    </xf>
    <xf numFmtId="176" fontId="9" fillId="2" borderId="17" xfId="1" applyNumberFormat="1" applyFont="1" applyFill="1" applyBorder="1" applyAlignment="1">
      <alignment vertical="center"/>
    </xf>
    <xf numFmtId="176" fontId="9" fillId="2" borderId="18" xfId="1" applyNumberFormat="1" applyFont="1" applyFill="1" applyBorder="1" applyAlignment="1">
      <alignment vertical="center"/>
    </xf>
    <xf numFmtId="176" fontId="9" fillId="2" borderId="15" xfId="1" applyNumberFormat="1" applyFont="1" applyFill="1" applyBorder="1" applyAlignment="1">
      <alignment horizontal="right" vertical="center"/>
    </xf>
    <xf numFmtId="176" fontId="9" fillId="2" borderId="17" xfId="1" applyNumberFormat="1" applyFont="1" applyFill="1" applyBorder="1" applyAlignment="1">
      <alignment horizontal="right" vertical="center"/>
    </xf>
    <xf numFmtId="176" fontId="9" fillId="2" borderId="16" xfId="1" applyNumberFormat="1" applyFont="1" applyFill="1" applyBorder="1" applyAlignment="1">
      <alignment horizontal="center" vertical="center"/>
    </xf>
    <xf numFmtId="177" fontId="9" fillId="2" borderId="18" xfId="1" applyNumberFormat="1" applyFont="1" applyFill="1" applyBorder="1" applyAlignment="1">
      <alignment vertical="center"/>
    </xf>
    <xf numFmtId="177" fontId="9" fillId="2" borderId="15" xfId="1" applyNumberFormat="1" applyFont="1" applyFill="1" applyBorder="1" applyAlignment="1">
      <alignment vertical="center"/>
    </xf>
    <xf numFmtId="177" fontId="9" fillId="2" borderId="17" xfId="1" applyNumberFormat="1" applyFont="1" applyFill="1" applyBorder="1" applyAlignment="1">
      <alignment vertical="center"/>
    </xf>
    <xf numFmtId="176" fontId="7" fillId="2" borderId="19" xfId="1" applyNumberFormat="1" applyFont="1" applyFill="1" applyBorder="1" applyAlignment="1">
      <alignment horizontal="center" vertical="center"/>
    </xf>
    <xf numFmtId="176" fontId="9" fillId="2" borderId="20" xfId="1" applyNumberFormat="1" applyFont="1" applyFill="1" applyBorder="1" applyAlignment="1">
      <alignment vertical="center"/>
    </xf>
    <xf numFmtId="176" fontId="9" fillId="2" borderId="21" xfId="1" applyNumberFormat="1" applyFont="1" applyFill="1" applyBorder="1" applyAlignment="1">
      <alignment vertical="center"/>
    </xf>
    <xf numFmtId="176" fontId="9" fillId="2" borderId="22" xfId="1" applyNumberFormat="1" applyFont="1" applyFill="1" applyBorder="1" applyAlignment="1">
      <alignment vertical="center"/>
    </xf>
    <xf numFmtId="176" fontId="9" fillId="2" borderId="21" xfId="1" applyNumberFormat="1" applyFont="1" applyFill="1" applyBorder="1" applyAlignment="1">
      <alignment horizontal="right" vertical="center"/>
    </xf>
    <xf numFmtId="176" fontId="9" fillId="2" borderId="22" xfId="1" applyNumberFormat="1" applyFont="1" applyFill="1" applyBorder="1" applyAlignment="1">
      <alignment horizontal="right" vertical="center"/>
    </xf>
    <xf numFmtId="176" fontId="9" fillId="2" borderId="19" xfId="1" applyNumberFormat="1" applyFont="1" applyFill="1" applyBorder="1" applyAlignment="1">
      <alignment horizontal="center" vertical="center"/>
    </xf>
    <xf numFmtId="177" fontId="9" fillId="2" borderId="20" xfId="1" applyNumberFormat="1" applyFont="1" applyFill="1" applyBorder="1" applyAlignment="1">
      <alignment vertical="center"/>
    </xf>
    <xf numFmtId="177" fontId="9" fillId="2" borderId="21" xfId="1" applyNumberFormat="1" applyFont="1" applyFill="1" applyBorder="1" applyAlignment="1">
      <alignment vertical="center"/>
    </xf>
    <xf numFmtId="177" fontId="9" fillId="2" borderId="22" xfId="1" applyNumberFormat="1" applyFont="1" applyFill="1" applyBorder="1" applyAlignment="1">
      <alignment vertical="center"/>
    </xf>
    <xf numFmtId="177" fontId="9" fillId="2" borderId="22" xfId="1" applyNumberFormat="1" applyFont="1" applyFill="1" applyBorder="1" applyAlignment="1">
      <alignment horizontal="right" vertical="center"/>
    </xf>
    <xf numFmtId="176" fontId="9" fillId="2" borderId="21" xfId="1" applyNumberFormat="1" applyFont="1" applyFill="1" applyBorder="1" applyAlignment="1">
      <alignment vertical="center" wrapText="1"/>
    </xf>
    <xf numFmtId="176" fontId="9" fillId="2" borderId="22" xfId="1" applyNumberFormat="1" applyFont="1" applyFill="1" applyBorder="1" applyAlignment="1">
      <alignment vertical="center" wrapText="1"/>
    </xf>
    <xf numFmtId="177" fontId="10" fillId="2" borderId="8" xfId="1" applyNumberFormat="1" applyFont="1" applyFill="1" applyBorder="1" applyAlignment="1">
      <alignment vertical="center"/>
    </xf>
    <xf numFmtId="177" fontId="10" fillId="2" borderId="8" xfId="1" applyNumberFormat="1" applyFont="1" applyFill="1" applyBorder="1" applyAlignment="1">
      <alignment horizontal="right" vertical="center"/>
    </xf>
    <xf numFmtId="177" fontId="10" fillId="2" borderId="9" xfId="1" applyNumberFormat="1" applyFont="1" applyFill="1" applyBorder="1" applyAlignment="1">
      <alignment horizontal="right" vertical="center"/>
    </xf>
    <xf numFmtId="176" fontId="10" fillId="2" borderId="24" xfId="1" applyNumberFormat="1" applyFont="1" applyFill="1" applyBorder="1" applyAlignment="1">
      <alignment vertical="center"/>
    </xf>
    <xf numFmtId="176" fontId="7" fillId="2" borderId="3" xfId="1" applyNumberFormat="1" applyFont="1" applyFill="1" applyBorder="1" applyAlignment="1">
      <alignment horizontal="center" vertical="center" wrapText="1"/>
    </xf>
    <xf numFmtId="38" fontId="5" fillId="2" borderId="0" xfId="1" applyFont="1" applyFill="1"/>
    <xf numFmtId="38" fontId="0" fillId="2" borderId="0" xfId="1" applyFont="1" applyFill="1"/>
    <xf numFmtId="38" fontId="0" fillId="2" borderId="0" xfId="1" applyFont="1" applyFill="1" applyAlignment="1"/>
    <xf numFmtId="38" fontId="5" fillId="2" borderId="0" xfId="1" applyFont="1" applyFill="1" applyAlignment="1">
      <alignment horizontal="left"/>
    </xf>
    <xf numFmtId="38" fontId="0" fillId="2" borderId="0" xfId="1" applyFont="1" applyFill="1" applyAlignment="1">
      <alignment horizontal="left"/>
    </xf>
    <xf numFmtId="38" fontId="6" fillId="2" borderId="0" xfId="1" applyFont="1" applyFill="1" applyAlignment="1">
      <alignment horizontal="right"/>
    </xf>
    <xf numFmtId="38" fontId="1" fillId="2" borderId="0" xfId="1" applyFont="1" applyFill="1"/>
    <xf numFmtId="38" fontId="6" fillId="2" borderId="0" xfId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/>
    <xf numFmtId="176" fontId="1" fillId="2" borderId="0" xfId="0" applyNumberFormat="1" applyFont="1" applyFill="1" applyAlignment="1"/>
    <xf numFmtId="0" fontId="0" fillId="2" borderId="0" xfId="0" applyFill="1"/>
    <xf numFmtId="3" fontId="0" fillId="2" borderId="0" xfId="0" applyNumberFormat="1" applyFill="1"/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right" vertical="center"/>
    </xf>
    <xf numFmtId="38" fontId="2" fillId="2" borderId="0" xfId="1" applyFont="1" applyFill="1" applyAlignment="1"/>
    <xf numFmtId="38" fontId="6" fillId="2" borderId="0" xfId="1" applyFont="1" applyFill="1" applyAlignment="1">
      <alignment horizontal="right"/>
    </xf>
    <xf numFmtId="38" fontId="6" fillId="2" borderId="0" xfId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161925</xdr:colOff>
      <xdr:row>8</xdr:row>
      <xdr:rowOff>361950</xdr:rowOff>
    </xdr:from>
    <xdr:to>
      <xdr:col>51</xdr:col>
      <xdr:colOff>304800</xdr:colOff>
      <xdr:row>8</xdr:row>
      <xdr:rowOff>504825</xdr:rowOff>
    </xdr:to>
    <xdr:sp macro="" textlink="">
      <xdr:nvSpPr>
        <xdr:cNvPr id="2" name="Rectangle 35"/>
        <xdr:cNvSpPr>
          <a:spLocks noChangeArrowheads="1"/>
        </xdr:cNvSpPr>
      </xdr:nvSpPr>
      <xdr:spPr bwMode="auto">
        <a:xfrm>
          <a:off x="24431625" y="77152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51</xdr:col>
      <xdr:colOff>161925</xdr:colOff>
      <xdr:row>7</xdr:row>
      <xdr:rowOff>361950</xdr:rowOff>
    </xdr:from>
    <xdr:to>
      <xdr:col>51</xdr:col>
      <xdr:colOff>304800</xdr:colOff>
      <xdr:row>7</xdr:row>
      <xdr:rowOff>504825</xdr:rowOff>
    </xdr:to>
    <xdr:sp macro="" textlink="">
      <xdr:nvSpPr>
        <xdr:cNvPr id="3" name="Rectangle 35"/>
        <xdr:cNvSpPr>
          <a:spLocks noChangeArrowheads="1"/>
        </xdr:cNvSpPr>
      </xdr:nvSpPr>
      <xdr:spPr bwMode="auto">
        <a:xfrm>
          <a:off x="24431625" y="70199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51</xdr:col>
      <xdr:colOff>161925</xdr:colOff>
      <xdr:row>7</xdr:row>
      <xdr:rowOff>361950</xdr:rowOff>
    </xdr:from>
    <xdr:to>
      <xdr:col>51</xdr:col>
      <xdr:colOff>304800</xdr:colOff>
      <xdr:row>7</xdr:row>
      <xdr:rowOff>504825</xdr:rowOff>
    </xdr:to>
    <xdr:sp macro="" textlink="">
      <xdr:nvSpPr>
        <xdr:cNvPr id="6" name="Rectangle 35"/>
        <xdr:cNvSpPr>
          <a:spLocks noChangeArrowheads="1"/>
        </xdr:cNvSpPr>
      </xdr:nvSpPr>
      <xdr:spPr bwMode="auto">
        <a:xfrm>
          <a:off x="24431625" y="77152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51</xdr:col>
      <xdr:colOff>161925</xdr:colOff>
      <xdr:row>6</xdr:row>
      <xdr:rowOff>361950</xdr:rowOff>
    </xdr:from>
    <xdr:to>
      <xdr:col>51</xdr:col>
      <xdr:colOff>304800</xdr:colOff>
      <xdr:row>6</xdr:row>
      <xdr:rowOff>504825</xdr:rowOff>
    </xdr:to>
    <xdr:sp macro="" textlink="">
      <xdr:nvSpPr>
        <xdr:cNvPr id="7" name="Rectangle 35"/>
        <xdr:cNvSpPr>
          <a:spLocks noChangeArrowheads="1"/>
        </xdr:cNvSpPr>
      </xdr:nvSpPr>
      <xdr:spPr bwMode="auto">
        <a:xfrm>
          <a:off x="24431625" y="70199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9"/>
  <sheetViews>
    <sheetView tabSelected="1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C1"/>
    </sheetView>
  </sheetViews>
  <sheetFormatPr defaultColWidth="9" defaultRowHeight="13.5" x14ac:dyDescent="0.15"/>
  <cols>
    <col min="1" max="1" width="3.375" style="2" customWidth="1"/>
    <col min="2" max="2" width="8.75" style="70" bestFit="1" customWidth="1"/>
    <col min="3" max="7" width="6.875" style="70" customWidth="1"/>
    <col min="8" max="13" width="5.125" style="70" customWidth="1"/>
    <col min="14" max="14" width="6.25" style="70" bestFit="1" customWidth="1"/>
    <col min="15" max="18" width="5.125" style="70" customWidth="1"/>
    <col min="19" max="19" width="5.125" style="2" customWidth="1"/>
    <col min="20" max="20" width="3.75" style="2" customWidth="1"/>
    <col min="21" max="32" width="6.125" style="2" customWidth="1"/>
    <col min="33" max="33" width="7.625" style="2" bestFit="1" customWidth="1"/>
    <col min="34" max="34" width="7.375" style="2" bestFit="1" customWidth="1"/>
    <col min="35" max="37" width="6.125" style="2" customWidth="1"/>
    <col min="38" max="38" width="6.75" style="2" customWidth="1"/>
    <col min="39" max="39" width="1.75" style="2" customWidth="1"/>
    <col min="40" max="40" width="3.625" style="2" customWidth="1"/>
    <col min="41" max="58" width="6.125" style="2" customWidth="1"/>
    <col min="59" max="59" width="3.875" style="2" customWidth="1"/>
    <col min="60" max="70" width="6.625" style="2" customWidth="1"/>
    <col min="71" max="71" width="7.375" style="2" customWidth="1"/>
    <col min="72" max="16384" width="9" style="2"/>
  </cols>
  <sheetData>
    <row r="1" spans="1:71" s="57" customFormat="1" ht="14.25" x14ac:dyDescent="0.15">
      <c r="A1" s="77" t="s">
        <v>0</v>
      </c>
      <c r="B1" s="77"/>
      <c r="C1" s="77"/>
      <c r="D1" s="56"/>
      <c r="E1" s="56"/>
      <c r="P1" s="58"/>
      <c r="Q1" s="58"/>
    </row>
    <row r="2" spans="1:71" s="57" customFormat="1" ht="14.25" customHeight="1" x14ac:dyDescent="0.15">
      <c r="A2" s="59" t="s">
        <v>1</v>
      </c>
      <c r="B2" s="59"/>
      <c r="C2" s="59"/>
      <c r="D2" s="59"/>
      <c r="E2" s="59"/>
      <c r="F2" s="60"/>
      <c r="AJ2" s="78" t="s">
        <v>34</v>
      </c>
      <c r="AK2" s="78"/>
      <c r="AL2" s="78"/>
      <c r="AM2" s="61"/>
      <c r="BQ2" s="78" t="s">
        <v>34</v>
      </c>
      <c r="BR2" s="78"/>
      <c r="BS2" s="78"/>
    </row>
    <row r="3" spans="1:71" s="57" customFormat="1" ht="3" customHeight="1" x14ac:dyDescent="0.15">
      <c r="D3" s="62"/>
      <c r="AJ3" s="79"/>
      <c r="AK3" s="79"/>
      <c r="AL3" s="79"/>
      <c r="AM3" s="63"/>
      <c r="BQ3" s="79"/>
      <c r="BR3" s="79"/>
      <c r="BS3" s="79"/>
    </row>
    <row r="4" spans="1:71" s="65" customFormat="1" ht="54.95" customHeight="1" x14ac:dyDescent="0.15">
      <c r="A4" s="74" t="s">
        <v>22</v>
      </c>
      <c r="B4" s="80" t="s">
        <v>30</v>
      </c>
      <c r="C4" s="80"/>
      <c r="D4" s="80"/>
      <c r="E4" s="80"/>
      <c r="F4" s="80"/>
      <c r="G4" s="80"/>
      <c r="H4" s="80" t="s">
        <v>2</v>
      </c>
      <c r="I4" s="80"/>
      <c r="J4" s="80"/>
      <c r="K4" s="80"/>
      <c r="L4" s="80"/>
      <c r="M4" s="80"/>
      <c r="N4" s="80" t="s">
        <v>3</v>
      </c>
      <c r="O4" s="80"/>
      <c r="P4" s="80"/>
      <c r="Q4" s="80"/>
      <c r="R4" s="80"/>
      <c r="S4" s="80"/>
      <c r="T4" s="74" t="s">
        <v>22</v>
      </c>
      <c r="U4" s="80" t="s">
        <v>28</v>
      </c>
      <c r="V4" s="80"/>
      <c r="W4" s="80"/>
      <c r="X4" s="80"/>
      <c r="Y4" s="80"/>
      <c r="Z4" s="80"/>
      <c r="AA4" s="80" t="s">
        <v>29</v>
      </c>
      <c r="AB4" s="80"/>
      <c r="AC4" s="80"/>
      <c r="AD4" s="80"/>
      <c r="AE4" s="80"/>
      <c r="AF4" s="80"/>
      <c r="AG4" s="80" t="s">
        <v>4</v>
      </c>
      <c r="AH4" s="80"/>
      <c r="AI4" s="80"/>
      <c r="AJ4" s="80"/>
      <c r="AK4" s="80"/>
      <c r="AL4" s="80"/>
      <c r="AM4" s="64"/>
      <c r="AN4" s="74" t="s">
        <v>22</v>
      </c>
      <c r="AO4" s="80" t="s">
        <v>5</v>
      </c>
      <c r="AP4" s="80"/>
      <c r="AQ4" s="80"/>
      <c r="AR4" s="80"/>
      <c r="AS4" s="80"/>
      <c r="AT4" s="80"/>
      <c r="AU4" s="80" t="s">
        <v>24</v>
      </c>
      <c r="AV4" s="80"/>
      <c r="AW4" s="80"/>
      <c r="AX4" s="80"/>
      <c r="AY4" s="80"/>
      <c r="AZ4" s="80"/>
      <c r="BA4" s="80" t="s">
        <v>25</v>
      </c>
      <c r="BB4" s="80"/>
      <c r="BC4" s="80"/>
      <c r="BD4" s="80"/>
      <c r="BE4" s="80"/>
      <c r="BF4" s="80"/>
      <c r="BG4" s="74" t="s">
        <v>22</v>
      </c>
      <c r="BH4" s="80" t="s">
        <v>6</v>
      </c>
      <c r="BI4" s="80"/>
      <c r="BJ4" s="80"/>
      <c r="BK4" s="80"/>
      <c r="BL4" s="80"/>
      <c r="BM4" s="80"/>
      <c r="BN4" s="80" t="s">
        <v>7</v>
      </c>
      <c r="BO4" s="80"/>
      <c r="BP4" s="80"/>
      <c r="BQ4" s="80"/>
      <c r="BR4" s="80"/>
      <c r="BS4" s="80"/>
    </row>
    <row r="5" spans="1:71" s="65" customFormat="1" ht="54.95" customHeight="1" x14ac:dyDescent="0.15">
      <c r="A5" s="75"/>
      <c r="B5" s="66" t="s">
        <v>8</v>
      </c>
      <c r="C5" s="67" t="s">
        <v>9</v>
      </c>
      <c r="D5" s="67" t="s">
        <v>10</v>
      </c>
      <c r="E5" s="67" t="s">
        <v>11</v>
      </c>
      <c r="F5" s="67" t="s">
        <v>12</v>
      </c>
      <c r="G5" s="68" t="s">
        <v>13</v>
      </c>
      <c r="H5" s="66" t="s">
        <v>8</v>
      </c>
      <c r="I5" s="67" t="s">
        <v>9</v>
      </c>
      <c r="J5" s="67" t="s">
        <v>14</v>
      </c>
      <c r="K5" s="67" t="s">
        <v>11</v>
      </c>
      <c r="L5" s="67" t="s">
        <v>12</v>
      </c>
      <c r="M5" s="68" t="s">
        <v>13</v>
      </c>
      <c r="N5" s="66" t="s">
        <v>8</v>
      </c>
      <c r="O5" s="67" t="s">
        <v>9</v>
      </c>
      <c r="P5" s="67" t="s">
        <v>10</v>
      </c>
      <c r="Q5" s="67" t="s">
        <v>11</v>
      </c>
      <c r="R5" s="67" t="s">
        <v>12</v>
      </c>
      <c r="S5" s="68" t="s">
        <v>13</v>
      </c>
      <c r="T5" s="75"/>
      <c r="U5" s="66" t="s">
        <v>8</v>
      </c>
      <c r="V5" s="67" t="s">
        <v>9</v>
      </c>
      <c r="W5" s="67" t="s">
        <v>15</v>
      </c>
      <c r="X5" s="67" t="s">
        <v>11</v>
      </c>
      <c r="Y5" s="67" t="s">
        <v>16</v>
      </c>
      <c r="Z5" s="68" t="s">
        <v>13</v>
      </c>
      <c r="AA5" s="66" t="s">
        <v>8</v>
      </c>
      <c r="AB5" s="67" t="s">
        <v>9</v>
      </c>
      <c r="AC5" s="67" t="s">
        <v>10</v>
      </c>
      <c r="AD5" s="67" t="s">
        <v>11</v>
      </c>
      <c r="AE5" s="67" t="s">
        <v>12</v>
      </c>
      <c r="AF5" s="68" t="s">
        <v>17</v>
      </c>
      <c r="AG5" s="66" t="s">
        <v>8</v>
      </c>
      <c r="AH5" s="67" t="s">
        <v>9</v>
      </c>
      <c r="AI5" s="67" t="s">
        <v>10</v>
      </c>
      <c r="AJ5" s="67" t="s">
        <v>11</v>
      </c>
      <c r="AK5" s="67" t="s">
        <v>12</v>
      </c>
      <c r="AL5" s="68" t="s">
        <v>13</v>
      </c>
      <c r="AM5" s="64"/>
      <c r="AN5" s="75"/>
      <c r="AO5" s="66" t="s">
        <v>8</v>
      </c>
      <c r="AP5" s="67" t="s">
        <v>9</v>
      </c>
      <c r="AQ5" s="67" t="s">
        <v>10</v>
      </c>
      <c r="AR5" s="67" t="s">
        <v>11</v>
      </c>
      <c r="AS5" s="67" t="s">
        <v>12</v>
      </c>
      <c r="AT5" s="68" t="s">
        <v>13</v>
      </c>
      <c r="AU5" s="66" t="s">
        <v>8</v>
      </c>
      <c r="AV5" s="67" t="s">
        <v>9</v>
      </c>
      <c r="AW5" s="67" t="s">
        <v>10</v>
      </c>
      <c r="AX5" s="67" t="s">
        <v>11</v>
      </c>
      <c r="AY5" s="67" t="s">
        <v>12</v>
      </c>
      <c r="AZ5" s="68" t="s">
        <v>18</v>
      </c>
      <c r="BA5" s="66" t="s">
        <v>8</v>
      </c>
      <c r="BB5" s="67" t="s">
        <v>9</v>
      </c>
      <c r="BC5" s="67" t="s">
        <v>10</v>
      </c>
      <c r="BD5" s="67" t="s">
        <v>19</v>
      </c>
      <c r="BE5" s="67" t="s">
        <v>12</v>
      </c>
      <c r="BF5" s="68" t="s">
        <v>13</v>
      </c>
      <c r="BG5" s="75"/>
      <c r="BH5" s="66" t="s">
        <v>8</v>
      </c>
      <c r="BI5" s="67" t="s">
        <v>9</v>
      </c>
      <c r="BJ5" s="67" t="s">
        <v>10</v>
      </c>
      <c r="BK5" s="67" t="s">
        <v>19</v>
      </c>
      <c r="BL5" s="67" t="s">
        <v>20</v>
      </c>
      <c r="BM5" s="68" t="s">
        <v>13</v>
      </c>
      <c r="BN5" s="66" t="s">
        <v>8</v>
      </c>
      <c r="BO5" s="67" t="s">
        <v>9</v>
      </c>
      <c r="BP5" s="67" t="s">
        <v>10</v>
      </c>
      <c r="BQ5" s="67" t="s">
        <v>11</v>
      </c>
      <c r="BR5" s="67" t="s">
        <v>12</v>
      </c>
      <c r="BS5" s="68" t="s">
        <v>13</v>
      </c>
    </row>
    <row r="6" spans="1:71" s="3" customFormat="1" ht="65.099999999999994" customHeight="1" x14ac:dyDescent="0.15">
      <c r="A6" s="29">
        <v>26</v>
      </c>
      <c r="B6" s="27">
        <v>1073242</v>
      </c>
      <c r="C6" s="28">
        <v>303374</v>
      </c>
      <c r="D6" s="28">
        <v>193108</v>
      </c>
      <c r="E6" s="28">
        <v>133848</v>
      </c>
      <c r="F6" s="28">
        <v>226622</v>
      </c>
      <c r="G6" s="30">
        <v>216290</v>
      </c>
      <c r="H6" s="31">
        <v>9243</v>
      </c>
      <c r="I6" s="28">
        <v>2414</v>
      </c>
      <c r="J6" s="28">
        <v>1986</v>
      </c>
      <c r="K6" s="28">
        <v>1269</v>
      </c>
      <c r="L6" s="28">
        <v>1853</v>
      </c>
      <c r="M6" s="30">
        <v>1721</v>
      </c>
      <c r="N6" s="31">
        <v>8266</v>
      </c>
      <c r="O6" s="28">
        <v>2385</v>
      </c>
      <c r="P6" s="32">
        <v>1341</v>
      </c>
      <c r="Q6" s="32">
        <v>1105</v>
      </c>
      <c r="R6" s="32">
        <v>1939</v>
      </c>
      <c r="S6" s="33">
        <v>1496</v>
      </c>
      <c r="T6" s="34">
        <v>26</v>
      </c>
      <c r="U6" s="35">
        <v>17</v>
      </c>
      <c r="V6" s="36">
        <v>5</v>
      </c>
      <c r="W6" s="36">
        <v>2</v>
      </c>
      <c r="X6" s="36">
        <v>2</v>
      </c>
      <c r="Y6" s="36">
        <v>3</v>
      </c>
      <c r="Z6" s="37">
        <v>5</v>
      </c>
      <c r="AA6" s="35">
        <v>13</v>
      </c>
      <c r="AB6" s="36">
        <v>3</v>
      </c>
      <c r="AC6" s="36">
        <v>2</v>
      </c>
      <c r="AD6" s="36">
        <v>2</v>
      </c>
      <c r="AE6" s="36">
        <v>1</v>
      </c>
      <c r="AF6" s="37">
        <v>5</v>
      </c>
      <c r="AG6" s="31">
        <v>977</v>
      </c>
      <c r="AH6" s="28">
        <v>29</v>
      </c>
      <c r="AI6" s="32">
        <v>645</v>
      </c>
      <c r="AJ6" s="32">
        <v>164</v>
      </c>
      <c r="AK6" s="32">
        <v>-86</v>
      </c>
      <c r="AL6" s="33">
        <v>225</v>
      </c>
      <c r="AM6" s="6"/>
      <c r="AN6" s="34">
        <v>26</v>
      </c>
      <c r="AO6" s="31">
        <v>196</v>
      </c>
      <c r="AP6" s="28">
        <v>54</v>
      </c>
      <c r="AQ6" s="28">
        <v>41</v>
      </c>
      <c r="AR6" s="28">
        <v>17</v>
      </c>
      <c r="AS6" s="28">
        <v>39</v>
      </c>
      <c r="AT6" s="30">
        <v>45</v>
      </c>
      <c r="AU6" s="31">
        <v>85</v>
      </c>
      <c r="AV6" s="28">
        <v>27</v>
      </c>
      <c r="AW6" s="28">
        <v>16</v>
      </c>
      <c r="AX6" s="28">
        <v>13</v>
      </c>
      <c r="AY6" s="28">
        <v>14</v>
      </c>
      <c r="AZ6" s="30">
        <v>15</v>
      </c>
      <c r="BA6" s="31">
        <v>111</v>
      </c>
      <c r="BB6" s="28">
        <v>27</v>
      </c>
      <c r="BC6" s="28">
        <v>25</v>
      </c>
      <c r="BD6" s="28">
        <v>4</v>
      </c>
      <c r="BE6" s="28">
        <v>25</v>
      </c>
      <c r="BF6" s="30">
        <v>30</v>
      </c>
      <c r="BG6" s="34">
        <v>26</v>
      </c>
      <c r="BH6" s="31">
        <v>6398</v>
      </c>
      <c r="BI6" s="28">
        <v>1725</v>
      </c>
      <c r="BJ6" s="28">
        <v>1424</v>
      </c>
      <c r="BK6" s="28">
        <v>917</v>
      </c>
      <c r="BL6" s="28">
        <v>1262</v>
      </c>
      <c r="BM6" s="30">
        <v>1070</v>
      </c>
      <c r="BN6" s="31">
        <v>1764</v>
      </c>
      <c r="BO6" s="28">
        <v>442</v>
      </c>
      <c r="BP6" s="32">
        <v>366</v>
      </c>
      <c r="BQ6" s="32">
        <v>226</v>
      </c>
      <c r="BR6" s="32">
        <v>377</v>
      </c>
      <c r="BS6" s="33">
        <v>353</v>
      </c>
    </row>
    <row r="7" spans="1:71" s="3" customFormat="1" ht="65.099999999999994" customHeight="1" x14ac:dyDescent="0.15">
      <c r="A7" s="38">
        <v>27</v>
      </c>
      <c r="B7" s="39">
        <v>1082159</v>
      </c>
      <c r="C7" s="40">
        <v>310183</v>
      </c>
      <c r="D7" s="40">
        <v>194825</v>
      </c>
      <c r="E7" s="40">
        <v>133498</v>
      </c>
      <c r="F7" s="40">
        <v>226855</v>
      </c>
      <c r="G7" s="41">
        <v>216798</v>
      </c>
      <c r="H7" s="39">
        <v>9103</v>
      </c>
      <c r="I7" s="40">
        <v>2223</v>
      </c>
      <c r="J7" s="40">
        <v>1994</v>
      </c>
      <c r="K7" s="40">
        <v>1179</v>
      </c>
      <c r="L7" s="40">
        <v>2095</v>
      </c>
      <c r="M7" s="41">
        <v>1612</v>
      </c>
      <c r="N7" s="39">
        <v>8433</v>
      </c>
      <c r="O7" s="40">
        <v>2482</v>
      </c>
      <c r="P7" s="42">
        <v>1443</v>
      </c>
      <c r="Q7" s="42">
        <v>989</v>
      </c>
      <c r="R7" s="42">
        <v>1951</v>
      </c>
      <c r="S7" s="43">
        <v>1568</v>
      </c>
      <c r="T7" s="44">
        <v>27</v>
      </c>
      <c r="U7" s="45">
        <v>14</v>
      </c>
      <c r="V7" s="46">
        <v>1</v>
      </c>
      <c r="W7" s="46">
        <v>7</v>
      </c>
      <c r="X7" s="46">
        <v>0</v>
      </c>
      <c r="Y7" s="46">
        <v>3</v>
      </c>
      <c r="Z7" s="47">
        <v>3</v>
      </c>
      <c r="AA7" s="45">
        <v>9</v>
      </c>
      <c r="AB7" s="46">
        <v>0</v>
      </c>
      <c r="AC7" s="46">
        <v>4</v>
      </c>
      <c r="AD7" s="46">
        <v>0</v>
      </c>
      <c r="AE7" s="46">
        <v>2</v>
      </c>
      <c r="AF7" s="47">
        <v>3</v>
      </c>
      <c r="AG7" s="39">
        <v>670</v>
      </c>
      <c r="AH7" s="40">
        <v>-259</v>
      </c>
      <c r="AI7" s="42">
        <v>551</v>
      </c>
      <c r="AJ7" s="42">
        <v>190</v>
      </c>
      <c r="AK7" s="42">
        <v>144</v>
      </c>
      <c r="AL7" s="43">
        <v>44</v>
      </c>
      <c r="AM7" s="6"/>
      <c r="AN7" s="44">
        <v>27</v>
      </c>
      <c r="AO7" s="39">
        <v>200</v>
      </c>
      <c r="AP7" s="40">
        <v>66</v>
      </c>
      <c r="AQ7" s="40">
        <v>34</v>
      </c>
      <c r="AR7" s="40">
        <v>21</v>
      </c>
      <c r="AS7" s="40">
        <v>32</v>
      </c>
      <c r="AT7" s="41">
        <v>47</v>
      </c>
      <c r="AU7" s="39">
        <v>95</v>
      </c>
      <c r="AV7" s="40">
        <v>28</v>
      </c>
      <c r="AW7" s="40">
        <v>14</v>
      </c>
      <c r="AX7" s="40">
        <v>11</v>
      </c>
      <c r="AY7" s="40">
        <v>14</v>
      </c>
      <c r="AZ7" s="41">
        <v>28</v>
      </c>
      <c r="BA7" s="39">
        <v>105</v>
      </c>
      <c r="BB7" s="40">
        <v>38</v>
      </c>
      <c r="BC7" s="40">
        <v>20</v>
      </c>
      <c r="BD7" s="40">
        <v>10</v>
      </c>
      <c r="BE7" s="40">
        <v>18</v>
      </c>
      <c r="BF7" s="41">
        <v>19</v>
      </c>
      <c r="BG7" s="44">
        <v>27</v>
      </c>
      <c r="BH7" s="39">
        <v>6019</v>
      </c>
      <c r="BI7" s="40">
        <v>1665</v>
      </c>
      <c r="BJ7" s="40">
        <v>1358</v>
      </c>
      <c r="BK7" s="40">
        <v>813</v>
      </c>
      <c r="BL7" s="40">
        <v>1204</v>
      </c>
      <c r="BM7" s="41">
        <v>979</v>
      </c>
      <c r="BN7" s="39">
        <v>1858</v>
      </c>
      <c r="BO7" s="40">
        <v>468</v>
      </c>
      <c r="BP7" s="42">
        <v>395</v>
      </c>
      <c r="BQ7" s="42">
        <v>242</v>
      </c>
      <c r="BR7" s="42">
        <v>424</v>
      </c>
      <c r="BS7" s="43">
        <v>329</v>
      </c>
    </row>
    <row r="8" spans="1:71" s="3" customFormat="1" ht="65.099999999999994" customHeight="1" x14ac:dyDescent="0.15">
      <c r="A8" s="38">
        <v>28</v>
      </c>
      <c r="B8" s="39">
        <v>1084674</v>
      </c>
      <c r="C8" s="40">
        <v>310648</v>
      </c>
      <c r="D8" s="40">
        <v>195800</v>
      </c>
      <c r="E8" s="40">
        <v>135379</v>
      </c>
      <c r="F8" s="40">
        <v>227083</v>
      </c>
      <c r="G8" s="41">
        <v>215764</v>
      </c>
      <c r="H8" s="39">
        <v>8904</v>
      </c>
      <c r="I8" s="40">
        <v>2220</v>
      </c>
      <c r="J8" s="40">
        <v>1952</v>
      </c>
      <c r="K8" s="40">
        <v>1195</v>
      </c>
      <c r="L8" s="40">
        <v>1971</v>
      </c>
      <c r="M8" s="41">
        <v>1566</v>
      </c>
      <c r="N8" s="39">
        <v>8592</v>
      </c>
      <c r="O8" s="40">
        <v>2463</v>
      </c>
      <c r="P8" s="42">
        <v>1494</v>
      </c>
      <c r="Q8" s="42">
        <v>1092</v>
      </c>
      <c r="R8" s="42">
        <v>1882</v>
      </c>
      <c r="S8" s="43">
        <v>1661</v>
      </c>
      <c r="T8" s="44">
        <v>28</v>
      </c>
      <c r="U8" s="45">
        <v>26</v>
      </c>
      <c r="V8" s="46">
        <v>6</v>
      </c>
      <c r="W8" s="46">
        <v>10</v>
      </c>
      <c r="X8" s="46">
        <v>3</v>
      </c>
      <c r="Y8" s="46">
        <v>6</v>
      </c>
      <c r="Z8" s="47">
        <v>1</v>
      </c>
      <c r="AA8" s="45">
        <v>15</v>
      </c>
      <c r="AB8" s="46">
        <v>2</v>
      </c>
      <c r="AC8" s="46">
        <v>5</v>
      </c>
      <c r="AD8" s="46">
        <v>2</v>
      </c>
      <c r="AE8" s="46">
        <v>5</v>
      </c>
      <c r="AF8" s="47">
        <v>1</v>
      </c>
      <c r="AG8" s="39">
        <v>312</v>
      </c>
      <c r="AH8" s="40">
        <v>-243</v>
      </c>
      <c r="AI8" s="42">
        <v>458</v>
      </c>
      <c r="AJ8" s="42">
        <v>103</v>
      </c>
      <c r="AK8" s="42">
        <v>89</v>
      </c>
      <c r="AL8" s="43">
        <v>-95</v>
      </c>
      <c r="AM8" s="6"/>
      <c r="AN8" s="44">
        <v>28</v>
      </c>
      <c r="AO8" s="39">
        <v>175</v>
      </c>
      <c r="AP8" s="40">
        <v>39</v>
      </c>
      <c r="AQ8" s="40">
        <v>46</v>
      </c>
      <c r="AR8" s="40">
        <v>25</v>
      </c>
      <c r="AS8" s="40">
        <v>41</v>
      </c>
      <c r="AT8" s="41">
        <v>24</v>
      </c>
      <c r="AU8" s="39">
        <v>79</v>
      </c>
      <c r="AV8" s="40">
        <v>21</v>
      </c>
      <c r="AW8" s="40">
        <v>25</v>
      </c>
      <c r="AX8" s="40">
        <v>6</v>
      </c>
      <c r="AY8" s="40">
        <v>17</v>
      </c>
      <c r="AZ8" s="41">
        <v>10</v>
      </c>
      <c r="BA8" s="39">
        <v>96</v>
      </c>
      <c r="BB8" s="40">
        <v>18</v>
      </c>
      <c r="BC8" s="40">
        <v>21</v>
      </c>
      <c r="BD8" s="40">
        <v>19</v>
      </c>
      <c r="BE8" s="40">
        <v>24</v>
      </c>
      <c r="BF8" s="41">
        <v>14</v>
      </c>
      <c r="BG8" s="44">
        <v>28</v>
      </c>
      <c r="BH8" s="39">
        <v>6023</v>
      </c>
      <c r="BI8" s="40">
        <v>1680</v>
      </c>
      <c r="BJ8" s="40">
        <v>1321</v>
      </c>
      <c r="BK8" s="40">
        <v>857</v>
      </c>
      <c r="BL8" s="40">
        <v>1175</v>
      </c>
      <c r="BM8" s="41">
        <v>990</v>
      </c>
      <c r="BN8" s="39">
        <v>1752</v>
      </c>
      <c r="BO8" s="40">
        <v>434</v>
      </c>
      <c r="BP8" s="42">
        <v>343</v>
      </c>
      <c r="BQ8" s="42">
        <v>240</v>
      </c>
      <c r="BR8" s="42">
        <v>388</v>
      </c>
      <c r="BS8" s="43">
        <v>347</v>
      </c>
    </row>
    <row r="9" spans="1:71" s="4" customFormat="1" ht="65.099999999999994" customHeight="1" x14ac:dyDescent="0.15">
      <c r="A9" s="38">
        <v>29</v>
      </c>
      <c r="B9" s="39">
        <v>1086377</v>
      </c>
      <c r="C9" s="40">
        <v>310688</v>
      </c>
      <c r="D9" s="40">
        <v>196289</v>
      </c>
      <c r="E9" s="40">
        <v>136470</v>
      </c>
      <c r="F9" s="40">
        <v>227911</v>
      </c>
      <c r="G9" s="41">
        <v>215019</v>
      </c>
      <c r="H9" s="39">
        <v>8635</v>
      </c>
      <c r="I9" s="40">
        <v>2203</v>
      </c>
      <c r="J9" s="40">
        <v>1890</v>
      </c>
      <c r="K9" s="40">
        <v>1218</v>
      </c>
      <c r="L9" s="40">
        <v>1854</v>
      </c>
      <c r="M9" s="41">
        <v>1470</v>
      </c>
      <c r="N9" s="39">
        <v>8763</v>
      </c>
      <c r="O9" s="40">
        <v>2439</v>
      </c>
      <c r="P9" s="42">
        <v>1488</v>
      </c>
      <c r="Q9" s="42">
        <v>1139</v>
      </c>
      <c r="R9" s="42">
        <v>1990</v>
      </c>
      <c r="S9" s="43">
        <v>1707</v>
      </c>
      <c r="T9" s="44">
        <v>29</v>
      </c>
      <c r="U9" s="45">
        <v>16</v>
      </c>
      <c r="V9" s="46">
        <v>2</v>
      </c>
      <c r="W9" s="46">
        <v>7</v>
      </c>
      <c r="X9" s="46">
        <v>4</v>
      </c>
      <c r="Y9" s="46">
        <v>1</v>
      </c>
      <c r="Z9" s="47">
        <v>2</v>
      </c>
      <c r="AA9" s="45">
        <v>8</v>
      </c>
      <c r="AB9" s="46">
        <v>2</v>
      </c>
      <c r="AC9" s="46">
        <v>2</v>
      </c>
      <c r="AD9" s="46">
        <v>2</v>
      </c>
      <c r="AE9" s="46">
        <v>1</v>
      </c>
      <c r="AF9" s="47">
        <v>1</v>
      </c>
      <c r="AG9" s="39">
        <v>-128</v>
      </c>
      <c r="AH9" s="40">
        <v>-236</v>
      </c>
      <c r="AI9" s="42">
        <v>402</v>
      </c>
      <c r="AJ9" s="42">
        <v>79</v>
      </c>
      <c r="AK9" s="42">
        <v>-136</v>
      </c>
      <c r="AL9" s="43">
        <v>-237</v>
      </c>
      <c r="AM9" s="6"/>
      <c r="AN9" s="44">
        <v>29</v>
      </c>
      <c r="AO9" s="39">
        <v>186</v>
      </c>
      <c r="AP9" s="40">
        <v>58</v>
      </c>
      <c r="AQ9" s="40">
        <v>33</v>
      </c>
      <c r="AR9" s="40">
        <v>25</v>
      </c>
      <c r="AS9" s="40">
        <v>43</v>
      </c>
      <c r="AT9" s="41">
        <v>27</v>
      </c>
      <c r="AU9" s="39">
        <v>93</v>
      </c>
      <c r="AV9" s="40">
        <v>30</v>
      </c>
      <c r="AW9" s="40">
        <v>18</v>
      </c>
      <c r="AX9" s="40">
        <v>13</v>
      </c>
      <c r="AY9" s="40">
        <v>20</v>
      </c>
      <c r="AZ9" s="41">
        <v>12</v>
      </c>
      <c r="BA9" s="39">
        <v>93</v>
      </c>
      <c r="BB9" s="40">
        <v>28</v>
      </c>
      <c r="BC9" s="40">
        <v>15</v>
      </c>
      <c r="BD9" s="40">
        <v>12</v>
      </c>
      <c r="BE9" s="40">
        <v>23</v>
      </c>
      <c r="BF9" s="41">
        <v>15</v>
      </c>
      <c r="BG9" s="44">
        <v>29</v>
      </c>
      <c r="BH9" s="39">
        <v>5905</v>
      </c>
      <c r="BI9" s="40">
        <v>1568</v>
      </c>
      <c r="BJ9" s="40">
        <v>1344</v>
      </c>
      <c r="BK9" s="40">
        <v>865</v>
      </c>
      <c r="BL9" s="40">
        <v>1222</v>
      </c>
      <c r="BM9" s="41">
        <v>906</v>
      </c>
      <c r="BN9" s="39">
        <v>1764</v>
      </c>
      <c r="BO9" s="40">
        <v>435</v>
      </c>
      <c r="BP9" s="42">
        <v>403</v>
      </c>
      <c r="BQ9" s="42">
        <v>249</v>
      </c>
      <c r="BR9" s="42">
        <v>357</v>
      </c>
      <c r="BS9" s="43">
        <v>320</v>
      </c>
    </row>
    <row r="10" spans="1:71" s="4" customFormat="1" ht="65.099999999999994" customHeight="1" x14ac:dyDescent="0.15">
      <c r="A10" s="38">
        <v>30</v>
      </c>
      <c r="B10" s="39">
        <v>1088669</v>
      </c>
      <c r="C10" s="40">
        <v>311047</v>
      </c>
      <c r="D10" s="40">
        <v>196578</v>
      </c>
      <c r="E10" s="40">
        <v>137494</v>
      </c>
      <c r="F10" s="40">
        <v>229664</v>
      </c>
      <c r="G10" s="41">
        <v>213886</v>
      </c>
      <c r="H10" s="39">
        <v>8407</v>
      </c>
      <c r="I10" s="40">
        <v>2084</v>
      </c>
      <c r="J10" s="40">
        <v>1826</v>
      </c>
      <c r="K10" s="40">
        <v>1222</v>
      </c>
      <c r="L10" s="40">
        <v>1898</v>
      </c>
      <c r="M10" s="41">
        <v>1377</v>
      </c>
      <c r="N10" s="39">
        <v>8996</v>
      </c>
      <c r="O10" s="40">
        <v>2597</v>
      </c>
      <c r="P10" s="42">
        <v>1507</v>
      </c>
      <c r="Q10" s="42">
        <v>1134</v>
      </c>
      <c r="R10" s="42">
        <v>2046</v>
      </c>
      <c r="S10" s="43">
        <v>1712</v>
      </c>
      <c r="T10" s="44">
        <v>30</v>
      </c>
      <c r="U10" s="45">
        <v>18</v>
      </c>
      <c r="V10" s="46">
        <v>6</v>
      </c>
      <c r="W10" s="46">
        <v>4</v>
      </c>
      <c r="X10" s="46">
        <v>4</v>
      </c>
      <c r="Y10" s="46">
        <v>4</v>
      </c>
      <c r="Z10" s="48" t="s">
        <v>23</v>
      </c>
      <c r="AA10" s="45">
        <v>8</v>
      </c>
      <c r="AB10" s="46">
        <v>1</v>
      </c>
      <c r="AC10" s="46">
        <v>2</v>
      </c>
      <c r="AD10" s="46">
        <v>4</v>
      </c>
      <c r="AE10" s="46">
        <v>1</v>
      </c>
      <c r="AF10" s="48" t="s">
        <v>23</v>
      </c>
      <c r="AG10" s="39">
        <v>-589</v>
      </c>
      <c r="AH10" s="40">
        <v>-513</v>
      </c>
      <c r="AI10" s="42">
        <v>319</v>
      </c>
      <c r="AJ10" s="42">
        <v>88</v>
      </c>
      <c r="AK10" s="42">
        <v>-148</v>
      </c>
      <c r="AL10" s="43">
        <v>-335</v>
      </c>
      <c r="AM10" s="6"/>
      <c r="AN10" s="44">
        <v>30</v>
      </c>
      <c r="AO10" s="39">
        <v>165</v>
      </c>
      <c r="AP10" s="40">
        <v>48</v>
      </c>
      <c r="AQ10" s="40">
        <v>43</v>
      </c>
      <c r="AR10" s="40">
        <v>23</v>
      </c>
      <c r="AS10" s="40">
        <v>28</v>
      </c>
      <c r="AT10" s="41">
        <v>23</v>
      </c>
      <c r="AU10" s="39">
        <v>82</v>
      </c>
      <c r="AV10" s="40">
        <v>25</v>
      </c>
      <c r="AW10" s="40">
        <v>19</v>
      </c>
      <c r="AX10" s="40">
        <v>10</v>
      </c>
      <c r="AY10" s="40">
        <v>14</v>
      </c>
      <c r="AZ10" s="41">
        <v>14</v>
      </c>
      <c r="BA10" s="39">
        <v>83</v>
      </c>
      <c r="BB10" s="40">
        <v>23</v>
      </c>
      <c r="BC10" s="40">
        <v>24</v>
      </c>
      <c r="BD10" s="40">
        <v>13</v>
      </c>
      <c r="BE10" s="40">
        <v>14</v>
      </c>
      <c r="BF10" s="41">
        <v>9</v>
      </c>
      <c r="BG10" s="44">
        <v>30</v>
      </c>
      <c r="BH10" s="39">
        <v>5750</v>
      </c>
      <c r="BI10" s="40">
        <v>1541</v>
      </c>
      <c r="BJ10" s="40">
        <v>1254</v>
      </c>
      <c r="BK10" s="40">
        <v>911</v>
      </c>
      <c r="BL10" s="40">
        <v>1094</v>
      </c>
      <c r="BM10" s="41">
        <v>950</v>
      </c>
      <c r="BN10" s="39">
        <v>1697</v>
      </c>
      <c r="BO10" s="40">
        <v>433</v>
      </c>
      <c r="BP10" s="42">
        <v>364</v>
      </c>
      <c r="BQ10" s="42">
        <v>220</v>
      </c>
      <c r="BR10" s="42">
        <v>353</v>
      </c>
      <c r="BS10" s="43">
        <v>327</v>
      </c>
    </row>
    <row r="11" spans="1:71" s="4" customFormat="1" ht="65.099999999999994" customHeight="1" x14ac:dyDescent="0.15">
      <c r="A11" s="38" t="s">
        <v>35</v>
      </c>
      <c r="B11" s="39">
        <v>1090263</v>
      </c>
      <c r="C11" s="40">
        <v>311333</v>
      </c>
      <c r="D11" s="40">
        <v>196415</v>
      </c>
      <c r="E11" s="40">
        <v>138290</v>
      </c>
      <c r="F11" s="40">
        <v>230863</v>
      </c>
      <c r="G11" s="41">
        <v>213362</v>
      </c>
      <c r="H11" s="39">
        <v>7786</v>
      </c>
      <c r="I11" s="40">
        <v>1867</v>
      </c>
      <c r="J11" s="40">
        <v>1675</v>
      </c>
      <c r="K11" s="40">
        <v>1165</v>
      </c>
      <c r="L11" s="40">
        <v>1776</v>
      </c>
      <c r="M11" s="41">
        <v>1303</v>
      </c>
      <c r="N11" s="39">
        <v>9117</v>
      </c>
      <c r="O11" s="40">
        <v>2602</v>
      </c>
      <c r="P11" s="42">
        <v>1523</v>
      </c>
      <c r="Q11" s="42">
        <v>1132</v>
      </c>
      <c r="R11" s="42">
        <v>2120</v>
      </c>
      <c r="S11" s="43">
        <v>1740</v>
      </c>
      <c r="T11" s="44" t="s">
        <v>21</v>
      </c>
      <c r="U11" s="45">
        <v>9</v>
      </c>
      <c r="V11" s="46">
        <v>6</v>
      </c>
      <c r="W11" s="46">
        <v>1</v>
      </c>
      <c r="X11" s="46">
        <v>0</v>
      </c>
      <c r="Y11" s="46">
        <v>1</v>
      </c>
      <c r="Z11" s="47">
        <v>1</v>
      </c>
      <c r="AA11" s="45">
        <v>6</v>
      </c>
      <c r="AB11" s="46">
        <v>3</v>
      </c>
      <c r="AC11" s="46">
        <v>1</v>
      </c>
      <c r="AD11" s="46">
        <v>0</v>
      </c>
      <c r="AE11" s="46">
        <v>1</v>
      </c>
      <c r="AF11" s="47">
        <v>1</v>
      </c>
      <c r="AG11" s="39">
        <v>-1331</v>
      </c>
      <c r="AH11" s="40">
        <v>-735</v>
      </c>
      <c r="AI11" s="42">
        <v>152</v>
      </c>
      <c r="AJ11" s="42">
        <v>33</v>
      </c>
      <c r="AK11" s="42">
        <v>-344</v>
      </c>
      <c r="AL11" s="43">
        <v>-437</v>
      </c>
      <c r="AM11" s="6"/>
      <c r="AN11" s="44" t="s">
        <v>21</v>
      </c>
      <c r="AO11" s="39">
        <v>178</v>
      </c>
      <c r="AP11" s="40">
        <v>46</v>
      </c>
      <c r="AQ11" s="40">
        <v>31</v>
      </c>
      <c r="AR11" s="40">
        <v>32</v>
      </c>
      <c r="AS11" s="40">
        <v>36</v>
      </c>
      <c r="AT11" s="41">
        <v>33</v>
      </c>
      <c r="AU11" s="39">
        <v>89</v>
      </c>
      <c r="AV11" s="40">
        <v>17</v>
      </c>
      <c r="AW11" s="40">
        <v>18</v>
      </c>
      <c r="AX11" s="40">
        <v>15</v>
      </c>
      <c r="AY11" s="40">
        <v>21</v>
      </c>
      <c r="AZ11" s="41">
        <v>18</v>
      </c>
      <c r="BA11" s="39">
        <v>89</v>
      </c>
      <c r="BB11" s="40">
        <v>29</v>
      </c>
      <c r="BC11" s="40">
        <v>13</v>
      </c>
      <c r="BD11" s="40">
        <v>17</v>
      </c>
      <c r="BE11" s="40">
        <v>15</v>
      </c>
      <c r="BF11" s="41">
        <v>15</v>
      </c>
      <c r="BG11" s="44" t="s">
        <v>21</v>
      </c>
      <c r="BH11" s="39">
        <v>5676</v>
      </c>
      <c r="BI11" s="40">
        <v>1450</v>
      </c>
      <c r="BJ11" s="40">
        <v>1290</v>
      </c>
      <c r="BK11" s="40">
        <v>853</v>
      </c>
      <c r="BL11" s="40">
        <v>1150</v>
      </c>
      <c r="BM11" s="41">
        <v>933</v>
      </c>
      <c r="BN11" s="39">
        <v>1813</v>
      </c>
      <c r="BO11" s="40">
        <v>470</v>
      </c>
      <c r="BP11" s="42">
        <v>388</v>
      </c>
      <c r="BQ11" s="42">
        <v>245</v>
      </c>
      <c r="BR11" s="42">
        <v>379</v>
      </c>
      <c r="BS11" s="43">
        <v>331</v>
      </c>
    </row>
    <row r="12" spans="1:71" s="4" customFormat="1" ht="65.099999999999994" customHeight="1" x14ac:dyDescent="0.15">
      <c r="A12" s="38">
        <v>2</v>
      </c>
      <c r="B12" s="39">
        <v>1096704</v>
      </c>
      <c r="C12" s="40">
        <v>311590</v>
      </c>
      <c r="D12" s="40">
        <v>196732</v>
      </c>
      <c r="E12" s="40">
        <v>141475</v>
      </c>
      <c r="F12" s="40">
        <v>234758</v>
      </c>
      <c r="G12" s="41">
        <v>212149</v>
      </c>
      <c r="H12" s="39">
        <v>7843</v>
      </c>
      <c r="I12" s="40">
        <v>1873</v>
      </c>
      <c r="J12" s="40">
        <v>1673</v>
      </c>
      <c r="K12" s="40">
        <v>1110</v>
      </c>
      <c r="L12" s="40">
        <v>1893</v>
      </c>
      <c r="M12" s="41">
        <v>1294</v>
      </c>
      <c r="N12" s="39">
        <v>9165</v>
      </c>
      <c r="O12" s="40">
        <v>2699</v>
      </c>
      <c r="P12" s="42">
        <v>1445</v>
      </c>
      <c r="Q12" s="42">
        <v>1182</v>
      </c>
      <c r="R12" s="42">
        <v>2091</v>
      </c>
      <c r="S12" s="43">
        <v>1748</v>
      </c>
      <c r="T12" s="44">
        <v>2</v>
      </c>
      <c r="U12" s="45">
        <v>15</v>
      </c>
      <c r="V12" s="46">
        <v>5</v>
      </c>
      <c r="W12" s="46">
        <v>4</v>
      </c>
      <c r="X12" s="46">
        <v>1</v>
      </c>
      <c r="Y12" s="46">
        <v>1</v>
      </c>
      <c r="Z12" s="48">
        <v>4</v>
      </c>
      <c r="AA12" s="45">
        <v>8</v>
      </c>
      <c r="AB12" s="46">
        <v>4</v>
      </c>
      <c r="AC12" s="46">
        <v>2</v>
      </c>
      <c r="AD12" s="46">
        <v>0</v>
      </c>
      <c r="AE12" s="46">
        <v>0</v>
      </c>
      <c r="AF12" s="48">
        <v>2</v>
      </c>
      <c r="AG12" s="39">
        <v>-1322</v>
      </c>
      <c r="AH12" s="40">
        <v>-826</v>
      </c>
      <c r="AI12" s="42">
        <v>228</v>
      </c>
      <c r="AJ12" s="42">
        <v>-72</v>
      </c>
      <c r="AK12" s="42">
        <v>-198</v>
      </c>
      <c r="AL12" s="43">
        <v>-454</v>
      </c>
      <c r="AM12" s="6"/>
      <c r="AN12" s="44">
        <v>2</v>
      </c>
      <c r="AO12" s="39">
        <v>147</v>
      </c>
      <c r="AP12" s="40">
        <v>48</v>
      </c>
      <c r="AQ12" s="40">
        <v>27</v>
      </c>
      <c r="AR12" s="40">
        <v>19</v>
      </c>
      <c r="AS12" s="40">
        <v>31</v>
      </c>
      <c r="AT12" s="41">
        <v>22</v>
      </c>
      <c r="AU12" s="39">
        <v>59</v>
      </c>
      <c r="AV12" s="40">
        <v>22</v>
      </c>
      <c r="AW12" s="40">
        <v>9</v>
      </c>
      <c r="AX12" s="40">
        <v>8</v>
      </c>
      <c r="AY12" s="40">
        <v>14</v>
      </c>
      <c r="AZ12" s="41">
        <v>6</v>
      </c>
      <c r="BA12" s="39">
        <v>88</v>
      </c>
      <c r="BB12" s="40">
        <v>26</v>
      </c>
      <c r="BC12" s="40">
        <v>18</v>
      </c>
      <c r="BD12" s="40">
        <v>11</v>
      </c>
      <c r="BE12" s="40">
        <v>17</v>
      </c>
      <c r="BF12" s="41">
        <v>16</v>
      </c>
      <c r="BG12" s="44">
        <v>2</v>
      </c>
      <c r="BH12" s="39">
        <v>5025</v>
      </c>
      <c r="BI12" s="40">
        <v>1370</v>
      </c>
      <c r="BJ12" s="40">
        <v>1139</v>
      </c>
      <c r="BK12" s="40">
        <v>759</v>
      </c>
      <c r="BL12" s="40">
        <v>1008</v>
      </c>
      <c r="BM12" s="41">
        <v>749</v>
      </c>
      <c r="BN12" s="39">
        <v>1642</v>
      </c>
      <c r="BO12" s="40">
        <v>405</v>
      </c>
      <c r="BP12" s="42">
        <v>331</v>
      </c>
      <c r="BQ12" s="42">
        <v>219</v>
      </c>
      <c r="BR12" s="42">
        <v>388</v>
      </c>
      <c r="BS12" s="43">
        <v>299</v>
      </c>
    </row>
    <row r="13" spans="1:71" s="4" customFormat="1" ht="65.099999999999994" customHeight="1" x14ac:dyDescent="0.15">
      <c r="A13" s="38">
        <v>3</v>
      </c>
      <c r="B13" s="39">
        <v>1097237</v>
      </c>
      <c r="C13" s="40">
        <v>311974</v>
      </c>
      <c r="D13" s="40">
        <v>196683</v>
      </c>
      <c r="E13" s="40">
        <v>141434</v>
      </c>
      <c r="F13" s="40">
        <v>235862</v>
      </c>
      <c r="G13" s="41">
        <v>211284</v>
      </c>
      <c r="H13" s="39">
        <v>7310</v>
      </c>
      <c r="I13" s="40">
        <v>1780</v>
      </c>
      <c r="J13" s="40">
        <v>1499</v>
      </c>
      <c r="K13" s="40">
        <v>1032</v>
      </c>
      <c r="L13" s="40">
        <v>1804</v>
      </c>
      <c r="M13" s="41">
        <v>1195</v>
      </c>
      <c r="N13" s="39">
        <v>9753</v>
      </c>
      <c r="O13" s="40">
        <v>2778</v>
      </c>
      <c r="P13" s="40">
        <v>1636</v>
      </c>
      <c r="Q13" s="40">
        <v>1224</v>
      </c>
      <c r="R13" s="40">
        <v>2230</v>
      </c>
      <c r="S13" s="41">
        <v>1885</v>
      </c>
      <c r="T13" s="44">
        <v>3</v>
      </c>
      <c r="U13" s="45">
        <v>9</v>
      </c>
      <c r="V13" s="46">
        <v>3</v>
      </c>
      <c r="W13" s="46">
        <v>1</v>
      </c>
      <c r="X13" s="46">
        <v>2</v>
      </c>
      <c r="Y13" s="46">
        <v>1</v>
      </c>
      <c r="Z13" s="48">
        <v>2</v>
      </c>
      <c r="AA13" s="45">
        <v>5</v>
      </c>
      <c r="AB13" s="46">
        <v>3</v>
      </c>
      <c r="AC13" s="46">
        <v>0</v>
      </c>
      <c r="AD13" s="46">
        <v>1</v>
      </c>
      <c r="AE13" s="46">
        <v>1</v>
      </c>
      <c r="AF13" s="48">
        <v>0</v>
      </c>
      <c r="AG13" s="39">
        <v>-2443</v>
      </c>
      <c r="AH13" s="40">
        <v>-998</v>
      </c>
      <c r="AI13" s="40">
        <v>-137</v>
      </c>
      <c r="AJ13" s="40">
        <v>-192</v>
      </c>
      <c r="AK13" s="40">
        <v>-426</v>
      </c>
      <c r="AL13" s="41">
        <v>-690</v>
      </c>
      <c r="AM13" s="7"/>
      <c r="AN13" s="44">
        <v>3</v>
      </c>
      <c r="AO13" s="39">
        <v>152</v>
      </c>
      <c r="AP13" s="49">
        <v>34</v>
      </c>
      <c r="AQ13" s="49">
        <v>32</v>
      </c>
      <c r="AR13" s="49">
        <v>18</v>
      </c>
      <c r="AS13" s="49">
        <v>44</v>
      </c>
      <c r="AT13" s="50">
        <v>24</v>
      </c>
      <c r="AU13" s="39">
        <v>84</v>
      </c>
      <c r="AV13" s="40">
        <v>20</v>
      </c>
      <c r="AW13" s="40">
        <v>18</v>
      </c>
      <c r="AX13" s="40">
        <v>9</v>
      </c>
      <c r="AY13" s="40">
        <v>22</v>
      </c>
      <c r="AZ13" s="41">
        <v>15</v>
      </c>
      <c r="BA13" s="39">
        <v>68</v>
      </c>
      <c r="BB13" s="40">
        <v>14</v>
      </c>
      <c r="BC13" s="40">
        <v>14</v>
      </c>
      <c r="BD13" s="40">
        <v>9</v>
      </c>
      <c r="BE13" s="40">
        <v>22</v>
      </c>
      <c r="BF13" s="41">
        <v>9</v>
      </c>
      <c r="BG13" s="44">
        <v>3</v>
      </c>
      <c r="BH13" s="39">
        <v>4899</v>
      </c>
      <c r="BI13" s="40">
        <v>1255</v>
      </c>
      <c r="BJ13" s="40">
        <v>1120</v>
      </c>
      <c r="BK13" s="40">
        <v>779</v>
      </c>
      <c r="BL13" s="40">
        <v>1028</v>
      </c>
      <c r="BM13" s="41">
        <v>717</v>
      </c>
      <c r="BN13" s="39">
        <v>1505</v>
      </c>
      <c r="BO13" s="40">
        <v>391</v>
      </c>
      <c r="BP13" s="40">
        <v>304</v>
      </c>
      <c r="BQ13" s="40">
        <v>197</v>
      </c>
      <c r="BR13" s="40">
        <v>350</v>
      </c>
      <c r="BS13" s="41">
        <v>263</v>
      </c>
    </row>
    <row r="14" spans="1:71" s="5" customFormat="1" ht="65.099999999999994" customHeight="1" x14ac:dyDescent="0.15">
      <c r="A14" s="55">
        <v>4</v>
      </c>
      <c r="B14" s="8">
        <v>1099239</v>
      </c>
      <c r="C14" s="9">
        <v>314055</v>
      </c>
      <c r="D14" s="9">
        <v>195907</v>
      </c>
      <c r="E14" s="9">
        <v>141955</v>
      </c>
      <c r="F14" s="9">
        <v>236807</v>
      </c>
      <c r="G14" s="10">
        <v>210515</v>
      </c>
      <c r="H14" s="8">
        <v>7026</v>
      </c>
      <c r="I14" s="9">
        <v>1675</v>
      </c>
      <c r="J14" s="9">
        <v>1452</v>
      </c>
      <c r="K14" s="9">
        <v>1022</v>
      </c>
      <c r="L14" s="9">
        <v>1708</v>
      </c>
      <c r="M14" s="11">
        <v>1169</v>
      </c>
      <c r="N14" s="12">
        <v>10830</v>
      </c>
      <c r="O14" s="9">
        <v>3065</v>
      </c>
      <c r="P14" s="9">
        <v>1707</v>
      </c>
      <c r="Q14" s="9">
        <v>1321</v>
      </c>
      <c r="R14" s="9">
        <v>2567</v>
      </c>
      <c r="S14" s="10">
        <v>2170</v>
      </c>
      <c r="T14" s="13">
        <v>4</v>
      </c>
      <c r="U14" s="14">
        <v>12</v>
      </c>
      <c r="V14" s="15">
        <v>3</v>
      </c>
      <c r="W14" s="15">
        <v>2</v>
      </c>
      <c r="X14" s="15">
        <v>0</v>
      </c>
      <c r="Y14" s="15">
        <v>5</v>
      </c>
      <c r="Z14" s="16">
        <v>2</v>
      </c>
      <c r="AA14" s="14">
        <v>4</v>
      </c>
      <c r="AB14" s="15">
        <v>2</v>
      </c>
      <c r="AC14" s="15">
        <v>0</v>
      </c>
      <c r="AD14" s="15">
        <v>0</v>
      </c>
      <c r="AE14" s="17">
        <v>1</v>
      </c>
      <c r="AF14" s="16">
        <v>1</v>
      </c>
      <c r="AG14" s="8">
        <v>-3804</v>
      </c>
      <c r="AH14" s="9">
        <v>-1390</v>
      </c>
      <c r="AI14" s="9">
        <v>-255</v>
      </c>
      <c r="AJ14" s="9">
        <v>-299</v>
      </c>
      <c r="AK14" s="9">
        <v>-859</v>
      </c>
      <c r="AL14" s="10">
        <v>-1001</v>
      </c>
      <c r="AM14" s="7"/>
      <c r="AN14" s="13">
        <v>4</v>
      </c>
      <c r="AO14" s="8">
        <v>138</v>
      </c>
      <c r="AP14" s="9">
        <v>38</v>
      </c>
      <c r="AQ14" s="9">
        <v>30</v>
      </c>
      <c r="AR14" s="9">
        <v>18</v>
      </c>
      <c r="AS14" s="9">
        <v>29</v>
      </c>
      <c r="AT14" s="10">
        <v>23</v>
      </c>
      <c r="AU14" s="8">
        <v>69</v>
      </c>
      <c r="AV14" s="9">
        <v>13</v>
      </c>
      <c r="AW14" s="9">
        <v>16</v>
      </c>
      <c r="AX14" s="9">
        <v>10</v>
      </c>
      <c r="AY14" s="9">
        <v>17</v>
      </c>
      <c r="AZ14" s="10">
        <v>13</v>
      </c>
      <c r="BA14" s="8">
        <v>69</v>
      </c>
      <c r="BB14" s="9">
        <v>25</v>
      </c>
      <c r="BC14" s="9">
        <v>14</v>
      </c>
      <c r="BD14" s="9">
        <v>8</v>
      </c>
      <c r="BE14" s="9">
        <v>12</v>
      </c>
      <c r="BF14" s="10">
        <v>10</v>
      </c>
      <c r="BG14" s="13">
        <v>4</v>
      </c>
      <c r="BH14" s="8">
        <v>4834</v>
      </c>
      <c r="BI14" s="9">
        <v>1181</v>
      </c>
      <c r="BJ14" s="9">
        <v>1123</v>
      </c>
      <c r="BK14" s="9">
        <v>842</v>
      </c>
      <c r="BL14" s="9">
        <v>958</v>
      </c>
      <c r="BM14" s="10">
        <v>730</v>
      </c>
      <c r="BN14" s="8">
        <v>1477</v>
      </c>
      <c r="BO14" s="9">
        <v>381</v>
      </c>
      <c r="BP14" s="9">
        <v>345</v>
      </c>
      <c r="BQ14" s="9">
        <v>193</v>
      </c>
      <c r="BR14" s="9">
        <v>302</v>
      </c>
      <c r="BS14" s="10">
        <v>256</v>
      </c>
    </row>
    <row r="15" spans="1:71" ht="65.099999999999994" customHeight="1" x14ac:dyDescent="0.15">
      <c r="A15" s="1">
        <v>5</v>
      </c>
      <c r="B15" s="18">
        <v>1097814</v>
      </c>
      <c r="C15" s="19">
        <v>314547</v>
      </c>
      <c r="D15" s="19">
        <v>194550</v>
      </c>
      <c r="E15" s="19">
        <v>142524</v>
      </c>
      <c r="F15" s="19">
        <v>237297</v>
      </c>
      <c r="G15" s="20">
        <v>208896</v>
      </c>
      <c r="H15" s="18">
        <v>6617</v>
      </c>
      <c r="I15" s="19">
        <v>1655</v>
      </c>
      <c r="J15" s="19">
        <v>1263</v>
      </c>
      <c r="K15" s="19">
        <v>968</v>
      </c>
      <c r="L15" s="19">
        <v>1631</v>
      </c>
      <c r="M15" s="21">
        <v>1100</v>
      </c>
      <c r="N15" s="22">
        <v>11164</v>
      </c>
      <c r="O15" s="19">
        <v>3118</v>
      </c>
      <c r="P15" s="19">
        <v>1890</v>
      </c>
      <c r="Q15" s="19">
        <v>1319</v>
      </c>
      <c r="R15" s="19">
        <v>2591</v>
      </c>
      <c r="S15" s="20">
        <v>2246</v>
      </c>
      <c r="T15" s="23">
        <v>5</v>
      </c>
      <c r="U15" s="24">
        <v>13</v>
      </c>
      <c r="V15" s="51">
        <v>4</v>
      </c>
      <c r="W15" s="51">
        <v>3</v>
      </c>
      <c r="X15" s="51">
        <v>3</v>
      </c>
      <c r="Y15" s="51">
        <v>3</v>
      </c>
      <c r="Z15" s="53">
        <v>0</v>
      </c>
      <c r="AA15" s="25">
        <v>9</v>
      </c>
      <c r="AB15" s="51">
        <v>3</v>
      </c>
      <c r="AC15" s="51">
        <v>2</v>
      </c>
      <c r="AD15" s="51">
        <v>2</v>
      </c>
      <c r="AE15" s="52">
        <v>2</v>
      </c>
      <c r="AF15" s="53">
        <v>0</v>
      </c>
      <c r="AG15" s="18">
        <f>H15-N15</f>
        <v>-4547</v>
      </c>
      <c r="AH15" s="19">
        <f>I15-O15</f>
        <v>-1463</v>
      </c>
      <c r="AI15" s="19">
        <f t="shared" ref="AI15:AK15" si="0">J15-P15</f>
        <v>-627</v>
      </c>
      <c r="AJ15" s="19">
        <f t="shared" si="0"/>
        <v>-351</v>
      </c>
      <c r="AK15" s="19">
        <f t="shared" si="0"/>
        <v>-960</v>
      </c>
      <c r="AL15" s="54">
        <f>M15-S15</f>
        <v>-1146</v>
      </c>
      <c r="AM15" s="26"/>
      <c r="AN15" s="23">
        <v>5</v>
      </c>
      <c r="AO15" s="18">
        <f>AU15+BA15</f>
        <v>154</v>
      </c>
      <c r="AP15" s="19">
        <f>AV15+BB15</f>
        <v>36</v>
      </c>
      <c r="AQ15" s="19">
        <f t="shared" ref="AQ15:AS15" si="1">AW15+BC15</f>
        <v>39</v>
      </c>
      <c r="AR15" s="19">
        <f t="shared" si="1"/>
        <v>21</v>
      </c>
      <c r="AS15" s="19">
        <f t="shared" si="1"/>
        <v>39</v>
      </c>
      <c r="AT15" s="21">
        <f>AZ15+BF15</f>
        <v>19</v>
      </c>
      <c r="AU15" s="18">
        <v>75</v>
      </c>
      <c r="AV15" s="19">
        <v>18</v>
      </c>
      <c r="AW15" s="19">
        <v>20</v>
      </c>
      <c r="AX15" s="19">
        <v>10</v>
      </c>
      <c r="AY15" s="19">
        <v>18</v>
      </c>
      <c r="AZ15" s="20">
        <v>9</v>
      </c>
      <c r="BA15" s="18">
        <v>79</v>
      </c>
      <c r="BB15" s="19">
        <v>18</v>
      </c>
      <c r="BC15" s="19">
        <v>19</v>
      </c>
      <c r="BD15" s="19">
        <v>11</v>
      </c>
      <c r="BE15" s="19">
        <v>21</v>
      </c>
      <c r="BF15" s="20">
        <v>10</v>
      </c>
      <c r="BG15" s="23">
        <v>5</v>
      </c>
      <c r="BH15" s="18">
        <f>SUM(BI15:BM15)</f>
        <v>4622</v>
      </c>
      <c r="BI15" s="19">
        <v>1204</v>
      </c>
      <c r="BJ15" s="19">
        <v>1053</v>
      </c>
      <c r="BK15" s="19">
        <v>752</v>
      </c>
      <c r="BL15" s="19">
        <v>906</v>
      </c>
      <c r="BM15" s="20">
        <v>707</v>
      </c>
      <c r="BN15" s="18">
        <f>SUM(BO15:BS15)</f>
        <v>1485</v>
      </c>
      <c r="BO15" s="19">
        <v>386</v>
      </c>
      <c r="BP15" s="19">
        <v>290</v>
      </c>
      <c r="BQ15" s="19">
        <v>211</v>
      </c>
      <c r="BR15" s="19">
        <v>342</v>
      </c>
      <c r="BS15" s="20">
        <v>256</v>
      </c>
    </row>
    <row r="16" spans="1:71" ht="15.75" customHeight="1" x14ac:dyDescent="0.15">
      <c r="A16" s="69" t="s">
        <v>31</v>
      </c>
      <c r="AD16" s="76" t="s">
        <v>27</v>
      </c>
      <c r="AE16" s="76"/>
      <c r="AF16" s="76"/>
      <c r="AG16" s="76"/>
      <c r="AH16" s="76"/>
      <c r="AI16" s="76"/>
      <c r="AJ16" s="76"/>
      <c r="AK16" s="76"/>
      <c r="AL16" s="76"/>
      <c r="AT16" s="71"/>
      <c r="AV16" s="71"/>
      <c r="BB16" s="71"/>
      <c r="BM16" s="76" t="s">
        <v>26</v>
      </c>
      <c r="BN16" s="76"/>
      <c r="BO16" s="76"/>
      <c r="BP16" s="76"/>
      <c r="BQ16" s="76"/>
      <c r="BR16" s="76"/>
      <c r="BS16" s="76"/>
    </row>
    <row r="17" spans="1:67" ht="15.75" customHeight="1" x14ac:dyDescent="0.15">
      <c r="A17" s="69" t="s">
        <v>32</v>
      </c>
      <c r="N17" s="72"/>
      <c r="W17" s="72"/>
      <c r="X17" s="72"/>
      <c r="AT17" s="72"/>
      <c r="AU17" s="72"/>
      <c r="BJ17" s="72"/>
      <c r="BK17" s="72"/>
    </row>
    <row r="18" spans="1:67" ht="15.75" customHeight="1" x14ac:dyDescent="0.15">
      <c r="A18" s="69" t="s">
        <v>33</v>
      </c>
      <c r="N18" s="72"/>
      <c r="W18" s="72"/>
      <c r="X18" s="72"/>
      <c r="AT18" s="72"/>
      <c r="AU18" s="72"/>
      <c r="BJ18" s="72"/>
      <c r="BK18" s="72"/>
    </row>
    <row r="19" spans="1:67" x14ac:dyDescent="0.15">
      <c r="N19" s="72"/>
      <c r="W19" s="72"/>
      <c r="X19" s="72"/>
      <c r="AT19" s="72"/>
      <c r="AU19" s="72"/>
      <c r="BJ19" s="72"/>
      <c r="BK19" s="72"/>
    </row>
    <row r="20" spans="1:67" x14ac:dyDescent="0.15">
      <c r="N20" s="72"/>
      <c r="W20" s="72"/>
      <c r="X20" s="72"/>
      <c r="AT20" s="72"/>
      <c r="AU20" s="72"/>
      <c r="BJ20" s="72"/>
      <c r="BK20" s="72"/>
    </row>
    <row r="21" spans="1:67" x14ac:dyDescent="0.15">
      <c r="H21" s="72"/>
      <c r="N21" s="72"/>
      <c r="W21" s="72"/>
      <c r="X21" s="72"/>
      <c r="AT21" s="72"/>
      <c r="AU21" s="72"/>
      <c r="BJ21" s="72"/>
      <c r="BK21" s="72"/>
      <c r="BO21" s="71"/>
    </row>
    <row r="22" spans="1:67" x14ac:dyDescent="0.15">
      <c r="B22" s="73"/>
      <c r="C22" s="72"/>
      <c r="D22" s="72"/>
      <c r="E22" s="72"/>
      <c r="F22" s="73"/>
      <c r="G22" s="73"/>
      <c r="H22" s="72"/>
      <c r="N22" s="72"/>
      <c r="AT22" s="72"/>
      <c r="AU22" s="72"/>
    </row>
    <row r="23" spans="1:67" x14ac:dyDescent="0.15">
      <c r="C23" s="72"/>
      <c r="D23" s="72"/>
      <c r="E23" s="72"/>
      <c r="F23" s="73"/>
      <c r="H23" s="72"/>
    </row>
    <row r="24" spans="1:67" x14ac:dyDescent="0.15">
      <c r="C24" s="72"/>
      <c r="D24" s="72"/>
      <c r="E24" s="72"/>
      <c r="F24" s="73"/>
      <c r="H24" s="72"/>
    </row>
    <row r="25" spans="1:67" x14ac:dyDescent="0.15">
      <c r="C25" s="72"/>
      <c r="D25" s="72"/>
      <c r="E25" s="72"/>
      <c r="F25" s="73"/>
      <c r="H25" s="72"/>
    </row>
    <row r="26" spans="1:67" x14ac:dyDescent="0.15">
      <c r="C26" s="72"/>
      <c r="D26" s="72"/>
      <c r="E26" s="72"/>
      <c r="F26" s="73"/>
    </row>
    <row r="27" spans="1:67" x14ac:dyDescent="0.15">
      <c r="C27" s="72"/>
      <c r="D27" s="72"/>
      <c r="E27" s="72"/>
      <c r="F27" s="73"/>
    </row>
    <row r="28" spans="1:67" x14ac:dyDescent="0.15">
      <c r="C28" s="72"/>
      <c r="D28" s="72"/>
      <c r="E28" s="72"/>
      <c r="F28" s="73"/>
    </row>
    <row r="29" spans="1:67" x14ac:dyDescent="0.15">
      <c r="C29" s="72"/>
      <c r="D29" s="72"/>
      <c r="E29" s="72"/>
      <c r="F29" s="73"/>
    </row>
  </sheetData>
  <mergeCells count="20">
    <mergeCell ref="A1:C1"/>
    <mergeCell ref="AJ2:AL3"/>
    <mergeCell ref="BQ2:BS3"/>
    <mergeCell ref="A4:A5"/>
    <mergeCell ref="B4:G4"/>
    <mergeCell ref="H4:M4"/>
    <mergeCell ref="N4:S4"/>
    <mergeCell ref="U4:Z4"/>
    <mergeCell ref="AA4:AF4"/>
    <mergeCell ref="AG4:AL4"/>
    <mergeCell ref="AO4:AT4"/>
    <mergeCell ref="AU4:AZ4"/>
    <mergeCell ref="BA4:BF4"/>
    <mergeCell ref="BH4:BM4"/>
    <mergeCell ref="BN4:BS4"/>
    <mergeCell ref="AN4:AN5"/>
    <mergeCell ref="BG4:BG5"/>
    <mergeCell ref="AD16:AL16"/>
    <mergeCell ref="BM16:BS16"/>
    <mergeCell ref="T4:T5"/>
  </mergeCells>
  <phoneticPr fontId="3"/>
  <pageMargins left="0.23622047244094491" right="0.23622047244094491" top="0.74803149606299213" bottom="0.74803149606299213" header="0.31496062992125984" footer="0.31496062992125984"/>
  <pageSetup paperSize="9" scale="86" firstPageNumber="24" fitToWidth="0" orientation="portrait" useFirstPageNumber="1" r:id="rId1"/>
  <headerFooter alignWithMargins="0">
    <oddFooter>&amp;L&amp;"ＭＳ ゴシック,標準"
&amp;C&amp;"ＭＳ ゴシック,標準"&amp;10&amp;P</oddFooter>
    <evenFooter>&amp;C&amp;P of &amp;N</evenFooter>
    <firstFooter>&amp;C24</firstFooter>
  </headerFooter>
  <colBreaks count="3" manualBreakCount="3">
    <brk id="19" max="17" man="1"/>
    <brk id="38" max="17" man="1"/>
    <brk id="58" max="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R6-1</vt:lpstr>
      <vt:lpstr>'R6-1'!Print_Area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2024-03-28T02:24:35Z</cp:lastPrinted>
  <dcterms:created xsi:type="dcterms:W3CDTF">2020-03-31T02:47:30Z</dcterms:created>
  <dcterms:modified xsi:type="dcterms:W3CDTF">2025-03-25T11:53:06Z</dcterms:modified>
</cp:coreProperties>
</file>