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3" sheetId="3" r:id="rId1"/>
  </sheets>
  <definedNames>
    <definedName name="_xlnm.Print_Area" localSheetId="0">'R6-3'!$A$1:$AJ$17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3" l="1"/>
  <c r="X14" i="3"/>
  <c r="X13" i="3"/>
  <c r="X12" i="3"/>
  <c r="X11" i="3"/>
  <c r="G16" i="3" l="1"/>
  <c r="G14" i="3"/>
  <c r="G15" i="3"/>
  <c r="G13" i="3"/>
  <c r="G12" i="3"/>
  <c r="G11" i="3"/>
  <c r="S11" i="3" l="1"/>
  <c r="O11" i="3"/>
</calcChain>
</file>

<file path=xl/sharedStrings.xml><?xml version="1.0" encoding="utf-8"?>
<sst xmlns="http://schemas.openxmlformats.org/spreadsheetml/2006/main" count="67" uniqueCount="33">
  <si>
    <t xml:space="preserve"> 表３  人口動態総覧　[実数] [率]（区別）</t>
    <rPh sb="1" eb="2">
      <t>ヒョウ</t>
    </rPh>
    <rPh sb="5" eb="7">
      <t>ジンコウ</t>
    </rPh>
    <rPh sb="7" eb="9">
      <t>ドウタイ</t>
    </rPh>
    <rPh sb="9" eb="11">
      <t>ソウラン</t>
    </rPh>
    <rPh sb="13" eb="15">
      <t>ジッスウ</t>
    </rPh>
    <rPh sb="18" eb="19">
      <t>リツ</t>
    </rPh>
    <rPh sb="21" eb="22">
      <t>ク</t>
    </rPh>
    <rPh sb="22" eb="23">
      <t>ベツ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</si>
  <si>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</si>
  <si>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</si>
  <si>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死産胎数</t>
    <rPh sb="0" eb="2">
      <t>シザン</t>
    </rPh>
    <rPh sb="2" eb="3">
      <t>タイ</t>
    </rPh>
    <rPh sb="3" eb="4">
      <t>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</si>
  <si>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</si>
  <si>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</si>
  <si>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年</t>
    <rPh sb="0" eb="1">
      <t>ネン</t>
    </rPh>
    <phoneticPr fontId="2"/>
  </si>
  <si>
    <t>実数</t>
    <rPh sb="0" eb="2">
      <t>ジッスウ</t>
    </rPh>
    <phoneticPr fontId="2"/>
  </si>
  <si>
    <t>件数</t>
    <rPh sb="0" eb="2">
      <t>ケンスウ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</si>
  <si>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</si>
  <si>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</si>
  <si>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</si>
  <si>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</si>
  <si>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</si>
  <si>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不詳</t>
    <rPh sb="0" eb="2">
      <t>フショウ</t>
    </rPh>
    <phoneticPr fontId="2"/>
  </si>
  <si>
    <t>青葉</t>
    <rPh sb="0" eb="2">
      <t>アオバ</t>
    </rPh>
    <phoneticPr fontId="2"/>
  </si>
  <si>
    <t>宮城野</t>
    <rPh sb="0" eb="2">
      <t>ミヤギ</t>
    </rPh>
    <rPh sb="2" eb="3">
      <t>ノ</t>
    </rPh>
    <phoneticPr fontId="2"/>
  </si>
  <si>
    <t>若林</t>
    <rPh sb="0" eb="2">
      <t>ワカバヤシ</t>
    </rPh>
    <phoneticPr fontId="2"/>
  </si>
  <si>
    <t>太白</t>
    <rPh sb="0" eb="2">
      <t>タイハク</t>
    </rPh>
    <phoneticPr fontId="2"/>
  </si>
  <si>
    <t>泉</t>
    <rPh sb="0" eb="1">
      <t>イズミ</t>
    </rPh>
    <phoneticPr fontId="2"/>
  </si>
  <si>
    <t>元</t>
    <rPh sb="0" eb="1">
      <t>ゲン</t>
    </rPh>
    <phoneticPr fontId="2"/>
  </si>
  <si>
    <t>年</t>
    <rPh sb="0" eb="1">
      <t>ネン</t>
    </rPh>
    <phoneticPr fontId="2"/>
  </si>
  <si>
    <t>低体重児</t>
    <rPh sb="0" eb="1">
      <t>テイ</t>
    </rPh>
    <rPh sb="1" eb="3">
      <t>タイジュウ</t>
    </rPh>
    <rPh sb="3" eb="4">
      <t>ジ</t>
    </rPh>
    <phoneticPr fontId="2"/>
  </si>
  <si>
    <t>新生児
(生後4週未満)死亡</t>
    <rPh sb="0" eb="2">
      <t>シンセイ</t>
    </rPh>
    <rPh sb="2" eb="3">
      <t>ニュウジ</t>
    </rPh>
    <rPh sb="5" eb="7">
      <t>セイゴ</t>
    </rPh>
    <rPh sb="8" eb="9">
      <t>シュウ</t>
    </rPh>
    <rPh sb="9" eb="11">
      <t>ミマン</t>
    </rPh>
    <rPh sb="12" eb="14">
      <t>シボウ</t>
    </rPh>
    <phoneticPr fontId="2"/>
  </si>
  <si>
    <t>早期新生児
(生後1週未満)死亡</t>
    <rPh sb="0" eb="2">
      <t>ソウキ</t>
    </rPh>
    <rPh sb="2" eb="4">
      <t>シンセイ</t>
    </rPh>
    <rPh sb="4" eb="5">
      <t>ニュウジ</t>
    </rPh>
    <rPh sb="7" eb="9">
      <t>セイゴ</t>
    </rPh>
    <rPh sb="10" eb="11">
      <t>ヨンシュウ</t>
    </rPh>
    <rPh sb="11" eb="13">
      <t>ミマン</t>
    </rPh>
    <rPh sb="14" eb="16">
      <t>シボウ</t>
    </rPh>
    <phoneticPr fontId="2"/>
  </si>
  <si>
    <t>乳児
（生後1年未満）死亡</t>
    <rPh sb="0" eb="2">
      <t>ニュウジ</t>
    </rPh>
    <rPh sb="4" eb="6">
      <t>セイゴ</t>
    </rPh>
    <rPh sb="7" eb="8">
      <t>ネン</t>
    </rPh>
    <rPh sb="8" eb="10">
      <t>ミマン</t>
    </rPh>
    <rPh sb="11" eb="13">
      <t>シボウ</t>
    </rPh>
    <phoneticPr fontId="2"/>
  </si>
  <si>
    <r>
      <t>率</t>
    </r>
    <r>
      <rPr>
        <sz val="8"/>
        <rFont val="ＭＳ Ｐゴシック"/>
        <family val="3"/>
        <charset val="128"/>
      </rPr>
      <t>（人口千対）</t>
    </r>
    <rPh sb="0" eb="1">
      <t>リツ</t>
    </rPh>
    <rPh sb="2" eb="4">
      <t>ジンコウ</t>
    </rPh>
    <rPh sb="4" eb="6">
      <t>センタイ</t>
    </rPh>
    <phoneticPr fontId="2"/>
  </si>
  <si>
    <r>
      <rPr>
        <sz val="7"/>
        <rFont val="ＭＳ Ｐゴシック"/>
        <family val="3"/>
        <charset val="128"/>
      </rPr>
      <t>(出生千対)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率</t>
    </r>
    <phoneticPr fontId="2"/>
  </si>
  <si>
    <r>
      <t xml:space="preserve">率
</t>
    </r>
    <r>
      <rPr>
        <sz val="8"/>
        <rFont val="ＭＳ Ｐゴシック"/>
        <family val="3"/>
        <charset val="128"/>
      </rPr>
      <t>(出産千対）</t>
    </r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</si>
  <si>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r>
      <rPr>
        <sz val="7"/>
        <rFont val="ＭＳ Ｐゴシック"/>
        <family val="3"/>
        <charset val="128"/>
      </rPr>
      <t>(出生千対)</t>
    </r>
    <r>
      <rPr>
        <sz val="9"/>
        <rFont val="ＭＳ Ｐゴシック"/>
        <family val="3"/>
        <charset val="128"/>
      </rPr>
      <t xml:space="preserve">
率</t>
    </r>
    <rPh sb="7" eb="8">
      <t>リツ</t>
    </rPh>
    <phoneticPr fontId="2"/>
  </si>
  <si>
    <t>元</t>
    <rPh sb="0" eb="1">
      <t>モト</t>
    </rPh>
    <phoneticPr fontId="2"/>
  </si>
  <si>
    <t>（厚生労働省提供データから抜粋）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2"/>
  </si>
  <si>
    <t>(令和元年～令和5年)</t>
    <rPh sb="1" eb="3">
      <t>レイワ</t>
    </rPh>
    <rPh sb="3" eb="4">
      <t>ガン</t>
    </rPh>
    <rPh sb="4" eb="5">
      <t>ネン</t>
    </rPh>
    <rPh sb="6" eb="8">
      <t>レイワ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</si>
</sst>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0_);[Red]\(0.00\)"/>
    <numFmt numFmtId="177" formatCode="_ * #,##0.0_ ;_ * \-#,##0.0_ ;_ * &quot;-&quot;_ ;_ @_ "/>
    <numFmt numFmtId="178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41" fontId="3" fillId="2" borderId="0" xfId="0" applyNumberFormat="1" applyFont="1" applyFill="1" applyAlignment="1"/>
    <xf numFmtId="41" fontId="4" fillId="2" borderId="0" xfId="0" applyNumberFormat="1" applyFont="1" applyFill="1" applyAlignment="1"/>
    <xf numFmtId="0" fontId="3" fillId="2" borderId="0" xfId="0" applyFont="1" applyFill="1" applyAlignment="1"/>
    <xf numFmtId="41" fontId="6" fillId="2" borderId="0" xfId="0" applyNumberFormat="1" applyFont="1" applyFill="1"/>
    <xf numFmtId="41" fontId="6" fillId="2" borderId="15" xfId="0" applyNumberFormat="1" applyFont="1" applyFill="1" applyBorder="1" applyAlignment="1">
      <alignment horizontal="center" vertical="center"/>
    </xf>
    <xf numFmtId="41" fontId="6" fillId="2" borderId="16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Alignment="1"/>
    <xf numFmtId="49" fontId="6" fillId="2" borderId="7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Alignment="1">
      <alignment vertical="center"/>
    </xf>
    <xf numFmtId="41" fontId="6" fillId="2" borderId="0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textRotation="255" wrapText="1"/>
    </xf>
    <xf numFmtId="49" fontId="6" fillId="2" borderId="27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41" fontId="1" fillId="2" borderId="0" xfId="0" applyNumberFormat="1" applyFont="1" applyFill="1"/>
    <xf numFmtId="41" fontId="1" fillId="2" borderId="0" xfId="0" applyNumberFormat="1" applyFont="1" applyFill="1" applyBorder="1"/>
    <xf numFmtId="176" fontId="1" fillId="2" borderId="0" xfId="0" applyNumberFormat="1" applyFont="1" applyFill="1"/>
    <xf numFmtId="0" fontId="7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vertical="center" shrinkToFit="1"/>
    </xf>
    <xf numFmtId="41" fontId="5" fillId="2" borderId="19" xfId="0" applyNumberFormat="1" applyFont="1" applyFill="1" applyBorder="1" applyAlignment="1">
      <alignment vertical="center" shrinkToFit="1"/>
    </xf>
    <xf numFmtId="41" fontId="5" fillId="2" borderId="22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5" fillId="2" borderId="21" xfId="0" applyNumberFormat="1" applyFont="1" applyFill="1" applyBorder="1" applyAlignment="1">
      <alignment vertical="center" shrinkToFit="1"/>
    </xf>
    <xf numFmtId="41" fontId="5" fillId="2" borderId="20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horizontal="left" vertical="center" shrinkToFit="1"/>
    </xf>
    <xf numFmtId="177" fontId="5" fillId="2" borderId="18" xfId="0" applyNumberFormat="1" applyFont="1" applyFill="1" applyBorder="1" applyAlignment="1">
      <alignment vertical="center" shrinkToFit="1"/>
    </xf>
    <xf numFmtId="177" fontId="5" fillId="2" borderId="19" xfId="0" applyNumberFormat="1" applyFont="1" applyFill="1" applyBorder="1" applyAlignment="1">
      <alignment vertical="center" shrinkToFit="1"/>
    </xf>
    <xf numFmtId="41" fontId="5" fillId="2" borderId="7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center" vertical="center"/>
    </xf>
    <xf numFmtId="41" fontId="5" fillId="2" borderId="12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5" fillId="2" borderId="24" xfId="0" applyNumberFormat="1" applyFont="1" applyFill="1" applyBorder="1" applyAlignment="1">
      <alignment vertical="center"/>
    </xf>
    <xf numFmtId="177" fontId="5" fillId="2" borderId="14" xfId="0" applyNumberFormat="1" applyFont="1" applyFill="1" applyBorder="1" applyAlignment="1">
      <alignment vertical="center"/>
    </xf>
    <xf numFmtId="177" fontId="5" fillId="2" borderId="17" xfId="0" applyNumberFormat="1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178" fontId="5" fillId="2" borderId="14" xfId="0" applyNumberFormat="1" applyFont="1" applyFill="1" applyBorder="1" applyAlignment="1">
      <alignment vertical="center"/>
    </xf>
    <xf numFmtId="177" fontId="5" fillId="2" borderId="14" xfId="0" applyNumberFormat="1" applyFont="1" applyFill="1" applyBorder="1" applyAlignment="1">
      <alignment horizontal="left" vertical="center"/>
    </xf>
    <xf numFmtId="41" fontId="5" fillId="2" borderId="13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vertical="center"/>
    </xf>
    <xf numFmtId="177" fontId="5" fillId="2" borderId="23" xfId="0" applyNumberFormat="1" applyFont="1" applyFill="1" applyBorder="1" applyAlignment="1">
      <alignment vertical="center"/>
    </xf>
    <xf numFmtId="177" fontId="5" fillId="2" borderId="13" xfId="0" applyNumberFormat="1" applyFont="1" applyFill="1" applyBorder="1" applyAlignment="1">
      <alignment horizontal="right" vertical="center"/>
    </xf>
    <xf numFmtId="41" fontId="5" fillId="2" borderId="14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vertical="center"/>
    </xf>
    <xf numFmtId="41" fontId="8" fillId="2" borderId="23" xfId="0" applyNumberFormat="1" applyFont="1" applyFill="1" applyBorder="1" applyAlignment="1">
      <alignment vertical="center"/>
    </xf>
    <xf numFmtId="41" fontId="8" fillId="2" borderId="24" xfId="0" applyNumberFormat="1" applyFont="1" applyFill="1" applyBorder="1" applyAlignment="1">
      <alignment vertical="center"/>
    </xf>
    <xf numFmtId="177" fontId="8" fillId="2" borderId="14" xfId="0" applyNumberFormat="1" applyFont="1" applyFill="1" applyBorder="1" applyAlignment="1">
      <alignment vertical="center"/>
    </xf>
    <xf numFmtId="177" fontId="8" fillId="2" borderId="17" xfId="0" applyNumberFormat="1" applyFont="1" applyFill="1" applyBorder="1" applyAlignment="1">
      <alignment vertical="center"/>
    </xf>
    <xf numFmtId="41" fontId="8" fillId="2" borderId="13" xfId="0" applyNumberFormat="1" applyFont="1" applyFill="1" applyBorder="1" applyAlignment="1">
      <alignment vertical="center"/>
    </xf>
    <xf numFmtId="178" fontId="8" fillId="2" borderId="14" xfId="0" applyNumberFormat="1" applyFont="1" applyFill="1" applyBorder="1" applyAlignment="1">
      <alignment vertical="center"/>
    </xf>
    <xf numFmtId="177" fontId="8" fillId="2" borderId="14" xfId="0" applyNumberFormat="1" applyFont="1" applyFill="1" applyBorder="1" applyAlignment="1">
      <alignment horizontal="left" vertical="center"/>
    </xf>
    <xf numFmtId="41" fontId="8" fillId="2" borderId="13" xfId="0" applyNumberFormat="1" applyFont="1" applyFill="1" applyBorder="1" applyAlignment="1">
      <alignment horizontal="right" vertical="center"/>
    </xf>
    <xf numFmtId="177" fontId="8" fillId="2" borderId="12" xfId="0" applyNumberFormat="1" applyFont="1" applyFill="1" applyBorder="1" applyAlignment="1">
      <alignment vertical="center"/>
    </xf>
    <xf numFmtId="177" fontId="8" fillId="2" borderId="23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horizontal="right" vertical="center"/>
    </xf>
    <xf numFmtId="41" fontId="8" fillId="2" borderId="14" xfId="0" applyNumberFormat="1" applyFont="1" applyFill="1" applyBorder="1" applyAlignment="1">
      <alignment horizontal="left" vertical="center"/>
    </xf>
    <xf numFmtId="41" fontId="8" fillId="2" borderId="14" xfId="0" applyNumberFormat="1" applyFont="1" applyFill="1" applyBorder="1" applyAlignment="1">
      <alignment vertical="center"/>
    </xf>
    <xf numFmtId="176" fontId="8" fillId="2" borderId="14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textRotation="255" wrapText="1"/>
    </xf>
    <xf numFmtId="41" fontId="5" fillId="2" borderId="8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5" fillId="2" borderId="26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177" fontId="5" fillId="2" borderId="8" xfId="0" applyNumberFormat="1" applyFont="1" applyFill="1" applyBorder="1" applyAlignment="1">
      <alignment vertical="center"/>
    </xf>
    <xf numFmtId="177" fontId="5" fillId="2" borderId="25" xfId="0" applyNumberFormat="1" applyFont="1" applyFill="1" applyBorder="1" applyAlignment="1">
      <alignment vertical="center"/>
    </xf>
    <xf numFmtId="177" fontId="5" fillId="2" borderId="10" xfId="0" applyNumberFormat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horizontal="center" vertical="center" textRotation="255" wrapText="1"/>
    </xf>
    <xf numFmtId="41" fontId="5" fillId="2" borderId="28" xfId="0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vertical="center"/>
    </xf>
    <xf numFmtId="41" fontId="5" fillId="2" borderId="30" xfId="0" applyNumberFormat="1" applyFont="1" applyFill="1" applyBorder="1" applyAlignment="1">
      <alignment vertical="center"/>
    </xf>
    <xf numFmtId="177" fontId="5" fillId="2" borderId="27" xfId="0" applyNumberFormat="1" applyFont="1" applyFill="1" applyBorder="1" applyAlignment="1">
      <alignment vertical="center"/>
    </xf>
    <xf numFmtId="177" fontId="5" fillId="2" borderId="31" xfId="0" applyNumberFormat="1" applyFont="1" applyFill="1" applyBorder="1" applyAlignment="1">
      <alignment vertical="center"/>
    </xf>
    <xf numFmtId="41" fontId="5" fillId="2" borderId="32" xfId="0" applyNumberFormat="1" applyFont="1" applyFill="1" applyBorder="1" applyAlignment="1">
      <alignment vertical="center"/>
    </xf>
    <xf numFmtId="177" fontId="5" fillId="2" borderId="27" xfId="0" applyNumberFormat="1" applyFont="1" applyFill="1" applyBorder="1" applyAlignment="1">
      <alignment horizontal="left" vertical="center"/>
    </xf>
    <xf numFmtId="177" fontId="5" fillId="2" borderId="28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7" fontId="5" fillId="2" borderId="32" xfId="0" applyNumberFormat="1" applyFont="1" applyFill="1" applyBorder="1" applyAlignment="1">
      <alignment vertical="center"/>
    </xf>
    <xf numFmtId="38" fontId="5" fillId="2" borderId="27" xfId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horizontal="right" vertical="center"/>
    </xf>
    <xf numFmtId="41" fontId="5" fillId="2" borderId="32" xfId="0" applyNumberFormat="1" applyFont="1" applyFill="1" applyBorder="1" applyAlignment="1">
      <alignment horizontal="right" vertical="center"/>
    </xf>
    <xf numFmtId="41" fontId="5" fillId="2" borderId="28" xfId="0" applyNumberFormat="1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center" vertical="center" textRotation="255" wrapText="1"/>
    </xf>
    <xf numFmtId="177" fontId="5" fillId="2" borderId="13" xfId="0" applyNumberFormat="1" applyFont="1" applyFill="1" applyBorder="1" applyAlignment="1">
      <alignment vertical="center"/>
    </xf>
    <xf numFmtId="38" fontId="5" fillId="2" borderId="14" xfId="1" applyFont="1" applyFill="1" applyBorder="1" applyAlignment="1">
      <alignment horizontal="right" vertical="center"/>
    </xf>
    <xf numFmtId="177" fontId="5" fillId="2" borderId="33" xfId="0" applyNumberFormat="1" applyFont="1" applyFill="1" applyBorder="1" applyAlignment="1">
      <alignment vertical="center"/>
    </xf>
    <xf numFmtId="41" fontId="0" fillId="2" borderId="0" xfId="0" applyNumberFormat="1" applyFont="1" applyFill="1"/>
    <xf numFmtId="41" fontId="5" fillId="2" borderId="28" xfId="0" applyNumberFormat="1" applyFont="1" applyFill="1" applyBorder="1" applyAlignment="1">
      <alignment vertical="center" shrinkToFit="1"/>
    </xf>
    <xf numFmtId="41" fontId="5" fillId="2" borderId="29" xfId="0" applyNumberFormat="1" applyFont="1" applyFill="1" applyBorder="1" applyAlignment="1">
      <alignment vertical="center" shrinkToFit="1"/>
    </xf>
    <xf numFmtId="41" fontId="5" fillId="2" borderId="30" xfId="0" applyNumberFormat="1" applyFont="1" applyFill="1" applyBorder="1" applyAlignment="1">
      <alignment vertical="center" shrinkToFit="1"/>
    </xf>
    <xf numFmtId="177" fontId="5" fillId="2" borderId="27" xfId="0" applyNumberFormat="1" applyFont="1" applyFill="1" applyBorder="1" applyAlignment="1">
      <alignment vertical="center" shrinkToFit="1"/>
    </xf>
    <xf numFmtId="177" fontId="5" fillId="2" borderId="31" xfId="0" applyNumberFormat="1" applyFont="1" applyFill="1" applyBorder="1" applyAlignment="1">
      <alignment vertical="center" shrinkToFit="1"/>
    </xf>
    <xf numFmtId="41" fontId="5" fillId="2" borderId="32" xfId="0" applyNumberFormat="1" applyFont="1" applyFill="1" applyBorder="1" applyAlignment="1">
      <alignment vertical="center" shrinkToFit="1"/>
    </xf>
    <xf numFmtId="177" fontId="5" fillId="2" borderId="27" xfId="0" applyNumberFormat="1" applyFont="1" applyFill="1" applyBorder="1" applyAlignment="1">
      <alignment horizontal="left" vertical="center" shrinkToFit="1"/>
    </xf>
    <xf numFmtId="41" fontId="5" fillId="2" borderId="32" xfId="0" applyNumberFormat="1" applyFont="1" applyFill="1" applyBorder="1" applyAlignment="1">
      <alignment horizontal="right" vertical="center" shrinkToFit="1"/>
    </xf>
    <xf numFmtId="177" fontId="5" fillId="2" borderId="28" xfId="0" applyNumberFormat="1" applyFont="1" applyFill="1" applyBorder="1" applyAlignment="1">
      <alignment vertical="center" shrinkToFit="1"/>
    </xf>
    <xf numFmtId="177" fontId="5" fillId="2" borderId="29" xfId="0" applyNumberFormat="1" applyFont="1" applyFill="1" applyBorder="1" applyAlignment="1">
      <alignment vertical="center" shrinkToFit="1"/>
    </xf>
    <xf numFmtId="177" fontId="5" fillId="2" borderId="32" xfId="0" applyNumberFormat="1" applyFont="1" applyFill="1" applyBorder="1" applyAlignment="1">
      <alignment horizontal="right" vertical="center" shrinkToFit="1"/>
    </xf>
    <xf numFmtId="41" fontId="5" fillId="2" borderId="27" xfId="0" applyNumberFormat="1" applyFont="1" applyFill="1" applyBorder="1" applyAlignment="1">
      <alignment vertical="center" shrinkToFit="1"/>
    </xf>
    <xf numFmtId="176" fontId="5" fillId="2" borderId="27" xfId="0" applyNumberFormat="1" applyFont="1" applyFill="1" applyBorder="1" applyAlignment="1">
      <alignment vertical="center" shrinkToFit="1"/>
    </xf>
    <xf numFmtId="49" fontId="6" fillId="2" borderId="27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right" vertical="center"/>
    </xf>
    <xf numFmtId="41" fontId="5" fillId="2" borderId="27" xfId="0" applyNumberFormat="1" applyFont="1" applyFill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1" fontId="5" fillId="2" borderId="20" xfId="0" applyNumberFormat="1" applyFont="1" applyFill="1" applyBorder="1" applyAlignment="1">
      <alignment horizontal="right" vertical="center" shrinkToFit="1"/>
    </xf>
    <xf numFmtId="12" fontId="1" fillId="2" borderId="0" xfId="0" applyNumberFormat="1" applyFont="1" applyFill="1"/>
    <xf numFmtId="177" fontId="5" fillId="2" borderId="20" xfId="0" applyNumberFormat="1" applyFont="1" applyFill="1" applyBorder="1" applyAlignment="1">
      <alignment horizontal="right" vertical="center" shrinkToFit="1"/>
    </xf>
    <xf numFmtId="38" fontId="0" fillId="2" borderId="0" xfId="1" applyFont="1" applyFill="1" applyAlignment="1">
      <alignment horizontal="left"/>
    </xf>
    <xf numFmtId="178" fontId="5" fillId="2" borderId="27" xfId="0" applyNumberFormat="1" applyFont="1" applyFill="1" applyBorder="1" applyAlignment="1">
      <alignment vertical="center"/>
    </xf>
    <xf numFmtId="178" fontId="5" fillId="2" borderId="34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vertical="center"/>
    </xf>
    <xf numFmtId="177" fontId="5" fillId="2" borderId="35" xfId="0" applyNumberFormat="1" applyFont="1" applyFill="1" applyBorder="1" applyAlignment="1">
      <alignment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12" xfId="0" applyNumberFormat="1" applyFont="1" applyFill="1" applyBorder="1" applyAlignment="1">
      <alignment horizontal="center" vertic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7" xfId="0" applyNumberFormat="1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 shrinkToFit="1"/>
    </xf>
    <xf numFmtId="41" fontId="6" fillId="2" borderId="6" xfId="0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textRotation="255"/>
    </xf>
    <xf numFmtId="0" fontId="6" fillId="2" borderId="7" xfId="0" applyNumberFormat="1" applyFont="1" applyFill="1" applyBorder="1" applyAlignment="1">
      <alignment horizontal="center" vertical="center" textRotation="255"/>
    </xf>
    <xf numFmtId="0" fontId="6" fillId="2" borderId="14" xfId="0" applyNumberFormat="1" applyFont="1" applyFill="1" applyBorder="1" applyAlignment="1">
      <alignment horizontal="center" vertical="center" textRotation="255"/>
    </xf>
    <xf numFmtId="0" fontId="9" fillId="2" borderId="2" xfId="0" applyNumberFormat="1" applyFont="1" applyFill="1" applyBorder="1" applyAlignment="1">
      <alignment horizontal="center" vertical="center" textRotation="255" wrapText="1"/>
    </xf>
    <xf numFmtId="0" fontId="6" fillId="2" borderId="11" xfId="0" applyNumberFormat="1" applyFont="1" applyFill="1" applyBorder="1" applyAlignment="1">
      <alignment horizontal="center" vertical="center" textRotation="255" wrapText="1"/>
    </xf>
    <xf numFmtId="0" fontId="6" fillId="2" borderId="17" xfId="0" applyNumberFormat="1" applyFont="1" applyFill="1" applyBorder="1" applyAlignment="1">
      <alignment horizontal="center" vertical="center" textRotation="255"/>
    </xf>
    <xf numFmtId="41" fontId="6" fillId="2" borderId="8" xfId="0" applyNumberFormat="1" applyFont="1" applyFill="1" applyBorder="1" applyAlignment="1">
      <alignment horizontal="center" vertical="center"/>
    </xf>
    <xf numFmtId="41" fontId="6" fillId="2" borderId="12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Alignment="1">
      <alignment horizontal="right"/>
    </xf>
    <xf numFmtId="41" fontId="5" fillId="2" borderId="1" xfId="0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/>
    <xf numFmtId="41" fontId="6" fillId="2" borderId="9" xfId="0" applyNumberFormat="1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41" fontId="6" fillId="2" borderId="13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zoomScaleNormal="100" zoomScaleSheetLayoutView="100" zoomScalePage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2" defaultRowHeight="13.5" x14ac:dyDescent="0.15"/>
  <cols>
    <col min="1" max="1" width="2.75" style="15" customWidth="1"/>
    <col min="2" max="2" width="7" style="15" customWidth="1"/>
    <col min="3" max="3" width="6.625" style="15" customWidth="1"/>
    <col min="4" max="4" width="6.875" style="15" customWidth="1"/>
    <col min="5" max="5" width="5.375" style="15" customWidth="1"/>
    <col min="6" max="6" width="6" style="15" customWidth="1"/>
    <col min="7" max="7" width="6.125" style="15" customWidth="1"/>
    <col min="8" max="8" width="8.25" style="15" bestFit="1" customWidth="1"/>
    <col min="9" max="9" width="6.75" style="15" customWidth="1"/>
    <col min="10" max="10" width="7.75" style="15" bestFit="1" customWidth="1"/>
    <col min="11" max="11" width="5.5" style="15" customWidth="1"/>
    <col min="12" max="12" width="4.125" style="15" customWidth="1"/>
    <col min="13" max="13" width="5" style="15" customWidth="1"/>
    <col min="14" max="15" width="4.5" style="15" customWidth="1"/>
    <col min="16" max="18" width="3.5" style="15" customWidth="1"/>
    <col min="19" max="19" width="5" style="16" customWidth="1"/>
    <col min="20" max="22" width="4.125" style="15" customWidth="1"/>
    <col min="23" max="23" width="4.75" style="15" customWidth="1"/>
    <col min="24" max="26" width="5.625" style="15" customWidth="1"/>
    <col min="27" max="27" width="4.25" style="15" customWidth="1"/>
    <col min="28" max="28" width="6.125" style="15" customWidth="1"/>
    <col min="29" max="30" width="5.625" style="15" customWidth="1"/>
    <col min="31" max="31" width="4" style="15" customWidth="1"/>
    <col min="32" max="32" width="7.75" style="15" bestFit="1" customWidth="1"/>
    <col min="33" max="33" width="5" style="15" customWidth="1"/>
    <col min="34" max="34" width="7.5" style="15" customWidth="1"/>
    <col min="35" max="35" width="5" style="17" customWidth="1"/>
    <col min="36" max="36" width="3" style="15" customWidth="1"/>
    <col min="37" max="16384" width="2" style="15"/>
  </cols>
  <sheetData>
    <row r="1" spans="1:36" ht="28.5" customHeight="1" x14ac:dyDescent="0.2">
      <c r="A1" s="116" t="s">
        <v>0</v>
      </c>
      <c r="B1" s="1"/>
      <c r="C1" s="2"/>
      <c r="D1" s="3"/>
      <c r="E1" s="3"/>
      <c r="AF1" s="144" t="s">
        <v>32</v>
      </c>
      <c r="AG1" s="144"/>
      <c r="AH1" s="144"/>
      <c r="AI1" s="144"/>
      <c r="AJ1" s="144"/>
    </row>
    <row r="2" spans="1:36" ht="4.5" customHeight="1" x14ac:dyDescent="0.15"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T2" s="16"/>
      <c r="U2" s="146"/>
      <c r="V2" s="146"/>
      <c r="W2" s="146"/>
      <c r="AF2" s="145"/>
      <c r="AG2" s="145"/>
      <c r="AH2" s="145"/>
      <c r="AI2" s="145"/>
      <c r="AJ2" s="145"/>
    </row>
    <row r="3" spans="1:36" s="4" customFormat="1" ht="29.25" customHeight="1" x14ac:dyDescent="0.15">
      <c r="A3" s="125" t="s">
        <v>21</v>
      </c>
      <c r="B3" s="128" t="s">
        <v>1</v>
      </c>
      <c r="C3" s="128"/>
      <c r="D3" s="128"/>
      <c r="E3" s="128"/>
      <c r="F3" s="128"/>
      <c r="G3" s="128"/>
      <c r="H3" s="128" t="s">
        <v>2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9" t="s">
        <v>3</v>
      </c>
      <c r="Y3" s="130"/>
      <c r="Z3" s="130"/>
      <c r="AA3" s="130"/>
      <c r="AB3" s="130"/>
      <c r="AC3" s="130"/>
      <c r="AD3" s="130"/>
      <c r="AE3" s="131"/>
      <c r="AF3" s="129" t="s">
        <v>4</v>
      </c>
      <c r="AG3" s="131"/>
      <c r="AH3" s="129" t="s">
        <v>5</v>
      </c>
      <c r="AI3" s="131"/>
      <c r="AJ3" s="125" t="s">
        <v>6</v>
      </c>
    </row>
    <row r="4" spans="1:36" s="4" customFormat="1" ht="28.5" customHeight="1" x14ac:dyDescent="0.15">
      <c r="A4" s="126"/>
      <c r="B4" s="125" t="s">
        <v>7</v>
      </c>
      <c r="C4" s="125"/>
      <c r="D4" s="125"/>
      <c r="E4" s="135" t="s">
        <v>26</v>
      </c>
      <c r="F4" s="132" t="s">
        <v>22</v>
      </c>
      <c r="G4" s="133"/>
      <c r="H4" s="125" t="s">
        <v>7</v>
      </c>
      <c r="I4" s="125"/>
      <c r="J4" s="125"/>
      <c r="K4" s="135" t="s">
        <v>26</v>
      </c>
      <c r="L4" s="134" t="s">
        <v>25</v>
      </c>
      <c r="M4" s="130"/>
      <c r="N4" s="130"/>
      <c r="O4" s="131"/>
      <c r="P4" s="134" t="s">
        <v>23</v>
      </c>
      <c r="Q4" s="130"/>
      <c r="R4" s="130"/>
      <c r="S4" s="131"/>
      <c r="T4" s="134" t="s">
        <v>24</v>
      </c>
      <c r="U4" s="130"/>
      <c r="V4" s="130"/>
      <c r="W4" s="131"/>
      <c r="X4" s="141" t="s">
        <v>7</v>
      </c>
      <c r="Y4" s="147"/>
      <c r="Z4" s="147"/>
      <c r="AA4" s="148"/>
      <c r="AB4" s="151" t="s">
        <v>28</v>
      </c>
      <c r="AC4" s="152"/>
      <c r="AD4" s="152"/>
      <c r="AE4" s="153"/>
      <c r="AF4" s="125" t="s">
        <v>8</v>
      </c>
      <c r="AG4" s="135" t="s">
        <v>26</v>
      </c>
      <c r="AH4" s="125" t="s">
        <v>8</v>
      </c>
      <c r="AI4" s="135" t="s">
        <v>26</v>
      </c>
      <c r="AJ4" s="126"/>
    </row>
    <row r="5" spans="1:36" s="4" customFormat="1" ht="30" customHeight="1" x14ac:dyDescent="0.15">
      <c r="A5" s="126"/>
      <c r="B5" s="126"/>
      <c r="C5" s="126"/>
      <c r="D5" s="126"/>
      <c r="E5" s="136"/>
      <c r="F5" s="141" t="s">
        <v>7</v>
      </c>
      <c r="G5" s="139" t="s">
        <v>29</v>
      </c>
      <c r="H5" s="126"/>
      <c r="I5" s="126"/>
      <c r="J5" s="126"/>
      <c r="K5" s="136"/>
      <c r="L5" s="129" t="s">
        <v>7</v>
      </c>
      <c r="M5" s="130"/>
      <c r="N5" s="131"/>
      <c r="O5" s="138" t="s">
        <v>27</v>
      </c>
      <c r="P5" s="129" t="s">
        <v>7</v>
      </c>
      <c r="Q5" s="130"/>
      <c r="R5" s="131"/>
      <c r="S5" s="138" t="s">
        <v>27</v>
      </c>
      <c r="T5" s="129" t="s">
        <v>7</v>
      </c>
      <c r="U5" s="130"/>
      <c r="V5" s="131"/>
      <c r="W5" s="138" t="s">
        <v>27</v>
      </c>
      <c r="X5" s="142"/>
      <c r="Y5" s="149"/>
      <c r="Z5" s="149"/>
      <c r="AA5" s="150"/>
      <c r="AB5" s="154"/>
      <c r="AC5" s="155"/>
      <c r="AD5" s="155"/>
      <c r="AE5" s="156"/>
      <c r="AF5" s="126"/>
      <c r="AG5" s="136"/>
      <c r="AH5" s="126"/>
      <c r="AI5" s="136"/>
      <c r="AJ5" s="126"/>
    </row>
    <row r="6" spans="1:36" s="7" customFormat="1" ht="30" customHeight="1" x14ac:dyDescent="0.15">
      <c r="A6" s="127"/>
      <c r="B6" s="121" t="s">
        <v>9</v>
      </c>
      <c r="C6" s="5" t="s">
        <v>10</v>
      </c>
      <c r="D6" s="6" t="s">
        <v>11</v>
      </c>
      <c r="E6" s="137"/>
      <c r="F6" s="142"/>
      <c r="G6" s="140"/>
      <c r="H6" s="121" t="s">
        <v>9</v>
      </c>
      <c r="I6" s="5" t="s">
        <v>10</v>
      </c>
      <c r="J6" s="123" t="s">
        <v>11</v>
      </c>
      <c r="K6" s="137"/>
      <c r="L6" s="121" t="s">
        <v>9</v>
      </c>
      <c r="M6" s="5" t="s">
        <v>10</v>
      </c>
      <c r="N6" s="123" t="s">
        <v>11</v>
      </c>
      <c r="O6" s="137"/>
      <c r="P6" s="121" t="s">
        <v>9</v>
      </c>
      <c r="Q6" s="5" t="s">
        <v>10</v>
      </c>
      <c r="R6" s="123" t="s">
        <v>11</v>
      </c>
      <c r="S6" s="137"/>
      <c r="T6" s="121" t="s">
        <v>9</v>
      </c>
      <c r="U6" s="5" t="s">
        <v>10</v>
      </c>
      <c r="V6" s="122" t="s">
        <v>11</v>
      </c>
      <c r="W6" s="137"/>
      <c r="X6" s="124" t="s">
        <v>9</v>
      </c>
      <c r="Y6" s="5" t="s">
        <v>12</v>
      </c>
      <c r="Z6" s="5" t="s">
        <v>13</v>
      </c>
      <c r="AA6" s="123" t="s">
        <v>14</v>
      </c>
      <c r="AB6" s="124" t="s">
        <v>9</v>
      </c>
      <c r="AC6" s="5" t="s">
        <v>12</v>
      </c>
      <c r="AD6" s="5" t="s">
        <v>13</v>
      </c>
      <c r="AE6" s="123" t="s">
        <v>14</v>
      </c>
      <c r="AF6" s="127"/>
      <c r="AG6" s="137"/>
      <c r="AH6" s="127"/>
      <c r="AI6" s="137"/>
      <c r="AJ6" s="127"/>
    </row>
    <row r="7" spans="1:36" s="9" customFormat="1" ht="60" customHeight="1" x14ac:dyDescent="0.15">
      <c r="A7" s="19" t="s">
        <v>20</v>
      </c>
      <c r="B7" s="20">
        <v>7786</v>
      </c>
      <c r="C7" s="21">
        <v>4040</v>
      </c>
      <c r="D7" s="22">
        <v>3746</v>
      </c>
      <c r="E7" s="23">
        <v>7.1</v>
      </c>
      <c r="F7" s="20">
        <v>710</v>
      </c>
      <c r="G7" s="24">
        <v>91.2</v>
      </c>
      <c r="H7" s="20">
        <v>9117</v>
      </c>
      <c r="I7" s="21">
        <v>4727</v>
      </c>
      <c r="J7" s="25">
        <v>4390</v>
      </c>
      <c r="K7" s="23">
        <v>8.4</v>
      </c>
      <c r="L7" s="20">
        <v>9</v>
      </c>
      <c r="M7" s="21">
        <v>8</v>
      </c>
      <c r="N7" s="25">
        <v>1</v>
      </c>
      <c r="O7" s="23">
        <v>1.2</v>
      </c>
      <c r="P7" s="20">
        <v>6</v>
      </c>
      <c r="Q7" s="21">
        <v>5</v>
      </c>
      <c r="R7" s="25">
        <v>1</v>
      </c>
      <c r="S7" s="23">
        <v>0.8</v>
      </c>
      <c r="T7" s="20">
        <v>4</v>
      </c>
      <c r="U7" s="21">
        <v>4</v>
      </c>
      <c r="V7" s="25">
        <v>0</v>
      </c>
      <c r="W7" s="26">
        <v>0.5</v>
      </c>
      <c r="X7" s="20">
        <v>178</v>
      </c>
      <c r="Y7" s="21">
        <v>89</v>
      </c>
      <c r="Z7" s="21">
        <v>89</v>
      </c>
      <c r="AA7" s="113">
        <v>0</v>
      </c>
      <c r="AB7" s="27">
        <v>22.4</v>
      </c>
      <c r="AC7" s="28">
        <v>11.1</v>
      </c>
      <c r="AD7" s="28">
        <v>11.1</v>
      </c>
      <c r="AE7" s="115">
        <v>0</v>
      </c>
      <c r="AF7" s="29">
        <v>5676</v>
      </c>
      <c r="AG7" s="23">
        <v>5.21</v>
      </c>
      <c r="AH7" s="29">
        <v>1813</v>
      </c>
      <c r="AI7" s="30">
        <v>1.66</v>
      </c>
      <c r="AJ7" s="8" t="s">
        <v>30</v>
      </c>
    </row>
    <row r="8" spans="1:36" s="9" customFormat="1" ht="60" customHeight="1" x14ac:dyDescent="0.15">
      <c r="A8" s="109">
        <v>2</v>
      </c>
      <c r="B8" s="95">
        <v>7843</v>
      </c>
      <c r="C8" s="96">
        <v>4097</v>
      </c>
      <c r="D8" s="97">
        <v>3746</v>
      </c>
      <c r="E8" s="98">
        <v>7.2</v>
      </c>
      <c r="F8" s="95">
        <v>725</v>
      </c>
      <c r="G8" s="99">
        <v>92.439117684559477</v>
      </c>
      <c r="H8" s="95">
        <v>9165</v>
      </c>
      <c r="I8" s="96">
        <v>4717</v>
      </c>
      <c r="J8" s="100">
        <v>4448</v>
      </c>
      <c r="K8" s="98">
        <v>8.5</v>
      </c>
      <c r="L8" s="95">
        <v>15</v>
      </c>
      <c r="M8" s="96">
        <v>7</v>
      </c>
      <c r="N8" s="100">
        <v>8</v>
      </c>
      <c r="O8" s="98">
        <v>1.9125334693357134</v>
      </c>
      <c r="P8" s="95">
        <v>8</v>
      </c>
      <c r="Q8" s="96">
        <v>4</v>
      </c>
      <c r="R8" s="100">
        <v>4</v>
      </c>
      <c r="S8" s="98">
        <v>1.0200178503123805</v>
      </c>
      <c r="T8" s="95">
        <v>8</v>
      </c>
      <c r="U8" s="96">
        <v>4</v>
      </c>
      <c r="V8" s="100">
        <v>4</v>
      </c>
      <c r="W8" s="101">
        <v>1</v>
      </c>
      <c r="X8" s="95">
        <v>147</v>
      </c>
      <c r="Y8" s="96">
        <v>59</v>
      </c>
      <c r="Z8" s="96">
        <v>88</v>
      </c>
      <c r="AA8" s="102">
        <v>0</v>
      </c>
      <c r="AB8" s="103">
        <v>18.399999999999999</v>
      </c>
      <c r="AC8" s="104">
        <v>7.4</v>
      </c>
      <c r="AD8" s="104">
        <v>11</v>
      </c>
      <c r="AE8" s="105">
        <v>0</v>
      </c>
      <c r="AF8" s="106">
        <v>5025</v>
      </c>
      <c r="AG8" s="98">
        <v>4.5999999999999996</v>
      </c>
      <c r="AH8" s="106">
        <v>1642</v>
      </c>
      <c r="AI8" s="107">
        <v>1.52</v>
      </c>
      <c r="AJ8" s="108">
        <v>2</v>
      </c>
    </row>
    <row r="9" spans="1:36" s="10" customFormat="1" ht="60" customHeight="1" x14ac:dyDescent="0.15">
      <c r="A9" s="109">
        <v>3</v>
      </c>
      <c r="B9" s="75">
        <v>7310</v>
      </c>
      <c r="C9" s="76">
        <v>3742</v>
      </c>
      <c r="D9" s="77">
        <v>3568</v>
      </c>
      <c r="E9" s="78">
        <v>6.7</v>
      </c>
      <c r="F9" s="75">
        <v>698</v>
      </c>
      <c r="G9" s="79">
        <v>95.485636114911074</v>
      </c>
      <c r="H9" s="75">
        <v>9753</v>
      </c>
      <c r="I9" s="76">
        <v>4935</v>
      </c>
      <c r="J9" s="80">
        <v>4818</v>
      </c>
      <c r="K9" s="78">
        <v>8.9</v>
      </c>
      <c r="L9" s="75">
        <v>9</v>
      </c>
      <c r="M9" s="76">
        <v>5</v>
      </c>
      <c r="N9" s="80">
        <v>4</v>
      </c>
      <c r="O9" s="78">
        <v>1.2311901504787961</v>
      </c>
      <c r="P9" s="75">
        <v>5</v>
      </c>
      <c r="Q9" s="76">
        <v>5</v>
      </c>
      <c r="R9" s="80">
        <v>0</v>
      </c>
      <c r="S9" s="78">
        <v>0.68399452804377558</v>
      </c>
      <c r="T9" s="75">
        <v>5</v>
      </c>
      <c r="U9" s="76">
        <v>5</v>
      </c>
      <c r="V9" s="80">
        <v>0</v>
      </c>
      <c r="W9" s="81">
        <v>0.7</v>
      </c>
      <c r="X9" s="75">
        <v>152</v>
      </c>
      <c r="Y9" s="76">
        <v>84</v>
      </c>
      <c r="Z9" s="76">
        <v>68</v>
      </c>
      <c r="AA9" s="88">
        <v>0</v>
      </c>
      <c r="AB9" s="82">
        <v>20.399999999999999</v>
      </c>
      <c r="AC9" s="83">
        <v>11.3</v>
      </c>
      <c r="AD9" s="83">
        <v>9.1</v>
      </c>
      <c r="AE9" s="110">
        <v>0</v>
      </c>
      <c r="AF9" s="111">
        <v>4899</v>
      </c>
      <c r="AG9" s="78">
        <v>4.5</v>
      </c>
      <c r="AH9" s="111">
        <v>1505</v>
      </c>
      <c r="AI9" s="86">
        <v>1.37</v>
      </c>
      <c r="AJ9" s="112">
        <v>3</v>
      </c>
    </row>
    <row r="10" spans="1:36" s="9" customFormat="1" ht="60" customHeight="1" x14ac:dyDescent="0.15">
      <c r="A10" s="32">
        <v>4</v>
      </c>
      <c r="B10" s="33">
        <v>7026</v>
      </c>
      <c r="C10" s="34">
        <v>3598</v>
      </c>
      <c r="D10" s="35">
        <v>3428</v>
      </c>
      <c r="E10" s="36">
        <v>6.4</v>
      </c>
      <c r="F10" s="33">
        <v>700</v>
      </c>
      <c r="G10" s="37">
        <v>99.629945915172215</v>
      </c>
      <c r="H10" s="33">
        <v>10830</v>
      </c>
      <c r="I10" s="34">
        <v>5491</v>
      </c>
      <c r="J10" s="38">
        <v>5339</v>
      </c>
      <c r="K10" s="36">
        <v>9.9</v>
      </c>
      <c r="L10" s="33">
        <v>12</v>
      </c>
      <c r="M10" s="34">
        <v>6</v>
      </c>
      <c r="N10" s="38">
        <v>6</v>
      </c>
      <c r="O10" s="39">
        <v>1.7079419299743808</v>
      </c>
      <c r="P10" s="33">
        <v>4</v>
      </c>
      <c r="Q10" s="34">
        <v>1</v>
      </c>
      <c r="R10" s="38">
        <v>3</v>
      </c>
      <c r="S10" s="36">
        <v>0.569313976658127</v>
      </c>
      <c r="T10" s="33">
        <v>4</v>
      </c>
      <c r="U10" s="34">
        <v>1</v>
      </c>
      <c r="V10" s="38">
        <v>3</v>
      </c>
      <c r="W10" s="40">
        <v>0.6</v>
      </c>
      <c r="X10" s="33">
        <v>138</v>
      </c>
      <c r="Y10" s="34">
        <v>69</v>
      </c>
      <c r="Z10" s="34">
        <v>69</v>
      </c>
      <c r="AA10" s="41">
        <v>0</v>
      </c>
      <c r="AB10" s="42">
        <v>19.3</v>
      </c>
      <c r="AC10" s="43">
        <v>9.6</v>
      </c>
      <c r="AD10" s="43">
        <v>9.6</v>
      </c>
      <c r="AE10" s="44">
        <v>0</v>
      </c>
      <c r="AF10" s="45">
        <v>4834</v>
      </c>
      <c r="AG10" s="36">
        <v>4.4000000000000004</v>
      </c>
      <c r="AH10" s="45">
        <v>1477</v>
      </c>
      <c r="AI10" s="46">
        <v>1.34</v>
      </c>
      <c r="AJ10" s="11">
        <v>4</v>
      </c>
    </row>
    <row r="11" spans="1:36" s="9" customFormat="1" ht="78" customHeight="1" x14ac:dyDescent="0.15">
      <c r="A11" s="47">
        <v>5</v>
      </c>
      <c r="B11" s="48">
        <v>6617</v>
      </c>
      <c r="C11" s="49">
        <v>3381</v>
      </c>
      <c r="D11" s="50">
        <v>3236</v>
      </c>
      <c r="E11" s="51">
        <v>6</v>
      </c>
      <c r="F11" s="48">
        <v>638</v>
      </c>
      <c r="G11" s="52">
        <f>F11/B11*1000</f>
        <v>96.418316457609194</v>
      </c>
      <c r="H11" s="48">
        <v>11164</v>
      </c>
      <c r="I11" s="49">
        <v>5709</v>
      </c>
      <c r="J11" s="53">
        <v>5455</v>
      </c>
      <c r="K11" s="51">
        <v>10.199999999999999</v>
      </c>
      <c r="L11" s="48">
        <v>13</v>
      </c>
      <c r="M11" s="49">
        <v>6</v>
      </c>
      <c r="N11" s="53">
        <v>7</v>
      </c>
      <c r="O11" s="54">
        <f>L11/B11*1000</f>
        <v>1.9646365422396854</v>
      </c>
      <c r="P11" s="48">
        <v>9</v>
      </c>
      <c r="Q11" s="49">
        <v>5</v>
      </c>
      <c r="R11" s="53">
        <v>4</v>
      </c>
      <c r="S11" s="51">
        <f>P11/B11*1000</f>
        <v>1.3601329907813209</v>
      </c>
      <c r="T11" s="48">
        <v>5</v>
      </c>
      <c r="U11" s="49">
        <v>2</v>
      </c>
      <c r="V11" s="53">
        <v>3</v>
      </c>
      <c r="W11" s="55">
        <v>0.6</v>
      </c>
      <c r="X11" s="48">
        <f>SUM(Y11:Z11)</f>
        <v>154</v>
      </c>
      <c r="Y11" s="49">
        <v>75</v>
      </c>
      <c r="Z11" s="49">
        <v>79</v>
      </c>
      <c r="AA11" s="56">
        <v>0</v>
      </c>
      <c r="AB11" s="57">
        <v>22.7</v>
      </c>
      <c r="AC11" s="58">
        <v>11.1</v>
      </c>
      <c r="AD11" s="58">
        <v>11.7</v>
      </c>
      <c r="AE11" s="59">
        <v>0</v>
      </c>
      <c r="AF11" s="60">
        <v>4622</v>
      </c>
      <c r="AG11" s="51">
        <v>4.2</v>
      </c>
      <c r="AH11" s="61">
        <v>1485</v>
      </c>
      <c r="AI11" s="62">
        <v>1.35</v>
      </c>
      <c r="AJ11" s="18">
        <v>5</v>
      </c>
    </row>
    <row r="12" spans="1:36" s="4" customFormat="1" ht="69.95" customHeight="1" x14ac:dyDescent="0.15">
      <c r="A12" s="63" t="s">
        <v>15</v>
      </c>
      <c r="B12" s="64">
        <v>1655</v>
      </c>
      <c r="C12" s="65">
        <v>834</v>
      </c>
      <c r="D12" s="66">
        <v>821</v>
      </c>
      <c r="E12" s="67">
        <v>5.7</v>
      </c>
      <c r="F12" s="64">
        <v>182</v>
      </c>
      <c r="G12" s="93">
        <f>F12/B12*1000</f>
        <v>109.96978851963746</v>
      </c>
      <c r="H12" s="64">
        <v>3118</v>
      </c>
      <c r="I12" s="65">
        <v>1564</v>
      </c>
      <c r="J12" s="68">
        <v>1554</v>
      </c>
      <c r="K12" s="67">
        <v>10.8</v>
      </c>
      <c r="L12" s="64">
        <v>4</v>
      </c>
      <c r="M12" s="65">
        <v>2</v>
      </c>
      <c r="N12" s="68">
        <v>2</v>
      </c>
      <c r="O12" s="118">
        <v>2.4</v>
      </c>
      <c r="P12" s="64">
        <v>3</v>
      </c>
      <c r="Q12" s="65">
        <v>2</v>
      </c>
      <c r="R12" s="68">
        <v>1</v>
      </c>
      <c r="S12" s="119">
        <v>1.8</v>
      </c>
      <c r="T12" s="64">
        <v>1</v>
      </c>
      <c r="U12" s="65">
        <v>0</v>
      </c>
      <c r="V12" s="68">
        <v>1</v>
      </c>
      <c r="W12" s="31">
        <v>0.6</v>
      </c>
      <c r="X12" s="64">
        <f>SUM(Y12:Z12)</f>
        <v>36</v>
      </c>
      <c r="Y12" s="65">
        <v>18</v>
      </c>
      <c r="Z12" s="65">
        <v>18</v>
      </c>
      <c r="AA12" s="68">
        <v>0</v>
      </c>
      <c r="AB12" s="69">
        <v>21.3</v>
      </c>
      <c r="AC12" s="70">
        <v>10.6</v>
      </c>
      <c r="AD12" s="70">
        <v>10.6</v>
      </c>
      <c r="AE12" s="71">
        <v>0</v>
      </c>
      <c r="AF12" s="72">
        <v>1204</v>
      </c>
      <c r="AG12" s="67">
        <v>4.2</v>
      </c>
      <c r="AH12" s="72">
        <v>386</v>
      </c>
      <c r="AI12" s="73">
        <v>1.34</v>
      </c>
      <c r="AJ12" s="12" t="s">
        <v>15</v>
      </c>
    </row>
    <row r="13" spans="1:36" s="4" customFormat="1" ht="69.95" customHeight="1" x14ac:dyDescent="0.15">
      <c r="A13" s="74" t="s">
        <v>16</v>
      </c>
      <c r="B13" s="75">
        <v>1263</v>
      </c>
      <c r="C13" s="76">
        <v>651</v>
      </c>
      <c r="D13" s="77">
        <v>612</v>
      </c>
      <c r="E13" s="78">
        <v>6.8</v>
      </c>
      <c r="F13" s="75">
        <v>110</v>
      </c>
      <c r="G13" s="79">
        <f>F13/B13*1000</f>
        <v>87.094220110847189</v>
      </c>
      <c r="H13" s="75">
        <v>1890</v>
      </c>
      <c r="I13" s="76">
        <v>970</v>
      </c>
      <c r="J13" s="80">
        <v>920</v>
      </c>
      <c r="K13" s="78">
        <v>10.199999999999999</v>
      </c>
      <c r="L13" s="75">
        <v>3</v>
      </c>
      <c r="M13" s="76">
        <v>2</v>
      </c>
      <c r="N13" s="80">
        <v>1</v>
      </c>
      <c r="O13" s="117">
        <v>2.4</v>
      </c>
      <c r="P13" s="75">
        <v>2</v>
      </c>
      <c r="Q13" s="76">
        <v>1</v>
      </c>
      <c r="R13" s="80">
        <v>1</v>
      </c>
      <c r="S13" s="78">
        <v>1.6</v>
      </c>
      <c r="T13" s="75">
        <v>1</v>
      </c>
      <c r="U13" s="76">
        <v>1</v>
      </c>
      <c r="V13" s="80">
        <v>0</v>
      </c>
      <c r="W13" s="81">
        <v>0.8</v>
      </c>
      <c r="X13" s="75">
        <f>SUM(Y13:Z13)</f>
        <v>39</v>
      </c>
      <c r="Y13" s="76">
        <v>20</v>
      </c>
      <c r="Z13" s="76">
        <v>19</v>
      </c>
      <c r="AA13" s="80">
        <v>0</v>
      </c>
      <c r="AB13" s="82">
        <v>30</v>
      </c>
      <c r="AC13" s="83">
        <v>15.4</v>
      </c>
      <c r="AD13" s="83">
        <v>14.6</v>
      </c>
      <c r="AE13" s="84">
        <v>0</v>
      </c>
      <c r="AF13" s="85">
        <v>1053</v>
      </c>
      <c r="AG13" s="78">
        <v>5.7</v>
      </c>
      <c r="AH13" s="85">
        <v>290</v>
      </c>
      <c r="AI13" s="86">
        <v>1.56</v>
      </c>
      <c r="AJ13" s="13" t="s">
        <v>16</v>
      </c>
    </row>
    <row r="14" spans="1:36" s="4" customFormat="1" ht="69.95" customHeight="1" x14ac:dyDescent="0.15">
      <c r="A14" s="74" t="s">
        <v>17</v>
      </c>
      <c r="B14" s="75">
        <v>968</v>
      </c>
      <c r="C14" s="76">
        <v>503</v>
      </c>
      <c r="D14" s="77">
        <v>465</v>
      </c>
      <c r="E14" s="78">
        <v>7.1</v>
      </c>
      <c r="F14" s="75">
        <v>83</v>
      </c>
      <c r="G14" s="79">
        <f t="shared" ref="G14:G15" si="0">F14/B14*1000</f>
        <v>85.743801652892571</v>
      </c>
      <c r="H14" s="75">
        <v>1319</v>
      </c>
      <c r="I14" s="76">
        <v>662</v>
      </c>
      <c r="J14" s="80">
        <v>657</v>
      </c>
      <c r="K14" s="78">
        <v>9.6</v>
      </c>
      <c r="L14" s="75">
        <v>3</v>
      </c>
      <c r="M14" s="87">
        <v>1</v>
      </c>
      <c r="N14" s="80">
        <v>2</v>
      </c>
      <c r="O14" s="117">
        <v>3.1</v>
      </c>
      <c r="P14" s="75">
        <v>2</v>
      </c>
      <c r="Q14" s="76">
        <v>1</v>
      </c>
      <c r="R14" s="80">
        <v>1</v>
      </c>
      <c r="S14" s="120">
        <v>2.1</v>
      </c>
      <c r="T14" s="75">
        <v>1</v>
      </c>
      <c r="U14" s="76">
        <v>0</v>
      </c>
      <c r="V14" s="80">
        <v>1</v>
      </c>
      <c r="W14" s="81">
        <v>1</v>
      </c>
      <c r="X14" s="75">
        <f>SUM(Y14:Z14)</f>
        <v>21</v>
      </c>
      <c r="Y14" s="76">
        <v>10</v>
      </c>
      <c r="Z14" s="76">
        <v>11</v>
      </c>
      <c r="AA14" s="80">
        <v>0</v>
      </c>
      <c r="AB14" s="82">
        <v>21.2</v>
      </c>
      <c r="AC14" s="83">
        <v>10.1</v>
      </c>
      <c r="AD14" s="83">
        <v>11.1</v>
      </c>
      <c r="AE14" s="84">
        <v>0</v>
      </c>
      <c r="AF14" s="85">
        <v>752</v>
      </c>
      <c r="AG14" s="78">
        <v>5.5</v>
      </c>
      <c r="AH14" s="85">
        <v>211</v>
      </c>
      <c r="AI14" s="86">
        <v>1.54</v>
      </c>
      <c r="AJ14" s="13" t="s">
        <v>17</v>
      </c>
    </row>
    <row r="15" spans="1:36" s="4" customFormat="1" ht="69.95" customHeight="1" x14ac:dyDescent="0.15">
      <c r="A15" s="74" t="s">
        <v>18</v>
      </c>
      <c r="B15" s="75">
        <v>1631</v>
      </c>
      <c r="C15" s="76">
        <v>858</v>
      </c>
      <c r="D15" s="77">
        <v>773</v>
      </c>
      <c r="E15" s="78">
        <v>7</v>
      </c>
      <c r="F15" s="75">
        <v>144</v>
      </c>
      <c r="G15" s="79">
        <f t="shared" si="0"/>
        <v>88.289393010423055</v>
      </c>
      <c r="H15" s="75">
        <v>2591</v>
      </c>
      <c r="I15" s="76">
        <v>1299</v>
      </c>
      <c r="J15" s="80">
        <v>1292</v>
      </c>
      <c r="K15" s="78">
        <v>11.1</v>
      </c>
      <c r="L15" s="75">
        <v>3</v>
      </c>
      <c r="M15" s="76">
        <v>1</v>
      </c>
      <c r="N15" s="88">
        <v>2</v>
      </c>
      <c r="O15" s="117">
        <v>1.8</v>
      </c>
      <c r="P15" s="75">
        <v>2</v>
      </c>
      <c r="Q15" s="76">
        <v>1</v>
      </c>
      <c r="R15" s="80">
        <v>1</v>
      </c>
      <c r="S15" s="120">
        <v>1.2</v>
      </c>
      <c r="T15" s="89">
        <v>2</v>
      </c>
      <c r="U15" s="76">
        <v>1</v>
      </c>
      <c r="V15" s="80">
        <v>1</v>
      </c>
      <c r="W15" s="81">
        <v>1.2</v>
      </c>
      <c r="X15" s="75">
        <f>SUM(Y15:Z15)</f>
        <v>39</v>
      </c>
      <c r="Y15" s="76">
        <v>18</v>
      </c>
      <c r="Z15" s="76">
        <v>21</v>
      </c>
      <c r="AA15" s="80">
        <v>0</v>
      </c>
      <c r="AB15" s="82">
        <v>23.4</v>
      </c>
      <c r="AC15" s="83">
        <v>10.8</v>
      </c>
      <c r="AD15" s="83">
        <v>12.6</v>
      </c>
      <c r="AE15" s="84">
        <v>0</v>
      </c>
      <c r="AF15" s="85">
        <v>906</v>
      </c>
      <c r="AG15" s="78">
        <v>3.9</v>
      </c>
      <c r="AH15" s="85">
        <v>342</v>
      </c>
      <c r="AI15" s="86">
        <v>1.47</v>
      </c>
      <c r="AJ15" s="13" t="s">
        <v>18</v>
      </c>
    </row>
    <row r="16" spans="1:36" s="4" customFormat="1" ht="69.95" customHeight="1" x14ac:dyDescent="0.15">
      <c r="A16" s="90" t="s">
        <v>19</v>
      </c>
      <c r="B16" s="33">
        <v>1100</v>
      </c>
      <c r="C16" s="34">
        <v>535</v>
      </c>
      <c r="D16" s="35">
        <v>565</v>
      </c>
      <c r="E16" s="36">
        <v>5.3</v>
      </c>
      <c r="F16" s="33">
        <v>119</v>
      </c>
      <c r="G16" s="37">
        <f>F16/B16*1000</f>
        <v>108.18181818181819</v>
      </c>
      <c r="H16" s="33">
        <v>2246</v>
      </c>
      <c r="I16" s="34">
        <v>1214</v>
      </c>
      <c r="J16" s="38">
        <v>1032</v>
      </c>
      <c r="K16" s="36">
        <v>10.8</v>
      </c>
      <c r="L16" s="33">
        <v>0</v>
      </c>
      <c r="M16" s="34">
        <v>0</v>
      </c>
      <c r="N16" s="38">
        <v>0</v>
      </c>
      <c r="O16" s="33">
        <v>0</v>
      </c>
      <c r="P16" s="33">
        <v>0</v>
      </c>
      <c r="Q16" s="34">
        <v>0</v>
      </c>
      <c r="R16" s="38">
        <v>0</v>
      </c>
      <c r="S16" s="51">
        <v>0</v>
      </c>
      <c r="T16" s="33">
        <v>0</v>
      </c>
      <c r="U16" s="34">
        <v>0</v>
      </c>
      <c r="V16" s="38">
        <v>0</v>
      </c>
      <c r="W16" s="40">
        <v>0</v>
      </c>
      <c r="X16" s="33">
        <v>19</v>
      </c>
      <c r="Y16" s="34">
        <v>9</v>
      </c>
      <c r="Z16" s="34">
        <v>10</v>
      </c>
      <c r="AA16" s="38">
        <v>0</v>
      </c>
      <c r="AB16" s="42">
        <v>17</v>
      </c>
      <c r="AC16" s="43">
        <v>8</v>
      </c>
      <c r="AD16" s="43">
        <v>8.9</v>
      </c>
      <c r="AE16" s="91">
        <v>0</v>
      </c>
      <c r="AF16" s="92">
        <v>707</v>
      </c>
      <c r="AG16" s="36">
        <v>3.4</v>
      </c>
      <c r="AH16" s="92">
        <v>256</v>
      </c>
      <c r="AI16" s="46">
        <v>1.23</v>
      </c>
      <c r="AJ16" s="14" t="s">
        <v>19</v>
      </c>
    </row>
    <row r="17" spans="10:36" x14ac:dyDescent="0.15">
      <c r="O17" s="16"/>
      <c r="S17" s="15"/>
      <c r="AF17" s="143" t="s">
        <v>31</v>
      </c>
      <c r="AG17" s="143"/>
      <c r="AH17" s="143"/>
      <c r="AI17" s="143"/>
      <c r="AJ17" s="143"/>
    </row>
    <row r="18" spans="10:36" x14ac:dyDescent="0.15">
      <c r="K18" s="94"/>
      <c r="O18" s="16"/>
      <c r="S18" s="15"/>
    </row>
    <row r="19" spans="10:36" ht="24.75" customHeight="1" x14ac:dyDescent="0.15">
      <c r="O19" s="16"/>
      <c r="S19" s="15"/>
    </row>
    <row r="20" spans="10:36" x14ac:dyDescent="0.15">
      <c r="J20" s="114"/>
      <c r="O20" s="16"/>
      <c r="S20" s="15"/>
    </row>
    <row r="21" spans="10:36" x14ac:dyDescent="0.15">
      <c r="S21" s="15"/>
    </row>
    <row r="22" spans="10:36" x14ac:dyDescent="0.15">
      <c r="S22" s="15"/>
    </row>
    <row r="23" spans="10:36" x14ac:dyDescent="0.15">
      <c r="S23" s="15"/>
    </row>
  </sheetData>
  <mergeCells count="32">
    <mergeCell ref="L5:N5"/>
    <mergeCell ref="P5:R5"/>
    <mergeCell ref="T5:V5"/>
    <mergeCell ref="T4:W4"/>
    <mergeCell ref="P4:S4"/>
    <mergeCell ref="AH4:AH6"/>
    <mergeCell ref="AF17:AJ17"/>
    <mergeCell ref="AF1:AJ2"/>
    <mergeCell ref="U2:W2"/>
    <mergeCell ref="AH3:AI3"/>
    <mergeCell ref="AJ3:AJ6"/>
    <mergeCell ref="AG4:AG6"/>
    <mergeCell ref="AI4:AI6"/>
    <mergeCell ref="W5:W6"/>
    <mergeCell ref="X4:AA5"/>
    <mergeCell ref="AB4:AE5"/>
    <mergeCell ref="A3:A6"/>
    <mergeCell ref="B3:G3"/>
    <mergeCell ref="H3:W3"/>
    <mergeCell ref="X3:AE3"/>
    <mergeCell ref="AF3:AG3"/>
    <mergeCell ref="B4:D5"/>
    <mergeCell ref="F4:G4"/>
    <mergeCell ref="H4:J5"/>
    <mergeCell ref="L4:O4"/>
    <mergeCell ref="AF4:AF6"/>
    <mergeCell ref="E4:E6"/>
    <mergeCell ref="K4:K6"/>
    <mergeCell ref="S5:S6"/>
    <mergeCell ref="O5:O6"/>
    <mergeCell ref="G5:G6"/>
    <mergeCell ref="F5:F6"/>
  </mergeCells>
  <phoneticPr fontId="2"/>
  <printOptions horizontalCentered="1"/>
  <pageMargins left="0.59055118110236227" right="0.59055118110236227" top="0.78740157480314965" bottom="0.98425196850393704" header="0.51181102362204722" footer="0.51181102362204722"/>
  <pageSetup paperSize="9" scale="89" firstPageNumber="32" fitToWidth="2" orientation="portrait" useFirstPageNumber="1" r:id="rId1"/>
  <headerFooter alignWithMargins="0">
    <oddFooter>&amp;C&amp;"ＭＳ ゴシック,標準"&amp;P</oddFooter>
    <evenFooter>&amp;C33</evenFooter>
  </headerFooter>
  <colBreaks count="1" manualBreakCount="1">
    <brk id="1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R6-3</vt:lpstr>
      <vt:lpstr>'R6-3'!Print_Area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2025-02-26T02:03:13Z</cp:lastPrinted>
  <dcterms:created xsi:type="dcterms:W3CDTF">2020-03-17T06:06:02Z</dcterms:created>
  <dcterms:modified xsi:type="dcterms:W3CDTF">2025-03-25T11:44:53Z</dcterms:modified>
</cp:coreProperties>
</file>