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61255\Desktop\原稿データ\"/>
    </mc:Choice>
  </mc:AlternateContent>
  <bookViews>
    <workbookView xWindow="0" yWindow="0" windowWidth="20490" windowHeight="7530"/>
  </bookViews>
  <sheets>
    <sheet name="R6-6" sheetId="1" r:id="rId1"/>
  </sheets>
  <definedNames>
    <definedName name="_xlnm.Print_Area" localSheetId="0">'R6-6'!$A$1:$AH$64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K10" i="1"/>
  <c r="H10" i="1"/>
  <c r="E10" i="1"/>
  <c r="S10" i="1" l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R10" i="1"/>
  <c r="Q10" i="1"/>
  <c r="AE11" i="1" l="1"/>
  <c r="AC12" i="1"/>
  <c r="AD12" i="1"/>
  <c r="AE12" i="1"/>
  <c r="AC13" i="1"/>
  <c r="AD13" i="1"/>
  <c r="AE13" i="1"/>
  <c r="AC14" i="1"/>
  <c r="AD14" i="1"/>
  <c r="AE14" i="1"/>
  <c r="AC15" i="1"/>
  <c r="AD15" i="1"/>
  <c r="AE15" i="1"/>
  <c r="Q11" i="1"/>
  <c r="R11" i="1"/>
  <c r="S11" i="1"/>
  <c r="T11" i="1"/>
  <c r="U11" i="1"/>
  <c r="V11" i="1"/>
  <c r="W11" i="1"/>
  <c r="X11" i="1"/>
  <c r="Y11" i="1"/>
  <c r="AB11" i="1"/>
  <c r="AF11" i="1"/>
  <c r="AG11" i="1"/>
  <c r="AH11" i="1"/>
  <c r="Q12" i="1"/>
  <c r="R12" i="1"/>
  <c r="S12" i="1"/>
  <c r="T12" i="1"/>
  <c r="U12" i="1"/>
  <c r="V12" i="1"/>
  <c r="W12" i="1"/>
  <c r="X12" i="1"/>
  <c r="Y12" i="1"/>
  <c r="AB12" i="1"/>
  <c r="AF12" i="1"/>
  <c r="AG12" i="1"/>
  <c r="AH12" i="1"/>
  <c r="Q13" i="1"/>
  <c r="R13" i="1"/>
  <c r="S13" i="1"/>
  <c r="T13" i="1"/>
  <c r="U13" i="1"/>
  <c r="V13" i="1"/>
  <c r="W13" i="1"/>
  <c r="X13" i="1"/>
  <c r="Y13" i="1"/>
  <c r="Z13" i="1"/>
  <c r="AA13" i="1"/>
  <c r="AB13" i="1"/>
  <c r="AF13" i="1"/>
  <c r="AG13" i="1"/>
  <c r="AH13" i="1"/>
  <c r="Q14" i="1"/>
  <c r="R14" i="1"/>
  <c r="S14" i="1"/>
  <c r="T14" i="1"/>
  <c r="U14" i="1"/>
  <c r="V14" i="1"/>
  <c r="W14" i="1"/>
  <c r="X14" i="1"/>
  <c r="Y14" i="1"/>
  <c r="Z14" i="1"/>
  <c r="AA14" i="1"/>
  <c r="AB14" i="1"/>
  <c r="AF14" i="1"/>
  <c r="AG14" i="1"/>
  <c r="AH14" i="1"/>
  <c r="E12" i="1"/>
  <c r="F12" i="1"/>
  <c r="G12" i="1"/>
  <c r="H12" i="1"/>
  <c r="I12" i="1"/>
  <c r="J12" i="1"/>
  <c r="K12" i="1"/>
  <c r="L12" i="1"/>
  <c r="M12" i="1"/>
  <c r="N12" i="1"/>
  <c r="O12" i="1"/>
  <c r="P12" i="1"/>
  <c r="E13" i="1"/>
  <c r="F13" i="1"/>
  <c r="G13" i="1"/>
  <c r="H13" i="1"/>
  <c r="I13" i="1"/>
  <c r="J13" i="1"/>
  <c r="K13" i="1"/>
  <c r="L13" i="1"/>
  <c r="M13" i="1"/>
  <c r="N13" i="1"/>
  <c r="O13" i="1"/>
  <c r="P13" i="1"/>
  <c r="E14" i="1"/>
  <c r="F14" i="1"/>
  <c r="G14" i="1"/>
  <c r="H14" i="1"/>
  <c r="I14" i="1"/>
  <c r="J14" i="1"/>
  <c r="K14" i="1"/>
  <c r="L14" i="1"/>
  <c r="M14" i="1"/>
  <c r="N14" i="1"/>
  <c r="O14" i="1"/>
  <c r="P14" i="1"/>
  <c r="F11" i="1"/>
  <c r="G11" i="1"/>
  <c r="H11" i="1"/>
  <c r="I11" i="1"/>
  <c r="J11" i="1"/>
  <c r="K11" i="1"/>
  <c r="L11" i="1"/>
  <c r="M11" i="1"/>
  <c r="N11" i="1"/>
  <c r="O11" i="1"/>
  <c r="P11" i="1"/>
  <c r="E11" i="1"/>
  <c r="B14" i="1" l="1"/>
  <c r="B11" i="1" l="1"/>
  <c r="C11" i="1"/>
  <c r="D11" i="1"/>
  <c r="B12" i="1"/>
  <c r="C12" i="1"/>
  <c r="D12" i="1"/>
  <c r="B13" i="1"/>
  <c r="C13" i="1"/>
  <c r="D13" i="1"/>
  <c r="C14" i="1"/>
  <c r="D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F15" i="1"/>
  <c r="AG15" i="1"/>
  <c r="AH15" i="1"/>
</calcChain>
</file>

<file path=xl/sharedStrings.xml><?xml version="1.0" encoding="utf-8"?>
<sst xmlns="http://schemas.openxmlformats.org/spreadsheetml/2006/main" count="102" uniqueCount="32">
  <si>
    <t>総数</t>
  </si>
  <si>
    <t>第2児</t>
    <rPh sb="0" eb="1">
      <t>ダイ</t>
    </rPh>
    <rPh sb="1" eb="3">
      <t>ニジ</t>
    </rPh>
    <phoneticPr fontId="3"/>
  </si>
  <si>
    <t>第3児</t>
    <rPh sb="0" eb="1">
      <t>ダイ</t>
    </rPh>
    <rPh sb="2" eb="3">
      <t>ジ</t>
    </rPh>
    <phoneticPr fontId="3"/>
  </si>
  <si>
    <t>第4児</t>
    <rPh sb="0" eb="1">
      <t>ダイ</t>
    </rPh>
    <rPh sb="2" eb="3">
      <t>ジ</t>
    </rPh>
    <phoneticPr fontId="3"/>
  </si>
  <si>
    <t>第5児</t>
    <rPh sb="0" eb="1">
      <t>ダイ</t>
    </rPh>
    <rPh sb="2" eb="3">
      <t>ジ</t>
    </rPh>
    <phoneticPr fontId="3"/>
  </si>
  <si>
    <t>第6児</t>
    <rPh sb="0" eb="1">
      <t>ダイ</t>
    </rPh>
    <rPh sb="2" eb="3">
      <t>ジ</t>
    </rPh>
    <phoneticPr fontId="3"/>
  </si>
  <si>
    <t>第7児</t>
    <rPh sb="0" eb="1">
      <t>ダイ</t>
    </rPh>
    <rPh sb="2" eb="3">
      <t>ジ</t>
    </rPh>
    <phoneticPr fontId="3"/>
  </si>
  <si>
    <t>第8児</t>
    <rPh sb="0" eb="1">
      <t>ダイ</t>
    </rPh>
    <rPh sb="2" eb="3">
      <t>ジ</t>
    </rPh>
    <phoneticPr fontId="3"/>
  </si>
  <si>
    <t>第9児以上</t>
    <rPh sb="0" eb="1">
      <t>ダイ</t>
    </rPh>
    <rPh sb="2" eb="3">
      <t>ジ</t>
    </rPh>
    <rPh sb="3" eb="5">
      <t>イジョウ</t>
    </rPh>
    <phoneticPr fontId="3"/>
  </si>
  <si>
    <t>不詳</t>
    <rPh sb="0" eb="2">
      <t>フショウ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</si>
  <si>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</si>
  <si>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</si>
  <si>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</si>
  <si>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青葉</t>
    <rPh sb="0" eb="2">
      <t>アオバ</t>
    </rPh>
    <phoneticPr fontId="3"/>
  </si>
  <si>
    <t>宮城野</t>
    <rPh sb="0" eb="2">
      <t>ミヤギ</t>
    </rPh>
    <rPh sb="2" eb="3">
      <t>ノ</t>
    </rPh>
    <phoneticPr fontId="3"/>
  </si>
  <si>
    <t>若林</t>
    <rPh sb="0" eb="2">
      <t>ワカバヤシ</t>
    </rPh>
    <phoneticPr fontId="3"/>
  </si>
  <si>
    <t>太白</t>
    <rPh sb="0" eb="2">
      <t>タイハク</t>
    </rPh>
    <phoneticPr fontId="3"/>
  </si>
  <si>
    <t>泉</t>
    <rPh sb="0" eb="1">
      <t>イズミ</t>
    </rPh>
    <phoneticPr fontId="3"/>
  </si>
  <si>
    <t>19歳以下</t>
    <rPh sb="0" eb="5">
      <t>１９サイイカ</t>
    </rPh>
    <phoneticPr fontId="3"/>
  </si>
  <si>
    <t>20～24歳</t>
    <rPh sb="3" eb="6">
      <t>２４サイ</t>
    </rPh>
    <phoneticPr fontId="3"/>
  </si>
  <si>
    <t>25～29歳</t>
    <rPh sb="3" eb="6">
      <t>２９サイ</t>
    </rPh>
    <phoneticPr fontId="3"/>
  </si>
  <si>
    <t>30～34歳</t>
    <rPh sb="3" eb="6">
      <t>３４サイ</t>
    </rPh>
    <phoneticPr fontId="3"/>
  </si>
  <si>
    <t>35～39歳</t>
    <rPh sb="3" eb="6">
      <t>３９サイ</t>
    </rPh>
    <phoneticPr fontId="3"/>
  </si>
  <si>
    <t>40～44歳</t>
    <rPh sb="3" eb="6">
      <t>４４サイ</t>
    </rPh>
    <phoneticPr fontId="3"/>
  </si>
  <si>
    <t>45歳以上</t>
    <rPh sb="2" eb="3">
      <t>４９サイ</t>
    </rPh>
    <rPh sb="3" eb="5">
      <t>イジョウ</t>
    </rPh>
    <phoneticPr fontId="3"/>
  </si>
  <si>
    <t>不   詳</t>
    <rPh sb="0" eb="5">
      <t>フショウ</t>
    </rPh>
    <phoneticPr fontId="3"/>
  </si>
  <si>
    <t>元</t>
    <rPh sb="0" eb="1">
      <t>モト</t>
    </rPh>
    <phoneticPr fontId="2"/>
  </si>
  <si>
    <t>年・区</t>
    <rPh sb="0" eb="1">
      <t>ネン</t>
    </rPh>
    <rPh sb="2" eb="3">
      <t>ク</t>
    </rPh>
    <phoneticPr fontId="2"/>
  </si>
  <si>
    <t>（厚生労働省提供データから抜粋）</t>
    <rPh sb="1" eb="3">
      <t>コウセイ</t>
    </rPh>
    <rPh sb="3" eb="6">
      <t>ロウドウショウ</t>
    </rPh>
    <rPh sb="6" eb="8">
      <t>テイキョウ</t>
    </rPh>
    <rPh sb="13" eb="15">
      <t>バッスイ</t>
    </rPh>
    <phoneticPr fontId="2"/>
  </si>
  <si>
    <t xml:space="preserve">  表６  出生数（出生順位別、母の年齢階級別、区別）</t>
    <rPh sb="2" eb="3">
      <t>ヒョウ</t>
    </rPh>
    <rPh sb="6" eb="8">
      <t>シュッショウ</t>
    </rPh>
    <rPh sb="8" eb="9">
      <t>スウ</t>
    </rPh>
    <rPh sb="10" eb="12">
      <t>シュッショウ</t>
    </rPh>
    <rPh sb="12" eb="14">
      <t>ジュンイ</t>
    </rPh>
    <rPh sb="14" eb="15">
      <t>ベツ</t>
    </rPh>
    <rPh sb="16" eb="17">
      <t>ハハ</t>
    </rPh>
    <rPh sb="18" eb="20">
      <t>ネンレイ</t>
    </rPh>
    <rPh sb="20" eb="22">
      <t>カイキュウ</t>
    </rPh>
    <rPh sb="22" eb="23">
      <t>ベツ</t>
    </rPh>
    <rPh sb="24" eb="25">
      <t>ク</t>
    </rPh>
    <rPh sb="25" eb="26">
      <t>ベツ</t>
    </rPh>
    <phoneticPr fontId="3"/>
  </si>
  <si>
    <t>(令和元年～令和5年)</t>
    <rPh sb="1" eb="3">
      <t>レイワ</t>
    </rPh>
    <rPh sb="3" eb="4">
      <t>ガン</t>
    </rPh>
    <rPh sb="4" eb="5">
      <t>ネン</t>
    </rPh>
    <rPh sb="6" eb="8">
      <t>レイワ</t>
    </rPh>
    <rPh sb="9" eb="10">
      <t>ネン</t>
    </rPh>
    <phoneticPr fontId="3"/>
  </si>
  <si>
    <t>第1児</t>
    <rPh sb="0" eb="1">
      <t>ダイ</t>
    </rPh>
    <rPh sb="2" eb="3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</si>
</sst>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.5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41" fontId="4" fillId="2" borderId="17" xfId="1" applyNumberFormat="1" applyFont="1" applyFill="1" applyBorder="1" applyAlignment="1">
      <alignment horizontal="right" vertical="center"/>
    </xf>
    <xf numFmtId="41" fontId="4" fillId="2" borderId="18" xfId="1" applyNumberFormat="1" applyFont="1" applyFill="1" applyBorder="1" applyAlignment="1">
      <alignment horizontal="right" vertical="center"/>
    </xf>
    <xf numFmtId="41" fontId="4" fillId="2" borderId="19" xfId="1" applyNumberFormat="1" applyFont="1" applyFill="1" applyBorder="1" applyAlignment="1">
      <alignment horizontal="right" vertical="center"/>
    </xf>
    <xf numFmtId="41" fontId="4" fillId="2" borderId="20" xfId="1" applyNumberFormat="1" applyFont="1" applyFill="1" applyBorder="1" applyAlignment="1">
      <alignment horizontal="right" vertical="center"/>
    </xf>
    <xf numFmtId="41" fontId="4" fillId="2" borderId="21" xfId="1" applyNumberFormat="1" applyFont="1" applyFill="1" applyBorder="1" applyAlignment="1">
      <alignment horizontal="right" vertical="center"/>
    </xf>
    <xf numFmtId="41" fontId="4" fillId="2" borderId="22" xfId="1" applyNumberFormat="1" applyFont="1" applyFill="1" applyBorder="1" applyAlignment="1">
      <alignment horizontal="right" vertical="center"/>
    </xf>
    <xf numFmtId="41" fontId="4" fillId="2" borderId="13" xfId="1" applyNumberFormat="1" applyFont="1" applyFill="1" applyBorder="1" applyAlignment="1">
      <alignment horizontal="right" vertical="center"/>
    </xf>
    <xf numFmtId="41" fontId="7" fillId="2" borderId="24" xfId="1" applyNumberFormat="1" applyFont="1" applyFill="1" applyBorder="1" applyAlignment="1">
      <alignment horizontal="right" vertical="center"/>
    </xf>
    <xf numFmtId="41" fontId="7" fillId="2" borderId="6" xfId="1" applyNumberFormat="1" applyFont="1" applyFill="1" applyBorder="1" applyAlignment="1">
      <alignment horizontal="right" vertical="center"/>
    </xf>
    <xf numFmtId="41" fontId="7" fillId="2" borderId="7" xfId="1" applyNumberFormat="1" applyFont="1" applyFill="1" applyBorder="1" applyAlignment="1">
      <alignment horizontal="right" vertical="center"/>
    </xf>
    <xf numFmtId="41" fontId="7" fillId="2" borderId="8" xfId="1" applyNumberFormat="1" applyFont="1" applyFill="1" applyBorder="1" applyAlignment="1">
      <alignment horizontal="right" vertical="center"/>
    </xf>
    <xf numFmtId="41" fontId="7" fillId="2" borderId="9" xfId="1" applyNumberFormat="1" applyFont="1" applyFill="1" applyBorder="1" applyAlignment="1">
      <alignment horizontal="right" vertical="center"/>
    </xf>
    <xf numFmtId="41" fontId="7" fillId="2" borderId="10" xfId="1" applyNumberFormat="1" applyFont="1" applyFill="1" applyBorder="1" applyAlignment="1">
      <alignment horizontal="right" vertical="center"/>
    </xf>
    <xf numFmtId="41" fontId="4" fillId="2" borderId="26" xfId="1" applyNumberFormat="1" applyFont="1" applyFill="1" applyBorder="1" applyAlignment="1">
      <alignment horizontal="right" vertical="center"/>
    </xf>
    <xf numFmtId="41" fontId="4" fillId="2" borderId="27" xfId="1" applyNumberFormat="1" applyFont="1" applyFill="1" applyBorder="1" applyAlignment="1">
      <alignment horizontal="right" vertical="center"/>
    </xf>
    <xf numFmtId="41" fontId="4" fillId="2" borderId="28" xfId="1" applyNumberFormat="1" applyFont="1" applyFill="1" applyBorder="1" applyAlignment="1">
      <alignment horizontal="right" vertical="center"/>
    </xf>
    <xf numFmtId="41" fontId="4" fillId="2" borderId="29" xfId="1" applyNumberFormat="1" applyFont="1" applyFill="1" applyBorder="1" applyAlignment="1">
      <alignment horizontal="right" vertical="center"/>
    </xf>
    <xf numFmtId="41" fontId="4" fillId="2" borderId="30" xfId="1" applyNumberFormat="1" applyFont="1" applyFill="1" applyBorder="1" applyAlignment="1">
      <alignment horizontal="right" vertical="center"/>
    </xf>
    <xf numFmtId="41" fontId="4" fillId="2" borderId="31" xfId="1" applyNumberFormat="1" applyFont="1" applyFill="1" applyBorder="1" applyAlignment="1">
      <alignment horizontal="right" vertical="center"/>
    </xf>
    <xf numFmtId="41" fontId="7" fillId="2" borderId="17" xfId="1" applyNumberFormat="1" applyFont="1" applyFill="1" applyBorder="1" applyAlignment="1">
      <alignment horizontal="right" vertical="center"/>
    </xf>
    <xf numFmtId="41" fontId="7" fillId="2" borderId="18" xfId="1" applyNumberFormat="1" applyFont="1" applyFill="1" applyBorder="1" applyAlignment="1">
      <alignment horizontal="right" vertical="center"/>
    </xf>
    <xf numFmtId="41" fontId="7" fillId="2" borderId="19" xfId="1" applyNumberFormat="1" applyFont="1" applyFill="1" applyBorder="1" applyAlignment="1">
      <alignment horizontal="right" vertical="center"/>
    </xf>
    <xf numFmtId="41" fontId="7" fillId="2" borderId="20" xfId="1" applyNumberFormat="1" applyFont="1" applyFill="1" applyBorder="1" applyAlignment="1">
      <alignment horizontal="right" vertical="center"/>
    </xf>
    <xf numFmtId="41" fontId="7" fillId="2" borderId="21" xfId="1" applyNumberFormat="1" applyFont="1" applyFill="1" applyBorder="1" applyAlignment="1">
      <alignment horizontal="right" vertical="center"/>
    </xf>
    <xf numFmtId="41" fontId="7" fillId="2" borderId="22" xfId="1" applyNumberFormat="1" applyFont="1" applyFill="1" applyBorder="1" applyAlignment="1">
      <alignment horizontal="right" vertical="center"/>
    </xf>
    <xf numFmtId="41" fontId="4" fillId="2" borderId="23" xfId="1" applyNumberFormat="1" applyFont="1" applyFill="1" applyBorder="1" applyAlignment="1">
      <alignment horizontal="right" vertical="center"/>
    </xf>
    <xf numFmtId="41" fontId="4" fillId="2" borderId="12" xfId="1" applyNumberFormat="1" applyFont="1" applyFill="1" applyBorder="1" applyAlignment="1">
      <alignment horizontal="right" vertical="center"/>
    </xf>
    <xf numFmtId="41" fontId="4" fillId="2" borderId="14" xfId="1" applyNumberFormat="1" applyFont="1" applyFill="1" applyBorder="1" applyAlignment="1">
      <alignment horizontal="right" vertical="center"/>
    </xf>
    <xf numFmtId="41" fontId="4" fillId="2" borderId="15" xfId="1" applyNumberFormat="1" applyFont="1" applyFill="1" applyBorder="1" applyAlignment="1">
      <alignment horizontal="right" vertical="center"/>
    </xf>
    <xf numFmtId="41" fontId="4" fillId="2" borderId="16" xfId="1" applyNumberFormat="1" applyFont="1" applyFill="1" applyBorder="1" applyAlignment="1">
      <alignment horizontal="right" vertical="center"/>
    </xf>
    <xf numFmtId="38" fontId="0" fillId="2" borderId="0" xfId="1" applyFont="1" applyFill="1" applyAlignment="1">
      <alignment horizontal="left"/>
    </xf>
    <xf numFmtId="41" fontId="4" fillId="2" borderId="0" xfId="1" applyNumberFormat="1" applyFont="1" applyFill="1" applyAlignment="1"/>
    <xf numFmtId="41" fontId="4" fillId="2" borderId="0" xfId="0" applyNumberFormat="1" applyFont="1" applyFill="1" applyAlignment="1"/>
    <xf numFmtId="41" fontId="4" fillId="2" borderId="0" xfId="1" applyNumberFormat="1" applyFont="1" applyFill="1"/>
    <xf numFmtId="38" fontId="4" fillId="2" borderId="0" xfId="1" applyFont="1" applyFill="1"/>
    <xf numFmtId="41" fontId="4" fillId="2" borderId="33" xfId="1" applyNumberFormat="1" applyFont="1" applyFill="1" applyBorder="1" applyAlignment="1">
      <alignment horizontal="center" vertical="center"/>
    </xf>
    <xf numFmtId="0" fontId="4" fillId="2" borderId="5" xfId="1" applyNumberFormat="1" applyFont="1" applyFill="1" applyBorder="1" applyAlignment="1">
      <alignment horizontal="center" vertical="center"/>
    </xf>
    <xf numFmtId="0" fontId="4" fillId="2" borderId="11" xfId="1" applyNumberFormat="1" applyFont="1" applyFill="1" applyBorder="1" applyAlignment="1">
      <alignment horizontal="center" vertical="center"/>
    </xf>
    <xf numFmtId="0" fontId="7" fillId="2" borderId="5" xfId="1" applyNumberFormat="1" applyFont="1" applyFill="1" applyBorder="1" applyAlignment="1">
      <alignment horizontal="center" vertical="center"/>
    </xf>
    <xf numFmtId="41" fontId="4" fillId="2" borderId="25" xfId="1" applyNumberFormat="1" applyFont="1" applyFill="1" applyBorder="1" applyAlignment="1">
      <alignment horizontal="center" vertical="center"/>
    </xf>
    <xf numFmtId="41" fontId="4" fillId="2" borderId="7" xfId="1" applyNumberFormat="1" applyFont="1" applyFill="1" applyBorder="1" applyAlignment="1">
      <alignment horizontal="right" vertical="center"/>
    </xf>
    <xf numFmtId="41" fontId="4" fillId="2" borderId="38" xfId="1" applyNumberFormat="1" applyFont="1" applyFill="1" applyBorder="1" applyAlignment="1">
      <alignment horizontal="right" vertical="center"/>
    </xf>
    <xf numFmtId="41" fontId="4" fillId="2" borderId="36" xfId="1" applyNumberFormat="1" applyFont="1" applyFill="1" applyBorder="1" applyAlignment="1">
      <alignment horizontal="right" vertical="center"/>
    </xf>
    <xf numFmtId="41" fontId="4" fillId="2" borderId="37" xfId="1" applyNumberFormat="1" applyFont="1" applyFill="1" applyBorder="1" applyAlignment="1">
      <alignment horizontal="right" vertical="center"/>
    </xf>
    <xf numFmtId="41" fontId="4" fillId="2" borderId="39" xfId="1" applyNumberFormat="1" applyFont="1" applyFill="1" applyBorder="1" applyAlignment="1">
      <alignment horizontal="right" vertical="center"/>
    </xf>
    <xf numFmtId="41" fontId="4" fillId="2" borderId="40" xfId="1" applyNumberFormat="1" applyFont="1" applyFill="1" applyBorder="1" applyAlignment="1">
      <alignment horizontal="right" vertical="center"/>
    </xf>
    <xf numFmtId="41" fontId="7" fillId="2" borderId="39" xfId="1" applyNumberFormat="1" applyFont="1" applyFill="1" applyBorder="1" applyAlignment="1">
      <alignment horizontal="right" vertical="center"/>
    </xf>
    <xf numFmtId="41" fontId="7" fillId="2" borderId="36" xfId="1" applyNumberFormat="1" applyFont="1" applyFill="1" applyBorder="1" applyAlignment="1">
      <alignment horizontal="right" vertical="center"/>
    </xf>
    <xf numFmtId="41" fontId="4" fillId="2" borderId="0" xfId="1" applyNumberFormat="1" applyFont="1" applyFill="1" applyBorder="1" applyAlignment="1">
      <alignment horizontal="center" vertical="center"/>
    </xf>
    <xf numFmtId="41" fontId="4" fillId="2" borderId="0" xfId="1" applyNumberFormat="1" applyFont="1" applyFill="1" applyBorder="1" applyAlignment="1">
      <alignment horizontal="right" vertical="center"/>
    </xf>
    <xf numFmtId="0" fontId="4" fillId="2" borderId="42" xfId="1" applyNumberFormat="1" applyFont="1" applyFill="1" applyBorder="1" applyAlignment="1">
      <alignment horizontal="center" vertical="center"/>
    </xf>
    <xf numFmtId="41" fontId="7" fillId="2" borderId="37" xfId="1" applyNumberFormat="1" applyFont="1" applyFill="1" applyBorder="1" applyAlignment="1">
      <alignment horizontal="right" vertical="center"/>
    </xf>
    <xf numFmtId="41" fontId="9" fillId="2" borderId="3" xfId="1" applyNumberFormat="1" applyFont="1" applyFill="1" applyBorder="1" applyAlignment="1">
      <alignment horizontal="center" vertical="center"/>
    </xf>
    <xf numFmtId="41" fontId="9" fillId="2" borderId="4" xfId="1" applyNumberFormat="1" applyFont="1" applyFill="1" applyBorder="1" applyAlignment="1">
      <alignment horizontal="center" vertical="center"/>
    </xf>
    <xf numFmtId="41" fontId="9" fillId="2" borderId="33" xfId="1" applyNumberFormat="1" applyFont="1" applyFill="1" applyBorder="1" applyAlignment="1">
      <alignment horizontal="center" vertical="center"/>
    </xf>
    <xf numFmtId="41" fontId="9" fillId="2" borderId="32" xfId="1" applyNumberFormat="1" applyFont="1" applyFill="1" applyBorder="1" applyAlignment="1">
      <alignment horizontal="center" vertical="center"/>
    </xf>
    <xf numFmtId="41" fontId="9" fillId="2" borderId="35" xfId="1" applyNumberFormat="1" applyFont="1" applyFill="1" applyBorder="1" applyAlignment="1">
      <alignment horizontal="center" vertical="center"/>
    </xf>
    <xf numFmtId="41" fontId="9" fillId="2" borderId="34" xfId="1" applyNumberFormat="1" applyFont="1" applyFill="1" applyBorder="1" applyAlignment="1">
      <alignment horizontal="center" vertical="center"/>
    </xf>
    <xf numFmtId="41" fontId="4" fillId="2" borderId="2" xfId="1" applyNumberFormat="1" applyFont="1" applyFill="1" applyBorder="1" applyAlignment="1">
      <alignment horizontal="center" vertical="center"/>
    </xf>
    <xf numFmtId="41" fontId="4" fillId="2" borderId="5" xfId="1" applyNumberFormat="1" applyFont="1" applyFill="1" applyBorder="1" applyAlignment="1">
      <alignment horizontal="center" vertical="center"/>
    </xf>
    <xf numFmtId="41" fontId="4" fillId="2" borderId="11" xfId="1" applyNumberFormat="1" applyFont="1" applyFill="1" applyBorder="1" applyAlignment="1">
      <alignment horizontal="center" vertical="center"/>
    </xf>
    <xf numFmtId="41" fontId="6" fillId="2" borderId="0" xfId="1" applyNumberFormat="1" applyFont="1" applyFill="1"/>
    <xf numFmtId="41" fontId="6" fillId="2" borderId="0" xfId="1" applyNumberFormat="1" applyFont="1" applyFill="1" applyAlignment="1">
      <alignment horizontal="center" vertical="center"/>
    </xf>
    <xf numFmtId="41" fontId="6" fillId="2" borderId="0" xfId="1" applyNumberFormat="1" applyFont="1" applyFill="1" applyAlignment="1">
      <alignment vertical="center"/>
    </xf>
    <xf numFmtId="41" fontId="6" fillId="2" borderId="0" xfId="1" applyNumberFormat="1" applyFont="1" applyFill="1" applyBorder="1" applyAlignment="1">
      <alignment vertical="center"/>
    </xf>
    <xf numFmtId="41" fontId="6" fillId="2" borderId="1" xfId="1" applyNumberFormat="1" applyFont="1" applyFill="1" applyBorder="1" applyAlignment="1">
      <alignment vertical="center"/>
    </xf>
    <xf numFmtId="41" fontId="8" fillId="2" borderId="0" xfId="1" applyNumberFormat="1" applyFont="1" applyFill="1" applyAlignment="1">
      <alignment vertical="center"/>
    </xf>
    <xf numFmtId="41" fontId="8" fillId="2" borderId="0" xfId="1" applyNumberFormat="1" applyFont="1" applyFill="1" applyBorder="1" applyAlignment="1">
      <alignment vertical="center"/>
    </xf>
    <xf numFmtId="41" fontId="4" fillId="2" borderId="6" xfId="1" applyNumberFormat="1" applyFont="1" applyFill="1" applyBorder="1" applyAlignment="1">
      <alignment horizontal="center" vertical="center"/>
    </xf>
    <xf numFmtId="41" fontId="4" fillId="2" borderId="12" xfId="1" applyNumberFormat="1" applyFont="1" applyFill="1" applyBorder="1" applyAlignment="1">
      <alignment horizontal="center" vertical="center"/>
    </xf>
    <xf numFmtId="41" fontId="4" fillId="2" borderId="10" xfId="1" applyNumberFormat="1" applyFont="1" applyFill="1" applyBorder="1" applyAlignment="1">
      <alignment horizontal="center" vertical="center"/>
    </xf>
    <xf numFmtId="41" fontId="4" fillId="2" borderId="16" xfId="1" applyNumberFormat="1" applyFont="1" applyFill="1" applyBorder="1" applyAlignment="1">
      <alignment horizontal="center" vertical="center"/>
    </xf>
    <xf numFmtId="41" fontId="4" fillId="2" borderId="8" xfId="1" applyNumberFormat="1" applyFont="1" applyFill="1" applyBorder="1" applyAlignment="1">
      <alignment horizontal="center" vertical="center"/>
    </xf>
    <xf numFmtId="41" fontId="4" fillId="2" borderId="14" xfId="1" applyNumberFormat="1" applyFont="1" applyFill="1" applyBorder="1" applyAlignment="1">
      <alignment horizontal="center" vertical="center"/>
    </xf>
    <xf numFmtId="41" fontId="4" fillId="2" borderId="9" xfId="1" applyNumberFormat="1" applyFont="1" applyFill="1" applyBorder="1" applyAlignment="1">
      <alignment horizontal="center" vertical="center"/>
    </xf>
    <xf numFmtId="41" fontId="4" fillId="2" borderId="15" xfId="1" applyNumberFormat="1" applyFont="1" applyFill="1" applyBorder="1" applyAlignment="1">
      <alignment horizontal="center" vertical="center"/>
    </xf>
    <xf numFmtId="41" fontId="6" fillId="2" borderId="41" xfId="1" applyNumberFormat="1" applyFont="1" applyFill="1" applyBorder="1" applyAlignment="1">
      <alignment horizontal="right" vertical="center"/>
    </xf>
    <xf numFmtId="41" fontId="4" fillId="2" borderId="2" xfId="1" applyNumberFormat="1" applyFont="1" applyFill="1" applyBorder="1" applyAlignment="1">
      <alignment horizontal="center" vertical="center"/>
    </xf>
    <xf numFmtId="41" fontId="4" fillId="2" borderId="5" xfId="1" applyNumberFormat="1" applyFont="1" applyFill="1" applyBorder="1" applyAlignment="1">
      <alignment horizontal="center" vertical="center"/>
    </xf>
    <xf numFmtId="41" fontId="4" fillId="2" borderId="11" xfId="1" applyNumberFormat="1" applyFont="1" applyFill="1" applyBorder="1" applyAlignment="1">
      <alignment horizontal="center" vertical="center"/>
    </xf>
    <xf numFmtId="41" fontId="5" fillId="2" borderId="0" xfId="1" applyNumberFormat="1" applyFont="1" applyFill="1" applyBorder="1" applyAlignment="1">
      <alignment horizontal="right"/>
    </xf>
    <xf numFmtId="41" fontId="5" fillId="2" borderId="1" xfId="1" applyNumberFormat="1" applyFont="1" applyFill="1" applyBorder="1" applyAlignment="1">
      <alignment horizontal="right"/>
    </xf>
    <xf numFmtId="41" fontId="4" fillId="2" borderId="24" xfId="1" applyNumberFormat="1" applyFont="1" applyFill="1" applyBorder="1" applyAlignment="1">
      <alignment horizontal="center" vertical="center"/>
    </xf>
    <xf numFmtId="41" fontId="4" fillId="2" borderId="23" xfId="1" applyNumberFormat="1" applyFont="1" applyFill="1" applyBorder="1" applyAlignment="1">
      <alignment horizontal="center" vertical="center"/>
    </xf>
    <xf numFmtId="41" fontId="4" fillId="2" borderId="7" xfId="1" applyNumberFormat="1" applyFont="1" applyFill="1" applyBorder="1" applyAlignment="1">
      <alignment horizontal="center" vertical="center"/>
    </xf>
    <xf numFmtId="41" fontId="4" fillId="2" borderId="13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L64"/>
  <sheetViews>
    <sheetView tabSelected="1"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5.75" defaultRowHeight="10.5" x14ac:dyDescent="0.15"/>
  <cols>
    <col min="1" max="1" width="6.625" style="34" customWidth="1"/>
    <col min="2" max="2" width="6.125" style="34" customWidth="1"/>
    <col min="3" max="3" width="6.375" style="34" customWidth="1"/>
    <col min="4" max="4" width="6.875" style="34" customWidth="1"/>
    <col min="5" max="5" width="6.375" style="34" customWidth="1"/>
    <col min="6" max="6" width="6.25" style="34" customWidth="1"/>
    <col min="7" max="7" width="6.125" style="34" customWidth="1"/>
    <col min="8" max="9" width="6" style="34" customWidth="1"/>
    <col min="10" max="10" width="6.125" style="34" customWidth="1"/>
    <col min="11" max="11" width="5.5" style="34" customWidth="1"/>
    <col min="12" max="12" width="5" style="34" customWidth="1"/>
    <col min="13" max="13" width="4.875" style="34" customWidth="1"/>
    <col min="14" max="14" width="5.5" style="34" customWidth="1"/>
    <col min="15" max="15" width="5.125" style="34" customWidth="1"/>
    <col min="16" max="16" width="4.5" style="34" customWidth="1"/>
    <col min="17" max="34" width="4.875" style="34" customWidth="1"/>
    <col min="35" max="16384" width="5.75" style="62"/>
  </cols>
  <sheetData>
    <row r="1" spans="1:38" ht="28.5" customHeight="1" x14ac:dyDescent="0.15">
      <c r="A1" s="31" t="s">
        <v>29</v>
      </c>
      <c r="B1" s="32"/>
      <c r="C1" s="32"/>
      <c r="D1" s="32"/>
      <c r="E1" s="32"/>
      <c r="F1" s="33"/>
      <c r="AE1" s="81" t="s">
        <v>30</v>
      </c>
      <c r="AF1" s="81"/>
      <c r="AG1" s="81"/>
      <c r="AH1" s="81"/>
    </row>
    <row r="2" spans="1:38" ht="8.25" customHeight="1" x14ac:dyDescent="0.15">
      <c r="A2" s="35"/>
      <c r="B2" s="32"/>
      <c r="C2" s="32"/>
      <c r="D2" s="32"/>
      <c r="E2" s="32"/>
      <c r="AE2" s="82"/>
      <c r="AF2" s="82"/>
      <c r="AG2" s="82"/>
      <c r="AH2" s="82"/>
    </row>
    <row r="3" spans="1:38" s="63" customFormat="1" ht="13.5" customHeight="1" x14ac:dyDescent="0.15">
      <c r="A3" s="78" t="s">
        <v>27</v>
      </c>
      <c r="B3" s="36"/>
      <c r="C3" s="53" t="s">
        <v>0</v>
      </c>
      <c r="D3" s="54"/>
      <c r="E3" s="55"/>
      <c r="F3" s="53" t="s">
        <v>31</v>
      </c>
      <c r="G3" s="56"/>
      <c r="H3" s="57"/>
      <c r="I3" s="53" t="s">
        <v>1</v>
      </c>
      <c r="J3" s="56"/>
      <c r="K3" s="57"/>
      <c r="L3" s="53" t="s">
        <v>2</v>
      </c>
      <c r="M3" s="56"/>
      <c r="N3" s="57"/>
      <c r="O3" s="53" t="s">
        <v>3</v>
      </c>
      <c r="P3" s="54"/>
      <c r="Q3" s="55"/>
      <c r="R3" s="53" t="s">
        <v>4</v>
      </c>
      <c r="S3" s="56"/>
      <c r="T3" s="57"/>
      <c r="U3" s="53" t="s">
        <v>5</v>
      </c>
      <c r="V3" s="56"/>
      <c r="W3" s="57"/>
      <c r="X3" s="53" t="s">
        <v>6</v>
      </c>
      <c r="Y3" s="56"/>
      <c r="Z3" s="57"/>
      <c r="AA3" s="53" t="s">
        <v>7</v>
      </c>
      <c r="AB3" s="56"/>
      <c r="AC3" s="58"/>
      <c r="AD3" s="58" t="s">
        <v>8</v>
      </c>
      <c r="AE3" s="58"/>
      <c r="AF3" s="53"/>
      <c r="AG3" s="53" t="s">
        <v>9</v>
      </c>
      <c r="AH3" s="54"/>
    </row>
    <row r="4" spans="1:38" s="63" customFormat="1" ht="8.25" customHeight="1" x14ac:dyDescent="0.15">
      <c r="A4" s="79"/>
      <c r="B4" s="83" t="s">
        <v>10</v>
      </c>
      <c r="C4" s="69" t="s">
        <v>11</v>
      </c>
      <c r="D4" s="85" t="s">
        <v>12</v>
      </c>
      <c r="E4" s="73" t="s">
        <v>10</v>
      </c>
      <c r="F4" s="69" t="s">
        <v>11</v>
      </c>
      <c r="G4" s="75" t="s">
        <v>12</v>
      </c>
      <c r="H4" s="69" t="s">
        <v>10</v>
      </c>
      <c r="I4" s="69" t="s">
        <v>11</v>
      </c>
      <c r="J4" s="75" t="s">
        <v>12</v>
      </c>
      <c r="K4" s="69" t="s">
        <v>10</v>
      </c>
      <c r="L4" s="69" t="s">
        <v>11</v>
      </c>
      <c r="M4" s="75" t="s">
        <v>12</v>
      </c>
      <c r="N4" s="69" t="s">
        <v>10</v>
      </c>
      <c r="O4" s="69" t="s">
        <v>11</v>
      </c>
      <c r="P4" s="71" t="s">
        <v>12</v>
      </c>
      <c r="Q4" s="73" t="s">
        <v>10</v>
      </c>
      <c r="R4" s="69" t="s">
        <v>11</v>
      </c>
      <c r="S4" s="75" t="s">
        <v>12</v>
      </c>
      <c r="T4" s="69" t="s">
        <v>10</v>
      </c>
      <c r="U4" s="69" t="s">
        <v>11</v>
      </c>
      <c r="V4" s="75" t="s">
        <v>12</v>
      </c>
      <c r="W4" s="69" t="s">
        <v>10</v>
      </c>
      <c r="X4" s="69" t="s">
        <v>11</v>
      </c>
      <c r="Y4" s="75" t="s">
        <v>12</v>
      </c>
      <c r="Z4" s="69" t="s">
        <v>10</v>
      </c>
      <c r="AA4" s="69" t="s">
        <v>11</v>
      </c>
      <c r="AB4" s="75" t="s">
        <v>12</v>
      </c>
      <c r="AC4" s="69" t="s">
        <v>10</v>
      </c>
      <c r="AD4" s="69" t="s">
        <v>11</v>
      </c>
      <c r="AE4" s="69" t="s">
        <v>12</v>
      </c>
      <c r="AF4" s="75" t="s">
        <v>10</v>
      </c>
      <c r="AG4" s="69" t="s">
        <v>11</v>
      </c>
      <c r="AH4" s="71" t="s">
        <v>12</v>
      </c>
    </row>
    <row r="5" spans="1:38" s="63" customFormat="1" ht="8.25" customHeight="1" x14ac:dyDescent="0.15">
      <c r="A5" s="80"/>
      <c r="B5" s="84"/>
      <c r="C5" s="70"/>
      <c r="D5" s="86"/>
      <c r="E5" s="74"/>
      <c r="F5" s="70"/>
      <c r="G5" s="76"/>
      <c r="H5" s="70"/>
      <c r="I5" s="70"/>
      <c r="J5" s="76"/>
      <c r="K5" s="70"/>
      <c r="L5" s="70"/>
      <c r="M5" s="76"/>
      <c r="N5" s="70"/>
      <c r="O5" s="70"/>
      <c r="P5" s="72"/>
      <c r="Q5" s="74"/>
      <c r="R5" s="70"/>
      <c r="S5" s="76"/>
      <c r="T5" s="70"/>
      <c r="U5" s="70"/>
      <c r="V5" s="76"/>
      <c r="W5" s="70"/>
      <c r="X5" s="70"/>
      <c r="Y5" s="76"/>
      <c r="Z5" s="70"/>
      <c r="AA5" s="70"/>
      <c r="AB5" s="76"/>
      <c r="AC5" s="70"/>
      <c r="AD5" s="70"/>
      <c r="AE5" s="70"/>
      <c r="AF5" s="76"/>
      <c r="AG5" s="70"/>
      <c r="AH5" s="72"/>
    </row>
    <row r="6" spans="1:38" s="64" customFormat="1" ht="12.95" customHeight="1" x14ac:dyDescent="0.15">
      <c r="A6" s="37" t="s">
        <v>26</v>
      </c>
      <c r="B6" s="1">
        <v>7786</v>
      </c>
      <c r="C6" s="2">
        <v>4040</v>
      </c>
      <c r="D6" s="3">
        <v>3746</v>
      </c>
      <c r="E6" s="5">
        <v>3938</v>
      </c>
      <c r="F6" s="2">
        <v>2032</v>
      </c>
      <c r="G6" s="2">
        <v>1906</v>
      </c>
      <c r="H6" s="2">
        <v>2789</v>
      </c>
      <c r="I6" s="2">
        <v>1453</v>
      </c>
      <c r="J6" s="2">
        <v>1336</v>
      </c>
      <c r="K6" s="2">
        <v>826</v>
      </c>
      <c r="L6" s="2">
        <v>432</v>
      </c>
      <c r="M6" s="2">
        <v>394</v>
      </c>
      <c r="N6" s="2">
        <v>165</v>
      </c>
      <c r="O6" s="2">
        <v>85</v>
      </c>
      <c r="P6" s="41">
        <v>80</v>
      </c>
      <c r="Q6" s="4">
        <v>49</v>
      </c>
      <c r="R6" s="2">
        <v>25</v>
      </c>
      <c r="S6" s="2">
        <v>24</v>
      </c>
      <c r="T6" s="2">
        <v>15</v>
      </c>
      <c r="U6" s="2">
        <v>10</v>
      </c>
      <c r="V6" s="5">
        <v>5</v>
      </c>
      <c r="W6" s="2">
        <v>3</v>
      </c>
      <c r="X6" s="2">
        <v>1</v>
      </c>
      <c r="Y6" s="5">
        <v>2</v>
      </c>
      <c r="Z6" s="2">
        <v>0</v>
      </c>
      <c r="AA6" s="2">
        <v>0</v>
      </c>
      <c r="AB6" s="2">
        <v>0</v>
      </c>
      <c r="AC6" s="2">
        <v>1</v>
      </c>
      <c r="AD6" s="2">
        <v>1</v>
      </c>
      <c r="AE6" s="2">
        <v>0</v>
      </c>
      <c r="AF6" s="24">
        <v>0</v>
      </c>
      <c r="AG6" s="21">
        <v>0</v>
      </c>
      <c r="AH6" s="25">
        <v>0</v>
      </c>
    </row>
    <row r="7" spans="1:38" s="64" customFormat="1" ht="12.95" customHeight="1" x14ac:dyDescent="0.15">
      <c r="A7" s="51">
        <v>2</v>
      </c>
      <c r="B7" s="42">
        <v>7843</v>
      </c>
      <c r="C7" s="43">
        <v>4097</v>
      </c>
      <c r="D7" s="44">
        <v>3746</v>
      </c>
      <c r="E7" s="45">
        <v>3947</v>
      </c>
      <c r="F7" s="43">
        <v>2051</v>
      </c>
      <c r="G7" s="43">
        <v>1896</v>
      </c>
      <c r="H7" s="43">
        <v>2809</v>
      </c>
      <c r="I7" s="43">
        <v>1478</v>
      </c>
      <c r="J7" s="43">
        <v>1331</v>
      </c>
      <c r="K7" s="43">
        <v>866</v>
      </c>
      <c r="L7" s="43">
        <v>456</v>
      </c>
      <c r="M7" s="43">
        <v>410</v>
      </c>
      <c r="N7" s="43">
        <v>169</v>
      </c>
      <c r="O7" s="43">
        <v>86</v>
      </c>
      <c r="P7" s="44">
        <v>83</v>
      </c>
      <c r="Q7" s="46">
        <v>35</v>
      </c>
      <c r="R7" s="43">
        <v>21</v>
      </c>
      <c r="S7" s="43">
        <v>14</v>
      </c>
      <c r="T7" s="43">
        <v>12</v>
      </c>
      <c r="U7" s="43">
        <v>4</v>
      </c>
      <c r="V7" s="45">
        <v>8</v>
      </c>
      <c r="W7" s="43">
        <v>4</v>
      </c>
      <c r="X7" s="45">
        <v>1</v>
      </c>
      <c r="Y7" s="43">
        <v>3</v>
      </c>
      <c r="Z7" s="43">
        <v>1</v>
      </c>
      <c r="AA7" s="43">
        <v>0</v>
      </c>
      <c r="AB7" s="43">
        <v>1</v>
      </c>
      <c r="AC7" s="43">
        <v>1</v>
      </c>
      <c r="AD7" s="43">
        <v>1</v>
      </c>
      <c r="AE7" s="43">
        <v>0</v>
      </c>
      <c r="AF7" s="47">
        <v>0</v>
      </c>
      <c r="AG7" s="48">
        <v>0</v>
      </c>
      <c r="AH7" s="52">
        <v>0</v>
      </c>
    </row>
    <row r="8" spans="1:38" s="65" customFormat="1" ht="12.95" customHeight="1" x14ac:dyDescent="0.15">
      <c r="A8" s="51">
        <v>3</v>
      </c>
      <c r="B8" s="42">
        <v>7310</v>
      </c>
      <c r="C8" s="43">
        <v>3742</v>
      </c>
      <c r="D8" s="44">
        <v>3568</v>
      </c>
      <c r="E8" s="45">
        <v>3625</v>
      </c>
      <c r="F8" s="43">
        <v>1882</v>
      </c>
      <c r="G8" s="43">
        <v>1743</v>
      </c>
      <c r="H8" s="43">
        <v>2530</v>
      </c>
      <c r="I8" s="43">
        <v>1286</v>
      </c>
      <c r="J8" s="43">
        <v>1244</v>
      </c>
      <c r="K8" s="43">
        <v>918</v>
      </c>
      <c r="L8" s="43">
        <v>464</v>
      </c>
      <c r="M8" s="43">
        <v>454</v>
      </c>
      <c r="N8" s="43">
        <v>178</v>
      </c>
      <c r="O8" s="43">
        <v>82</v>
      </c>
      <c r="P8" s="44">
        <v>96</v>
      </c>
      <c r="Q8" s="46">
        <v>42</v>
      </c>
      <c r="R8" s="43">
        <v>21</v>
      </c>
      <c r="S8" s="43">
        <v>21</v>
      </c>
      <c r="T8" s="43">
        <v>15</v>
      </c>
      <c r="U8" s="43">
        <v>7</v>
      </c>
      <c r="V8" s="43">
        <v>8</v>
      </c>
      <c r="W8" s="43">
        <v>1</v>
      </c>
      <c r="X8" s="43">
        <v>0</v>
      </c>
      <c r="Y8" s="43">
        <v>1</v>
      </c>
      <c r="Z8" s="43">
        <v>0</v>
      </c>
      <c r="AA8" s="43">
        <v>0</v>
      </c>
      <c r="AB8" s="43">
        <v>0</v>
      </c>
      <c r="AC8" s="43">
        <v>1</v>
      </c>
      <c r="AD8" s="43">
        <v>0</v>
      </c>
      <c r="AE8" s="43">
        <v>1</v>
      </c>
      <c r="AF8" s="45">
        <v>0</v>
      </c>
      <c r="AG8" s="43">
        <v>0</v>
      </c>
      <c r="AH8" s="44">
        <v>0</v>
      </c>
    </row>
    <row r="9" spans="1:38" s="66" customFormat="1" ht="12.95" customHeight="1" x14ac:dyDescent="0.15">
      <c r="A9" s="38">
        <v>4</v>
      </c>
      <c r="B9" s="26">
        <v>7026</v>
      </c>
      <c r="C9" s="27">
        <v>3598</v>
      </c>
      <c r="D9" s="7">
        <v>3428</v>
      </c>
      <c r="E9" s="29">
        <v>3500</v>
      </c>
      <c r="F9" s="27">
        <v>1824</v>
      </c>
      <c r="G9" s="27">
        <v>1676</v>
      </c>
      <c r="H9" s="27">
        <v>2530</v>
      </c>
      <c r="I9" s="27">
        <v>1278</v>
      </c>
      <c r="J9" s="27">
        <v>1252</v>
      </c>
      <c r="K9" s="27">
        <v>799</v>
      </c>
      <c r="L9" s="27">
        <v>401</v>
      </c>
      <c r="M9" s="27">
        <v>398</v>
      </c>
      <c r="N9" s="27">
        <v>145</v>
      </c>
      <c r="O9" s="27">
        <v>75</v>
      </c>
      <c r="P9" s="7">
        <v>70</v>
      </c>
      <c r="Q9" s="28">
        <v>33</v>
      </c>
      <c r="R9" s="27">
        <v>11</v>
      </c>
      <c r="S9" s="27">
        <v>22</v>
      </c>
      <c r="T9" s="27">
        <v>10</v>
      </c>
      <c r="U9" s="27">
        <v>3</v>
      </c>
      <c r="V9" s="27">
        <v>7</v>
      </c>
      <c r="W9" s="27">
        <v>7</v>
      </c>
      <c r="X9" s="27">
        <v>5</v>
      </c>
      <c r="Y9" s="27">
        <v>2</v>
      </c>
      <c r="Z9" s="27">
        <v>1</v>
      </c>
      <c r="AA9" s="27">
        <v>1</v>
      </c>
      <c r="AB9" s="27">
        <v>0</v>
      </c>
      <c r="AC9" s="27">
        <v>1</v>
      </c>
      <c r="AD9" s="27">
        <v>0</v>
      </c>
      <c r="AE9" s="27">
        <v>1</v>
      </c>
      <c r="AF9" s="29">
        <v>0</v>
      </c>
      <c r="AG9" s="27">
        <v>0</v>
      </c>
      <c r="AH9" s="30">
        <v>0</v>
      </c>
    </row>
    <row r="10" spans="1:38" s="64" customFormat="1" ht="12.95" customHeight="1" x14ac:dyDescent="0.15">
      <c r="A10" s="39">
        <v>5</v>
      </c>
      <c r="B10" s="11">
        <v>6617</v>
      </c>
      <c r="C10" s="9">
        <v>3381</v>
      </c>
      <c r="D10" s="10">
        <v>3236</v>
      </c>
      <c r="E10" s="24">
        <f>SUM(E11:E15)</f>
        <v>3294</v>
      </c>
      <c r="F10" s="24">
        <v>1695</v>
      </c>
      <c r="G10" s="24">
        <v>1599</v>
      </c>
      <c r="H10" s="24">
        <f>SUM(H11:H15)</f>
        <v>2416</v>
      </c>
      <c r="I10" s="24">
        <v>1239</v>
      </c>
      <c r="J10" s="24">
        <v>1177</v>
      </c>
      <c r="K10" s="24">
        <f>SUM(K11:K15)</f>
        <v>678</v>
      </c>
      <c r="L10" s="24">
        <v>332</v>
      </c>
      <c r="M10" s="24">
        <v>346</v>
      </c>
      <c r="N10" s="24">
        <f>SUM(N11:N15)</f>
        <v>163</v>
      </c>
      <c r="O10" s="24">
        <v>79</v>
      </c>
      <c r="P10" s="10">
        <v>84</v>
      </c>
      <c r="Q10" s="11">
        <f>SUM(Q11:Q15)</f>
        <v>37</v>
      </c>
      <c r="R10" s="12">
        <f>SUM(R11:R15)</f>
        <v>20</v>
      </c>
      <c r="S10" s="12">
        <f t="shared" ref="S10:AG10" si="0">SUM(S11:S15)</f>
        <v>17</v>
      </c>
      <c r="T10" s="12">
        <f t="shared" si="0"/>
        <v>16</v>
      </c>
      <c r="U10" s="12">
        <f t="shared" si="0"/>
        <v>10</v>
      </c>
      <c r="V10" s="12">
        <f t="shared" si="0"/>
        <v>6</v>
      </c>
      <c r="W10" s="12">
        <f t="shared" si="0"/>
        <v>11</v>
      </c>
      <c r="X10" s="12">
        <f t="shared" si="0"/>
        <v>4</v>
      </c>
      <c r="Y10" s="12">
        <f t="shared" si="0"/>
        <v>7</v>
      </c>
      <c r="Z10" s="12">
        <f t="shared" si="0"/>
        <v>1</v>
      </c>
      <c r="AA10" s="12">
        <f t="shared" si="0"/>
        <v>1</v>
      </c>
      <c r="AB10" s="12">
        <f t="shared" si="0"/>
        <v>0</v>
      </c>
      <c r="AC10" s="12">
        <f t="shared" si="0"/>
        <v>1</v>
      </c>
      <c r="AD10" s="12">
        <f t="shared" si="0"/>
        <v>1</v>
      </c>
      <c r="AE10" s="12">
        <f t="shared" si="0"/>
        <v>0</v>
      </c>
      <c r="AF10" s="12">
        <f t="shared" si="0"/>
        <v>0</v>
      </c>
      <c r="AG10" s="12">
        <f t="shared" si="0"/>
        <v>0</v>
      </c>
      <c r="AH10" s="10">
        <v>0</v>
      </c>
    </row>
    <row r="11" spans="1:38" s="64" customFormat="1" ht="12.95" customHeight="1" x14ac:dyDescent="0.15">
      <c r="A11" s="60" t="s">
        <v>13</v>
      </c>
      <c r="B11" s="4">
        <f>B17+B23+B29+B35+B41+B47+B53</f>
        <v>1655</v>
      </c>
      <c r="C11" s="2">
        <f t="shared" ref="C11:D11" si="1">C17+C23+C29+C35+C41+C47+C53</f>
        <v>834</v>
      </c>
      <c r="D11" s="3">
        <f t="shared" si="1"/>
        <v>821</v>
      </c>
      <c r="E11" s="5">
        <f>E17+E23+E29+E35+E41+E47+E53+E59</f>
        <v>849</v>
      </c>
      <c r="F11" s="5">
        <f t="shared" ref="F11:Q11" si="2">F17+F23+F29+F35+F41+F47+F53+F59</f>
        <v>429</v>
      </c>
      <c r="G11" s="5">
        <f t="shared" si="2"/>
        <v>420</v>
      </c>
      <c r="H11" s="5">
        <f t="shared" si="2"/>
        <v>577</v>
      </c>
      <c r="I11" s="5">
        <f t="shared" si="2"/>
        <v>295</v>
      </c>
      <c r="J11" s="5">
        <f t="shared" si="2"/>
        <v>282</v>
      </c>
      <c r="K11" s="5">
        <f t="shared" si="2"/>
        <v>172</v>
      </c>
      <c r="L11" s="5">
        <f t="shared" si="2"/>
        <v>85</v>
      </c>
      <c r="M11" s="5">
        <f t="shared" si="2"/>
        <v>87</v>
      </c>
      <c r="N11" s="5">
        <f t="shared" si="2"/>
        <v>45</v>
      </c>
      <c r="O11" s="5">
        <f t="shared" si="2"/>
        <v>19</v>
      </c>
      <c r="P11" s="3">
        <f t="shared" si="2"/>
        <v>26</v>
      </c>
      <c r="Q11" s="4">
        <f t="shared" si="2"/>
        <v>6</v>
      </c>
      <c r="R11" s="5">
        <f t="shared" ref="R11:AH11" si="3">R17+R23+R29+R35+R41+R47+R53+R59</f>
        <v>2</v>
      </c>
      <c r="S11" s="5">
        <f t="shared" si="3"/>
        <v>4</v>
      </c>
      <c r="T11" s="5">
        <f t="shared" si="3"/>
        <v>3</v>
      </c>
      <c r="U11" s="5">
        <f t="shared" si="3"/>
        <v>2</v>
      </c>
      <c r="V11" s="5">
        <f t="shared" si="3"/>
        <v>1</v>
      </c>
      <c r="W11" s="5">
        <f t="shared" si="3"/>
        <v>2</v>
      </c>
      <c r="X11" s="5">
        <f t="shared" si="3"/>
        <v>1</v>
      </c>
      <c r="Y11" s="5">
        <f t="shared" si="3"/>
        <v>1</v>
      </c>
      <c r="Z11" s="5">
        <v>0</v>
      </c>
      <c r="AA11" s="5">
        <v>0</v>
      </c>
      <c r="AB11" s="5">
        <f t="shared" si="3"/>
        <v>0</v>
      </c>
      <c r="AC11" s="5">
        <v>1</v>
      </c>
      <c r="AD11" s="5">
        <v>1</v>
      </c>
      <c r="AE11" s="5">
        <f t="shared" ref="AE11" si="4">AE17+AE23+AE29+AE35+AE41+AE47+AE53+AE59</f>
        <v>0</v>
      </c>
      <c r="AF11" s="5">
        <f t="shared" si="3"/>
        <v>0</v>
      </c>
      <c r="AG11" s="5">
        <f t="shared" si="3"/>
        <v>0</v>
      </c>
      <c r="AH11" s="3">
        <f t="shared" si="3"/>
        <v>0</v>
      </c>
    </row>
    <row r="12" spans="1:38" s="64" customFormat="1" ht="12.95" customHeight="1" x14ac:dyDescent="0.15">
      <c r="A12" s="60" t="s">
        <v>14</v>
      </c>
      <c r="B12" s="4">
        <f t="shared" ref="B12:D12" si="5">B18+B24+B30+B36+B42+B48+B54</f>
        <v>1263</v>
      </c>
      <c r="C12" s="2">
        <f t="shared" si="5"/>
        <v>651</v>
      </c>
      <c r="D12" s="3">
        <f t="shared" si="5"/>
        <v>612</v>
      </c>
      <c r="E12" s="5">
        <f t="shared" ref="E12:P12" si="6">E18+E24+E30+E36+E42+E48+E54+E60</f>
        <v>644</v>
      </c>
      <c r="F12" s="5">
        <f t="shared" si="6"/>
        <v>331</v>
      </c>
      <c r="G12" s="5">
        <f t="shared" si="6"/>
        <v>313</v>
      </c>
      <c r="H12" s="5">
        <f t="shared" si="6"/>
        <v>438</v>
      </c>
      <c r="I12" s="5">
        <f t="shared" si="6"/>
        <v>217</v>
      </c>
      <c r="J12" s="5">
        <f t="shared" si="6"/>
        <v>221</v>
      </c>
      <c r="K12" s="5">
        <f t="shared" si="6"/>
        <v>126</v>
      </c>
      <c r="L12" s="5">
        <f t="shared" si="6"/>
        <v>68</v>
      </c>
      <c r="M12" s="5">
        <f t="shared" si="6"/>
        <v>58</v>
      </c>
      <c r="N12" s="5">
        <f t="shared" si="6"/>
        <v>39</v>
      </c>
      <c r="O12" s="5">
        <f t="shared" si="6"/>
        <v>24</v>
      </c>
      <c r="P12" s="3">
        <f t="shared" si="6"/>
        <v>15</v>
      </c>
      <c r="Q12" s="4">
        <f t="shared" ref="Q12:AH12" si="7">Q18+Q24+Q30+Q36+Q42+Q48+Q54+Q60</f>
        <v>9</v>
      </c>
      <c r="R12" s="5">
        <f t="shared" si="7"/>
        <v>6</v>
      </c>
      <c r="S12" s="5">
        <f t="shared" si="7"/>
        <v>3</v>
      </c>
      <c r="T12" s="5">
        <f t="shared" si="7"/>
        <v>5</v>
      </c>
      <c r="U12" s="5">
        <f t="shared" si="7"/>
        <v>3</v>
      </c>
      <c r="V12" s="5">
        <f t="shared" si="7"/>
        <v>2</v>
      </c>
      <c r="W12" s="5">
        <f t="shared" si="7"/>
        <v>1</v>
      </c>
      <c r="X12" s="5">
        <f t="shared" si="7"/>
        <v>1</v>
      </c>
      <c r="Y12" s="5">
        <f t="shared" si="7"/>
        <v>0</v>
      </c>
      <c r="Z12" s="5">
        <v>1</v>
      </c>
      <c r="AA12" s="5">
        <v>1</v>
      </c>
      <c r="AB12" s="5">
        <f t="shared" si="7"/>
        <v>0</v>
      </c>
      <c r="AC12" s="5">
        <f t="shared" ref="AC12:AE12" si="8">AC18+AC24+AC30+AC36+AC42+AC48+AC54+AC60</f>
        <v>0</v>
      </c>
      <c r="AD12" s="5">
        <f t="shared" si="8"/>
        <v>0</v>
      </c>
      <c r="AE12" s="5">
        <f t="shared" si="8"/>
        <v>0</v>
      </c>
      <c r="AF12" s="5">
        <f t="shared" si="7"/>
        <v>0</v>
      </c>
      <c r="AG12" s="5">
        <f t="shared" si="7"/>
        <v>0</v>
      </c>
      <c r="AH12" s="3">
        <f t="shared" si="7"/>
        <v>0</v>
      </c>
    </row>
    <row r="13" spans="1:38" s="64" customFormat="1" ht="12.95" customHeight="1" x14ac:dyDescent="0.15">
      <c r="A13" s="60" t="s">
        <v>15</v>
      </c>
      <c r="B13" s="4">
        <f t="shared" ref="B13:D13" si="9">B19+B25+B31+B37+B43+B49+B55</f>
        <v>968</v>
      </c>
      <c r="C13" s="2">
        <f t="shared" si="9"/>
        <v>503</v>
      </c>
      <c r="D13" s="3">
        <f t="shared" si="9"/>
        <v>465</v>
      </c>
      <c r="E13" s="5">
        <f t="shared" ref="E13:P13" si="10">E19+E25+E31+E37+E43+E49+E55+E61</f>
        <v>507</v>
      </c>
      <c r="F13" s="5">
        <f t="shared" si="10"/>
        <v>282</v>
      </c>
      <c r="G13" s="5">
        <f t="shared" si="10"/>
        <v>225</v>
      </c>
      <c r="H13" s="5">
        <f t="shared" si="10"/>
        <v>341</v>
      </c>
      <c r="I13" s="5">
        <f t="shared" si="10"/>
        <v>164</v>
      </c>
      <c r="J13" s="5">
        <f t="shared" si="10"/>
        <v>177</v>
      </c>
      <c r="K13" s="5">
        <f t="shared" si="10"/>
        <v>97</v>
      </c>
      <c r="L13" s="5">
        <f t="shared" si="10"/>
        <v>43</v>
      </c>
      <c r="M13" s="5">
        <f t="shared" si="10"/>
        <v>54</v>
      </c>
      <c r="N13" s="5">
        <f t="shared" si="10"/>
        <v>17</v>
      </c>
      <c r="O13" s="5">
        <f t="shared" si="10"/>
        <v>9</v>
      </c>
      <c r="P13" s="3">
        <f t="shared" si="10"/>
        <v>8</v>
      </c>
      <c r="Q13" s="4">
        <f t="shared" ref="Q13:AH13" si="11">Q19+Q25+Q31+Q37+Q43+Q49+Q55+Q61</f>
        <v>5</v>
      </c>
      <c r="R13" s="5">
        <f t="shared" si="11"/>
        <v>4</v>
      </c>
      <c r="S13" s="5">
        <f t="shared" si="11"/>
        <v>1</v>
      </c>
      <c r="T13" s="5">
        <f t="shared" si="11"/>
        <v>1</v>
      </c>
      <c r="U13" s="5">
        <f t="shared" si="11"/>
        <v>1</v>
      </c>
      <c r="V13" s="5">
        <f t="shared" si="11"/>
        <v>0</v>
      </c>
      <c r="W13" s="5">
        <f t="shared" si="11"/>
        <v>0</v>
      </c>
      <c r="X13" s="5">
        <f t="shared" si="11"/>
        <v>0</v>
      </c>
      <c r="Y13" s="5">
        <f t="shared" si="11"/>
        <v>0</v>
      </c>
      <c r="Z13" s="5">
        <f t="shared" si="11"/>
        <v>0</v>
      </c>
      <c r="AA13" s="5">
        <f t="shared" si="11"/>
        <v>0</v>
      </c>
      <c r="AB13" s="5">
        <f t="shared" si="11"/>
        <v>0</v>
      </c>
      <c r="AC13" s="5">
        <f t="shared" ref="AC13:AE13" si="12">AC19+AC25+AC31+AC37+AC43+AC49+AC55+AC61</f>
        <v>0</v>
      </c>
      <c r="AD13" s="5">
        <f t="shared" si="12"/>
        <v>0</v>
      </c>
      <c r="AE13" s="5">
        <f t="shared" si="12"/>
        <v>0</v>
      </c>
      <c r="AF13" s="5">
        <f t="shared" si="11"/>
        <v>0</v>
      </c>
      <c r="AG13" s="5">
        <f t="shared" si="11"/>
        <v>0</v>
      </c>
      <c r="AH13" s="3">
        <f t="shared" si="11"/>
        <v>0</v>
      </c>
    </row>
    <row r="14" spans="1:38" s="64" customFormat="1" ht="12.95" customHeight="1" x14ac:dyDescent="0.15">
      <c r="A14" s="60" t="s">
        <v>16</v>
      </c>
      <c r="B14" s="4">
        <f t="shared" ref="B14:D14" si="13">B20+B26+B32+B38+B44+B50+B56</f>
        <v>1631</v>
      </c>
      <c r="C14" s="2">
        <f t="shared" si="13"/>
        <v>858</v>
      </c>
      <c r="D14" s="3">
        <f t="shared" si="13"/>
        <v>773</v>
      </c>
      <c r="E14" s="5">
        <f t="shared" ref="E14:P14" si="14">E20+E26+E32+E38+E44+E50+E56+E62</f>
        <v>789</v>
      </c>
      <c r="F14" s="5">
        <f t="shared" si="14"/>
        <v>409</v>
      </c>
      <c r="G14" s="5">
        <f t="shared" si="14"/>
        <v>380</v>
      </c>
      <c r="H14" s="5">
        <f t="shared" si="14"/>
        <v>635</v>
      </c>
      <c r="I14" s="5">
        <f t="shared" si="14"/>
        <v>356</v>
      </c>
      <c r="J14" s="5">
        <f t="shared" si="14"/>
        <v>279</v>
      </c>
      <c r="K14" s="5">
        <f t="shared" si="14"/>
        <v>152</v>
      </c>
      <c r="L14" s="5">
        <f t="shared" si="14"/>
        <v>69</v>
      </c>
      <c r="M14" s="5">
        <f t="shared" si="14"/>
        <v>83</v>
      </c>
      <c r="N14" s="5">
        <f t="shared" si="14"/>
        <v>36</v>
      </c>
      <c r="O14" s="5">
        <f t="shared" si="14"/>
        <v>14</v>
      </c>
      <c r="P14" s="3">
        <f t="shared" si="14"/>
        <v>22</v>
      </c>
      <c r="Q14" s="4">
        <f t="shared" ref="Q14:AH14" si="15">Q20+Q26+Q32+Q38+Q44+Q50+Q56+Q62</f>
        <v>12</v>
      </c>
      <c r="R14" s="5">
        <f t="shared" si="15"/>
        <v>7</v>
      </c>
      <c r="S14" s="5">
        <f t="shared" si="15"/>
        <v>5</v>
      </c>
      <c r="T14" s="5">
        <f t="shared" si="15"/>
        <v>4</v>
      </c>
      <c r="U14" s="5">
        <f t="shared" si="15"/>
        <v>2</v>
      </c>
      <c r="V14" s="5">
        <f t="shared" si="15"/>
        <v>2</v>
      </c>
      <c r="W14" s="5">
        <f t="shared" si="15"/>
        <v>3</v>
      </c>
      <c r="X14" s="5">
        <f t="shared" si="15"/>
        <v>1</v>
      </c>
      <c r="Y14" s="5">
        <f t="shared" si="15"/>
        <v>2</v>
      </c>
      <c r="Z14" s="5">
        <f t="shared" si="15"/>
        <v>0</v>
      </c>
      <c r="AA14" s="5">
        <f t="shared" si="15"/>
        <v>0</v>
      </c>
      <c r="AB14" s="5">
        <f t="shared" si="15"/>
        <v>0</v>
      </c>
      <c r="AC14" s="5">
        <f t="shared" ref="AC14:AE14" si="16">AC20+AC26+AC32+AC38+AC44+AC50+AC56+AC62</f>
        <v>0</v>
      </c>
      <c r="AD14" s="5">
        <f t="shared" si="16"/>
        <v>0</v>
      </c>
      <c r="AE14" s="5">
        <f t="shared" si="16"/>
        <v>0</v>
      </c>
      <c r="AF14" s="5">
        <f t="shared" si="15"/>
        <v>0</v>
      </c>
      <c r="AG14" s="5">
        <f t="shared" si="15"/>
        <v>0</v>
      </c>
      <c r="AH14" s="3">
        <f t="shared" si="15"/>
        <v>0</v>
      </c>
    </row>
    <row r="15" spans="1:38" s="64" customFormat="1" ht="12.95" customHeight="1" x14ac:dyDescent="0.15">
      <c r="A15" s="61" t="s">
        <v>17</v>
      </c>
      <c r="B15" s="28">
        <f t="shared" ref="B15:D15" si="17">B21+B27+B33+B39+B45+B51+B57</f>
        <v>1100</v>
      </c>
      <c r="C15" s="27">
        <f t="shared" si="17"/>
        <v>535</v>
      </c>
      <c r="D15" s="7">
        <f t="shared" si="17"/>
        <v>565</v>
      </c>
      <c r="E15" s="5">
        <f t="shared" ref="E15:AH15" si="18">E21+E27+E33+E39+E45+E51+E57+E63</f>
        <v>505</v>
      </c>
      <c r="F15" s="5">
        <f t="shared" si="18"/>
        <v>244</v>
      </c>
      <c r="G15" s="5">
        <f t="shared" si="18"/>
        <v>261</v>
      </c>
      <c r="H15" s="5">
        <f t="shared" si="18"/>
        <v>425</v>
      </c>
      <c r="I15" s="5">
        <f t="shared" si="18"/>
        <v>207</v>
      </c>
      <c r="J15" s="5">
        <f t="shared" si="18"/>
        <v>218</v>
      </c>
      <c r="K15" s="5">
        <f t="shared" si="18"/>
        <v>131</v>
      </c>
      <c r="L15" s="5">
        <f t="shared" si="18"/>
        <v>67</v>
      </c>
      <c r="M15" s="5">
        <f t="shared" si="18"/>
        <v>64</v>
      </c>
      <c r="N15" s="5">
        <f t="shared" si="18"/>
        <v>26</v>
      </c>
      <c r="O15" s="5">
        <f t="shared" si="18"/>
        <v>13</v>
      </c>
      <c r="P15" s="7">
        <f t="shared" si="18"/>
        <v>13</v>
      </c>
      <c r="Q15" s="28">
        <f t="shared" si="18"/>
        <v>5</v>
      </c>
      <c r="R15" s="29">
        <f t="shared" si="18"/>
        <v>1</v>
      </c>
      <c r="S15" s="29">
        <f t="shared" si="18"/>
        <v>4</v>
      </c>
      <c r="T15" s="29">
        <f t="shared" si="18"/>
        <v>3</v>
      </c>
      <c r="U15" s="29">
        <f t="shared" si="18"/>
        <v>2</v>
      </c>
      <c r="V15" s="29">
        <f t="shared" si="18"/>
        <v>1</v>
      </c>
      <c r="W15" s="29">
        <f t="shared" si="18"/>
        <v>5</v>
      </c>
      <c r="X15" s="29">
        <f t="shared" si="18"/>
        <v>1</v>
      </c>
      <c r="Y15" s="29">
        <f t="shared" si="18"/>
        <v>4</v>
      </c>
      <c r="Z15" s="29">
        <f t="shared" si="18"/>
        <v>0</v>
      </c>
      <c r="AA15" s="29">
        <f t="shared" si="18"/>
        <v>0</v>
      </c>
      <c r="AB15" s="29">
        <f t="shared" si="18"/>
        <v>0</v>
      </c>
      <c r="AC15" s="29">
        <f t="shared" ref="AC15:AE15" si="19">AC21+AC27+AC33+AC39+AC45+AC51+AC57+AC63</f>
        <v>0</v>
      </c>
      <c r="AD15" s="29">
        <f t="shared" si="19"/>
        <v>0</v>
      </c>
      <c r="AE15" s="29">
        <f t="shared" si="19"/>
        <v>0</v>
      </c>
      <c r="AF15" s="29">
        <f t="shared" si="18"/>
        <v>0</v>
      </c>
      <c r="AG15" s="29">
        <f t="shared" si="18"/>
        <v>0</v>
      </c>
      <c r="AH15" s="7">
        <f t="shared" si="18"/>
        <v>0</v>
      </c>
      <c r="AJ15" s="65"/>
      <c r="AK15" s="65"/>
      <c r="AL15" s="65"/>
    </row>
    <row r="16" spans="1:38" s="67" customFormat="1" ht="12.95" customHeight="1" x14ac:dyDescent="0.15">
      <c r="A16" s="59" t="s">
        <v>18</v>
      </c>
      <c r="B16" s="8">
        <v>19</v>
      </c>
      <c r="C16" s="9">
        <v>14</v>
      </c>
      <c r="D16" s="10">
        <v>5</v>
      </c>
      <c r="E16" s="12">
        <v>18</v>
      </c>
      <c r="F16" s="9">
        <v>14</v>
      </c>
      <c r="G16" s="9">
        <v>4</v>
      </c>
      <c r="H16" s="9">
        <v>1</v>
      </c>
      <c r="I16" s="9">
        <v>0</v>
      </c>
      <c r="J16" s="9">
        <v>1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1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13">
        <v>0</v>
      </c>
      <c r="AJ16" s="68"/>
      <c r="AK16" s="68"/>
      <c r="AL16" s="68"/>
    </row>
    <row r="17" spans="1:34" s="64" customFormat="1" ht="12.95" customHeight="1" x14ac:dyDescent="0.15">
      <c r="A17" s="60" t="s">
        <v>13</v>
      </c>
      <c r="B17" s="1">
        <v>5</v>
      </c>
      <c r="C17" s="2">
        <v>4</v>
      </c>
      <c r="D17" s="3">
        <v>1</v>
      </c>
      <c r="E17" s="5">
        <v>5</v>
      </c>
      <c r="F17" s="2">
        <v>4</v>
      </c>
      <c r="G17" s="2">
        <v>1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3">
        <v>0</v>
      </c>
      <c r="Q17" s="4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6">
        <v>0</v>
      </c>
    </row>
    <row r="18" spans="1:34" s="64" customFormat="1" ht="12.95" customHeight="1" x14ac:dyDescent="0.15">
      <c r="A18" s="60" t="s">
        <v>14</v>
      </c>
      <c r="B18" s="1">
        <v>6</v>
      </c>
      <c r="C18" s="2">
        <v>6</v>
      </c>
      <c r="D18" s="3">
        <v>0</v>
      </c>
      <c r="E18" s="5">
        <v>6</v>
      </c>
      <c r="F18" s="2">
        <v>6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3">
        <v>0</v>
      </c>
      <c r="Q18" s="4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6">
        <v>0</v>
      </c>
    </row>
    <row r="19" spans="1:34" s="64" customFormat="1" ht="12.95" customHeight="1" x14ac:dyDescent="0.15">
      <c r="A19" s="60" t="s">
        <v>15</v>
      </c>
      <c r="B19" s="1">
        <v>0</v>
      </c>
      <c r="C19" s="2">
        <v>0</v>
      </c>
      <c r="D19" s="3">
        <v>0</v>
      </c>
      <c r="E19" s="5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3">
        <v>0</v>
      </c>
      <c r="Q19" s="4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6">
        <v>0</v>
      </c>
    </row>
    <row r="20" spans="1:34" s="64" customFormat="1" ht="12.95" customHeight="1" x14ac:dyDescent="0.15">
      <c r="A20" s="60" t="s">
        <v>16</v>
      </c>
      <c r="B20" s="1">
        <v>3</v>
      </c>
      <c r="C20" s="2">
        <v>1</v>
      </c>
      <c r="D20" s="3">
        <v>2</v>
      </c>
      <c r="E20" s="5">
        <v>3</v>
      </c>
      <c r="F20" s="2">
        <v>1</v>
      </c>
      <c r="G20" s="2">
        <v>2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3">
        <v>0</v>
      </c>
      <c r="Q20" s="4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6">
        <v>0</v>
      </c>
    </row>
    <row r="21" spans="1:34" s="64" customFormat="1" ht="12.95" customHeight="1" x14ac:dyDescent="0.15">
      <c r="A21" s="40" t="s">
        <v>17</v>
      </c>
      <c r="B21" s="14">
        <v>5</v>
      </c>
      <c r="C21" s="15">
        <v>3</v>
      </c>
      <c r="D21" s="16">
        <v>2</v>
      </c>
      <c r="E21" s="18">
        <v>4</v>
      </c>
      <c r="F21" s="15">
        <v>3</v>
      </c>
      <c r="G21" s="15">
        <v>1</v>
      </c>
      <c r="H21" s="15">
        <v>1</v>
      </c>
      <c r="I21" s="15">
        <v>0</v>
      </c>
      <c r="J21" s="15">
        <v>1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6">
        <v>0</v>
      </c>
      <c r="Q21" s="17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9">
        <v>0</v>
      </c>
    </row>
    <row r="22" spans="1:34" s="67" customFormat="1" ht="12.95" customHeight="1" x14ac:dyDescent="0.15">
      <c r="A22" s="60" t="s">
        <v>19</v>
      </c>
      <c r="B22" s="20">
        <v>352</v>
      </c>
      <c r="C22" s="21">
        <v>178</v>
      </c>
      <c r="D22" s="22">
        <v>174</v>
      </c>
      <c r="E22" s="24">
        <v>266</v>
      </c>
      <c r="F22" s="21">
        <v>129</v>
      </c>
      <c r="G22" s="21">
        <v>137</v>
      </c>
      <c r="H22" s="21">
        <v>77</v>
      </c>
      <c r="I22" s="21">
        <v>42</v>
      </c>
      <c r="J22" s="21">
        <v>35</v>
      </c>
      <c r="K22" s="21">
        <v>6</v>
      </c>
      <c r="L22" s="21">
        <v>5</v>
      </c>
      <c r="M22" s="21">
        <v>1</v>
      </c>
      <c r="N22" s="21">
        <v>3</v>
      </c>
      <c r="O22" s="21">
        <v>2</v>
      </c>
      <c r="P22" s="22">
        <v>1</v>
      </c>
      <c r="Q22" s="23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5">
        <v>0</v>
      </c>
    </row>
    <row r="23" spans="1:34" s="64" customFormat="1" ht="12.95" customHeight="1" x14ac:dyDescent="0.15">
      <c r="A23" s="60" t="s">
        <v>13</v>
      </c>
      <c r="B23" s="1">
        <v>73</v>
      </c>
      <c r="C23" s="2">
        <v>33</v>
      </c>
      <c r="D23" s="3">
        <v>40</v>
      </c>
      <c r="E23" s="5">
        <v>59</v>
      </c>
      <c r="F23" s="2">
        <v>26</v>
      </c>
      <c r="G23" s="2">
        <v>33</v>
      </c>
      <c r="H23" s="2">
        <v>13</v>
      </c>
      <c r="I23" s="2">
        <v>6</v>
      </c>
      <c r="J23" s="2">
        <v>7</v>
      </c>
      <c r="K23" s="2">
        <v>1</v>
      </c>
      <c r="L23" s="2">
        <v>1</v>
      </c>
      <c r="M23" s="2">
        <v>0</v>
      </c>
      <c r="N23" s="2">
        <v>0</v>
      </c>
      <c r="O23" s="2">
        <v>0</v>
      </c>
      <c r="P23" s="3">
        <v>0</v>
      </c>
      <c r="Q23" s="4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6">
        <v>0</v>
      </c>
    </row>
    <row r="24" spans="1:34" s="64" customFormat="1" ht="12.95" customHeight="1" x14ac:dyDescent="0.15">
      <c r="A24" s="60" t="s">
        <v>14</v>
      </c>
      <c r="B24" s="1">
        <v>67</v>
      </c>
      <c r="C24" s="2">
        <v>35</v>
      </c>
      <c r="D24" s="3">
        <v>32</v>
      </c>
      <c r="E24" s="5">
        <v>47</v>
      </c>
      <c r="F24" s="2">
        <v>22</v>
      </c>
      <c r="G24" s="2">
        <v>25</v>
      </c>
      <c r="H24" s="2">
        <v>18</v>
      </c>
      <c r="I24" s="2">
        <v>12</v>
      </c>
      <c r="J24" s="2">
        <v>6</v>
      </c>
      <c r="K24" s="2">
        <v>0</v>
      </c>
      <c r="L24" s="2">
        <v>0</v>
      </c>
      <c r="M24" s="2">
        <v>0</v>
      </c>
      <c r="N24" s="2">
        <v>2</v>
      </c>
      <c r="O24" s="2">
        <v>1</v>
      </c>
      <c r="P24" s="3">
        <v>1</v>
      </c>
      <c r="Q24" s="4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6">
        <v>0</v>
      </c>
    </row>
    <row r="25" spans="1:34" s="64" customFormat="1" ht="12.95" customHeight="1" x14ac:dyDescent="0.15">
      <c r="A25" s="60" t="s">
        <v>15</v>
      </c>
      <c r="B25" s="1">
        <v>74</v>
      </c>
      <c r="C25" s="2">
        <v>36</v>
      </c>
      <c r="D25" s="3">
        <v>38</v>
      </c>
      <c r="E25" s="5">
        <v>57</v>
      </c>
      <c r="F25" s="2">
        <v>28</v>
      </c>
      <c r="G25" s="2">
        <v>29</v>
      </c>
      <c r="H25" s="2">
        <v>15</v>
      </c>
      <c r="I25" s="2">
        <v>6</v>
      </c>
      <c r="J25" s="2">
        <v>9</v>
      </c>
      <c r="K25" s="2">
        <v>1</v>
      </c>
      <c r="L25" s="2">
        <v>1</v>
      </c>
      <c r="M25" s="2">
        <v>0</v>
      </c>
      <c r="N25" s="2">
        <v>1</v>
      </c>
      <c r="O25" s="2">
        <v>1</v>
      </c>
      <c r="P25" s="3">
        <v>0</v>
      </c>
      <c r="Q25" s="4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6">
        <v>0</v>
      </c>
    </row>
    <row r="26" spans="1:34" s="64" customFormat="1" ht="12.95" customHeight="1" x14ac:dyDescent="0.15">
      <c r="A26" s="60" t="s">
        <v>16</v>
      </c>
      <c r="B26" s="1">
        <v>93</v>
      </c>
      <c r="C26" s="2">
        <v>51</v>
      </c>
      <c r="D26" s="3">
        <v>42</v>
      </c>
      <c r="E26" s="5">
        <v>69</v>
      </c>
      <c r="F26" s="2">
        <v>35</v>
      </c>
      <c r="G26" s="2">
        <v>34</v>
      </c>
      <c r="H26" s="2">
        <v>20</v>
      </c>
      <c r="I26" s="2">
        <v>13</v>
      </c>
      <c r="J26" s="2">
        <v>7</v>
      </c>
      <c r="K26" s="2">
        <v>4</v>
      </c>
      <c r="L26" s="2">
        <v>3</v>
      </c>
      <c r="M26" s="2">
        <v>1</v>
      </c>
      <c r="N26" s="2">
        <v>0</v>
      </c>
      <c r="O26" s="2">
        <v>0</v>
      </c>
      <c r="P26" s="3">
        <v>0</v>
      </c>
      <c r="Q26" s="4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6">
        <v>0</v>
      </c>
    </row>
    <row r="27" spans="1:34" s="64" customFormat="1" ht="12.95" customHeight="1" x14ac:dyDescent="0.15">
      <c r="A27" s="40" t="s">
        <v>17</v>
      </c>
      <c r="B27" s="14">
        <v>45</v>
      </c>
      <c r="C27" s="15">
        <v>23</v>
      </c>
      <c r="D27" s="16">
        <v>22</v>
      </c>
      <c r="E27" s="18">
        <v>34</v>
      </c>
      <c r="F27" s="15">
        <v>18</v>
      </c>
      <c r="G27" s="15">
        <v>16</v>
      </c>
      <c r="H27" s="15">
        <v>11</v>
      </c>
      <c r="I27" s="15">
        <v>5</v>
      </c>
      <c r="J27" s="15">
        <v>6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6">
        <v>0</v>
      </c>
      <c r="Q27" s="17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9">
        <v>0</v>
      </c>
    </row>
    <row r="28" spans="1:34" s="67" customFormat="1" ht="12.95" customHeight="1" x14ac:dyDescent="0.15">
      <c r="A28" s="60" t="s">
        <v>20</v>
      </c>
      <c r="B28" s="20">
        <v>1592</v>
      </c>
      <c r="C28" s="21">
        <v>847</v>
      </c>
      <c r="D28" s="22">
        <v>745</v>
      </c>
      <c r="E28" s="24">
        <v>1072</v>
      </c>
      <c r="F28" s="21">
        <v>582</v>
      </c>
      <c r="G28" s="21">
        <v>490</v>
      </c>
      <c r="H28" s="21">
        <v>420</v>
      </c>
      <c r="I28" s="21">
        <v>221</v>
      </c>
      <c r="J28" s="21">
        <v>199</v>
      </c>
      <c r="K28" s="21">
        <v>74</v>
      </c>
      <c r="L28" s="21">
        <v>35</v>
      </c>
      <c r="M28" s="21">
        <v>39</v>
      </c>
      <c r="N28" s="21">
        <v>19</v>
      </c>
      <c r="O28" s="21">
        <v>5</v>
      </c>
      <c r="P28" s="22">
        <v>14</v>
      </c>
      <c r="Q28" s="23">
        <v>6</v>
      </c>
      <c r="R28" s="21">
        <v>3</v>
      </c>
      <c r="S28" s="21">
        <v>3</v>
      </c>
      <c r="T28" s="21">
        <v>1</v>
      </c>
      <c r="U28" s="21">
        <v>1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5">
        <v>0</v>
      </c>
    </row>
    <row r="29" spans="1:34" s="64" customFormat="1" ht="12.95" customHeight="1" x14ac:dyDescent="0.15">
      <c r="A29" s="60" t="s">
        <v>13</v>
      </c>
      <c r="B29" s="1">
        <v>380</v>
      </c>
      <c r="C29" s="2">
        <v>189</v>
      </c>
      <c r="D29" s="3">
        <v>191</v>
      </c>
      <c r="E29" s="5">
        <v>248</v>
      </c>
      <c r="F29" s="2">
        <v>126</v>
      </c>
      <c r="G29" s="2">
        <v>122</v>
      </c>
      <c r="H29" s="2">
        <v>103</v>
      </c>
      <c r="I29" s="2">
        <v>53</v>
      </c>
      <c r="J29" s="2">
        <v>50</v>
      </c>
      <c r="K29" s="2">
        <v>18</v>
      </c>
      <c r="L29" s="2">
        <v>8</v>
      </c>
      <c r="M29" s="2">
        <v>10</v>
      </c>
      <c r="N29" s="2">
        <v>8</v>
      </c>
      <c r="O29" s="2">
        <v>1</v>
      </c>
      <c r="P29" s="3">
        <v>7</v>
      </c>
      <c r="Q29" s="4">
        <v>2</v>
      </c>
      <c r="R29" s="2">
        <v>0</v>
      </c>
      <c r="S29" s="2">
        <v>2</v>
      </c>
      <c r="T29" s="2">
        <v>1</v>
      </c>
      <c r="U29" s="2">
        <v>1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6">
        <v>0</v>
      </c>
    </row>
    <row r="30" spans="1:34" s="64" customFormat="1" ht="12.95" customHeight="1" x14ac:dyDescent="0.15">
      <c r="A30" s="60" t="s">
        <v>14</v>
      </c>
      <c r="B30" s="1">
        <v>333</v>
      </c>
      <c r="C30" s="2">
        <v>184</v>
      </c>
      <c r="D30" s="3">
        <v>149</v>
      </c>
      <c r="E30" s="5">
        <v>239</v>
      </c>
      <c r="F30" s="2">
        <v>133</v>
      </c>
      <c r="G30" s="2">
        <v>106</v>
      </c>
      <c r="H30" s="2">
        <v>76</v>
      </c>
      <c r="I30" s="2">
        <v>39</v>
      </c>
      <c r="J30" s="2">
        <v>37</v>
      </c>
      <c r="K30" s="2">
        <v>16</v>
      </c>
      <c r="L30" s="2">
        <v>11</v>
      </c>
      <c r="M30" s="2">
        <v>5</v>
      </c>
      <c r="N30" s="2">
        <v>2</v>
      </c>
      <c r="O30" s="2">
        <v>1</v>
      </c>
      <c r="P30" s="3">
        <v>1</v>
      </c>
      <c r="Q30" s="4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6">
        <v>0</v>
      </c>
    </row>
    <row r="31" spans="1:34" s="64" customFormat="1" ht="12.95" customHeight="1" x14ac:dyDescent="0.15">
      <c r="A31" s="60" t="s">
        <v>15</v>
      </c>
      <c r="B31" s="1">
        <v>244</v>
      </c>
      <c r="C31" s="2">
        <v>136</v>
      </c>
      <c r="D31" s="3">
        <v>108</v>
      </c>
      <c r="E31" s="5">
        <v>175</v>
      </c>
      <c r="F31" s="2">
        <v>106</v>
      </c>
      <c r="G31" s="2">
        <v>69</v>
      </c>
      <c r="H31" s="2">
        <v>59</v>
      </c>
      <c r="I31" s="2">
        <v>27</v>
      </c>
      <c r="J31" s="2">
        <v>32</v>
      </c>
      <c r="K31" s="2">
        <v>6</v>
      </c>
      <c r="L31" s="2">
        <v>1</v>
      </c>
      <c r="M31" s="2">
        <v>5</v>
      </c>
      <c r="N31" s="2">
        <v>2</v>
      </c>
      <c r="O31" s="2">
        <v>0</v>
      </c>
      <c r="P31" s="3">
        <v>2</v>
      </c>
      <c r="Q31" s="4">
        <v>2</v>
      </c>
      <c r="R31" s="2">
        <v>2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6">
        <v>0</v>
      </c>
    </row>
    <row r="32" spans="1:34" s="64" customFormat="1" ht="12.95" customHeight="1" x14ac:dyDescent="0.15">
      <c r="A32" s="60" t="s">
        <v>16</v>
      </c>
      <c r="B32" s="1">
        <v>393</v>
      </c>
      <c r="C32" s="2">
        <v>214</v>
      </c>
      <c r="D32" s="3">
        <v>179</v>
      </c>
      <c r="E32" s="5">
        <v>259</v>
      </c>
      <c r="F32" s="2">
        <v>139</v>
      </c>
      <c r="G32" s="2">
        <v>120</v>
      </c>
      <c r="H32" s="2">
        <v>109</v>
      </c>
      <c r="I32" s="2">
        <v>64</v>
      </c>
      <c r="J32" s="2">
        <v>45</v>
      </c>
      <c r="K32" s="2">
        <v>19</v>
      </c>
      <c r="L32" s="2">
        <v>8</v>
      </c>
      <c r="M32" s="2">
        <v>11</v>
      </c>
      <c r="N32" s="2">
        <v>5</v>
      </c>
      <c r="O32" s="2">
        <v>2</v>
      </c>
      <c r="P32" s="3">
        <v>3</v>
      </c>
      <c r="Q32" s="4">
        <v>1</v>
      </c>
      <c r="R32" s="2">
        <v>1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6">
        <v>0</v>
      </c>
    </row>
    <row r="33" spans="1:34" s="64" customFormat="1" ht="12.95" customHeight="1" x14ac:dyDescent="0.15">
      <c r="A33" s="40" t="s">
        <v>17</v>
      </c>
      <c r="B33" s="14">
        <v>242</v>
      </c>
      <c r="C33" s="15">
        <v>124</v>
      </c>
      <c r="D33" s="16">
        <v>118</v>
      </c>
      <c r="E33" s="18">
        <v>151</v>
      </c>
      <c r="F33" s="15">
        <v>78</v>
      </c>
      <c r="G33" s="15">
        <v>73</v>
      </c>
      <c r="H33" s="15">
        <v>73</v>
      </c>
      <c r="I33" s="15">
        <v>38</v>
      </c>
      <c r="J33" s="15">
        <v>35</v>
      </c>
      <c r="K33" s="15">
        <v>15</v>
      </c>
      <c r="L33" s="15">
        <v>7</v>
      </c>
      <c r="M33" s="15">
        <v>8</v>
      </c>
      <c r="N33" s="15">
        <v>2</v>
      </c>
      <c r="O33" s="15">
        <v>1</v>
      </c>
      <c r="P33" s="16">
        <v>1</v>
      </c>
      <c r="Q33" s="17">
        <v>1</v>
      </c>
      <c r="R33" s="15">
        <v>0</v>
      </c>
      <c r="S33" s="15">
        <v>1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9">
        <v>0</v>
      </c>
    </row>
    <row r="34" spans="1:34" s="67" customFormat="1" ht="12.95" customHeight="1" x14ac:dyDescent="0.15">
      <c r="A34" s="60" t="s">
        <v>21</v>
      </c>
      <c r="B34" s="20">
        <v>2445</v>
      </c>
      <c r="C34" s="21">
        <v>1201</v>
      </c>
      <c r="D34" s="22">
        <v>1244</v>
      </c>
      <c r="E34" s="24">
        <v>1137</v>
      </c>
      <c r="F34" s="21">
        <v>548</v>
      </c>
      <c r="G34" s="21">
        <v>589</v>
      </c>
      <c r="H34" s="21">
        <v>992</v>
      </c>
      <c r="I34" s="21">
        <v>497</v>
      </c>
      <c r="J34" s="21">
        <v>495</v>
      </c>
      <c r="K34" s="21">
        <v>258</v>
      </c>
      <c r="L34" s="21">
        <v>124</v>
      </c>
      <c r="M34" s="21">
        <v>134</v>
      </c>
      <c r="N34" s="21">
        <v>42</v>
      </c>
      <c r="O34" s="21">
        <v>22</v>
      </c>
      <c r="P34" s="22">
        <v>20</v>
      </c>
      <c r="Q34" s="23">
        <v>8</v>
      </c>
      <c r="R34" s="21">
        <v>6</v>
      </c>
      <c r="S34" s="21">
        <v>2</v>
      </c>
      <c r="T34" s="21">
        <v>5</v>
      </c>
      <c r="U34" s="21">
        <v>3</v>
      </c>
      <c r="V34" s="21">
        <v>2</v>
      </c>
      <c r="W34" s="21">
        <v>3</v>
      </c>
      <c r="X34" s="21">
        <v>1</v>
      </c>
      <c r="Y34" s="21">
        <v>2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5">
        <v>0</v>
      </c>
    </row>
    <row r="35" spans="1:34" s="64" customFormat="1" ht="12.95" customHeight="1" x14ac:dyDescent="0.15">
      <c r="A35" s="60" t="s">
        <v>13</v>
      </c>
      <c r="B35" s="1">
        <v>601</v>
      </c>
      <c r="C35" s="2">
        <v>305</v>
      </c>
      <c r="D35" s="3">
        <v>296</v>
      </c>
      <c r="E35" s="5">
        <v>304</v>
      </c>
      <c r="F35" s="2">
        <v>149</v>
      </c>
      <c r="G35" s="2">
        <v>155</v>
      </c>
      <c r="H35" s="2">
        <v>218</v>
      </c>
      <c r="I35" s="2">
        <v>114</v>
      </c>
      <c r="J35" s="2">
        <v>104</v>
      </c>
      <c r="K35" s="2">
        <v>67</v>
      </c>
      <c r="L35" s="2">
        <v>36</v>
      </c>
      <c r="M35" s="2">
        <v>31</v>
      </c>
      <c r="N35" s="2">
        <v>11</v>
      </c>
      <c r="O35" s="2">
        <v>6</v>
      </c>
      <c r="P35" s="3">
        <v>5</v>
      </c>
      <c r="Q35" s="4">
        <v>0</v>
      </c>
      <c r="R35" s="2">
        <v>0</v>
      </c>
      <c r="S35" s="2">
        <v>0</v>
      </c>
      <c r="T35" s="2">
        <v>1</v>
      </c>
      <c r="U35" s="2">
        <v>0</v>
      </c>
      <c r="V35" s="2">
        <v>1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6">
        <v>0</v>
      </c>
    </row>
    <row r="36" spans="1:34" s="64" customFormat="1" ht="12.95" customHeight="1" x14ac:dyDescent="0.15">
      <c r="A36" s="60" t="s">
        <v>14</v>
      </c>
      <c r="B36" s="1">
        <v>444</v>
      </c>
      <c r="C36" s="2">
        <v>205</v>
      </c>
      <c r="D36" s="3">
        <v>239</v>
      </c>
      <c r="E36" s="5">
        <v>195</v>
      </c>
      <c r="F36" s="2">
        <v>89</v>
      </c>
      <c r="G36" s="2">
        <v>106</v>
      </c>
      <c r="H36" s="2">
        <v>180</v>
      </c>
      <c r="I36" s="2">
        <v>79</v>
      </c>
      <c r="J36" s="2">
        <v>101</v>
      </c>
      <c r="K36" s="2">
        <v>50</v>
      </c>
      <c r="L36" s="2">
        <v>25</v>
      </c>
      <c r="M36" s="2">
        <v>25</v>
      </c>
      <c r="N36" s="2">
        <v>13</v>
      </c>
      <c r="O36" s="2">
        <v>7</v>
      </c>
      <c r="P36" s="3">
        <v>6</v>
      </c>
      <c r="Q36" s="4">
        <v>4</v>
      </c>
      <c r="R36" s="2">
        <v>3</v>
      </c>
      <c r="S36" s="2">
        <v>1</v>
      </c>
      <c r="T36" s="2">
        <v>2</v>
      </c>
      <c r="U36" s="2">
        <v>2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6">
        <v>0</v>
      </c>
    </row>
    <row r="37" spans="1:34" s="64" customFormat="1" ht="12.95" customHeight="1" x14ac:dyDescent="0.15">
      <c r="A37" s="60" t="s">
        <v>15</v>
      </c>
      <c r="B37" s="1">
        <v>345</v>
      </c>
      <c r="C37" s="2">
        <v>169</v>
      </c>
      <c r="D37" s="3">
        <v>176</v>
      </c>
      <c r="E37" s="5">
        <v>162</v>
      </c>
      <c r="F37" s="2">
        <v>82</v>
      </c>
      <c r="G37" s="2">
        <v>80</v>
      </c>
      <c r="H37" s="2">
        <v>151</v>
      </c>
      <c r="I37" s="2">
        <v>72</v>
      </c>
      <c r="J37" s="2">
        <v>79</v>
      </c>
      <c r="K37" s="2">
        <v>30</v>
      </c>
      <c r="L37" s="2">
        <v>13</v>
      </c>
      <c r="M37" s="2">
        <v>17</v>
      </c>
      <c r="N37" s="2">
        <v>2</v>
      </c>
      <c r="O37" s="2">
        <v>2</v>
      </c>
      <c r="P37" s="3">
        <v>0</v>
      </c>
      <c r="Q37" s="4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6">
        <v>0</v>
      </c>
    </row>
    <row r="38" spans="1:34" s="64" customFormat="1" ht="12.95" customHeight="1" x14ac:dyDescent="0.15">
      <c r="A38" s="60" t="s">
        <v>16</v>
      </c>
      <c r="B38" s="1">
        <v>618</v>
      </c>
      <c r="C38" s="2">
        <v>320</v>
      </c>
      <c r="D38" s="3">
        <v>298</v>
      </c>
      <c r="E38" s="5">
        <v>278</v>
      </c>
      <c r="F38" s="2">
        <v>139</v>
      </c>
      <c r="G38" s="2">
        <v>139</v>
      </c>
      <c r="H38" s="2">
        <v>253</v>
      </c>
      <c r="I38" s="2">
        <v>143</v>
      </c>
      <c r="J38" s="2">
        <v>110</v>
      </c>
      <c r="K38" s="2">
        <v>68</v>
      </c>
      <c r="L38" s="2">
        <v>29</v>
      </c>
      <c r="M38" s="2">
        <v>39</v>
      </c>
      <c r="N38" s="2">
        <v>11</v>
      </c>
      <c r="O38" s="2">
        <v>4</v>
      </c>
      <c r="P38" s="3">
        <v>7</v>
      </c>
      <c r="Q38" s="4">
        <v>4</v>
      </c>
      <c r="R38" s="2">
        <v>3</v>
      </c>
      <c r="S38" s="2">
        <v>1</v>
      </c>
      <c r="T38" s="2">
        <v>2</v>
      </c>
      <c r="U38" s="2">
        <v>1</v>
      </c>
      <c r="V38" s="2">
        <v>1</v>
      </c>
      <c r="W38" s="2">
        <v>2</v>
      </c>
      <c r="X38" s="2">
        <v>1</v>
      </c>
      <c r="Y38" s="2">
        <v>1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6">
        <v>0</v>
      </c>
    </row>
    <row r="39" spans="1:34" s="64" customFormat="1" ht="12.95" customHeight="1" x14ac:dyDescent="0.15">
      <c r="A39" s="40" t="s">
        <v>17</v>
      </c>
      <c r="B39" s="14">
        <v>437</v>
      </c>
      <c r="C39" s="15">
        <v>202</v>
      </c>
      <c r="D39" s="16">
        <v>235</v>
      </c>
      <c r="E39" s="18">
        <v>198</v>
      </c>
      <c r="F39" s="15">
        <v>89</v>
      </c>
      <c r="G39" s="15">
        <v>109</v>
      </c>
      <c r="H39" s="15">
        <v>190</v>
      </c>
      <c r="I39" s="15">
        <v>89</v>
      </c>
      <c r="J39" s="15">
        <v>101</v>
      </c>
      <c r="K39" s="15">
        <v>43</v>
      </c>
      <c r="L39" s="15">
        <v>21</v>
      </c>
      <c r="M39" s="15">
        <v>22</v>
      </c>
      <c r="N39" s="15">
        <v>5</v>
      </c>
      <c r="O39" s="15">
        <v>3</v>
      </c>
      <c r="P39" s="16">
        <v>2</v>
      </c>
      <c r="Q39" s="17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1</v>
      </c>
      <c r="X39" s="15">
        <v>0</v>
      </c>
      <c r="Y39" s="15">
        <v>1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9">
        <v>0</v>
      </c>
    </row>
    <row r="40" spans="1:34" s="67" customFormat="1" ht="12.95" customHeight="1" x14ac:dyDescent="0.15">
      <c r="A40" s="60" t="s">
        <v>22</v>
      </c>
      <c r="B40" s="20">
        <v>1746</v>
      </c>
      <c r="C40" s="21">
        <v>909</v>
      </c>
      <c r="D40" s="22">
        <v>837</v>
      </c>
      <c r="E40" s="24">
        <v>625</v>
      </c>
      <c r="F40" s="21">
        <v>324</v>
      </c>
      <c r="G40" s="21">
        <v>301</v>
      </c>
      <c r="H40" s="21">
        <v>736</v>
      </c>
      <c r="I40" s="21">
        <v>392</v>
      </c>
      <c r="J40" s="21">
        <v>344</v>
      </c>
      <c r="K40" s="21">
        <v>282</v>
      </c>
      <c r="L40" s="21">
        <v>139</v>
      </c>
      <c r="M40" s="21">
        <v>143</v>
      </c>
      <c r="N40" s="21">
        <v>80</v>
      </c>
      <c r="O40" s="21">
        <v>41</v>
      </c>
      <c r="P40" s="22">
        <v>39</v>
      </c>
      <c r="Q40" s="23">
        <v>11</v>
      </c>
      <c r="R40" s="21">
        <v>7</v>
      </c>
      <c r="S40" s="21">
        <v>4</v>
      </c>
      <c r="T40" s="21">
        <v>5</v>
      </c>
      <c r="U40" s="21">
        <v>3</v>
      </c>
      <c r="V40" s="21">
        <v>2</v>
      </c>
      <c r="W40" s="21">
        <v>6</v>
      </c>
      <c r="X40" s="21">
        <v>2</v>
      </c>
      <c r="Y40" s="21">
        <v>4</v>
      </c>
      <c r="Z40" s="21">
        <v>0</v>
      </c>
      <c r="AA40" s="21">
        <v>0</v>
      </c>
      <c r="AB40" s="21">
        <v>0</v>
      </c>
      <c r="AC40" s="21">
        <v>1</v>
      </c>
      <c r="AD40" s="21">
        <v>1</v>
      </c>
      <c r="AE40" s="21">
        <v>0</v>
      </c>
      <c r="AF40" s="21">
        <v>0</v>
      </c>
      <c r="AG40" s="21">
        <v>0</v>
      </c>
      <c r="AH40" s="25">
        <v>0</v>
      </c>
    </row>
    <row r="41" spans="1:34" s="64" customFormat="1" ht="12.95" customHeight="1" x14ac:dyDescent="0.15">
      <c r="A41" s="60" t="s">
        <v>13</v>
      </c>
      <c r="B41" s="1">
        <v>467</v>
      </c>
      <c r="C41" s="2">
        <v>237</v>
      </c>
      <c r="D41" s="3">
        <v>230</v>
      </c>
      <c r="E41" s="5">
        <v>184</v>
      </c>
      <c r="F41" s="2">
        <v>94</v>
      </c>
      <c r="G41" s="2">
        <v>90</v>
      </c>
      <c r="H41" s="2">
        <v>188</v>
      </c>
      <c r="I41" s="2">
        <v>97</v>
      </c>
      <c r="J41" s="2">
        <v>91</v>
      </c>
      <c r="K41" s="2">
        <v>71</v>
      </c>
      <c r="L41" s="2">
        <v>33</v>
      </c>
      <c r="M41" s="2">
        <v>38</v>
      </c>
      <c r="N41" s="2">
        <v>20</v>
      </c>
      <c r="O41" s="2">
        <v>9</v>
      </c>
      <c r="P41" s="3">
        <v>11</v>
      </c>
      <c r="Q41" s="4">
        <v>2</v>
      </c>
      <c r="R41" s="2">
        <v>2</v>
      </c>
      <c r="S41" s="2">
        <v>0</v>
      </c>
      <c r="T41" s="2">
        <v>0</v>
      </c>
      <c r="U41" s="2">
        <v>0</v>
      </c>
      <c r="V41" s="2">
        <v>0</v>
      </c>
      <c r="W41" s="2">
        <v>1</v>
      </c>
      <c r="X41" s="2">
        <v>1</v>
      </c>
      <c r="Y41" s="2">
        <v>0</v>
      </c>
      <c r="Z41" s="2">
        <v>0</v>
      </c>
      <c r="AA41" s="2">
        <v>0</v>
      </c>
      <c r="AB41" s="2">
        <v>0</v>
      </c>
      <c r="AC41" s="2">
        <v>1</v>
      </c>
      <c r="AD41" s="2">
        <v>1</v>
      </c>
      <c r="AE41" s="2">
        <v>0</v>
      </c>
      <c r="AF41" s="2">
        <v>0</v>
      </c>
      <c r="AG41" s="2">
        <v>0</v>
      </c>
      <c r="AH41" s="6">
        <v>0</v>
      </c>
    </row>
    <row r="42" spans="1:34" s="64" customFormat="1" ht="12.95" customHeight="1" x14ac:dyDescent="0.15">
      <c r="A42" s="60" t="s">
        <v>14</v>
      </c>
      <c r="B42" s="1">
        <v>327</v>
      </c>
      <c r="C42" s="2">
        <v>177</v>
      </c>
      <c r="D42" s="3">
        <v>150</v>
      </c>
      <c r="E42" s="5">
        <v>129</v>
      </c>
      <c r="F42" s="2">
        <v>68</v>
      </c>
      <c r="G42" s="2">
        <v>61</v>
      </c>
      <c r="H42" s="2">
        <v>123</v>
      </c>
      <c r="I42" s="2">
        <v>66</v>
      </c>
      <c r="J42" s="2">
        <v>57</v>
      </c>
      <c r="K42" s="2">
        <v>50</v>
      </c>
      <c r="L42" s="2">
        <v>27</v>
      </c>
      <c r="M42" s="2">
        <v>23</v>
      </c>
      <c r="N42" s="2">
        <v>20</v>
      </c>
      <c r="O42" s="2">
        <v>13</v>
      </c>
      <c r="P42" s="3">
        <v>7</v>
      </c>
      <c r="Q42" s="4">
        <v>2</v>
      </c>
      <c r="R42" s="2">
        <v>1</v>
      </c>
      <c r="S42" s="2">
        <v>1</v>
      </c>
      <c r="T42" s="2">
        <v>2</v>
      </c>
      <c r="U42" s="2">
        <v>1</v>
      </c>
      <c r="V42" s="2">
        <v>1</v>
      </c>
      <c r="W42" s="2">
        <v>1</v>
      </c>
      <c r="X42" s="2">
        <v>1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6">
        <v>0</v>
      </c>
    </row>
    <row r="43" spans="1:34" s="64" customFormat="1" ht="12.95" customHeight="1" x14ac:dyDescent="0.15">
      <c r="A43" s="60" t="s">
        <v>15</v>
      </c>
      <c r="B43" s="1">
        <v>249</v>
      </c>
      <c r="C43" s="2">
        <v>131</v>
      </c>
      <c r="D43" s="3">
        <v>118</v>
      </c>
      <c r="E43" s="5">
        <v>87</v>
      </c>
      <c r="F43" s="2">
        <v>48</v>
      </c>
      <c r="G43" s="2">
        <v>39</v>
      </c>
      <c r="H43" s="2">
        <v>98</v>
      </c>
      <c r="I43" s="2">
        <v>53</v>
      </c>
      <c r="J43" s="2">
        <v>45</v>
      </c>
      <c r="K43" s="2">
        <v>51</v>
      </c>
      <c r="L43" s="2">
        <v>23</v>
      </c>
      <c r="M43" s="2">
        <v>28</v>
      </c>
      <c r="N43" s="2">
        <v>10</v>
      </c>
      <c r="O43" s="2">
        <v>5</v>
      </c>
      <c r="P43" s="3">
        <v>5</v>
      </c>
      <c r="Q43" s="4">
        <v>2</v>
      </c>
      <c r="R43" s="2">
        <v>1</v>
      </c>
      <c r="S43" s="2">
        <v>1</v>
      </c>
      <c r="T43" s="2">
        <v>1</v>
      </c>
      <c r="U43" s="2">
        <v>1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6">
        <v>0</v>
      </c>
    </row>
    <row r="44" spans="1:34" s="64" customFormat="1" ht="12.95" customHeight="1" x14ac:dyDescent="0.15">
      <c r="A44" s="60" t="s">
        <v>16</v>
      </c>
      <c r="B44" s="1">
        <v>421</v>
      </c>
      <c r="C44" s="2">
        <v>224</v>
      </c>
      <c r="D44" s="3">
        <v>197</v>
      </c>
      <c r="E44" s="5">
        <v>140</v>
      </c>
      <c r="F44" s="2">
        <v>75</v>
      </c>
      <c r="G44" s="2">
        <v>65</v>
      </c>
      <c r="H44" s="2">
        <v>207</v>
      </c>
      <c r="I44" s="2">
        <v>117</v>
      </c>
      <c r="J44" s="2">
        <v>90</v>
      </c>
      <c r="K44" s="2">
        <v>55</v>
      </c>
      <c r="L44" s="2">
        <v>24</v>
      </c>
      <c r="M44" s="2">
        <v>31</v>
      </c>
      <c r="N44" s="2">
        <v>15</v>
      </c>
      <c r="O44" s="2">
        <v>6</v>
      </c>
      <c r="P44" s="3">
        <v>9</v>
      </c>
      <c r="Q44" s="4">
        <v>3</v>
      </c>
      <c r="R44" s="2">
        <v>2</v>
      </c>
      <c r="S44" s="2">
        <v>1</v>
      </c>
      <c r="T44" s="2">
        <v>0</v>
      </c>
      <c r="U44" s="2">
        <v>0</v>
      </c>
      <c r="V44" s="2">
        <v>0</v>
      </c>
      <c r="W44" s="2">
        <v>1</v>
      </c>
      <c r="X44" s="2">
        <v>0</v>
      </c>
      <c r="Y44" s="2">
        <v>1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6">
        <v>0</v>
      </c>
    </row>
    <row r="45" spans="1:34" s="64" customFormat="1" ht="12.95" customHeight="1" x14ac:dyDescent="0.15">
      <c r="A45" s="40" t="s">
        <v>17</v>
      </c>
      <c r="B45" s="14">
        <v>282</v>
      </c>
      <c r="C45" s="15">
        <v>140</v>
      </c>
      <c r="D45" s="16">
        <v>142</v>
      </c>
      <c r="E45" s="18">
        <v>85</v>
      </c>
      <c r="F45" s="15">
        <v>39</v>
      </c>
      <c r="G45" s="15">
        <v>46</v>
      </c>
      <c r="H45" s="15">
        <v>120</v>
      </c>
      <c r="I45" s="15">
        <v>59</v>
      </c>
      <c r="J45" s="15">
        <v>61</v>
      </c>
      <c r="K45" s="15">
        <v>55</v>
      </c>
      <c r="L45" s="15">
        <v>32</v>
      </c>
      <c r="M45" s="15">
        <v>23</v>
      </c>
      <c r="N45" s="15">
        <v>15</v>
      </c>
      <c r="O45" s="15">
        <v>8</v>
      </c>
      <c r="P45" s="16">
        <v>7</v>
      </c>
      <c r="Q45" s="17">
        <v>2</v>
      </c>
      <c r="R45" s="15">
        <v>1</v>
      </c>
      <c r="S45" s="15">
        <v>1</v>
      </c>
      <c r="T45" s="15">
        <v>2</v>
      </c>
      <c r="U45" s="15">
        <v>1</v>
      </c>
      <c r="V45" s="15">
        <v>1</v>
      </c>
      <c r="W45" s="15">
        <v>3</v>
      </c>
      <c r="X45" s="15">
        <v>0</v>
      </c>
      <c r="Y45" s="15">
        <v>3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9">
        <v>0</v>
      </c>
    </row>
    <row r="46" spans="1:34" s="67" customFormat="1" ht="12.95" customHeight="1" x14ac:dyDescent="0.15">
      <c r="A46" s="60" t="s">
        <v>23</v>
      </c>
      <c r="B46" s="20">
        <v>447</v>
      </c>
      <c r="C46" s="21">
        <v>225</v>
      </c>
      <c r="D46" s="22">
        <v>222</v>
      </c>
      <c r="E46" s="24">
        <v>169</v>
      </c>
      <c r="F46" s="21">
        <v>93</v>
      </c>
      <c r="G46" s="21">
        <v>76</v>
      </c>
      <c r="H46" s="21">
        <v>187</v>
      </c>
      <c r="I46" s="21">
        <v>86</v>
      </c>
      <c r="J46" s="21">
        <v>101</v>
      </c>
      <c r="K46" s="21">
        <v>53</v>
      </c>
      <c r="L46" s="21">
        <v>29</v>
      </c>
      <c r="M46" s="21">
        <v>24</v>
      </c>
      <c r="N46" s="21">
        <v>18</v>
      </c>
      <c r="O46" s="21">
        <v>8</v>
      </c>
      <c r="P46" s="22">
        <v>10</v>
      </c>
      <c r="Q46" s="23">
        <v>12</v>
      </c>
      <c r="R46" s="21">
        <v>4</v>
      </c>
      <c r="S46" s="21">
        <v>8</v>
      </c>
      <c r="T46" s="21">
        <v>5</v>
      </c>
      <c r="U46" s="21">
        <v>3</v>
      </c>
      <c r="V46" s="21">
        <v>2</v>
      </c>
      <c r="W46" s="21">
        <v>2</v>
      </c>
      <c r="X46" s="21">
        <v>1</v>
      </c>
      <c r="Y46" s="21">
        <v>1</v>
      </c>
      <c r="Z46" s="21">
        <v>1</v>
      </c>
      <c r="AA46" s="21">
        <v>1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5">
        <v>0</v>
      </c>
    </row>
    <row r="47" spans="1:34" s="64" customFormat="1" ht="12.95" customHeight="1" x14ac:dyDescent="0.15">
      <c r="A47" s="60" t="s">
        <v>13</v>
      </c>
      <c r="B47" s="1">
        <v>126</v>
      </c>
      <c r="C47" s="2">
        <v>63</v>
      </c>
      <c r="D47" s="3">
        <v>63</v>
      </c>
      <c r="E47" s="5">
        <v>46</v>
      </c>
      <c r="F47" s="2">
        <v>27</v>
      </c>
      <c r="G47" s="2">
        <v>19</v>
      </c>
      <c r="H47" s="2">
        <v>55</v>
      </c>
      <c r="I47" s="2">
        <v>25</v>
      </c>
      <c r="J47" s="2">
        <v>30</v>
      </c>
      <c r="K47" s="2">
        <v>15</v>
      </c>
      <c r="L47" s="2">
        <v>7</v>
      </c>
      <c r="M47" s="2">
        <v>8</v>
      </c>
      <c r="N47" s="2">
        <v>6</v>
      </c>
      <c r="O47" s="2">
        <v>3</v>
      </c>
      <c r="P47" s="3">
        <v>3</v>
      </c>
      <c r="Q47" s="4">
        <v>2</v>
      </c>
      <c r="R47" s="2">
        <v>0</v>
      </c>
      <c r="S47" s="2">
        <v>2</v>
      </c>
      <c r="T47" s="2">
        <v>1</v>
      </c>
      <c r="U47" s="2">
        <v>1</v>
      </c>
      <c r="V47" s="2">
        <v>0</v>
      </c>
      <c r="W47" s="2">
        <v>1</v>
      </c>
      <c r="X47" s="2">
        <v>0</v>
      </c>
      <c r="Y47" s="2">
        <v>1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6">
        <v>0</v>
      </c>
    </row>
    <row r="48" spans="1:34" s="64" customFormat="1" ht="12.95" customHeight="1" x14ac:dyDescent="0.15">
      <c r="A48" s="60" t="s">
        <v>14</v>
      </c>
      <c r="B48" s="1">
        <v>83</v>
      </c>
      <c r="C48" s="2">
        <v>43</v>
      </c>
      <c r="D48" s="3">
        <v>40</v>
      </c>
      <c r="E48" s="5">
        <v>28</v>
      </c>
      <c r="F48" s="2">
        <v>13</v>
      </c>
      <c r="G48" s="2">
        <v>15</v>
      </c>
      <c r="H48" s="2">
        <v>39</v>
      </c>
      <c r="I48" s="2">
        <v>20</v>
      </c>
      <c r="J48" s="2">
        <v>19</v>
      </c>
      <c r="K48" s="2">
        <v>9</v>
      </c>
      <c r="L48" s="2">
        <v>5</v>
      </c>
      <c r="M48" s="2">
        <v>4</v>
      </c>
      <c r="N48" s="2">
        <v>2</v>
      </c>
      <c r="O48" s="2">
        <v>2</v>
      </c>
      <c r="P48" s="3">
        <v>0</v>
      </c>
      <c r="Q48" s="4">
        <v>3</v>
      </c>
      <c r="R48" s="2">
        <v>2</v>
      </c>
      <c r="S48" s="2">
        <v>1</v>
      </c>
      <c r="T48" s="2">
        <v>1</v>
      </c>
      <c r="U48" s="2">
        <v>0</v>
      </c>
      <c r="V48" s="2">
        <v>1</v>
      </c>
      <c r="W48" s="2">
        <v>0</v>
      </c>
      <c r="X48" s="2">
        <v>0</v>
      </c>
      <c r="Y48" s="2">
        <v>0</v>
      </c>
      <c r="Z48" s="2">
        <v>1</v>
      </c>
      <c r="AA48" s="2">
        <v>1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6">
        <v>0</v>
      </c>
    </row>
    <row r="49" spans="1:34" s="64" customFormat="1" ht="12.95" customHeight="1" x14ac:dyDescent="0.15">
      <c r="A49" s="60" t="s">
        <v>15</v>
      </c>
      <c r="B49" s="1">
        <v>54</v>
      </c>
      <c r="C49" s="2">
        <v>31</v>
      </c>
      <c r="D49" s="3">
        <v>23</v>
      </c>
      <c r="E49" s="5">
        <v>25</v>
      </c>
      <c r="F49" s="2">
        <v>18</v>
      </c>
      <c r="G49" s="2">
        <v>7</v>
      </c>
      <c r="H49" s="2">
        <v>18</v>
      </c>
      <c r="I49" s="2">
        <v>6</v>
      </c>
      <c r="J49" s="2">
        <v>12</v>
      </c>
      <c r="K49" s="2">
        <v>8</v>
      </c>
      <c r="L49" s="2">
        <v>5</v>
      </c>
      <c r="M49" s="2">
        <v>3</v>
      </c>
      <c r="N49" s="2">
        <v>2</v>
      </c>
      <c r="O49" s="2">
        <v>1</v>
      </c>
      <c r="P49" s="3">
        <v>1</v>
      </c>
      <c r="Q49" s="4">
        <v>1</v>
      </c>
      <c r="R49" s="2">
        <v>1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6">
        <v>0</v>
      </c>
    </row>
    <row r="50" spans="1:34" s="64" customFormat="1" ht="12.95" customHeight="1" x14ac:dyDescent="0.15">
      <c r="A50" s="60" t="s">
        <v>16</v>
      </c>
      <c r="B50" s="1">
        <v>99</v>
      </c>
      <c r="C50" s="2">
        <v>46</v>
      </c>
      <c r="D50" s="3">
        <v>53</v>
      </c>
      <c r="E50" s="5">
        <v>39</v>
      </c>
      <c r="F50" s="2">
        <v>19</v>
      </c>
      <c r="G50" s="2">
        <v>20</v>
      </c>
      <c r="H50" s="2">
        <v>45</v>
      </c>
      <c r="I50" s="2">
        <v>19</v>
      </c>
      <c r="J50" s="2">
        <v>26</v>
      </c>
      <c r="K50" s="2">
        <v>5</v>
      </c>
      <c r="L50" s="2">
        <v>5</v>
      </c>
      <c r="M50" s="2">
        <v>0</v>
      </c>
      <c r="N50" s="2">
        <v>4</v>
      </c>
      <c r="O50" s="2">
        <v>1</v>
      </c>
      <c r="P50" s="3">
        <v>3</v>
      </c>
      <c r="Q50" s="4">
        <v>4</v>
      </c>
      <c r="R50" s="2">
        <v>1</v>
      </c>
      <c r="S50" s="2">
        <v>3</v>
      </c>
      <c r="T50" s="2">
        <v>2</v>
      </c>
      <c r="U50" s="2">
        <v>1</v>
      </c>
      <c r="V50" s="2">
        <v>1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6">
        <v>0</v>
      </c>
    </row>
    <row r="51" spans="1:34" s="64" customFormat="1" ht="12.95" customHeight="1" x14ac:dyDescent="0.15">
      <c r="A51" s="40" t="s">
        <v>17</v>
      </c>
      <c r="B51" s="14">
        <v>85</v>
      </c>
      <c r="C51" s="15">
        <v>42</v>
      </c>
      <c r="D51" s="16">
        <v>43</v>
      </c>
      <c r="E51" s="18">
        <v>31</v>
      </c>
      <c r="F51" s="15">
        <v>16</v>
      </c>
      <c r="G51" s="15">
        <v>15</v>
      </c>
      <c r="H51" s="15">
        <v>30</v>
      </c>
      <c r="I51" s="15">
        <v>16</v>
      </c>
      <c r="J51" s="15">
        <v>14</v>
      </c>
      <c r="K51" s="15">
        <v>16</v>
      </c>
      <c r="L51" s="15">
        <v>7</v>
      </c>
      <c r="M51" s="15">
        <v>9</v>
      </c>
      <c r="N51" s="15">
        <v>4</v>
      </c>
      <c r="O51" s="15">
        <v>1</v>
      </c>
      <c r="P51" s="16">
        <v>3</v>
      </c>
      <c r="Q51" s="17">
        <v>2</v>
      </c>
      <c r="R51" s="15">
        <v>0</v>
      </c>
      <c r="S51" s="15">
        <v>2</v>
      </c>
      <c r="T51" s="15">
        <v>1</v>
      </c>
      <c r="U51" s="15">
        <v>1</v>
      </c>
      <c r="V51" s="15">
        <v>0</v>
      </c>
      <c r="W51" s="15">
        <v>1</v>
      </c>
      <c r="X51" s="15">
        <v>1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9">
        <v>0</v>
      </c>
    </row>
    <row r="52" spans="1:34" s="67" customFormat="1" ht="12.95" customHeight="1" x14ac:dyDescent="0.15">
      <c r="A52" s="60" t="s">
        <v>24</v>
      </c>
      <c r="B52" s="20">
        <v>16</v>
      </c>
      <c r="C52" s="21">
        <v>7</v>
      </c>
      <c r="D52" s="22">
        <v>9</v>
      </c>
      <c r="E52" s="24">
        <v>7</v>
      </c>
      <c r="F52" s="21">
        <v>5</v>
      </c>
      <c r="G52" s="21">
        <v>2</v>
      </c>
      <c r="H52" s="21">
        <v>3</v>
      </c>
      <c r="I52" s="21">
        <v>1</v>
      </c>
      <c r="J52" s="21">
        <v>2</v>
      </c>
      <c r="K52" s="21">
        <v>5</v>
      </c>
      <c r="L52" s="21">
        <v>0</v>
      </c>
      <c r="M52" s="21">
        <v>5</v>
      </c>
      <c r="N52" s="21">
        <v>1</v>
      </c>
      <c r="O52" s="21">
        <v>1</v>
      </c>
      <c r="P52" s="22">
        <v>0</v>
      </c>
      <c r="Q52" s="23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  <c r="AB52" s="21">
        <v>0</v>
      </c>
      <c r="AC52" s="21">
        <v>0</v>
      </c>
      <c r="AD52" s="21">
        <v>0</v>
      </c>
      <c r="AE52" s="21">
        <v>0</v>
      </c>
      <c r="AF52" s="21">
        <v>0</v>
      </c>
      <c r="AG52" s="21">
        <v>0</v>
      </c>
      <c r="AH52" s="25">
        <v>0</v>
      </c>
    </row>
    <row r="53" spans="1:34" s="64" customFormat="1" ht="12.95" customHeight="1" x14ac:dyDescent="0.15">
      <c r="A53" s="60" t="s">
        <v>13</v>
      </c>
      <c r="B53" s="1">
        <v>3</v>
      </c>
      <c r="C53" s="2">
        <v>3</v>
      </c>
      <c r="D53" s="3">
        <v>0</v>
      </c>
      <c r="E53" s="5">
        <v>3</v>
      </c>
      <c r="F53" s="2">
        <v>3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3">
        <v>0</v>
      </c>
      <c r="Q53" s="4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6">
        <v>0</v>
      </c>
    </row>
    <row r="54" spans="1:34" s="64" customFormat="1" ht="12.95" customHeight="1" x14ac:dyDescent="0.15">
      <c r="A54" s="60" t="s">
        <v>14</v>
      </c>
      <c r="B54" s="1">
        <v>3</v>
      </c>
      <c r="C54" s="2">
        <v>1</v>
      </c>
      <c r="D54" s="3">
        <v>2</v>
      </c>
      <c r="E54" s="5">
        <v>0</v>
      </c>
      <c r="F54" s="2">
        <v>0</v>
      </c>
      <c r="G54" s="2">
        <v>0</v>
      </c>
      <c r="H54" s="2">
        <v>2</v>
      </c>
      <c r="I54" s="2">
        <v>1</v>
      </c>
      <c r="J54" s="2">
        <v>1</v>
      </c>
      <c r="K54" s="2">
        <v>1</v>
      </c>
      <c r="L54" s="2">
        <v>0</v>
      </c>
      <c r="M54" s="2">
        <v>1</v>
      </c>
      <c r="N54" s="2">
        <v>0</v>
      </c>
      <c r="O54" s="2">
        <v>0</v>
      </c>
      <c r="P54" s="3">
        <v>0</v>
      </c>
      <c r="Q54" s="4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6">
        <v>0</v>
      </c>
    </row>
    <row r="55" spans="1:34" s="64" customFormat="1" ht="12.95" customHeight="1" x14ac:dyDescent="0.15">
      <c r="A55" s="60" t="s">
        <v>15</v>
      </c>
      <c r="B55" s="1">
        <v>2</v>
      </c>
      <c r="C55" s="2">
        <v>0</v>
      </c>
      <c r="D55" s="3">
        <v>2</v>
      </c>
      <c r="E55" s="5">
        <v>1</v>
      </c>
      <c r="F55" s="2">
        <v>0</v>
      </c>
      <c r="G55" s="2">
        <v>1</v>
      </c>
      <c r="H55" s="2">
        <v>0</v>
      </c>
      <c r="I55" s="2">
        <v>0</v>
      </c>
      <c r="J55" s="2">
        <v>0</v>
      </c>
      <c r="K55" s="2">
        <v>1</v>
      </c>
      <c r="L55" s="2">
        <v>0</v>
      </c>
      <c r="M55" s="2">
        <v>1</v>
      </c>
      <c r="N55" s="2">
        <v>0</v>
      </c>
      <c r="O55" s="2">
        <v>0</v>
      </c>
      <c r="P55" s="3">
        <v>0</v>
      </c>
      <c r="Q55" s="4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6">
        <v>0</v>
      </c>
    </row>
    <row r="56" spans="1:34" s="64" customFormat="1" ht="12.95" customHeight="1" x14ac:dyDescent="0.15">
      <c r="A56" s="60" t="s">
        <v>16</v>
      </c>
      <c r="B56" s="1">
        <v>4</v>
      </c>
      <c r="C56" s="2">
        <v>2</v>
      </c>
      <c r="D56" s="3">
        <v>2</v>
      </c>
      <c r="E56" s="5">
        <v>1</v>
      </c>
      <c r="F56" s="2">
        <v>1</v>
      </c>
      <c r="G56" s="2">
        <v>0</v>
      </c>
      <c r="H56" s="2">
        <v>1</v>
      </c>
      <c r="I56" s="2">
        <v>0</v>
      </c>
      <c r="J56" s="2">
        <v>1</v>
      </c>
      <c r="K56" s="2">
        <v>1</v>
      </c>
      <c r="L56" s="2">
        <v>0</v>
      </c>
      <c r="M56" s="2">
        <v>1</v>
      </c>
      <c r="N56" s="2">
        <v>1</v>
      </c>
      <c r="O56" s="2">
        <v>1</v>
      </c>
      <c r="P56" s="3">
        <v>0</v>
      </c>
      <c r="Q56" s="4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6">
        <v>0</v>
      </c>
    </row>
    <row r="57" spans="1:34" s="64" customFormat="1" ht="12.95" customHeight="1" x14ac:dyDescent="0.15">
      <c r="A57" s="40" t="s">
        <v>17</v>
      </c>
      <c r="B57" s="14">
        <v>4</v>
      </c>
      <c r="C57" s="15">
        <v>1</v>
      </c>
      <c r="D57" s="16">
        <v>3</v>
      </c>
      <c r="E57" s="18">
        <v>2</v>
      </c>
      <c r="F57" s="15">
        <v>1</v>
      </c>
      <c r="G57" s="15">
        <v>1</v>
      </c>
      <c r="H57" s="15">
        <v>0</v>
      </c>
      <c r="I57" s="15">
        <v>0</v>
      </c>
      <c r="J57" s="15">
        <v>0</v>
      </c>
      <c r="K57" s="15">
        <v>2</v>
      </c>
      <c r="L57" s="15">
        <v>0</v>
      </c>
      <c r="M57" s="15">
        <v>2</v>
      </c>
      <c r="N57" s="15">
        <v>0</v>
      </c>
      <c r="O57" s="15">
        <v>0</v>
      </c>
      <c r="P57" s="16">
        <v>0</v>
      </c>
      <c r="Q57" s="17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  <c r="AH57" s="19">
        <v>0</v>
      </c>
    </row>
    <row r="58" spans="1:34" s="67" customFormat="1" ht="12.95" customHeight="1" x14ac:dyDescent="0.15">
      <c r="A58" s="60" t="s">
        <v>25</v>
      </c>
      <c r="B58" s="20">
        <v>0</v>
      </c>
      <c r="C58" s="21">
        <v>0</v>
      </c>
      <c r="D58" s="22">
        <v>0</v>
      </c>
      <c r="E58" s="24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2">
        <v>0</v>
      </c>
      <c r="Q58" s="23">
        <v>0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0</v>
      </c>
      <c r="X58" s="21">
        <v>0</v>
      </c>
      <c r="Y58" s="21">
        <v>0</v>
      </c>
      <c r="Z58" s="21">
        <v>0</v>
      </c>
      <c r="AA58" s="21">
        <v>0</v>
      </c>
      <c r="AB58" s="21">
        <v>0</v>
      </c>
      <c r="AC58" s="21">
        <v>0</v>
      </c>
      <c r="AD58" s="21">
        <v>0</v>
      </c>
      <c r="AE58" s="21">
        <v>0</v>
      </c>
      <c r="AF58" s="21">
        <v>0</v>
      </c>
      <c r="AG58" s="21">
        <v>0</v>
      </c>
      <c r="AH58" s="25">
        <v>0</v>
      </c>
    </row>
    <row r="59" spans="1:34" s="64" customFormat="1" ht="12.95" customHeight="1" x14ac:dyDescent="0.15">
      <c r="A59" s="60" t="s">
        <v>13</v>
      </c>
      <c r="B59" s="1">
        <v>0</v>
      </c>
      <c r="C59" s="2">
        <v>0</v>
      </c>
      <c r="D59" s="3">
        <v>0</v>
      </c>
      <c r="E59" s="5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3">
        <v>0</v>
      </c>
      <c r="Q59" s="4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6">
        <v>0</v>
      </c>
    </row>
    <row r="60" spans="1:34" s="64" customFormat="1" ht="12.95" customHeight="1" x14ac:dyDescent="0.15">
      <c r="A60" s="60" t="s">
        <v>14</v>
      </c>
      <c r="B60" s="1">
        <v>0</v>
      </c>
      <c r="C60" s="2">
        <v>0</v>
      </c>
      <c r="D60" s="3">
        <v>0</v>
      </c>
      <c r="E60" s="5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3">
        <v>0</v>
      </c>
      <c r="Q60" s="4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6">
        <v>0</v>
      </c>
    </row>
    <row r="61" spans="1:34" s="64" customFormat="1" ht="12.95" customHeight="1" x14ac:dyDescent="0.15">
      <c r="A61" s="60" t="s">
        <v>15</v>
      </c>
      <c r="B61" s="1">
        <v>0</v>
      </c>
      <c r="C61" s="2">
        <v>0</v>
      </c>
      <c r="D61" s="3">
        <v>0</v>
      </c>
      <c r="E61" s="5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3">
        <v>0</v>
      </c>
      <c r="Q61" s="4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6">
        <v>0</v>
      </c>
    </row>
    <row r="62" spans="1:34" s="64" customFormat="1" ht="12.95" customHeight="1" x14ac:dyDescent="0.15">
      <c r="A62" s="60" t="s">
        <v>16</v>
      </c>
      <c r="B62" s="1">
        <v>0</v>
      </c>
      <c r="C62" s="2">
        <v>0</v>
      </c>
      <c r="D62" s="3">
        <v>0</v>
      </c>
      <c r="E62" s="5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3">
        <v>0</v>
      </c>
      <c r="Q62" s="4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6">
        <v>0</v>
      </c>
    </row>
    <row r="63" spans="1:34" s="64" customFormat="1" ht="12.95" customHeight="1" x14ac:dyDescent="0.15">
      <c r="A63" s="61" t="s">
        <v>17</v>
      </c>
      <c r="B63" s="26">
        <v>0</v>
      </c>
      <c r="C63" s="27">
        <v>0</v>
      </c>
      <c r="D63" s="7">
        <v>0</v>
      </c>
      <c r="E63" s="29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7">
        <v>0</v>
      </c>
      <c r="Q63" s="28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27">
        <v>0</v>
      </c>
      <c r="AA63" s="27">
        <v>0</v>
      </c>
      <c r="AB63" s="27">
        <v>0</v>
      </c>
      <c r="AC63" s="27">
        <v>0</v>
      </c>
      <c r="AD63" s="27">
        <v>0</v>
      </c>
      <c r="AE63" s="27">
        <v>0</v>
      </c>
      <c r="AF63" s="27">
        <v>0</v>
      </c>
      <c r="AG63" s="27">
        <v>0</v>
      </c>
      <c r="AH63" s="30">
        <v>0</v>
      </c>
    </row>
    <row r="64" spans="1:34" s="64" customFormat="1" ht="12.75" customHeight="1" x14ac:dyDescent="0.15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77" t="s">
        <v>28</v>
      </c>
      <c r="AD64" s="77"/>
      <c r="AE64" s="77"/>
      <c r="AF64" s="77"/>
      <c r="AG64" s="77"/>
      <c r="AH64" s="77"/>
    </row>
  </sheetData>
  <mergeCells count="36">
    <mergeCell ref="A3:A5"/>
    <mergeCell ref="O4:O5"/>
    <mergeCell ref="AE1:AH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64:AH64"/>
    <mergeCell ref="AH4:AH5"/>
    <mergeCell ref="AB4:AB5"/>
    <mergeCell ref="AC4:AC5"/>
    <mergeCell ref="AD4:AD5"/>
    <mergeCell ref="AE4:AE5"/>
    <mergeCell ref="AF4:AF5"/>
    <mergeCell ref="AG4:AG5"/>
    <mergeCell ref="AA4:AA5"/>
    <mergeCell ref="P4:P5"/>
    <mergeCell ref="Q4:Q5"/>
    <mergeCell ref="R4:R5"/>
    <mergeCell ref="S4:S5"/>
    <mergeCell ref="T4:T5"/>
    <mergeCell ref="U4:U5"/>
    <mergeCell ref="W4:W5"/>
    <mergeCell ref="X4:X5"/>
    <mergeCell ref="Y4:Y5"/>
    <mergeCell ref="Z4:Z5"/>
    <mergeCell ref="V4:V5"/>
  </mergeCells>
  <phoneticPr fontId="2"/>
  <pageMargins left="0.70866141732283472" right="0.27559055118110237" top="0.39370078740157483" bottom="0.78740157480314965" header="0.51181102362204722" footer="0.51181102362204722"/>
  <pageSetup paperSize="9" firstPageNumber="36" fitToWidth="0" orientation="portrait" useFirstPageNumber="1" r:id="rId1"/>
  <headerFooter alignWithMargins="0">
    <oddFooter>&amp;C&amp;"ＭＳ ゴシック,標準"&amp;10&amp;P</oddFooter>
    <evenFooter>&amp;C37</evenFooter>
  </headerFooter>
  <colBreaks count="1" manualBreakCount="1">
    <brk id="16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R6-6</vt:lpstr>
      <vt:lpstr>'R6-6'!Print_Area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2024-04-02T06:54:03Z</cp:lastPrinted>
  <dcterms:created xsi:type="dcterms:W3CDTF">2020-03-17T00:54:13Z</dcterms:created>
  <dcterms:modified xsi:type="dcterms:W3CDTF">2025-03-25T11:51:42Z</dcterms:modified>
</cp:coreProperties>
</file>