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30919\Desktop\R7要綱要領HP掲載用\ブロック塀等除却\"/>
    </mc:Choice>
  </mc:AlternateContent>
  <bookViews>
    <workbookView xWindow="0" yWindow="0" windowWidth="28800" windowHeight="12210"/>
  </bookViews>
  <sheets>
    <sheet name="算定シート（裏面）" sheetId="1" r:id="rId1"/>
    <sheet name="算定例" sheetId="2" r:id="rId2"/>
  </sheets>
  <definedNames>
    <definedName name="_xlnm.Print_Area" localSheetId="0">'算定シート（裏面）'!$A$1:$I$39</definedName>
    <definedName name="_xlnm.Print_Area" localSheetId="1">算定例!$A$1:$I$39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8" i="1" s="1"/>
  <c r="C27" i="1" s="1"/>
  <c r="F27" i="1" s="1"/>
  <c r="F31" i="1" s="1"/>
  <c r="F27" i="2" l="1"/>
  <c r="H16" i="2"/>
</calcChain>
</file>

<file path=xl/sharedStrings.xml><?xml version="1.0" encoding="utf-8"?>
<sst xmlns="http://schemas.openxmlformats.org/spreadsheetml/2006/main" count="52" uniqueCount="28">
  <si>
    <t>申請者名　　　　　　　　</t>
    <rPh sb="0" eb="3">
      <t>シンセイシャ</t>
    </rPh>
    <rPh sb="3" eb="4">
      <t>メイ</t>
    </rPh>
    <phoneticPr fontId="3"/>
  </si>
  <si>
    <t>仙台市ブロック塀等除却工事補助金交付事業</t>
    <rPh sb="0" eb="3">
      <t>センダイシ</t>
    </rPh>
    <rPh sb="7" eb="8">
      <t>ベイ</t>
    </rPh>
    <rPh sb="8" eb="9">
      <t>トウ</t>
    </rPh>
    <rPh sb="9" eb="11">
      <t>ジョキャク</t>
    </rPh>
    <rPh sb="11" eb="13">
      <t>コウジ</t>
    </rPh>
    <rPh sb="13" eb="16">
      <t>ホジョキン</t>
    </rPh>
    <rPh sb="16" eb="18">
      <t>コウフ</t>
    </rPh>
    <rPh sb="18" eb="20">
      <t>ジギョウ</t>
    </rPh>
    <phoneticPr fontId="3"/>
  </si>
  <si>
    <t>※補助金額は，各区役所の街並み形成課の審査後に確定します。詳しくは事前にお問合せください。</t>
    <rPh sb="1" eb="3">
      <t>ホジョ</t>
    </rPh>
    <rPh sb="3" eb="5">
      <t>キンガク</t>
    </rPh>
    <rPh sb="7" eb="9">
      <t>カクク</t>
    </rPh>
    <rPh sb="9" eb="11">
      <t>ヤクショ</t>
    </rPh>
    <rPh sb="12" eb="14">
      <t>マチナ</t>
    </rPh>
    <rPh sb="15" eb="17">
      <t>ケイセイ</t>
    </rPh>
    <rPh sb="17" eb="18">
      <t>カ</t>
    </rPh>
    <rPh sb="19" eb="21">
      <t>シンサ</t>
    </rPh>
    <rPh sb="21" eb="22">
      <t>ゴ</t>
    </rPh>
    <rPh sb="23" eb="25">
      <t>カクテイ</t>
    </rPh>
    <rPh sb="29" eb="30">
      <t>クワ</t>
    </rPh>
    <rPh sb="33" eb="35">
      <t>ジゼン</t>
    </rPh>
    <rPh sb="37" eb="39">
      <t>トイアワ</t>
    </rPh>
    <phoneticPr fontId="3"/>
  </si>
  <si>
    <t>以下の２つの金額のうち，低い金額を補助対象経費とする。</t>
    <rPh sb="0" eb="2">
      <t>イカ</t>
    </rPh>
    <rPh sb="6" eb="8">
      <t>キンガク</t>
    </rPh>
    <rPh sb="12" eb="13">
      <t>ヒク</t>
    </rPh>
    <rPh sb="14" eb="16">
      <t>キンガク</t>
    </rPh>
    <rPh sb="17" eb="19">
      <t>ホジョ</t>
    </rPh>
    <rPh sb="19" eb="21">
      <t>タイショウ</t>
    </rPh>
    <rPh sb="21" eb="23">
      <t>ケイヒ</t>
    </rPh>
    <phoneticPr fontId="3"/>
  </si>
  <si>
    <r>
      <rPr>
        <b/>
        <sz val="10"/>
        <color theme="1"/>
        <rFont val="メイリオ"/>
        <family val="3"/>
        <charset val="128"/>
      </rPr>
      <t>☑ 見積金額（税抜）</t>
    </r>
    <r>
      <rPr>
        <sz val="10"/>
        <color theme="1"/>
        <rFont val="メイリオ"/>
        <family val="3"/>
        <charset val="128"/>
      </rPr>
      <t>　※ブロック塀除却＋塀付属物等除却の工事合計金額</t>
    </r>
    <rPh sb="2" eb="4">
      <t>ミツモリ</t>
    </rPh>
    <rPh sb="4" eb="6">
      <t>キンガク</t>
    </rPh>
    <rPh sb="7" eb="8">
      <t>ゼイ</t>
    </rPh>
    <rPh sb="8" eb="9">
      <t>ヌ</t>
    </rPh>
    <rPh sb="16" eb="17">
      <t>ベイ</t>
    </rPh>
    <rPh sb="17" eb="19">
      <t>ジョキャク</t>
    </rPh>
    <rPh sb="20" eb="21">
      <t>ヘイ</t>
    </rPh>
    <rPh sb="21" eb="23">
      <t>フゾク</t>
    </rPh>
    <rPh sb="23" eb="24">
      <t>ブツ</t>
    </rPh>
    <rPh sb="24" eb="25">
      <t>トウ</t>
    </rPh>
    <rPh sb="25" eb="27">
      <t>ジョキャク</t>
    </rPh>
    <rPh sb="28" eb="30">
      <t>コウジ</t>
    </rPh>
    <rPh sb="30" eb="32">
      <t>ゴウケイ</t>
    </rPh>
    <rPh sb="32" eb="34">
      <t>キンガク</t>
    </rPh>
    <phoneticPr fontId="3"/>
  </si>
  <si>
    <t>円（①）</t>
    <rPh sb="0" eb="1">
      <t>エン</t>
    </rPh>
    <phoneticPr fontId="3"/>
  </si>
  <si>
    <t>☑ 経費限度額</t>
    <rPh sb="2" eb="4">
      <t>ケイヒ</t>
    </rPh>
    <rPh sb="4" eb="6">
      <t>ゲンド</t>
    </rPh>
    <rPh sb="6" eb="7">
      <t>ガク</t>
    </rPh>
    <phoneticPr fontId="3"/>
  </si>
  <si>
    <t>除却延長</t>
    <phoneticPr fontId="10"/>
  </si>
  <si>
    <t>ｍ　×　80,000円/ｍ　＝</t>
    <rPh sb="10" eb="11">
      <t>エン</t>
    </rPh>
    <phoneticPr fontId="3"/>
  </si>
  <si>
    <t>円（②）</t>
    <rPh sb="0" eb="1">
      <t>エン</t>
    </rPh>
    <phoneticPr fontId="3"/>
  </si>
  <si>
    <r>
      <rPr>
        <b/>
        <sz val="10"/>
        <color theme="1"/>
        <rFont val="メイリオ"/>
        <family val="3"/>
        <charset val="128"/>
      </rPr>
      <t>☑ 補助対象金額</t>
    </r>
    <r>
      <rPr>
        <sz val="10"/>
        <color theme="1"/>
        <rFont val="メイリオ"/>
        <family val="3"/>
        <charset val="128"/>
      </rPr>
      <t>（※①と②のうち，低い金額）</t>
    </r>
    <rPh sb="2" eb="4">
      <t>ホジョ</t>
    </rPh>
    <rPh sb="4" eb="6">
      <t>タイショウ</t>
    </rPh>
    <rPh sb="6" eb="8">
      <t>キンガク</t>
    </rPh>
    <rPh sb="17" eb="18">
      <t>ヒク</t>
    </rPh>
    <rPh sb="19" eb="21">
      <t>キンガク</t>
    </rPh>
    <phoneticPr fontId="3"/>
  </si>
  <si>
    <t>円（③）</t>
    <rPh sb="0" eb="1">
      <t>エン</t>
    </rPh>
    <phoneticPr fontId="3"/>
  </si>
  <si>
    <t>以下の２つの金額のうち，低い金額を交付する補助金額とする。</t>
    <rPh sb="0" eb="2">
      <t>イカ</t>
    </rPh>
    <rPh sb="6" eb="8">
      <t>キンガク</t>
    </rPh>
    <rPh sb="12" eb="13">
      <t>ヒク</t>
    </rPh>
    <rPh sb="14" eb="16">
      <t>キンガク</t>
    </rPh>
    <rPh sb="17" eb="19">
      <t>コウフ</t>
    </rPh>
    <rPh sb="21" eb="23">
      <t>ホジョ</t>
    </rPh>
    <rPh sb="23" eb="25">
      <t>キンガク</t>
    </rPh>
    <phoneticPr fontId="3"/>
  </si>
  <si>
    <t>☑ 補助対象経費</t>
    <rPh sb="2" eb="4">
      <t>ホジョ</t>
    </rPh>
    <rPh sb="4" eb="6">
      <t>タイショウ</t>
    </rPh>
    <rPh sb="6" eb="8">
      <t>ケイヒ</t>
    </rPh>
    <phoneticPr fontId="3"/>
  </si>
  <si>
    <t>円（③） ×　5/6　＝</t>
    <rPh sb="0" eb="1">
      <t>エン</t>
    </rPh>
    <phoneticPr fontId="3"/>
  </si>
  <si>
    <t>円（④）※千円未満切捨</t>
    <rPh sb="0" eb="1">
      <t>エン</t>
    </rPh>
    <rPh sb="5" eb="7">
      <t>センエン</t>
    </rPh>
    <rPh sb="7" eb="9">
      <t>ミマン</t>
    </rPh>
    <rPh sb="9" eb="10">
      <t>キ</t>
    </rPh>
    <rPh sb="10" eb="11">
      <t>ス</t>
    </rPh>
    <phoneticPr fontId="3"/>
  </si>
  <si>
    <t>☑ 上限補助金額</t>
    <rPh sb="2" eb="4">
      <t>ジョウゲン</t>
    </rPh>
    <rPh sb="4" eb="6">
      <t>ホジョ</t>
    </rPh>
    <rPh sb="6" eb="8">
      <t>キンガク</t>
    </rPh>
    <phoneticPr fontId="3"/>
  </si>
  <si>
    <t>円（⑤）</t>
    <rPh sb="0" eb="1">
      <t>エン</t>
    </rPh>
    <phoneticPr fontId="3"/>
  </si>
  <si>
    <r>
      <rPr>
        <b/>
        <sz val="10"/>
        <color theme="1"/>
        <rFont val="メイリオ"/>
        <family val="3"/>
        <charset val="128"/>
      </rPr>
      <t>☑ 交付する補助金額</t>
    </r>
    <r>
      <rPr>
        <sz val="10"/>
        <color theme="1"/>
        <rFont val="メイリオ"/>
        <family val="3"/>
        <charset val="128"/>
      </rPr>
      <t>（※④と⑤のうち，低い金額）</t>
    </r>
    <rPh sb="2" eb="4">
      <t>コウフ</t>
    </rPh>
    <rPh sb="6" eb="9">
      <t>ホジョキン</t>
    </rPh>
    <rPh sb="9" eb="10">
      <t>ガク</t>
    </rPh>
    <phoneticPr fontId="3"/>
  </si>
  <si>
    <t>円（⑥）</t>
    <rPh sb="0" eb="1">
      <t>エン</t>
    </rPh>
    <phoneticPr fontId="3"/>
  </si>
  <si>
    <t xml:space="preserve"> ■青葉区街並み形成課　☎022（225）7211　　　■宮城野区街並み形成課　☎022（291）2111</t>
    <rPh sb="2" eb="5">
      <t>アオバク</t>
    </rPh>
    <rPh sb="5" eb="7">
      <t>マチナ</t>
    </rPh>
    <rPh sb="8" eb="10">
      <t>ケイセイ</t>
    </rPh>
    <rPh sb="10" eb="11">
      <t>カ</t>
    </rPh>
    <rPh sb="29" eb="33">
      <t>ミヤギノク</t>
    </rPh>
    <rPh sb="33" eb="35">
      <t>マチナ</t>
    </rPh>
    <rPh sb="36" eb="38">
      <t>ケイセイ</t>
    </rPh>
    <rPh sb="38" eb="39">
      <t>カ</t>
    </rPh>
    <phoneticPr fontId="3"/>
  </si>
  <si>
    <t xml:space="preserve"> ■若林区街並み形成課　☎022（282）1111　　　■太白区　街並み形成課　☎022（247）1111</t>
    <rPh sb="2" eb="5">
      <t>ワカバヤシク</t>
    </rPh>
    <rPh sb="5" eb="7">
      <t>マチナ</t>
    </rPh>
    <rPh sb="8" eb="10">
      <t>ケイセイ</t>
    </rPh>
    <rPh sb="10" eb="11">
      <t>カ</t>
    </rPh>
    <rPh sb="29" eb="32">
      <t>タイハクク</t>
    </rPh>
    <rPh sb="33" eb="35">
      <t>マチナ</t>
    </rPh>
    <rPh sb="36" eb="38">
      <t>ケイセイ</t>
    </rPh>
    <rPh sb="38" eb="39">
      <t>カ</t>
    </rPh>
    <phoneticPr fontId="3"/>
  </si>
  <si>
    <t xml:space="preserve"> ■泉区　街並み形成課　☎022（372）3111</t>
    <rPh sb="2" eb="4">
      <t>イズミク</t>
    </rPh>
    <rPh sb="5" eb="7">
      <t>マチナ</t>
    </rPh>
    <rPh sb="8" eb="10">
      <t>ケイセイ</t>
    </rPh>
    <rPh sb="10" eb="11">
      <t>カ</t>
    </rPh>
    <phoneticPr fontId="3"/>
  </si>
  <si>
    <t>補助金額算定シート</t>
    <rPh sb="0" eb="2">
      <t>ホジョ</t>
    </rPh>
    <rPh sb="2" eb="4">
      <t>キンガク</t>
    </rPh>
    <rPh sb="4" eb="6">
      <t>サンテイ</t>
    </rPh>
    <phoneticPr fontId="3"/>
  </si>
  <si>
    <t>NO.     －　　　　</t>
    <phoneticPr fontId="3"/>
  </si>
  <si>
    <t>このシートは，補助金額を算定するものです。</t>
    <rPh sb="7" eb="9">
      <t>ホジョ</t>
    </rPh>
    <rPh sb="9" eb="11">
      <t>キンガク</t>
    </rPh>
    <rPh sb="12" eb="14">
      <t>サンテイ</t>
    </rPh>
    <phoneticPr fontId="3"/>
  </si>
  <si>
    <r>
      <t xml:space="preserve">NO.   </t>
    </r>
    <r>
      <rPr>
        <u/>
        <sz val="10"/>
        <color rgb="FFFF0000"/>
        <rFont val="HG創英角ﾎﾟｯﾌﾟ体"/>
        <family val="3"/>
        <charset val="128"/>
      </rPr>
      <t>R02</t>
    </r>
    <r>
      <rPr>
        <u/>
        <sz val="10"/>
        <color theme="1"/>
        <rFont val="メイリオ"/>
        <family val="3"/>
        <charset val="128"/>
      </rPr>
      <t>－</t>
    </r>
    <r>
      <rPr>
        <u/>
        <sz val="10"/>
        <color rgb="FFFF0000"/>
        <rFont val="HG創英角ﾎﾟｯﾌﾟ体"/>
        <family val="3"/>
        <charset val="128"/>
      </rPr>
      <t>001</t>
    </r>
    <r>
      <rPr>
        <u/>
        <sz val="10"/>
        <color theme="1"/>
        <rFont val="メイリオ"/>
        <family val="3"/>
        <charset val="128"/>
      </rPr>
      <t>　　</t>
    </r>
    <phoneticPr fontId="3"/>
  </si>
  <si>
    <r>
      <t>申請者名　</t>
    </r>
    <r>
      <rPr>
        <b/>
        <u/>
        <sz val="10"/>
        <color rgb="FFFF0000"/>
        <rFont val="HG創英角ﾎﾟｯﾌﾟ体"/>
        <family val="3"/>
        <charset val="128"/>
      </rPr>
      <t>仙台　太郎</t>
    </r>
    <r>
      <rPr>
        <b/>
        <u/>
        <sz val="10"/>
        <color theme="1"/>
        <rFont val="メイリオ"/>
        <family val="3"/>
        <charset val="128"/>
      </rPr>
      <t>　　</t>
    </r>
    <rPh sb="0" eb="3">
      <t>シンセイシャ</t>
    </rPh>
    <rPh sb="3" eb="4">
      <t>メイ</t>
    </rPh>
    <rPh sb="5" eb="7">
      <t>センダイ</t>
    </rPh>
    <rPh sb="8" eb="10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</si>
</sst>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u/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游ゴシック"/>
      <family val="2"/>
      <charset val="128"/>
      <scheme val="minor"/>
    </font>
    <font>
      <sz val="10"/>
      <name val="メイリオ"/>
      <family val="3"/>
      <charset val="128"/>
    </font>
    <font>
      <u/>
      <sz val="10"/>
      <color rgb="FFFF0000"/>
      <name val="HG創英角ﾎﾟｯﾌﾟ体"/>
      <family val="3"/>
      <charset val="128"/>
    </font>
    <font>
      <b/>
      <u/>
      <sz val="10"/>
      <color rgb="FFFF0000"/>
      <name val="HG創英角ﾎﾟｯﾌﾟ体"/>
      <family val="3"/>
      <charset val="128"/>
    </font>
    <font>
      <sz val="10"/>
      <color rgb="FFFF0000"/>
      <name val="HG創英角ﾎﾟｯﾌﾟ体"/>
      <family val="3"/>
      <charset val="128"/>
    </font>
    <font>
      <sz val="10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 applyAlignment="1"/>
    <xf numFmtId="0" fontId="5" fillId="0" borderId="0" xfId="2" applyFont="1" applyBorder="1" applyAlignment="1">
      <alignment horizontal="right"/>
    </xf>
    <xf numFmtId="0" fontId="2" fillId="0" borderId="0" xfId="2" applyFont="1" applyAlignment="1">
      <alignment horizontal="right" vertical="center"/>
    </xf>
    <xf numFmtId="0" fontId="8" fillId="0" borderId="0" xfId="2" applyFont="1" applyBorder="1">
      <alignment vertical="center"/>
    </xf>
    <xf numFmtId="0" fontId="2" fillId="0" borderId="0" xfId="2" applyFont="1" applyBorder="1">
      <alignment vertical="center"/>
    </xf>
    <xf numFmtId="38" fontId="2" fillId="0" borderId="0" xfId="3" applyFont="1">
      <alignment vertical="center"/>
    </xf>
    <xf numFmtId="0" fontId="8" fillId="0" borderId="0" xfId="2" applyFont="1">
      <alignment vertical="center"/>
    </xf>
    <xf numFmtId="38" fontId="2" fillId="0" borderId="1" xfId="3" applyFont="1" applyBorder="1" applyAlignment="1">
      <alignment horizontal="right" vertical="center"/>
    </xf>
    <xf numFmtId="38" fontId="2" fillId="0" borderId="0" xfId="3" applyFont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4" fillId="0" borderId="0" xfId="0" applyFont="1" applyAlignment="1"/>
    <xf numFmtId="0" fontId="5" fillId="0" borderId="0" xfId="0" applyFont="1" applyBorder="1" applyAlignment="1">
      <alignment horizontal="right"/>
    </xf>
    <xf numFmtId="38" fontId="9" fillId="0" borderId="1" xfId="1" applyFont="1" applyBorder="1">
      <alignment vertical="center"/>
    </xf>
    <xf numFmtId="0" fontId="9" fillId="0" borderId="3" xfId="2" applyFont="1" applyBorder="1" applyAlignment="1">
      <alignment horizontal="center" vertical="center"/>
    </xf>
    <xf numFmtId="38" fontId="9" fillId="0" borderId="3" xfId="3" applyFont="1" applyBorder="1">
      <alignment vertical="center"/>
    </xf>
    <xf numFmtId="38" fontId="9" fillId="0" borderId="2" xfId="1" applyFont="1" applyBorder="1">
      <alignment vertical="center"/>
    </xf>
    <xf numFmtId="0" fontId="14" fillId="0" borderId="0" xfId="2" applyFont="1">
      <alignment vertical="center"/>
    </xf>
    <xf numFmtId="38" fontId="17" fillId="0" borderId="1" xfId="1" applyFont="1" applyBorder="1">
      <alignment vertical="center"/>
    </xf>
    <xf numFmtId="38" fontId="17" fillId="0" borderId="3" xfId="1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38" fontId="17" fillId="0" borderId="2" xfId="1" applyFont="1" applyBorder="1">
      <alignment vertical="center"/>
    </xf>
    <xf numFmtId="38" fontId="18" fillId="0" borderId="1" xfId="1" applyFont="1" applyBorder="1">
      <alignment vertical="center"/>
    </xf>
    <xf numFmtId="38" fontId="17" fillId="0" borderId="2" xfId="1" applyFont="1" applyBorder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28575</xdr:rowOff>
    </xdr:from>
    <xdr:to>
      <xdr:col>8</xdr:col>
      <xdr:colOff>695324</xdr:colOff>
      <xdr:row>9</xdr:row>
      <xdr:rowOff>361950</xdr:rowOff>
    </xdr:to>
    <xdr:sp macro="" textlink="">
      <xdr:nvSpPr>
        <xdr:cNvPr id="4" name="角丸四角形 3"/>
        <xdr:cNvSpPr/>
      </xdr:nvSpPr>
      <xdr:spPr>
        <a:xfrm>
          <a:off x="57149" y="177165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その１：補助対象経費の金額を算定します。</a:t>
          </a:r>
        </a:p>
      </xdr:txBody>
    </xdr:sp>
    <xdr:clientData/>
  </xdr:twoCellAnchor>
  <xdr:twoCellAnchor>
    <xdr:from>
      <xdr:col>1</xdr:col>
      <xdr:colOff>9525</xdr:colOff>
      <xdr:row>20</xdr:row>
      <xdr:rowOff>19050</xdr:rowOff>
    </xdr:from>
    <xdr:to>
      <xdr:col>8</xdr:col>
      <xdr:colOff>695325</xdr:colOff>
      <xdr:row>20</xdr:row>
      <xdr:rowOff>352425</xdr:rowOff>
    </xdr:to>
    <xdr:sp macro="" textlink="">
      <xdr:nvSpPr>
        <xdr:cNvPr id="6" name="角丸四角形 5"/>
        <xdr:cNvSpPr/>
      </xdr:nvSpPr>
      <xdr:spPr>
        <a:xfrm>
          <a:off x="57150" y="5591175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：補助金額を算定します。</a:t>
          </a:r>
        </a:p>
      </xdr:txBody>
    </xdr:sp>
    <xdr:clientData/>
  </xdr:twoCellAnchor>
  <xdr:twoCellAnchor>
    <xdr:from>
      <xdr:col>1</xdr:col>
      <xdr:colOff>0</xdr:colOff>
      <xdr:row>33</xdr:row>
      <xdr:rowOff>28575</xdr:rowOff>
    </xdr:from>
    <xdr:to>
      <xdr:col>8</xdr:col>
      <xdr:colOff>685800</xdr:colOff>
      <xdr:row>33</xdr:row>
      <xdr:rowOff>361950</xdr:rowOff>
    </xdr:to>
    <xdr:sp macro="" textlink="">
      <xdr:nvSpPr>
        <xdr:cNvPr id="7" name="角丸四角形 6"/>
        <xdr:cNvSpPr/>
      </xdr:nvSpPr>
      <xdr:spPr>
        <a:xfrm>
          <a:off x="47625" y="975360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お問い合わせ先　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詳しくは，各区役所の街並み形成課に，お問い合わせください。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28575</xdr:rowOff>
    </xdr:from>
    <xdr:to>
      <xdr:col>8</xdr:col>
      <xdr:colOff>695324</xdr:colOff>
      <xdr:row>9</xdr:row>
      <xdr:rowOff>361950</xdr:rowOff>
    </xdr:to>
    <xdr:sp macro="" textlink="">
      <xdr:nvSpPr>
        <xdr:cNvPr id="4" name="角丸四角形 3"/>
        <xdr:cNvSpPr/>
      </xdr:nvSpPr>
      <xdr:spPr>
        <a:xfrm>
          <a:off x="57149" y="179070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その１：補助対象経費の金額を算定します。</a:t>
          </a:r>
        </a:p>
      </xdr:txBody>
    </xdr:sp>
    <xdr:clientData/>
  </xdr:twoCellAnchor>
  <xdr:twoCellAnchor>
    <xdr:from>
      <xdr:col>1</xdr:col>
      <xdr:colOff>9525</xdr:colOff>
      <xdr:row>20</xdr:row>
      <xdr:rowOff>19050</xdr:rowOff>
    </xdr:from>
    <xdr:to>
      <xdr:col>8</xdr:col>
      <xdr:colOff>695325</xdr:colOff>
      <xdr:row>20</xdr:row>
      <xdr:rowOff>352425</xdr:rowOff>
    </xdr:to>
    <xdr:sp macro="" textlink="">
      <xdr:nvSpPr>
        <xdr:cNvPr id="6" name="角丸四角形 5"/>
        <xdr:cNvSpPr/>
      </xdr:nvSpPr>
      <xdr:spPr>
        <a:xfrm>
          <a:off x="57150" y="5638800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その２：補助金額を算定します。</a:t>
          </a:r>
        </a:p>
      </xdr:txBody>
    </xdr:sp>
    <xdr:clientData/>
  </xdr:twoCellAnchor>
  <xdr:twoCellAnchor>
    <xdr:from>
      <xdr:col>1</xdr:col>
      <xdr:colOff>0</xdr:colOff>
      <xdr:row>33</xdr:row>
      <xdr:rowOff>28575</xdr:rowOff>
    </xdr:from>
    <xdr:to>
      <xdr:col>8</xdr:col>
      <xdr:colOff>685800</xdr:colOff>
      <xdr:row>33</xdr:row>
      <xdr:rowOff>361950</xdr:rowOff>
    </xdr:to>
    <xdr:sp macro="" textlink="">
      <xdr:nvSpPr>
        <xdr:cNvPr id="7" name="角丸四角形 6"/>
        <xdr:cNvSpPr/>
      </xdr:nvSpPr>
      <xdr:spPr>
        <a:xfrm>
          <a:off x="47625" y="9801225"/>
          <a:ext cx="6467475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お問い合わせ先　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詳しくは，各区役所の街並み形成課に，お問い合わせください。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view="pageBreakPreview" zoomScale="130" zoomScaleNormal="130" zoomScaleSheetLayoutView="130" workbookViewId="0">
      <selection activeCell="F31" sqref="F31"/>
    </sheetView>
  </sheetViews>
  <sheetFormatPr defaultRowHeight="16.5" x14ac:dyDescent="0.4"/>
  <cols>
    <col min="1" max="1" width="0.625" style="1" customWidth="1"/>
    <col min="2" max="2" width="15.125" style="1" customWidth="1"/>
    <col min="3" max="4" width="9.625" style="1" customWidth="1"/>
    <col min="5" max="5" width="12.625" style="1" customWidth="1"/>
    <col min="6" max="9" width="9.625" style="1" customWidth="1"/>
    <col min="10" max="10" width="0.875" style="1" customWidth="1"/>
    <col min="11" max="16384" width="9" style="1"/>
  </cols>
  <sheetData>
    <row r="1" spans="2:9" ht="4.5" customHeight="1" x14ac:dyDescent="0.4"/>
    <row r="2" spans="2:9" ht="18" customHeight="1" x14ac:dyDescent="0.4">
      <c r="B2" s="2" t="s">
        <v>0</v>
      </c>
      <c r="I2" s="3" t="s">
        <v>24</v>
      </c>
    </row>
    <row r="3" spans="2:9" ht="12" customHeight="1" x14ac:dyDescent="0.4"/>
    <row r="4" spans="2:9" ht="17.25" x14ac:dyDescent="0.4">
      <c r="B4" s="25" t="s">
        <v>1</v>
      </c>
      <c r="C4" s="26"/>
      <c r="D4" s="26"/>
      <c r="E4" s="26"/>
      <c r="F4" s="26"/>
      <c r="G4" s="26"/>
      <c r="H4" s="26"/>
      <c r="I4" s="26"/>
    </row>
    <row r="5" spans="2:9" ht="24" x14ac:dyDescent="0.4">
      <c r="B5" s="27" t="s">
        <v>23</v>
      </c>
      <c r="C5" s="28"/>
      <c r="D5" s="28"/>
      <c r="E5" s="28"/>
      <c r="F5" s="28"/>
      <c r="G5" s="28"/>
      <c r="H5" s="28"/>
      <c r="I5" s="28"/>
    </row>
    <row r="6" spans="2:9" ht="18" customHeight="1" x14ac:dyDescent="0.4">
      <c r="I6" s="4"/>
    </row>
    <row r="7" spans="2:9" ht="18" customHeight="1" x14ac:dyDescent="0.4">
      <c r="B7" s="18" t="s">
        <v>25</v>
      </c>
      <c r="I7" s="4"/>
    </row>
    <row r="8" spans="2:9" ht="18" customHeight="1" x14ac:dyDescent="0.4">
      <c r="B8" s="1" t="s">
        <v>2</v>
      </c>
      <c r="I8" s="4"/>
    </row>
    <row r="9" spans="2:9" ht="9" customHeight="1" x14ac:dyDescent="0.4">
      <c r="B9" s="5"/>
      <c r="C9" s="6"/>
      <c r="D9" s="6"/>
      <c r="E9" s="6"/>
      <c r="F9" s="6"/>
      <c r="G9" s="6"/>
      <c r="H9" s="6"/>
      <c r="I9" s="6"/>
    </row>
    <row r="10" spans="2:9" ht="30" customHeight="1" x14ac:dyDescent="0.4"/>
    <row r="11" spans="2:9" ht="9" customHeight="1" x14ac:dyDescent="0.4"/>
    <row r="12" spans="2:9" ht="18" customHeight="1" x14ac:dyDescent="0.4">
      <c r="B12" s="1" t="s">
        <v>3</v>
      </c>
    </row>
    <row r="13" spans="2:9" ht="9" customHeight="1" thickBot="1" x14ac:dyDescent="0.45"/>
    <row r="14" spans="2:9" ht="18" customHeight="1" thickBot="1" x14ac:dyDescent="0.45">
      <c r="B14" s="1" t="s">
        <v>4</v>
      </c>
      <c r="H14" s="16"/>
      <c r="I14" s="1" t="s">
        <v>5</v>
      </c>
    </row>
    <row r="15" spans="2:9" ht="9" customHeight="1" thickBot="1" x14ac:dyDescent="0.45">
      <c r="H15" s="7"/>
    </row>
    <row r="16" spans="2:9" ht="18" customHeight="1" thickBot="1" x14ac:dyDescent="0.45">
      <c r="B16" s="8" t="s">
        <v>6</v>
      </c>
      <c r="C16" s="4" t="s">
        <v>7</v>
      </c>
      <c r="D16" s="15"/>
      <c r="E16" s="1" t="s">
        <v>8</v>
      </c>
      <c r="H16" s="14">
        <f>ROUND(D16*80000,-3)</f>
        <v>0</v>
      </c>
      <c r="I16" s="1" t="s">
        <v>9</v>
      </c>
    </row>
    <row r="17" spans="2:9" ht="9" customHeight="1" thickBot="1" x14ac:dyDescent="0.45">
      <c r="H17" s="7"/>
    </row>
    <row r="18" spans="2:9" ht="18" customHeight="1" thickBot="1" x14ac:dyDescent="0.45">
      <c r="B18" s="1" t="s">
        <v>10</v>
      </c>
      <c r="G18" s="4"/>
      <c r="H18" s="17">
        <f>IF(H14&lt;H16,H14,H16)</f>
        <v>0</v>
      </c>
      <c r="I18" s="1" t="s">
        <v>11</v>
      </c>
    </row>
    <row r="19" spans="2:9" ht="18" customHeight="1" x14ac:dyDescent="0.4"/>
    <row r="20" spans="2:9" ht="18" customHeight="1" x14ac:dyDescent="0.4"/>
    <row r="21" spans="2:9" ht="30" customHeight="1" x14ac:dyDescent="0.4"/>
    <row r="22" spans="2:9" ht="9" customHeight="1" x14ac:dyDescent="0.4"/>
    <row r="23" spans="2:9" ht="18" customHeight="1" x14ac:dyDescent="0.4">
      <c r="B23" s="8"/>
    </row>
    <row r="24" spans="2:9" ht="9" customHeight="1" x14ac:dyDescent="0.4"/>
    <row r="25" spans="2:9" ht="18" customHeight="1" x14ac:dyDescent="0.4">
      <c r="B25" s="1" t="s">
        <v>12</v>
      </c>
    </row>
    <row r="26" spans="2:9" ht="9" customHeight="1" x14ac:dyDescent="0.4"/>
    <row r="27" spans="2:9" ht="18" customHeight="1" x14ac:dyDescent="0.4">
      <c r="B27" s="8" t="s">
        <v>13</v>
      </c>
      <c r="C27" s="14">
        <f>H18</f>
        <v>0</v>
      </c>
      <c r="D27" s="1" t="s">
        <v>14</v>
      </c>
      <c r="F27" s="14">
        <f>ROUNDDOWN(C27*(5/6),-3)</f>
        <v>0</v>
      </c>
      <c r="G27" s="1" t="s">
        <v>15</v>
      </c>
    </row>
    <row r="28" spans="2:9" ht="9" customHeight="1" x14ac:dyDescent="0.4"/>
    <row r="29" spans="2:9" ht="18" customHeight="1" x14ac:dyDescent="0.4">
      <c r="B29" s="8" t="s">
        <v>16</v>
      </c>
      <c r="F29" s="9">
        <v>187000</v>
      </c>
      <c r="G29" s="1" t="s">
        <v>17</v>
      </c>
    </row>
    <row r="30" spans="2:9" ht="9" customHeight="1" thickBot="1" x14ac:dyDescent="0.45">
      <c r="F30" s="10"/>
    </row>
    <row r="31" spans="2:9" ht="18" customHeight="1" thickBot="1" x14ac:dyDescent="0.45">
      <c r="B31" s="1" t="s">
        <v>18</v>
      </c>
      <c r="E31" s="4"/>
      <c r="F31" s="17">
        <f>IF(F27&lt;F29,F27,F29)</f>
        <v>0</v>
      </c>
      <c r="G31" s="1" t="s">
        <v>19</v>
      </c>
    </row>
    <row r="32" spans="2:9" ht="18.75" customHeight="1" x14ac:dyDescent="0.4"/>
    <row r="33" spans="2:9" ht="18" customHeight="1" x14ac:dyDescent="0.4"/>
    <row r="34" spans="2:9" ht="30" customHeight="1" x14ac:dyDescent="0.4"/>
    <row r="35" spans="2:9" ht="9" customHeight="1" x14ac:dyDescent="0.4"/>
    <row r="36" spans="2:9" ht="18" customHeight="1" x14ac:dyDescent="0.4">
      <c r="B36" s="1" t="s">
        <v>20</v>
      </c>
    </row>
    <row r="37" spans="2:9" ht="18" customHeight="1" x14ac:dyDescent="0.4">
      <c r="B37" s="1" t="s">
        <v>21</v>
      </c>
    </row>
    <row r="38" spans="2:9" ht="18" customHeight="1" x14ac:dyDescent="0.4">
      <c r="B38" s="1" t="s">
        <v>22</v>
      </c>
    </row>
    <row r="39" spans="2:9" x14ac:dyDescent="0.35">
      <c r="I39" s="11"/>
    </row>
  </sheetData>
  <mergeCells count="2">
    <mergeCell ref="B4:I4"/>
    <mergeCell ref="B5:I5"/>
  </mergeCells>
  <phoneticPr fontId="3"/>
  <pageMargins left="0.78740157480314965" right="0.78740157480314965" top="0.39370078740157483" bottom="0.19685039370078741" header="0.19685039370078741" footer="0.19685039370078741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zoomScale="70" zoomScaleNormal="130" zoomScaleSheetLayoutView="70" workbookViewId="0">
      <selection activeCell="L20" sqref="L20"/>
    </sheetView>
  </sheetViews>
  <sheetFormatPr defaultRowHeight="16.5" x14ac:dyDescent="0.4"/>
  <cols>
    <col min="1" max="1" width="0.625" style="1" customWidth="1"/>
    <col min="2" max="2" width="15.125" style="1" customWidth="1"/>
    <col min="3" max="4" width="9.625" style="1" customWidth="1"/>
    <col min="5" max="5" width="12.625" style="1" customWidth="1"/>
    <col min="6" max="9" width="9.625" style="1" customWidth="1"/>
    <col min="10" max="10" width="0.875" style="1" customWidth="1"/>
    <col min="11" max="16384" width="9" style="1"/>
  </cols>
  <sheetData>
    <row r="1" spans="2:9" ht="4.5" customHeight="1" x14ac:dyDescent="0.4"/>
    <row r="2" spans="2:9" ht="18" customHeight="1" x14ac:dyDescent="0.4">
      <c r="B2" s="12" t="s">
        <v>27</v>
      </c>
      <c r="I2" s="13" t="s">
        <v>26</v>
      </c>
    </row>
    <row r="3" spans="2:9" ht="12" customHeight="1" x14ac:dyDescent="0.4"/>
    <row r="4" spans="2:9" ht="17.25" x14ac:dyDescent="0.4">
      <c r="B4" s="25" t="s">
        <v>1</v>
      </c>
      <c r="C4" s="26"/>
      <c r="D4" s="26"/>
      <c r="E4" s="26"/>
      <c r="F4" s="26"/>
      <c r="G4" s="26"/>
      <c r="H4" s="26"/>
      <c r="I4" s="26"/>
    </row>
    <row r="5" spans="2:9" ht="24" x14ac:dyDescent="0.4">
      <c r="B5" s="27" t="s">
        <v>23</v>
      </c>
      <c r="C5" s="28"/>
      <c r="D5" s="28"/>
      <c r="E5" s="28"/>
      <c r="F5" s="28"/>
      <c r="G5" s="28"/>
      <c r="H5" s="28"/>
      <c r="I5" s="28"/>
    </row>
    <row r="6" spans="2:9" ht="18" customHeight="1" x14ac:dyDescent="0.4">
      <c r="I6" s="4"/>
    </row>
    <row r="7" spans="2:9" ht="18" customHeight="1" x14ac:dyDescent="0.4">
      <c r="B7" s="18" t="s">
        <v>25</v>
      </c>
      <c r="I7" s="4"/>
    </row>
    <row r="8" spans="2:9" ht="18" customHeight="1" x14ac:dyDescent="0.4">
      <c r="B8" s="1" t="s">
        <v>2</v>
      </c>
      <c r="I8" s="4"/>
    </row>
    <row r="9" spans="2:9" ht="9" customHeight="1" x14ac:dyDescent="0.4">
      <c r="B9" s="5"/>
      <c r="C9" s="6"/>
      <c r="D9" s="6"/>
      <c r="E9" s="6"/>
      <c r="F9" s="6"/>
      <c r="G9" s="6"/>
      <c r="H9" s="6"/>
      <c r="I9" s="6"/>
    </row>
    <row r="10" spans="2:9" ht="30" customHeight="1" x14ac:dyDescent="0.4"/>
    <row r="11" spans="2:9" ht="9" customHeight="1" x14ac:dyDescent="0.4"/>
    <row r="12" spans="2:9" ht="18" customHeight="1" x14ac:dyDescent="0.4">
      <c r="B12" s="1" t="s">
        <v>3</v>
      </c>
    </row>
    <row r="13" spans="2:9" ht="9" customHeight="1" thickBot="1" x14ac:dyDescent="0.45"/>
    <row r="14" spans="2:9" ht="18" customHeight="1" thickBot="1" x14ac:dyDescent="0.45">
      <c r="B14" s="1" t="s">
        <v>4</v>
      </c>
      <c r="H14" s="20">
        <v>100000</v>
      </c>
      <c r="I14" s="1" t="s">
        <v>5</v>
      </c>
    </row>
    <row r="15" spans="2:9" ht="9" customHeight="1" thickBot="1" x14ac:dyDescent="0.45">
      <c r="H15" s="7"/>
    </row>
    <row r="16" spans="2:9" ht="18" customHeight="1" thickBot="1" x14ac:dyDescent="0.45">
      <c r="B16" s="8" t="s">
        <v>6</v>
      </c>
      <c r="C16" s="4" t="s">
        <v>7</v>
      </c>
      <c r="D16" s="21">
        <v>1.6</v>
      </c>
      <c r="E16" s="1" t="s">
        <v>8</v>
      </c>
      <c r="H16" s="19">
        <f>ROUND(D16*80000,-3)</f>
        <v>128000</v>
      </c>
      <c r="I16" s="1" t="s">
        <v>9</v>
      </c>
    </row>
    <row r="17" spans="2:9" ht="9" customHeight="1" thickBot="1" x14ac:dyDescent="0.45">
      <c r="H17" s="7"/>
    </row>
    <row r="18" spans="2:9" ht="18" customHeight="1" thickBot="1" x14ac:dyDescent="0.45">
      <c r="B18" s="1" t="s">
        <v>10</v>
      </c>
      <c r="G18" s="4"/>
      <c r="H18" s="22">
        <v>100000</v>
      </c>
      <c r="I18" s="1" t="s">
        <v>11</v>
      </c>
    </row>
    <row r="19" spans="2:9" ht="18" customHeight="1" x14ac:dyDescent="0.4"/>
    <row r="20" spans="2:9" ht="18" customHeight="1" x14ac:dyDescent="0.4"/>
    <row r="21" spans="2:9" ht="30" customHeight="1" x14ac:dyDescent="0.4"/>
    <row r="22" spans="2:9" ht="9" customHeight="1" x14ac:dyDescent="0.4"/>
    <row r="23" spans="2:9" ht="18" customHeight="1" x14ac:dyDescent="0.4">
      <c r="B23" s="8"/>
    </row>
    <row r="24" spans="2:9" ht="9" customHeight="1" x14ac:dyDescent="0.4"/>
    <row r="25" spans="2:9" ht="18" customHeight="1" x14ac:dyDescent="0.4">
      <c r="B25" s="1" t="s">
        <v>12</v>
      </c>
    </row>
    <row r="26" spans="2:9" ht="9" customHeight="1" x14ac:dyDescent="0.4"/>
    <row r="27" spans="2:9" ht="18" customHeight="1" x14ac:dyDescent="0.4">
      <c r="B27" s="8" t="s">
        <v>13</v>
      </c>
      <c r="C27" s="23">
        <v>100000</v>
      </c>
      <c r="D27" s="1" t="s">
        <v>14</v>
      </c>
      <c r="F27" s="19">
        <f>ROUND(C27*(5/6),-3)</f>
        <v>83000</v>
      </c>
      <c r="G27" s="1" t="s">
        <v>15</v>
      </c>
    </row>
    <row r="28" spans="2:9" ht="9" customHeight="1" x14ac:dyDescent="0.4"/>
    <row r="29" spans="2:9" ht="18" customHeight="1" x14ac:dyDescent="0.4">
      <c r="B29" s="8" t="s">
        <v>16</v>
      </c>
      <c r="F29" s="9">
        <v>187000</v>
      </c>
      <c r="G29" s="1" t="s">
        <v>17</v>
      </c>
    </row>
    <row r="30" spans="2:9" ht="9" customHeight="1" thickBot="1" x14ac:dyDescent="0.45">
      <c r="F30" s="10"/>
    </row>
    <row r="31" spans="2:9" ht="18" customHeight="1" thickBot="1" x14ac:dyDescent="0.45">
      <c r="B31" s="1" t="s">
        <v>18</v>
      </c>
      <c r="E31" s="4"/>
      <c r="F31" s="24">
        <v>83000</v>
      </c>
      <c r="G31" s="1" t="s">
        <v>19</v>
      </c>
    </row>
    <row r="32" spans="2:9" ht="18" customHeight="1" x14ac:dyDescent="0.4"/>
    <row r="33" spans="2:9" ht="18" customHeight="1" x14ac:dyDescent="0.4"/>
    <row r="34" spans="2:9" ht="30" customHeight="1" x14ac:dyDescent="0.4"/>
    <row r="35" spans="2:9" ht="9" customHeight="1" x14ac:dyDescent="0.4"/>
    <row r="36" spans="2:9" ht="18" customHeight="1" x14ac:dyDescent="0.4">
      <c r="B36" s="1" t="s">
        <v>20</v>
      </c>
    </row>
    <row r="37" spans="2:9" ht="18" customHeight="1" x14ac:dyDescent="0.4">
      <c r="B37" s="1" t="s">
        <v>21</v>
      </c>
    </row>
    <row r="38" spans="2:9" ht="18" customHeight="1" x14ac:dyDescent="0.4">
      <c r="B38" s="1" t="s">
        <v>22</v>
      </c>
    </row>
    <row r="39" spans="2:9" x14ac:dyDescent="0.35">
      <c r="I39" s="11"/>
    </row>
  </sheetData>
  <mergeCells count="2">
    <mergeCell ref="B4:I4"/>
    <mergeCell ref="B5:I5"/>
  </mergeCells>
  <phoneticPr fontId="3"/>
  <pageMargins left="0.78740157480314965" right="0.78740157480314965" top="0.39370078740157483" bottom="0.19685039370078741" header="0.19685039370078741" footer="0.19685039370078741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算定シート（裏面）</vt:lpstr>
      <vt:lpstr>算定例</vt:lpstr>
      <vt:lpstr>'算定シート（裏面）'!Print_Area</vt:lpstr>
      <vt:lpstr>算定例!Print_Area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2020-05-25T08:55:10Z</dcterms:created>
  <dcterms:modified xsi:type="dcterms:W3CDTF">2025-04-28T04:23:43Z</dcterms:modified>
</cp:coreProperties>
</file>