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dnt209om\環境整備課共有\27認定こども園\00_設置認可・認定\☆事業者向け資料（作成中）\HPへ掲載\"/>
    </mc:Choice>
  </mc:AlternateContent>
  <bookViews>
    <workbookView xWindow="0" yWindow="0" windowWidth="20460" windowHeight="6990"/>
  </bookViews>
  <sheets>
    <sheet name="施設に関する調書（保育所から保育所型）" sheetId="2" r:id="rId1"/>
  </sheets>
  <definedNames>
    <definedName name="_xlnm.Print_Area" localSheetId="0">'施設に関する調書（保育所から保育所型）'!$A$1:$O$161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9" i="2" l="1"/>
  <c r="J82" i="2"/>
  <c r="L55" i="2" l="1"/>
  <c r="M49" i="2"/>
  <c r="M52" i="2" l="1"/>
  <c r="L57" i="2" l="1"/>
  <c r="J28" i="2" l="1"/>
  <c r="D28" i="2"/>
  <c r="R101" i="2"/>
  <c r="R100" i="2"/>
  <c r="Q99" i="2"/>
  <c r="R95" i="2"/>
  <c r="R94" i="2"/>
  <c r="R93" i="2"/>
  <c r="R92" i="2"/>
  <c r="R91" i="2"/>
  <c r="R90" i="2"/>
  <c r="R89" i="2"/>
  <c r="R80" i="2"/>
  <c r="R88" i="2"/>
  <c r="Q87" i="2"/>
  <c r="R85" i="2"/>
  <c r="R84" i="2"/>
  <c r="R66" i="2"/>
  <c r="R79" i="2"/>
  <c r="R69" i="2"/>
  <c r="R68" i="2"/>
  <c r="R67" i="2"/>
  <c r="R65" i="2"/>
  <c r="R51" i="2"/>
  <c r="L50" i="2"/>
  <c r="R49" i="2" s="1"/>
  <c r="R48" i="2"/>
  <c r="K48" i="2"/>
  <c r="J48" i="2"/>
  <c r="I48" i="2"/>
  <c r="G48" i="2"/>
  <c r="L47" i="2"/>
  <c r="N47" i="2" s="1"/>
  <c r="L46" i="2"/>
  <c r="R45" i="2" s="1"/>
  <c r="L45" i="2"/>
  <c r="R44" i="2" s="1"/>
  <c r="L44" i="2"/>
  <c r="R43" i="2" s="1"/>
  <c r="L43" i="2"/>
  <c r="R42" i="2" s="1"/>
  <c r="K41" i="2"/>
  <c r="J41" i="2"/>
  <c r="I41" i="2"/>
  <c r="G41" i="2"/>
  <c r="M40" i="2"/>
  <c r="R40" i="2" s="1"/>
  <c r="L40" i="2"/>
  <c r="R39" i="2" s="1"/>
  <c r="L39" i="2"/>
  <c r="R38" i="2" s="1"/>
  <c r="M38" i="2"/>
  <c r="R37" i="2" s="1"/>
  <c r="L38" i="2"/>
  <c r="R36" i="2" s="1"/>
  <c r="L37" i="2"/>
  <c r="R35" i="2" s="1"/>
  <c r="R31" i="2"/>
  <c r="R28" i="2"/>
  <c r="H28" i="2"/>
  <c r="F28" i="2"/>
  <c r="Q27" i="2"/>
  <c r="Q26" i="2"/>
  <c r="Q25" i="2"/>
  <c r="Q23" i="2"/>
  <c r="Q22" i="2"/>
  <c r="Q21" i="2"/>
  <c r="Q20" i="2"/>
  <c r="R18" i="2"/>
  <c r="R2" i="2"/>
  <c r="R1" i="2"/>
  <c r="L48" i="2" l="1"/>
  <c r="K51" i="2"/>
  <c r="G51" i="2"/>
  <c r="L28" i="2"/>
  <c r="I51" i="2"/>
  <c r="R46" i="2"/>
  <c r="J51" i="2"/>
  <c r="N48" i="2"/>
  <c r="E107" i="2"/>
  <c r="N37" i="2"/>
  <c r="N45" i="2"/>
  <c r="N39" i="2"/>
  <c r="L41" i="2"/>
  <c r="R41" i="2" s="1"/>
  <c r="L51" i="2" l="1"/>
  <c r="R50" i="2" s="1"/>
  <c r="R47" i="2"/>
  <c r="N51" i="2" l="1"/>
</calcChain>
</file>

<file path=xl/sharedStrings.xml><?xml version="1.0" encoding="utf-8"?>
<sst xmlns="http://schemas.openxmlformats.org/spreadsheetml/2006/main" count="328" uniqueCount="263">
  <si>
    <t>こども園名称</t>
    <rPh sb="3" eb="4">
      <t>エン</t>
    </rPh>
    <rPh sb="4" eb="6">
      <t>メイショウ</t>
    </rPh>
    <phoneticPr fontId="3"/>
  </si>
  <si>
    <t>施設に関する調書（保育所からの移行・保育所型認定こども園）</t>
    <rPh sb="0" eb="2">
      <t>シセツ</t>
    </rPh>
    <rPh sb="3" eb="4">
      <t>カン</t>
    </rPh>
    <rPh sb="6" eb="8">
      <t>チョウショ</t>
    </rPh>
    <rPh sb="9" eb="11">
      <t>ホイク</t>
    </rPh>
    <rPh sb="11" eb="12">
      <t>ショ</t>
    </rPh>
    <rPh sb="15" eb="17">
      <t>イコウ</t>
    </rPh>
    <rPh sb="18" eb="20">
      <t>ホイク</t>
    </rPh>
    <rPh sb="20" eb="21">
      <t>ショ</t>
    </rPh>
    <rPh sb="21" eb="22">
      <t>ガタ</t>
    </rPh>
    <rPh sb="22" eb="24">
      <t>ニンテイ</t>
    </rPh>
    <rPh sb="27" eb="28">
      <t>エン</t>
    </rPh>
    <phoneticPr fontId="4"/>
  </si>
  <si>
    <t>1号</t>
    <rPh sb="1" eb="2">
      <t>ゴウ</t>
    </rPh>
    <phoneticPr fontId="3"/>
  </si>
  <si>
    <t>３歳児</t>
    <rPh sb="1" eb="2">
      <t>サイ</t>
    </rPh>
    <rPh sb="2" eb="3">
      <t>ジ</t>
    </rPh>
    <phoneticPr fontId="4"/>
  </si>
  <si>
    <t>　入力方法</t>
    <rPh sb="1" eb="3">
      <t>ニュウリョク</t>
    </rPh>
    <rPh sb="3" eb="5">
      <t>ホウホウ</t>
    </rPh>
    <phoneticPr fontId="4"/>
  </si>
  <si>
    <r>
      <t xml:space="preserve">・必要事項を </t>
    </r>
    <r>
      <rPr>
        <u/>
        <sz val="11"/>
        <color theme="1"/>
        <rFont val="ＭＳ ゴシック"/>
        <family val="3"/>
        <charset val="128"/>
      </rPr>
      <t>黄色の蛍光セルにのみ入力</t>
    </r>
    <r>
      <rPr>
        <sz val="11"/>
        <color theme="1"/>
        <rFont val="ＭＳ 明朝"/>
        <family val="1"/>
        <charset val="128"/>
      </rPr>
      <t xml:space="preserve"> してください。</t>
    </r>
    <rPh sb="1" eb="3">
      <t>ヒツヨウ</t>
    </rPh>
    <rPh sb="3" eb="5">
      <t>ジコウ</t>
    </rPh>
    <rPh sb="7" eb="9">
      <t>キイロ</t>
    </rPh>
    <rPh sb="10" eb="12">
      <t>ケイコウ</t>
    </rPh>
    <rPh sb="17" eb="19">
      <t>ニュウリョク</t>
    </rPh>
    <phoneticPr fontId="4"/>
  </si>
  <si>
    <t>　（それ以外のセルは自動計算されます。）</t>
    <rPh sb="4" eb="6">
      <t>イガイ</t>
    </rPh>
    <rPh sb="10" eb="12">
      <t>ジドウ</t>
    </rPh>
    <rPh sb="12" eb="14">
      <t>ケイサン</t>
    </rPh>
    <phoneticPr fontId="4"/>
  </si>
  <si>
    <t>・数字を入力するセルは半角英数字で数字のみ入力してください。</t>
    <rPh sb="1" eb="3">
      <t>スウジ</t>
    </rPh>
    <rPh sb="4" eb="6">
      <t>ニュウリョク</t>
    </rPh>
    <rPh sb="11" eb="13">
      <t>ハンカク</t>
    </rPh>
    <rPh sb="13" eb="16">
      <t>エイスウジ</t>
    </rPh>
    <rPh sb="17" eb="19">
      <t>スウジ</t>
    </rPh>
    <rPh sb="21" eb="23">
      <t>ニュウリョク</t>
    </rPh>
    <phoneticPr fontId="3"/>
  </si>
  <si>
    <t>　（「人」「㎡」等の単位は自動入力されます。）</t>
    <rPh sb="3" eb="4">
      <t>ヒト</t>
    </rPh>
    <rPh sb="8" eb="9">
      <t>トウ</t>
    </rPh>
    <rPh sb="10" eb="12">
      <t>タンイ</t>
    </rPh>
    <rPh sb="13" eb="15">
      <t>ジドウ</t>
    </rPh>
    <rPh sb="15" eb="17">
      <t>ニュウリョク</t>
    </rPh>
    <phoneticPr fontId="4"/>
  </si>
  <si>
    <t>・□にレ印を記入する際は、□の上にカーソルを合わせ、　　　指マークに変化した後にクリックしてください。</t>
    <phoneticPr fontId="4"/>
  </si>
  <si>
    <t>１　申請者・施設概要</t>
    <rPh sb="2" eb="5">
      <t>シンセイシャ</t>
    </rPh>
    <rPh sb="6" eb="8">
      <t>シセツ</t>
    </rPh>
    <rPh sb="8" eb="10">
      <t>ガイヨウ</t>
    </rPh>
    <phoneticPr fontId="3"/>
  </si>
  <si>
    <t>申請者</t>
    <rPh sb="0" eb="3">
      <t>シンセイシャ</t>
    </rPh>
    <phoneticPr fontId="3"/>
  </si>
  <si>
    <t>申請者住所</t>
    <rPh sb="0" eb="3">
      <t>シンセイシャ</t>
    </rPh>
    <rPh sb="3" eb="5">
      <t>ジュウショ</t>
    </rPh>
    <phoneticPr fontId="3"/>
  </si>
  <si>
    <t>代表者名</t>
    <rPh sb="0" eb="3">
      <t>ダイヒョウシャ</t>
    </rPh>
    <rPh sb="3" eb="4">
      <t>メイ</t>
    </rPh>
    <phoneticPr fontId="3"/>
  </si>
  <si>
    <t>施設名（仮称）</t>
    <rPh sb="0" eb="2">
      <t>シセツ</t>
    </rPh>
    <rPh sb="2" eb="3">
      <t>メイ</t>
    </rPh>
    <rPh sb="4" eb="6">
      <t>カショウ</t>
    </rPh>
    <phoneticPr fontId="3"/>
  </si>
  <si>
    <t>保育所開所日</t>
    <rPh sb="0" eb="2">
      <t>ホイク</t>
    </rPh>
    <rPh sb="2" eb="3">
      <t>ショ</t>
    </rPh>
    <rPh sb="3" eb="5">
      <t>カイショ</t>
    </rPh>
    <rPh sb="5" eb="6">
      <t>ビ</t>
    </rPh>
    <phoneticPr fontId="3"/>
  </si>
  <si>
    <t>２　定員</t>
    <rPh sb="2" eb="4">
      <t>テイイン</t>
    </rPh>
    <phoneticPr fontId="4"/>
  </si>
  <si>
    <t>５歳児</t>
    <rPh sb="1" eb="2">
      <t>サイ</t>
    </rPh>
    <rPh sb="2" eb="3">
      <t>ジ</t>
    </rPh>
    <phoneticPr fontId="4"/>
  </si>
  <si>
    <t>歳児</t>
    <rPh sb="0" eb="2">
      <t>サイジ</t>
    </rPh>
    <phoneticPr fontId="4"/>
  </si>
  <si>
    <t>１号認定</t>
    <rPh sb="1" eb="2">
      <t>ゴウ</t>
    </rPh>
    <rPh sb="2" eb="4">
      <t>ニンテイ</t>
    </rPh>
    <phoneticPr fontId="4"/>
  </si>
  <si>
    <t>２号認定</t>
    <rPh sb="1" eb="2">
      <t>ゴウ</t>
    </rPh>
    <rPh sb="2" eb="4">
      <t>ニンテイ</t>
    </rPh>
    <phoneticPr fontId="4"/>
  </si>
  <si>
    <t>３号認定</t>
    <rPh sb="1" eb="2">
      <t>ゴウ</t>
    </rPh>
    <rPh sb="2" eb="4">
      <t>ニンテイ</t>
    </rPh>
    <phoneticPr fontId="4"/>
  </si>
  <si>
    <t>学級数</t>
    <rPh sb="0" eb="2">
      <t>ガッキュウ</t>
    </rPh>
    <rPh sb="2" eb="3">
      <t>スウ</t>
    </rPh>
    <phoneticPr fontId="4"/>
  </si>
  <si>
    <t>2・3号</t>
    <rPh sb="3" eb="4">
      <t>ゴウ</t>
    </rPh>
    <phoneticPr fontId="3"/>
  </si>
  <si>
    <t>０歳児</t>
    <rPh sb="1" eb="2">
      <t>サイ</t>
    </rPh>
    <rPh sb="2" eb="3">
      <t>ジ</t>
    </rPh>
    <phoneticPr fontId="4"/>
  </si>
  <si>
    <t>⑦</t>
    <phoneticPr fontId="4"/>
  </si>
  <si>
    <t>１歳児</t>
    <rPh sb="1" eb="2">
      <t>サイ</t>
    </rPh>
    <rPh sb="2" eb="3">
      <t>ジ</t>
    </rPh>
    <phoneticPr fontId="4"/>
  </si>
  <si>
    <t>⑧</t>
    <phoneticPr fontId="4"/>
  </si>
  <si>
    <t>２歳児</t>
    <rPh sb="1" eb="2">
      <t>サイ</t>
    </rPh>
    <rPh sb="2" eb="3">
      <t>ジ</t>
    </rPh>
    <phoneticPr fontId="4"/>
  </si>
  <si>
    <t>⑨</t>
    <phoneticPr fontId="4"/>
  </si>
  <si>
    <t>①</t>
    <phoneticPr fontId="4"/>
  </si>
  <si>
    <t>④</t>
    <phoneticPr fontId="4"/>
  </si>
  <si>
    <t>⑩</t>
    <phoneticPr fontId="4"/>
  </si>
  <si>
    <t>４歳児</t>
    <rPh sb="1" eb="2">
      <t>サイ</t>
    </rPh>
    <rPh sb="2" eb="3">
      <t>ジ</t>
    </rPh>
    <phoneticPr fontId="4"/>
  </si>
  <si>
    <t>②</t>
    <phoneticPr fontId="4"/>
  </si>
  <si>
    <t>⑤</t>
    <phoneticPr fontId="4"/>
  </si>
  <si>
    <t>⑪</t>
    <phoneticPr fontId="4"/>
  </si>
  <si>
    <t>③</t>
    <phoneticPr fontId="4"/>
  </si>
  <si>
    <t>⑥</t>
    <phoneticPr fontId="4"/>
  </si>
  <si>
    <t>⑫</t>
    <phoneticPr fontId="4"/>
  </si>
  <si>
    <t>学級数</t>
    <rPh sb="0" eb="2">
      <t>ガッキュウ</t>
    </rPh>
    <rPh sb="2" eb="3">
      <t>スウ</t>
    </rPh>
    <phoneticPr fontId="3"/>
  </si>
  <si>
    <t>計</t>
    <rPh sb="0" eb="1">
      <t>ケイ</t>
    </rPh>
    <phoneticPr fontId="3"/>
  </si>
  <si>
    <t>合計定員　</t>
    <rPh sb="0" eb="2">
      <t>ゴウケイ</t>
    </rPh>
    <rPh sb="2" eb="4">
      <t>テイイン</t>
    </rPh>
    <phoneticPr fontId="3"/>
  </si>
  <si>
    <t>３　園舎</t>
    <rPh sb="2" eb="4">
      <t>エンシャ</t>
    </rPh>
    <phoneticPr fontId="4"/>
  </si>
  <si>
    <t>（1）面積</t>
    <rPh sb="3" eb="5">
      <t>メンセキ</t>
    </rPh>
    <phoneticPr fontId="3"/>
  </si>
  <si>
    <t>室名等</t>
    <rPh sb="0" eb="1">
      <t>シツ</t>
    </rPh>
    <rPh sb="1" eb="2">
      <t>メイ</t>
    </rPh>
    <rPh sb="2" eb="3">
      <t>トウ</t>
    </rPh>
    <phoneticPr fontId="4"/>
  </si>
  <si>
    <t>実際の面積</t>
    <rPh sb="0" eb="2">
      <t>ジッサイ</t>
    </rPh>
    <rPh sb="3" eb="5">
      <t>メンセキ</t>
    </rPh>
    <phoneticPr fontId="4"/>
  </si>
  <si>
    <t>必要面積</t>
    <rPh sb="0" eb="2">
      <t>ヒツヨウ</t>
    </rPh>
    <rPh sb="2" eb="4">
      <t>メンセキ</t>
    </rPh>
    <phoneticPr fontId="4"/>
  </si>
  <si>
    <t>基準適合状況</t>
    <rPh sb="0" eb="2">
      <t>キジュン</t>
    </rPh>
    <rPh sb="2" eb="4">
      <t>テキゴウ</t>
    </rPh>
    <rPh sb="4" eb="6">
      <t>ジョウキョウ</t>
    </rPh>
    <phoneticPr fontId="3"/>
  </si>
  <si>
    <t>0歳児室</t>
    <rPh sb="1" eb="3">
      <t>サイジ</t>
    </rPh>
    <rPh sb="3" eb="4">
      <t>シツ</t>
    </rPh>
    <phoneticPr fontId="3"/>
  </si>
  <si>
    <t>室数</t>
    <rPh sb="0" eb="1">
      <t>シツ</t>
    </rPh>
    <rPh sb="1" eb="2">
      <t>スウ</t>
    </rPh>
    <phoneticPr fontId="3"/>
  </si>
  <si>
    <t>１階</t>
    <rPh sb="1" eb="2">
      <t>カイ</t>
    </rPh>
    <phoneticPr fontId="4"/>
  </si>
  <si>
    <t>２階</t>
    <rPh sb="1" eb="2">
      <t>カイ</t>
    </rPh>
    <phoneticPr fontId="4"/>
  </si>
  <si>
    <t>３階</t>
    <rPh sb="1" eb="2">
      <t>カイ</t>
    </rPh>
    <phoneticPr fontId="4"/>
  </si>
  <si>
    <t>４階以上</t>
    <rPh sb="1" eb="2">
      <t>カイ</t>
    </rPh>
    <rPh sb="2" eb="4">
      <t>イジョウ</t>
    </rPh>
    <phoneticPr fontId="4"/>
  </si>
  <si>
    <t>合計</t>
    <rPh sb="0" eb="2">
      <t>ゴウケイ</t>
    </rPh>
    <phoneticPr fontId="4"/>
  </si>
  <si>
    <t>面積</t>
    <rPh sb="0" eb="2">
      <t>メンセキ</t>
    </rPh>
    <phoneticPr fontId="3"/>
  </si>
  <si>
    <t>０・１歳児</t>
    <rPh sb="3" eb="4">
      <t>サイ</t>
    </rPh>
    <rPh sb="4" eb="5">
      <t>ジ</t>
    </rPh>
    <phoneticPr fontId="4"/>
  </si>
  <si>
    <t>乳児室
（０歳児）</t>
    <rPh sb="0" eb="2">
      <t>ニュウジ</t>
    </rPh>
    <rPh sb="2" eb="3">
      <t>シツ</t>
    </rPh>
    <rPh sb="6" eb="7">
      <t>サイ</t>
    </rPh>
    <rPh sb="7" eb="8">
      <t>ジ</t>
    </rPh>
    <phoneticPr fontId="4"/>
  </si>
  <si>
    <t>室数</t>
    <rPh sb="0" eb="1">
      <t>シツ</t>
    </rPh>
    <rPh sb="1" eb="2">
      <t>スウ</t>
    </rPh>
    <phoneticPr fontId="4"/>
  </si>
  <si>
    <t>基準</t>
    <rPh sb="0" eb="2">
      <t>キジュン</t>
    </rPh>
    <phoneticPr fontId="3"/>
  </si>
  <si>
    <t>面積</t>
    <rPh sb="0" eb="2">
      <t>メンセキ</t>
    </rPh>
    <phoneticPr fontId="4"/>
  </si>
  <si>
    <t>1歳児室</t>
    <rPh sb="1" eb="3">
      <t>サイジ</t>
    </rPh>
    <rPh sb="3" eb="4">
      <t>シツ</t>
    </rPh>
    <phoneticPr fontId="3"/>
  </si>
  <si>
    <t>ほふく室
（１歳児）</t>
    <rPh sb="3" eb="4">
      <t>シツ</t>
    </rPh>
    <rPh sb="7" eb="8">
      <t>サイ</t>
    </rPh>
    <rPh sb="8" eb="9">
      <t>ジ</t>
    </rPh>
    <phoneticPr fontId="4"/>
  </si>
  <si>
    <t>合計（ア）</t>
    <rPh sb="0" eb="2">
      <t>ゴウケイ</t>
    </rPh>
    <phoneticPr fontId="4"/>
  </si>
  <si>
    <t>0・1歳児</t>
    <rPh sb="3" eb="5">
      <t>サイジ</t>
    </rPh>
    <phoneticPr fontId="3"/>
  </si>
  <si>
    <t>面積計（ア）</t>
    <rPh sb="0" eb="2">
      <t>メンセキ</t>
    </rPh>
    <rPh sb="2" eb="3">
      <t>ケイ</t>
    </rPh>
    <phoneticPr fontId="3"/>
  </si>
  <si>
    <t>2歳児</t>
    <rPh sb="1" eb="3">
      <t>サイジ</t>
    </rPh>
    <phoneticPr fontId="3"/>
  </si>
  <si>
    <t>２歳児以上</t>
    <rPh sb="1" eb="2">
      <t>サイ</t>
    </rPh>
    <rPh sb="2" eb="3">
      <t>ジ</t>
    </rPh>
    <rPh sb="3" eb="5">
      <t>イジョウ</t>
    </rPh>
    <phoneticPr fontId="4"/>
  </si>
  <si>
    <t>保育室等
（２歳児）</t>
    <rPh sb="0" eb="3">
      <t>ホイクシツ</t>
    </rPh>
    <rPh sb="3" eb="4">
      <t>トウ</t>
    </rPh>
    <rPh sb="7" eb="8">
      <t>サイ</t>
    </rPh>
    <rPh sb="8" eb="9">
      <t>ジ</t>
    </rPh>
    <phoneticPr fontId="4"/>
  </si>
  <si>
    <t>3歳以上児</t>
    <rPh sb="1" eb="2">
      <t>サイ</t>
    </rPh>
    <rPh sb="2" eb="4">
      <t>イジョウ</t>
    </rPh>
    <rPh sb="4" eb="5">
      <t>ジ</t>
    </rPh>
    <phoneticPr fontId="3"/>
  </si>
  <si>
    <t>保育室等
（３歳児以上）</t>
    <rPh sb="0" eb="3">
      <t>ホイクシツ</t>
    </rPh>
    <rPh sb="3" eb="4">
      <t>トウ</t>
    </rPh>
    <rPh sb="7" eb="8">
      <t>サイ</t>
    </rPh>
    <rPh sb="8" eb="9">
      <t>ジ</t>
    </rPh>
    <rPh sb="9" eb="11">
      <t>イジョウ</t>
    </rPh>
    <phoneticPr fontId="4"/>
  </si>
  <si>
    <t>遊戯室面積</t>
    <rPh sb="0" eb="3">
      <t>ユウギシツ</t>
    </rPh>
    <rPh sb="3" eb="5">
      <t>メンセキ</t>
    </rPh>
    <phoneticPr fontId="3"/>
  </si>
  <si>
    <t>遊戯室</t>
    <rPh sb="0" eb="2">
      <t>ユウギ</t>
    </rPh>
    <rPh sb="2" eb="3">
      <t>シツ</t>
    </rPh>
    <phoneticPr fontId="4"/>
  </si>
  <si>
    <t>（原則）2歳以上児が集まれる広さで設置</t>
    <rPh sb="1" eb="3">
      <t>ゲンソク</t>
    </rPh>
    <rPh sb="5" eb="8">
      <t>サイイジョウ</t>
    </rPh>
    <rPh sb="8" eb="9">
      <t>ジ</t>
    </rPh>
    <rPh sb="10" eb="11">
      <t>アツ</t>
    </rPh>
    <rPh sb="14" eb="15">
      <t>ヒロ</t>
    </rPh>
    <rPh sb="17" eb="19">
      <t>セッチ</t>
    </rPh>
    <phoneticPr fontId="4"/>
  </si>
  <si>
    <t>2歳以上児</t>
    <rPh sb="1" eb="2">
      <t>サイ</t>
    </rPh>
    <rPh sb="2" eb="5">
      <t>イジョウジ</t>
    </rPh>
    <phoneticPr fontId="3"/>
  </si>
  <si>
    <t>面積計（イ）</t>
    <rPh sb="0" eb="2">
      <t>メンセキ</t>
    </rPh>
    <rPh sb="2" eb="3">
      <t>ケイ</t>
    </rPh>
    <phoneticPr fontId="3"/>
  </si>
  <si>
    <t>合計（イ）</t>
    <rPh sb="0" eb="2">
      <t>ゴウケイ</t>
    </rPh>
    <phoneticPr fontId="4"/>
  </si>
  <si>
    <t>その他（ウ）</t>
    <rPh sb="2" eb="3">
      <t>タ</t>
    </rPh>
    <phoneticPr fontId="3"/>
  </si>
  <si>
    <t>その他（ウ）</t>
    <rPh sb="2" eb="3">
      <t>タ</t>
    </rPh>
    <phoneticPr fontId="4"/>
  </si>
  <si>
    <t>園舎面積計</t>
    <rPh sb="0" eb="2">
      <t>エンシャ</t>
    </rPh>
    <rPh sb="2" eb="4">
      <t>メンセキ</t>
    </rPh>
    <rPh sb="4" eb="5">
      <t>ケイ</t>
    </rPh>
    <phoneticPr fontId="3"/>
  </si>
  <si>
    <t>園舎面積
（ア）＋（イ）＋（ウ）</t>
    <rPh sb="0" eb="2">
      <t>エンシャ</t>
    </rPh>
    <rPh sb="2" eb="4">
      <t>メンセキ</t>
    </rPh>
    <phoneticPr fontId="4"/>
  </si>
  <si>
    <t>（※）</t>
    <phoneticPr fontId="4"/>
  </si>
  <si>
    <t>移行特例適用</t>
    <rPh sb="0" eb="2">
      <t>イコウ</t>
    </rPh>
    <rPh sb="2" eb="4">
      <t>トクレイ</t>
    </rPh>
    <rPh sb="4" eb="6">
      <t>テキヨウ</t>
    </rPh>
    <phoneticPr fontId="3"/>
  </si>
  <si>
    <t>(2)設備</t>
    <rPh sb="3" eb="5">
      <t>セツビ</t>
    </rPh>
    <phoneticPr fontId="3"/>
  </si>
  <si>
    <t>職員室</t>
    <rPh sb="0" eb="3">
      <t>ショクインシツ</t>
    </rPh>
    <phoneticPr fontId="3"/>
  </si>
  <si>
    <t>（※）保育所基準＋幼稚園基準</t>
    <rPh sb="3" eb="5">
      <t>ホイク</t>
    </rPh>
    <rPh sb="5" eb="6">
      <t>ショ</t>
    </rPh>
    <rPh sb="6" eb="8">
      <t>キジュン</t>
    </rPh>
    <rPh sb="9" eb="12">
      <t>ヨウチエン</t>
    </rPh>
    <rPh sb="12" eb="14">
      <t>キジュン</t>
    </rPh>
    <phoneticPr fontId="4"/>
  </si>
  <si>
    <t>保健室</t>
    <rPh sb="0" eb="3">
      <t>ホケンシツ</t>
    </rPh>
    <phoneticPr fontId="3"/>
  </si>
  <si>
    <t>調理室</t>
    <rPh sb="0" eb="3">
      <t>チョウリシツ</t>
    </rPh>
    <phoneticPr fontId="3"/>
  </si>
  <si>
    <t>　　幼稚園基準 … １学級の場合　　　　　　　　　　　　　　　　　＝</t>
    <rPh sb="2" eb="5">
      <t>ヨウチエン</t>
    </rPh>
    <rPh sb="5" eb="7">
      <t>キジュン</t>
    </rPh>
    <rPh sb="11" eb="13">
      <t>ガッキュウ</t>
    </rPh>
    <rPh sb="14" eb="16">
      <t>バアイ</t>
    </rPh>
    <phoneticPr fontId="4"/>
  </si>
  <si>
    <t>便所</t>
    <rPh sb="0" eb="2">
      <t>ベンジョ</t>
    </rPh>
    <phoneticPr fontId="3"/>
  </si>
  <si>
    <t>　　　　　　　 　 ２学級以上の場合　320㎡＋100㎡×（学級数－２）＝</t>
    <rPh sb="11" eb="13">
      <t>ガッキュウ</t>
    </rPh>
    <rPh sb="13" eb="15">
      <t>イジョウ</t>
    </rPh>
    <rPh sb="16" eb="18">
      <t>バアイ</t>
    </rPh>
    <rPh sb="30" eb="32">
      <t>ガッキュウ</t>
    </rPh>
    <rPh sb="32" eb="33">
      <t>スウ</t>
    </rPh>
    <phoneticPr fontId="4"/>
  </si>
  <si>
    <t>飲料水用設備</t>
    <rPh sb="0" eb="3">
      <t>インリョウスイ</t>
    </rPh>
    <rPh sb="3" eb="4">
      <t>ヨウ</t>
    </rPh>
    <rPh sb="4" eb="6">
      <t>セツビ</t>
    </rPh>
    <phoneticPr fontId="3"/>
  </si>
  <si>
    <t>手洗用設備および足洗用設備</t>
    <rPh sb="0" eb="2">
      <t>テアラ</t>
    </rPh>
    <rPh sb="2" eb="3">
      <t>ヨウ</t>
    </rPh>
    <rPh sb="3" eb="5">
      <t>セツビ</t>
    </rPh>
    <rPh sb="8" eb="10">
      <t>アシアライ</t>
    </rPh>
    <rPh sb="10" eb="11">
      <t>ヨウ</t>
    </rPh>
    <rPh sb="11" eb="13">
      <t>セツビ</t>
    </rPh>
    <phoneticPr fontId="3"/>
  </si>
  <si>
    <t>○保育室又は遊戯室の面積の移行特例を適用する場合□にレ印を記入。</t>
    <phoneticPr fontId="3"/>
  </si>
  <si>
    <t>放送聴取設備</t>
    <rPh sb="0" eb="2">
      <t>ホウソウ</t>
    </rPh>
    <rPh sb="2" eb="4">
      <t>チョウシュ</t>
    </rPh>
    <rPh sb="4" eb="6">
      <t>セツビ</t>
    </rPh>
    <phoneticPr fontId="3"/>
  </si>
  <si>
    <t>　</t>
    <phoneticPr fontId="4"/>
  </si>
  <si>
    <t>移行特例を適用する。</t>
    <phoneticPr fontId="3"/>
  </si>
  <si>
    <t>　</t>
    <phoneticPr fontId="3"/>
  </si>
  <si>
    <t>映写設備</t>
    <rPh sb="0" eb="2">
      <t>エイシャ</t>
    </rPh>
    <rPh sb="2" eb="4">
      <t>セツビ</t>
    </rPh>
    <phoneticPr fontId="3"/>
  </si>
  <si>
    <t>（既存の保育所の場合、幼稚園基準の園舎面積（（ア）＋（イ）＋（ウ））は基準を満たさなくても可）</t>
    <rPh sb="1" eb="3">
      <t>キソン</t>
    </rPh>
    <phoneticPr fontId="3"/>
  </si>
  <si>
    <t>水遊び場</t>
    <rPh sb="0" eb="2">
      <t>ミズアソ</t>
    </rPh>
    <rPh sb="3" eb="4">
      <t>バ</t>
    </rPh>
    <phoneticPr fontId="3"/>
  </si>
  <si>
    <t>園児洗浄用設備</t>
    <rPh sb="0" eb="2">
      <t>エンジ</t>
    </rPh>
    <rPh sb="2" eb="5">
      <t>センジョウヨウ</t>
    </rPh>
    <rPh sb="5" eb="7">
      <t>セツビ</t>
    </rPh>
    <phoneticPr fontId="3"/>
  </si>
  <si>
    <t>（2）設置設備（該当する□にレ印を記入すること。）</t>
    <rPh sb="3" eb="5">
      <t>セッチ</t>
    </rPh>
    <rPh sb="5" eb="7">
      <t>セツビ</t>
    </rPh>
    <phoneticPr fontId="4"/>
  </si>
  <si>
    <t>設置設備（必置）</t>
    <rPh sb="0" eb="2">
      <t>セッチ</t>
    </rPh>
    <rPh sb="2" eb="4">
      <t>セツビ</t>
    </rPh>
    <rPh sb="5" eb="7">
      <t>ヒッチ</t>
    </rPh>
    <phoneticPr fontId="4"/>
  </si>
  <si>
    <t>職員室</t>
    <rPh sb="0" eb="2">
      <t>ショクイン</t>
    </rPh>
    <rPh sb="2" eb="3">
      <t>シツ</t>
    </rPh>
    <phoneticPr fontId="4"/>
  </si>
  <si>
    <t>　　保健室</t>
    <rPh sb="2" eb="5">
      <t>ホケンシツ</t>
    </rPh>
    <phoneticPr fontId="4"/>
  </si>
  <si>
    <t>　　　便所</t>
    <rPh sb="3" eb="5">
      <t>ベンジョ</t>
    </rPh>
    <phoneticPr fontId="4"/>
  </si>
  <si>
    <t>　　　　　飲料水用設備</t>
    <rPh sb="5" eb="8">
      <t>インリョウスイ</t>
    </rPh>
    <rPh sb="8" eb="9">
      <t>ヨウ</t>
    </rPh>
    <rPh sb="9" eb="11">
      <t>セツビ</t>
    </rPh>
    <phoneticPr fontId="4"/>
  </si>
  <si>
    <t>（３）園庭</t>
    <rPh sb="3" eb="5">
      <t>エンテイ</t>
    </rPh>
    <phoneticPr fontId="4"/>
  </si>
  <si>
    <t>同一敷地内　実際の面積</t>
    <rPh sb="0" eb="2">
      <t>ドウイツ</t>
    </rPh>
    <rPh sb="2" eb="4">
      <t>シキチ</t>
    </rPh>
    <rPh sb="4" eb="5">
      <t>ナイ</t>
    </rPh>
    <rPh sb="6" eb="8">
      <t>ジッサイ</t>
    </rPh>
    <rPh sb="9" eb="11">
      <t>メンセキ</t>
    </rPh>
    <phoneticPr fontId="3"/>
  </si>
  <si>
    <t>手洗用設備及び足洗用設備</t>
    <rPh sb="0" eb="2">
      <t>テアラ</t>
    </rPh>
    <rPh sb="2" eb="3">
      <t>ヨウ</t>
    </rPh>
    <rPh sb="3" eb="5">
      <t>セツビ</t>
    </rPh>
    <rPh sb="5" eb="6">
      <t>オヨ</t>
    </rPh>
    <rPh sb="7" eb="8">
      <t>アシ</t>
    </rPh>
    <rPh sb="8" eb="9">
      <t>アラ</t>
    </rPh>
    <rPh sb="9" eb="10">
      <t>ヨウ</t>
    </rPh>
    <rPh sb="10" eb="12">
      <t>セツビ</t>
    </rPh>
    <phoneticPr fontId="4"/>
  </si>
  <si>
    <t>設置設備（任意）</t>
    <rPh sb="0" eb="2">
      <t>セッチ</t>
    </rPh>
    <rPh sb="2" eb="4">
      <t>セツビ</t>
    </rPh>
    <rPh sb="5" eb="7">
      <t>ニンイ</t>
    </rPh>
    <phoneticPr fontId="4"/>
  </si>
  <si>
    <t>放送聴取設備</t>
    <rPh sb="0" eb="2">
      <t>ホウソウ</t>
    </rPh>
    <rPh sb="2" eb="4">
      <t>チョウシュ</t>
    </rPh>
    <rPh sb="4" eb="6">
      <t>セツビ</t>
    </rPh>
    <phoneticPr fontId="4"/>
  </si>
  <si>
    <t>映写設備</t>
    <rPh sb="0" eb="2">
      <t>エイシャ</t>
    </rPh>
    <rPh sb="2" eb="4">
      <t>セツビ</t>
    </rPh>
    <phoneticPr fontId="4"/>
  </si>
  <si>
    <t>水遊び場</t>
    <rPh sb="0" eb="2">
      <t>ミズアソ</t>
    </rPh>
    <rPh sb="3" eb="4">
      <t>バ</t>
    </rPh>
    <phoneticPr fontId="4"/>
  </si>
  <si>
    <t>移行特例　ア　実際の面積</t>
    <rPh sb="0" eb="2">
      <t>イコウ</t>
    </rPh>
    <rPh sb="2" eb="4">
      <t>トクレイ</t>
    </rPh>
    <rPh sb="7" eb="9">
      <t>ジッサイ</t>
    </rPh>
    <rPh sb="10" eb="12">
      <t>メンセキ</t>
    </rPh>
    <phoneticPr fontId="3"/>
  </si>
  <si>
    <t>園児清浄用設備</t>
    <rPh sb="0" eb="2">
      <t>エンジ</t>
    </rPh>
    <rPh sb="2" eb="4">
      <t>セイジョウ</t>
    </rPh>
    <rPh sb="4" eb="5">
      <t>ヨウ</t>
    </rPh>
    <rPh sb="5" eb="7">
      <t>セツビ</t>
    </rPh>
    <phoneticPr fontId="4"/>
  </si>
  <si>
    <t>図書室</t>
    <rPh sb="0" eb="3">
      <t>トショシツ</t>
    </rPh>
    <phoneticPr fontId="4"/>
  </si>
  <si>
    <t>会議室</t>
    <rPh sb="0" eb="3">
      <t>カイギシツ</t>
    </rPh>
    <phoneticPr fontId="4"/>
  </si>
  <si>
    <t>ひろびろトイレ</t>
    <phoneticPr fontId="3"/>
  </si>
  <si>
    <t>移行特例　イ　実際の面積</t>
    <rPh sb="0" eb="2">
      <t>イコウ</t>
    </rPh>
    <rPh sb="2" eb="4">
      <t>トクレイ</t>
    </rPh>
    <rPh sb="7" eb="9">
      <t>ジッサイ</t>
    </rPh>
    <rPh sb="10" eb="12">
      <t>メンセキ</t>
    </rPh>
    <phoneticPr fontId="3"/>
  </si>
  <si>
    <t>各室詳細</t>
    <rPh sb="0" eb="1">
      <t>カク</t>
    </rPh>
    <rPh sb="1" eb="2">
      <t>シツ</t>
    </rPh>
    <rPh sb="2" eb="4">
      <t>ショウサイ</t>
    </rPh>
    <phoneticPr fontId="3"/>
  </si>
  <si>
    <t>乳児室</t>
    <rPh sb="0" eb="2">
      <t>ニュウジ</t>
    </rPh>
    <rPh sb="2" eb="3">
      <t>シツ</t>
    </rPh>
    <phoneticPr fontId="3"/>
  </si>
  <si>
    <t>必置</t>
    <rPh sb="0" eb="2">
      <t>ヒッチ</t>
    </rPh>
    <phoneticPr fontId="3"/>
  </si>
  <si>
    <t>手洗い場のついた便所</t>
    <rPh sb="0" eb="2">
      <t>テアラ</t>
    </rPh>
    <rPh sb="3" eb="4">
      <t>バ</t>
    </rPh>
    <rPh sb="8" eb="10">
      <t>ベンジョ</t>
    </rPh>
    <phoneticPr fontId="3"/>
  </si>
  <si>
    <t>便所内とは別の手洗い場（定員60名以上の場合）</t>
    <rPh sb="0" eb="2">
      <t>ベンジョ</t>
    </rPh>
    <rPh sb="2" eb="3">
      <t>ナイ</t>
    </rPh>
    <rPh sb="5" eb="6">
      <t>ベツ</t>
    </rPh>
    <rPh sb="7" eb="9">
      <t>テアラ</t>
    </rPh>
    <rPh sb="10" eb="11">
      <t>バ</t>
    </rPh>
    <rPh sb="12" eb="14">
      <t>テイイン</t>
    </rPh>
    <rPh sb="16" eb="17">
      <t>メイ</t>
    </rPh>
    <rPh sb="17" eb="19">
      <t>イジョウ</t>
    </rPh>
    <rPh sb="20" eb="22">
      <t>バアイ</t>
    </rPh>
    <phoneticPr fontId="3"/>
  </si>
  <si>
    <t>任意</t>
    <rPh sb="0" eb="2">
      <t>ニンイ</t>
    </rPh>
    <phoneticPr fontId="3"/>
  </si>
  <si>
    <t>調乳室</t>
    <rPh sb="0" eb="3">
      <t>チョウニュウシツ</t>
    </rPh>
    <phoneticPr fontId="3"/>
  </si>
  <si>
    <t>沐浴室</t>
    <rPh sb="0" eb="3">
      <t>モクヨクシツ</t>
    </rPh>
    <phoneticPr fontId="3"/>
  </si>
  <si>
    <t>ほふく室</t>
    <rPh sb="3" eb="4">
      <t>シツ</t>
    </rPh>
    <phoneticPr fontId="3"/>
  </si>
  <si>
    <t>便所内とは別の手洗い場（定員60名以上の場合）</t>
  </si>
  <si>
    <t>便所内とは別の手洗い場（定員60名以上の場合）</t>
    <phoneticPr fontId="3"/>
  </si>
  <si>
    <t>検収スペース</t>
    <rPh sb="0" eb="2">
      <t>ケンシュウ</t>
    </rPh>
    <phoneticPr fontId="3"/>
  </si>
  <si>
    <t>食材保管スペース</t>
    <rPh sb="0" eb="2">
      <t>ショクザイ</t>
    </rPh>
    <rPh sb="2" eb="4">
      <t>ホカン</t>
    </rPh>
    <phoneticPr fontId="3"/>
  </si>
  <si>
    <t>職員専用便所</t>
    <rPh sb="0" eb="2">
      <t>ショクイン</t>
    </rPh>
    <rPh sb="2" eb="4">
      <t>センヨウ</t>
    </rPh>
    <rPh sb="4" eb="6">
      <t>ベンジョ</t>
    </rPh>
    <phoneticPr fontId="3"/>
  </si>
  <si>
    <t>会議室</t>
    <rPh sb="0" eb="3">
      <t>カイギシツ</t>
    </rPh>
    <phoneticPr fontId="3"/>
  </si>
  <si>
    <t>ロッカー</t>
    <phoneticPr fontId="3"/>
  </si>
  <si>
    <t>洗濯機</t>
    <rPh sb="0" eb="3">
      <t>センタクキ</t>
    </rPh>
    <phoneticPr fontId="3"/>
  </si>
  <si>
    <t>４　園庭</t>
    <rPh sb="2" eb="4">
      <t>エンテイ</t>
    </rPh>
    <phoneticPr fontId="4"/>
  </si>
  <si>
    <t>移行特例　イ　代替地</t>
    <rPh sb="0" eb="2">
      <t>イコウ</t>
    </rPh>
    <rPh sb="2" eb="4">
      <t>トクレイ</t>
    </rPh>
    <rPh sb="7" eb="10">
      <t>ダイタイチ</t>
    </rPh>
    <phoneticPr fontId="3"/>
  </si>
  <si>
    <t>基準</t>
    <rPh sb="0" eb="2">
      <t>キジュン</t>
    </rPh>
    <phoneticPr fontId="4"/>
  </si>
  <si>
    <t>園庭面積
同一の敷地（隣接地）内</t>
    <rPh sb="0" eb="2">
      <t>エンテイ</t>
    </rPh>
    <rPh sb="2" eb="4">
      <t>メンセキ</t>
    </rPh>
    <rPh sb="5" eb="7">
      <t>ドウイツ</t>
    </rPh>
    <rPh sb="8" eb="10">
      <t>シキチ</t>
    </rPh>
    <rPh sb="11" eb="14">
      <t>リンセツチ</t>
    </rPh>
    <rPh sb="15" eb="16">
      <t>ナイ</t>
    </rPh>
    <phoneticPr fontId="4"/>
  </si>
  <si>
    <t>3.3㎡×満二歳以上の園児数</t>
    <rPh sb="5" eb="6">
      <t>マン</t>
    </rPh>
    <rPh sb="6" eb="7">
      <t>ニ</t>
    </rPh>
    <rPh sb="7" eb="10">
      <t>サイイジョウ</t>
    </rPh>
    <rPh sb="11" eb="13">
      <t>エンジ</t>
    </rPh>
    <rPh sb="13" eb="14">
      <t>カズ</t>
    </rPh>
    <phoneticPr fontId="4"/>
  </si>
  <si>
    <t>公園</t>
    <rPh sb="0" eb="2">
      <t>コウエン</t>
    </rPh>
    <phoneticPr fontId="3"/>
  </si>
  <si>
    <t>広場</t>
    <rPh sb="0" eb="2">
      <t>ヒロバ</t>
    </rPh>
    <phoneticPr fontId="3"/>
  </si>
  <si>
    <t>寺・神社境内</t>
    <rPh sb="0" eb="1">
      <t>テラ</t>
    </rPh>
    <rPh sb="2" eb="4">
      <t>ジンジャ</t>
    </rPh>
    <rPh sb="4" eb="6">
      <t>ケイダイ</t>
    </rPh>
    <phoneticPr fontId="3"/>
  </si>
  <si>
    <t>要件②</t>
    <rPh sb="0" eb="2">
      <t>ヨウケン</t>
    </rPh>
    <phoneticPr fontId="3"/>
  </si>
  <si>
    <t>　○近所の公園を代替地とする場合</t>
    <rPh sb="2" eb="4">
      <t>キンジョ</t>
    </rPh>
    <rPh sb="5" eb="7">
      <t>コウエン</t>
    </rPh>
    <rPh sb="8" eb="11">
      <t>ダイタイチ</t>
    </rPh>
    <rPh sb="14" eb="16">
      <t>バアイ</t>
    </rPh>
    <phoneticPr fontId="4"/>
  </si>
  <si>
    <t>要件③</t>
    <rPh sb="0" eb="2">
      <t>ヨウケン</t>
    </rPh>
    <phoneticPr fontId="3"/>
  </si>
  <si>
    <t>使用貸借権（建物）</t>
    <rPh sb="0" eb="4">
      <t>シヨウタイシャク</t>
    </rPh>
    <rPh sb="4" eb="5">
      <t>ケン</t>
    </rPh>
    <rPh sb="6" eb="8">
      <t>タテモノ</t>
    </rPh>
    <phoneticPr fontId="3"/>
  </si>
  <si>
    <t>代替地</t>
    <phoneticPr fontId="4"/>
  </si>
  <si>
    <t>3.3㎡×⑨</t>
    <phoneticPr fontId="4"/>
  </si>
  <si>
    <t>造</t>
    <rPh sb="0" eb="1">
      <t>ツク</t>
    </rPh>
    <phoneticPr fontId="3"/>
  </si>
  <si>
    <t>階数</t>
    <rPh sb="0" eb="2">
      <t>カイスウ</t>
    </rPh>
    <phoneticPr fontId="3"/>
  </si>
  <si>
    <t>築年</t>
    <rPh sb="0" eb="2">
      <t>チクネン</t>
    </rPh>
    <phoneticPr fontId="3"/>
  </si>
  <si>
    <t>（代替地について）</t>
  </si>
  <si>
    <t>※該当する□にレ印を記入すること。</t>
    <rPh sb="1" eb="3">
      <t>ガイトウ</t>
    </rPh>
    <rPh sb="8" eb="9">
      <t>シルシ</t>
    </rPh>
    <rPh sb="10" eb="12">
      <t>キニュウ</t>
    </rPh>
    <phoneticPr fontId="4"/>
  </si>
  <si>
    <t>延床面積</t>
    <rPh sb="0" eb="4">
      <t>ノベユカメンセキ</t>
    </rPh>
    <phoneticPr fontId="3"/>
  </si>
  <si>
    <t>公園</t>
    <rPh sb="0" eb="2">
      <t>コウエン</t>
    </rPh>
    <phoneticPr fontId="4"/>
  </si>
  <si>
    <t>　　広場</t>
    <rPh sb="2" eb="4">
      <t>ヒロバ</t>
    </rPh>
    <phoneticPr fontId="4"/>
  </si>
  <si>
    <t>　　寺・神社境内</t>
    <rPh sb="2" eb="3">
      <t>テラ</t>
    </rPh>
    <rPh sb="4" eb="6">
      <t>ジンジャ</t>
    </rPh>
    <rPh sb="6" eb="8">
      <t>ケイダイ</t>
    </rPh>
    <phoneticPr fontId="4"/>
  </si>
  <si>
    <t>その他（）</t>
    <rPh sb="2" eb="3">
      <t>タ</t>
    </rPh>
    <phoneticPr fontId="4"/>
  </si>
  <si>
    <t>着工年</t>
    <rPh sb="0" eb="2">
      <t>チャッコウ</t>
    </rPh>
    <rPh sb="2" eb="3">
      <t>ネン</t>
    </rPh>
    <phoneticPr fontId="3"/>
  </si>
  <si>
    <t>代替地の名称：</t>
    <rPh sb="0" eb="3">
      <t>ダイタイチ</t>
    </rPh>
    <rPh sb="4" eb="6">
      <t>メイショウ</t>
    </rPh>
    <phoneticPr fontId="4"/>
  </si>
  <si>
    <t>（　　　　　　　　　　　　　　　　　　　　　　）</t>
    <phoneticPr fontId="4"/>
  </si>
  <si>
    <t>着工月</t>
    <rPh sb="0" eb="2">
      <t>チャッコウ</t>
    </rPh>
    <rPh sb="2" eb="3">
      <t>ツキ</t>
    </rPh>
    <phoneticPr fontId="3"/>
  </si>
  <si>
    <t>代替地に園庭を設けることができる要件（①～④）を満たしていると判断できる事由を記載</t>
    <phoneticPr fontId="4"/>
  </si>
  <si>
    <t>竣工年</t>
    <rPh sb="0" eb="2">
      <t>シュンコウ</t>
    </rPh>
    <rPh sb="2" eb="3">
      <t>ネン</t>
    </rPh>
    <phoneticPr fontId="3"/>
  </si>
  <si>
    <t>要件：①園児が安全に移動できる場所</t>
    <rPh sb="4" eb="6">
      <t>エンジ</t>
    </rPh>
    <rPh sb="7" eb="9">
      <t>アンゼン</t>
    </rPh>
    <rPh sb="10" eb="12">
      <t>イドウ</t>
    </rPh>
    <rPh sb="15" eb="17">
      <t>バショ</t>
    </rPh>
    <phoneticPr fontId="4"/>
  </si>
  <si>
    <t>竣工月</t>
    <rPh sb="0" eb="2">
      <t>シュンコウ</t>
    </rPh>
    <rPh sb="2" eb="3">
      <t>ツキ</t>
    </rPh>
    <phoneticPr fontId="3"/>
  </si>
  <si>
    <t>３　土地の状況</t>
    <rPh sb="2" eb="4">
      <t>トチ</t>
    </rPh>
    <rPh sb="5" eb="7">
      <t>ジョウキョウ</t>
    </rPh>
    <phoneticPr fontId="4"/>
  </si>
  <si>
    <t>所有権（土地）</t>
    <rPh sb="0" eb="3">
      <t>ショユウケン</t>
    </rPh>
    <rPh sb="4" eb="6">
      <t>トチ</t>
    </rPh>
    <phoneticPr fontId="3"/>
  </si>
  <si>
    <t>　　　②園児が安全に利用できる場所</t>
    <rPh sb="4" eb="6">
      <t>エンジ</t>
    </rPh>
    <rPh sb="7" eb="9">
      <t>アンゼン</t>
    </rPh>
    <rPh sb="10" eb="12">
      <t>リヨウ</t>
    </rPh>
    <rPh sb="15" eb="17">
      <t>バショ</t>
    </rPh>
    <phoneticPr fontId="4"/>
  </si>
  <si>
    <t>使用貸借権（土地）</t>
    <rPh sb="0" eb="4">
      <t>シヨウタイシャク</t>
    </rPh>
    <rPh sb="4" eb="5">
      <t>ケン</t>
    </rPh>
    <rPh sb="6" eb="8">
      <t>トチ</t>
    </rPh>
    <phoneticPr fontId="3"/>
  </si>
  <si>
    <t>賃借権（土地）</t>
    <rPh sb="0" eb="2">
      <t>チンシャク</t>
    </rPh>
    <rPh sb="2" eb="3">
      <t>ケン</t>
    </rPh>
    <rPh sb="4" eb="6">
      <t>トチ</t>
    </rPh>
    <phoneticPr fontId="3"/>
  </si>
  <si>
    <t>　　　③園児が日常的に利用できる場所</t>
    <rPh sb="4" eb="6">
      <t>エンジ</t>
    </rPh>
    <rPh sb="7" eb="10">
      <t>ニチジョウテキ</t>
    </rPh>
    <rPh sb="11" eb="13">
      <t>リヨウ</t>
    </rPh>
    <rPh sb="16" eb="18">
      <t>バショ</t>
    </rPh>
    <phoneticPr fontId="4"/>
  </si>
  <si>
    <t>権利の期間（土地）　開始</t>
    <rPh sb="0" eb="2">
      <t>ケンリ</t>
    </rPh>
    <rPh sb="3" eb="5">
      <t>キカン</t>
    </rPh>
    <rPh sb="6" eb="8">
      <t>トチ</t>
    </rPh>
    <rPh sb="10" eb="12">
      <t>カイシ</t>
    </rPh>
    <phoneticPr fontId="3"/>
  </si>
  <si>
    <t>　　　④教育及び保育の適切な提供が可能な場所</t>
    <rPh sb="4" eb="6">
      <t>キョウイク</t>
    </rPh>
    <rPh sb="6" eb="7">
      <t>オヨ</t>
    </rPh>
    <rPh sb="8" eb="10">
      <t>ホイク</t>
    </rPh>
    <rPh sb="11" eb="13">
      <t>テキセツ</t>
    </rPh>
    <rPh sb="14" eb="16">
      <t>テイキョウ</t>
    </rPh>
    <rPh sb="17" eb="19">
      <t>カノウ</t>
    </rPh>
    <rPh sb="20" eb="22">
      <t>バショ</t>
    </rPh>
    <phoneticPr fontId="4"/>
  </si>
  <si>
    <t>権利の期間（土地）　終了</t>
    <rPh sb="0" eb="2">
      <t>ケンリ</t>
    </rPh>
    <rPh sb="3" eb="5">
      <t>キカン</t>
    </rPh>
    <rPh sb="6" eb="8">
      <t>トチ</t>
    </rPh>
    <rPh sb="10" eb="12">
      <t>シュウリョウ</t>
    </rPh>
    <phoneticPr fontId="3"/>
  </si>
  <si>
    <t>５　駐車場</t>
    <phoneticPr fontId="3"/>
  </si>
  <si>
    <r>
      <t xml:space="preserve">必要台数
</t>
    </r>
    <r>
      <rPr>
        <sz val="9"/>
        <color theme="1"/>
        <rFont val="ＭＳ ゴシック"/>
        <family val="3"/>
        <charset val="128"/>
      </rPr>
      <t>※2・3号定員の１割以上</t>
    </r>
    <rPh sb="0" eb="2">
      <t>ヒツヨウ</t>
    </rPh>
    <rPh sb="2" eb="4">
      <t>ダイスウ</t>
    </rPh>
    <rPh sb="9" eb="10">
      <t>ゴウ</t>
    </rPh>
    <rPh sb="10" eb="12">
      <t>テイイン</t>
    </rPh>
    <rPh sb="14" eb="15">
      <t>ワリ</t>
    </rPh>
    <rPh sb="15" eb="17">
      <t>イジョウ</t>
    </rPh>
    <phoneticPr fontId="3"/>
  </si>
  <si>
    <t>駐車場台数</t>
    <phoneticPr fontId="3"/>
  </si>
  <si>
    <t>駐車場整備区域</t>
    <phoneticPr fontId="3"/>
  </si>
  <si>
    <t>　　施設が区域内に存在</t>
    <rPh sb="2" eb="4">
      <t>シセツ</t>
    </rPh>
    <rPh sb="5" eb="8">
      <t>クイキナイ</t>
    </rPh>
    <rPh sb="9" eb="11">
      <t>ソンザイ</t>
    </rPh>
    <phoneticPr fontId="3"/>
  </si>
  <si>
    <t>６　建物等の状況</t>
    <rPh sb="2" eb="4">
      <t>タテモノ</t>
    </rPh>
    <rPh sb="4" eb="5">
      <t>トウ</t>
    </rPh>
    <rPh sb="6" eb="8">
      <t>ジョウキョウ</t>
    </rPh>
    <phoneticPr fontId="4"/>
  </si>
  <si>
    <t>該当する□にレ印を記入すること。</t>
    <rPh sb="0" eb="2">
      <t>ガイトウ</t>
    </rPh>
    <rPh sb="7" eb="8">
      <t>シルシ</t>
    </rPh>
    <rPh sb="9" eb="11">
      <t>キニュウ</t>
    </rPh>
    <phoneticPr fontId="4"/>
  </si>
  <si>
    <t>建物</t>
    <rPh sb="0" eb="2">
      <t>タテモノ</t>
    </rPh>
    <phoneticPr fontId="4"/>
  </si>
  <si>
    <t>使用する権原</t>
    <rPh sb="0" eb="2">
      <t>シヨウ</t>
    </rPh>
    <rPh sb="4" eb="6">
      <t>ケンゲン</t>
    </rPh>
    <phoneticPr fontId="4"/>
  </si>
  <si>
    <t>所有権</t>
    <rPh sb="0" eb="3">
      <t>ショユウケン</t>
    </rPh>
    <phoneticPr fontId="4"/>
  </si>
  <si>
    <t>使用貸借権</t>
    <rPh sb="0" eb="2">
      <t>シヨウ</t>
    </rPh>
    <rPh sb="2" eb="4">
      <t>タイシャク</t>
    </rPh>
    <rPh sb="4" eb="5">
      <t>ケン</t>
    </rPh>
    <phoneticPr fontId="4"/>
  </si>
  <si>
    <t>賃借権</t>
    <rPh sb="0" eb="3">
      <t>チンシャクケン</t>
    </rPh>
    <phoneticPr fontId="4"/>
  </si>
  <si>
    <t>（）</t>
    <phoneticPr fontId="4"/>
  </si>
  <si>
    <t>権利の期間</t>
    <rPh sb="0" eb="2">
      <t>ケンリ</t>
    </rPh>
    <rPh sb="3" eb="5">
      <t>キカン</t>
    </rPh>
    <phoneticPr fontId="4"/>
  </si>
  <si>
    <t>　年　月　日</t>
    <rPh sb="1" eb="2">
      <t>ネン</t>
    </rPh>
    <rPh sb="3" eb="4">
      <t>ガツ</t>
    </rPh>
    <rPh sb="5" eb="6">
      <t>ニチ</t>
    </rPh>
    <phoneticPr fontId="4"/>
  </si>
  <si>
    <t>～</t>
    <phoneticPr fontId="4"/>
  </si>
  <si>
    <t>建物の概要</t>
    <rPh sb="0" eb="2">
      <t>タテモノ</t>
    </rPh>
    <rPh sb="3" eb="5">
      <t>ガイヨウ</t>
    </rPh>
    <phoneticPr fontId="4"/>
  </si>
  <si>
    <t>造</t>
    <rPh sb="0" eb="1">
      <t>ツク</t>
    </rPh>
    <phoneticPr fontId="4"/>
  </si>
  <si>
    <t>階建て</t>
    <rPh sb="0" eb="1">
      <t>カイ</t>
    </rPh>
    <rPh sb="1" eb="2">
      <t>ダ</t>
    </rPh>
    <phoneticPr fontId="4"/>
  </si>
  <si>
    <t>年築</t>
    <rPh sb="0" eb="1">
      <t>ネン</t>
    </rPh>
    <rPh sb="1" eb="2">
      <t>チク</t>
    </rPh>
    <phoneticPr fontId="4"/>
  </si>
  <si>
    <t>（1981年６月１日以前に建築確認をした建物について）新耐震基準を満たしている</t>
    <phoneticPr fontId="3"/>
  </si>
  <si>
    <t>延床面積</t>
    <phoneticPr fontId="3"/>
  </si>
  <si>
    <t>㎡</t>
    <phoneticPr fontId="4"/>
  </si>
  <si>
    <t>敷地面積</t>
    <rPh sb="0" eb="2">
      <t>シキチ</t>
    </rPh>
    <rPh sb="2" eb="4">
      <t>メンセキ</t>
    </rPh>
    <phoneticPr fontId="3"/>
  </si>
  <si>
    <t>㎡</t>
    <phoneticPr fontId="3"/>
  </si>
  <si>
    <t>新築・改修工事を実施する場合の予定期間</t>
    <rPh sb="0" eb="2">
      <t>シンチク</t>
    </rPh>
    <rPh sb="3" eb="5">
      <t>カイシュウ</t>
    </rPh>
    <rPh sb="5" eb="7">
      <t>コウジ</t>
    </rPh>
    <rPh sb="8" eb="10">
      <t>ジッシ</t>
    </rPh>
    <rPh sb="12" eb="14">
      <t>バアイ</t>
    </rPh>
    <rPh sb="15" eb="17">
      <t>ヨテイ</t>
    </rPh>
    <rPh sb="17" eb="19">
      <t>キカン</t>
    </rPh>
    <phoneticPr fontId="4"/>
  </si>
  <si>
    <t>着工</t>
    <rPh sb="0" eb="2">
      <t>チャッコウ</t>
    </rPh>
    <phoneticPr fontId="4"/>
  </si>
  <si>
    <t>年</t>
    <rPh sb="0" eb="1">
      <t>ネン</t>
    </rPh>
    <phoneticPr fontId="4"/>
  </si>
  <si>
    <t>月頃</t>
    <rPh sb="0" eb="1">
      <t>ガツ</t>
    </rPh>
    <rPh sb="1" eb="2">
      <t>ゴロ</t>
    </rPh>
    <phoneticPr fontId="4"/>
  </si>
  <si>
    <t>竣工</t>
    <rPh sb="0" eb="2">
      <t>シュンコウ</t>
    </rPh>
    <phoneticPr fontId="4"/>
  </si>
  <si>
    <t>土地
（建物を建築する場合のみ）</t>
    <rPh sb="0" eb="2">
      <t>トチ</t>
    </rPh>
    <rPh sb="4" eb="6">
      <t>タテモノ</t>
    </rPh>
    <rPh sb="7" eb="9">
      <t>ケンチク</t>
    </rPh>
    <rPh sb="11" eb="13">
      <t>バアイ</t>
    </rPh>
    <phoneticPr fontId="4"/>
  </si>
  <si>
    <t>７　耐火基準等</t>
    <rPh sb="2" eb="4">
      <t>タイカ</t>
    </rPh>
    <rPh sb="4" eb="6">
      <t>キジュン</t>
    </rPh>
    <rPh sb="6" eb="7">
      <t>トウ</t>
    </rPh>
    <phoneticPr fontId="4"/>
  </si>
  <si>
    <r>
      <t xml:space="preserve">（乳児室、ほふく室、保育室、遊戯室又は便所（以下「保育室等」という。）の設置階が </t>
    </r>
    <r>
      <rPr>
        <u/>
        <sz val="11"/>
        <color theme="1"/>
        <rFont val="ＭＳ ゴシック"/>
        <family val="3"/>
        <charset val="128"/>
      </rPr>
      <t>２階以上の場合のみ記入</t>
    </r>
    <r>
      <rPr>
        <sz val="11"/>
        <color theme="1"/>
        <rFont val="ＭＳ 明朝"/>
        <family val="1"/>
        <charset val="128"/>
      </rPr>
      <t xml:space="preserve"> ）</t>
    </r>
    <rPh sb="1" eb="3">
      <t>ニュウジ</t>
    </rPh>
    <rPh sb="3" eb="4">
      <t>シツ</t>
    </rPh>
    <rPh sb="8" eb="9">
      <t>シツ</t>
    </rPh>
    <rPh sb="10" eb="13">
      <t>ホイクシツ</t>
    </rPh>
    <rPh sb="14" eb="17">
      <t>ユウギシツ</t>
    </rPh>
    <rPh sb="17" eb="18">
      <t>マタ</t>
    </rPh>
    <rPh sb="19" eb="21">
      <t>ベンジョ</t>
    </rPh>
    <rPh sb="22" eb="24">
      <t>イカ</t>
    </rPh>
    <rPh sb="25" eb="28">
      <t>ホイクシツ</t>
    </rPh>
    <rPh sb="28" eb="29">
      <t>トウ</t>
    </rPh>
    <rPh sb="36" eb="38">
      <t>セッチ</t>
    </rPh>
    <rPh sb="38" eb="39">
      <t>カイ</t>
    </rPh>
    <rPh sb="42" eb="43">
      <t>カイ</t>
    </rPh>
    <rPh sb="43" eb="45">
      <t>イジョウ</t>
    </rPh>
    <rPh sb="46" eb="48">
      <t>バアイ</t>
    </rPh>
    <rPh sb="50" eb="52">
      <t>キニュウ</t>
    </rPh>
    <phoneticPr fontId="4"/>
  </si>
  <si>
    <t>（１）耐火建築物等の有無</t>
    <rPh sb="3" eb="5">
      <t>タイカ</t>
    </rPh>
    <rPh sb="5" eb="7">
      <t>ケンチク</t>
    </rPh>
    <rPh sb="7" eb="8">
      <t>ブツ</t>
    </rPh>
    <rPh sb="8" eb="9">
      <t>トウ</t>
    </rPh>
    <rPh sb="10" eb="12">
      <t>ウム</t>
    </rPh>
    <phoneticPr fontId="4"/>
  </si>
  <si>
    <t>法 … 建築基準法</t>
    <rPh sb="0" eb="1">
      <t>ホウ</t>
    </rPh>
    <rPh sb="4" eb="6">
      <t>ケンチク</t>
    </rPh>
    <rPh sb="6" eb="9">
      <t>キジュンホウ</t>
    </rPh>
    <phoneticPr fontId="4"/>
  </si>
  <si>
    <t>項目（該当する□にレ印を記入すること。）</t>
    <rPh sb="0" eb="2">
      <t>コウモク</t>
    </rPh>
    <rPh sb="3" eb="5">
      <t>ガイトウ</t>
    </rPh>
    <rPh sb="10" eb="11">
      <t>シルシ</t>
    </rPh>
    <rPh sb="12" eb="14">
      <t>キニュウ</t>
    </rPh>
    <phoneticPr fontId="4"/>
  </si>
  <si>
    <t>建物の基準</t>
    <rPh sb="0" eb="2">
      <t>タテモノ</t>
    </rPh>
    <rPh sb="3" eb="5">
      <t>キジュン</t>
    </rPh>
    <phoneticPr fontId="4"/>
  </si>
  <si>
    <t>耐火建築物（法第２条第９号の２に規定するもの）</t>
    <rPh sb="0" eb="2">
      <t>タイカ</t>
    </rPh>
    <rPh sb="2" eb="4">
      <t>ケンチク</t>
    </rPh>
    <rPh sb="4" eb="5">
      <t>ブツ</t>
    </rPh>
    <rPh sb="6" eb="7">
      <t>ホウ</t>
    </rPh>
    <rPh sb="7" eb="8">
      <t>ダイ</t>
    </rPh>
    <rPh sb="9" eb="10">
      <t>ジョウ</t>
    </rPh>
    <rPh sb="10" eb="11">
      <t>ダイ</t>
    </rPh>
    <rPh sb="12" eb="13">
      <t>ゴウ</t>
    </rPh>
    <rPh sb="16" eb="18">
      <t>キテイ</t>
    </rPh>
    <phoneticPr fontId="4"/>
  </si>
  <si>
    <t xml:space="preserve"> 　 準耐火建築物（法第２条第９号の３に規定するもの　※同号ロに該当するものを除く）</t>
    <phoneticPr fontId="3"/>
  </si>
  <si>
    <t>（２）設備基準</t>
    <rPh sb="3" eb="5">
      <t>セツビ</t>
    </rPh>
    <rPh sb="5" eb="7">
      <t>キジュン</t>
    </rPh>
    <phoneticPr fontId="4"/>
  </si>
  <si>
    <t>項目（設置している設備の□にレ印を記入すること。）</t>
    <rPh sb="0" eb="2">
      <t>コウモク</t>
    </rPh>
    <rPh sb="3" eb="5">
      <t>セッチ</t>
    </rPh>
    <rPh sb="9" eb="11">
      <t>セツビ</t>
    </rPh>
    <rPh sb="15" eb="16">
      <t>シルシ</t>
    </rPh>
    <rPh sb="17" eb="19">
      <t>キニュウ</t>
    </rPh>
    <phoneticPr fontId="4"/>
  </si>
  <si>
    <t>（常用）</t>
    <rPh sb="1" eb="3">
      <t>ジョウヨウ</t>
    </rPh>
    <phoneticPr fontId="4"/>
  </si>
  <si>
    <t>屋内階段</t>
    <rPh sb="0" eb="2">
      <t>オクナイ</t>
    </rPh>
    <rPh sb="2" eb="4">
      <t>カイダン</t>
    </rPh>
    <phoneticPr fontId="4"/>
  </si>
  <si>
    <t>屋外階段</t>
    <rPh sb="0" eb="2">
      <t>オクガイ</t>
    </rPh>
    <rPh sb="2" eb="4">
      <t>カイダン</t>
    </rPh>
    <phoneticPr fontId="4"/>
  </si>
  <si>
    <t>（避難用）</t>
    <rPh sb="1" eb="4">
      <t>ヒナンヨウ</t>
    </rPh>
    <phoneticPr fontId="4"/>
  </si>
  <si>
    <t>特別避難階段に準じた屋内避難階段又は特別避難階段</t>
    <rPh sb="0" eb="2">
      <t>トクベツ</t>
    </rPh>
    <rPh sb="2" eb="4">
      <t>ヒナン</t>
    </rPh>
    <rPh sb="4" eb="6">
      <t>カイダン</t>
    </rPh>
    <rPh sb="7" eb="8">
      <t>ジュン</t>
    </rPh>
    <rPh sb="10" eb="12">
      <t>オクナイ</t>
    </rPh>
    <rPh sb="12" eb="14">
      <t>ヒナン</t>
    </rPh>
    <rPh sb="14" eb="16">
      <t>カイダン</t>
    </rPh>
    <rPh sb="16" eb="17">
      <t>マタ</t>
    </rPh>
    <rPh sb="18" eb="20">
      <t>トクベツ</t>
    </rPh>
    <rPh sb="20" eb="22">
      <t>ヒナン</t>
    </rPh>
    <rPh sb="22" eb="24">
      <t>カイダン</t>
    </rPh>
    <phoneticPr fontId="4"/>
  </si>
  <si>
    <t>待避上有効なバルコニー</t>
    <rPh sb="0" eb="2">
      <t>タイヒ</t>
    </rPh>
    <rPh sb="2" eb="3">
      <t>ジョウ</t>
    </rPh>
    <rPh sb="3" eb="5">
      <t>ユウコウ</t>
    </rPh>
    <phoneticPr fontId="4"/>
  </si>
  <si>
    <t>準耐火構造の屋外傾斜路又はこれに準ずる設備</t>
    <rPh sb="0" eb="1">
      <t>ジュン</t>
    </rPh>
    <rPh sb="1" eb="3">
      <t>タイカ</t>
    </rPh>
    <rPh sb="3" eb="5">
      <t>コウゾウ</t>
    </rPh>
    <rPh sb="6" eb="8">
      <t>オクガイ</t>
    </rPh>
    <rPh sb="8" eb="10">
      <t>ケイシャ</t>
    </rPh>
    <rPh sb="10" eb="11">
      <t>ロ</t>
    </rPh>
    <rPh sb="11" eb="12">
      <t>マタ</t>
    </rPh>
    <rPh sb="16" eb="17">
      <t>ジュン</t>
    </rPh>
    <rPh sb="19" eb="21">
      <t>セツビ</t>
    </rPh>
    <phoneticPr fontId="4"/>
  </si>
  <si>
    <t>屋内避難階段又は特別避難階段</t>
    <rPh sb="0" eb="2">
      <t>オクナイ</t>
    </rPh>
    <rPh sb="2" eb="4">
      <t>ヒナン</t>
    </rPh>
    <rPh sb="4" eb="6">
      <t>カイダン</t>
    </rPh>
    <rPh sb="6" eb="7">
      <t>マタ</t>
    </rPh>
    <rPh sb="8" eb="10">
      <t>トクベツ</t>
    </rPh>
    <rPh sb="10" eb="12">
      <t>ヒナン</t>
    </rPh>
    <rPh sb="12" eb="14">
      <t>カイダン</t>
    </rPh>
    <phoneticPr fontId="4"/>
  </si>
  <si>
    <t>耐火構造の屋外傾斜路又はこれに準ずる設備</t>
    <rPh sb="0" eb="2">
      <t>タイカ</t>
    </rPh>
    <rPh sb="2" eb="4">
      <t>コウゾウ</t>
    </rPh>
    <rPh sb="5" eb="7">
      <t>オクガイ</t>
    </rPh>
    <rPh sb="7" eb="9">
      <t>ケイシャ</t>
    </rPh>
    <rPh sb="9" eb="10">
      <t>ロ</t>
    </rPh>
    <rPh sb="10" eb="11">
      <t>マタ</t>
    </rPh>
    <rPh sb="15" eb="16">
      <t>ジュン</t>
    </rPh>
    <rPh sb="18" eb="20">
      <t>セツビ</t>
    </rPh>
    <phoneticPr fontId="4"/>
  </si>
  <si>
    <t>※避難上有効で保育室等からの歩行距離が30メートル以下となるように設けられていること</t>
    <rPh sb="1" eb="3">
      <t>ヒナン</t>
    </rPh>
    <rPh sb="3" eb="4">
      <t>ジョウ</t>
    </rPh>
    <rPh sb="4" eb="6">
      <t>ユウコウ</t>
    </rPh>
    <rPh sb="7" eb="10">
      <t>ホイクシツ</t>
    </rPh>
    <rPh sb="10" eb="11">
      <t>トウ</t>
    </rPh>
    <rPh sb="14" eb="16">
      <t>ホコウ</t>
    </rPh>
    <rPh sb="16" eb="18">
      <t>キョリ</t>
    </rPh>
    <rPh sb="25" eb="27">
      <t>イカ</t>
    </rPh>
    <rPh sb="33" eb="34">
      <t>モウ</t>
    </rPh>
    <phoneticPr fontId="4"/>
  </si>
  <si>
    <t>屋外避難階段</t>
    <rPh sb="0" eb="2">
      <t>オクガイ</t>
    </rPh>
    <rPh sb="2" eb="4">
      <t>ヒナン</t>
    </rPh>
    <rPh sb="4" eb="6">
      <t>カイダン</t>
    </rPh>
    <phoneticPr fontId="4"/>
  </si>
  <si>
    <t>特別避難階段に準じた屋内避難階段（排煙設備を有するもの）又は特別避難階段</t>
    <rPh sb="0" eb="2">
      <t>トクベツ</t>
    </rPh>
    <rPh sb="2" eb="4">
      <t>ヒナン</t>
    </rPh>
    <rPh sb="4" eb="6">
      <t>カイダン</t>
    </rPh>
    <rPh sb="7" eb="8">
      <t>ジュン</t>
    </rPh>
    <rPh sb="10" eb="12">
      <t>オクナイ</t>
    </rPh>
    <rPh sb="12" eb="14">
      <t>ヒナン</t>
    </rPh>
    <rPh sb="14" eb="16">
      <t>カイダン</t>
    </rPh>
    <rPh sb="17" eb="19">
      <t>ハイエン</t>
    </rPh>
    <rPh sb="19" eb="21">
      <t>セツビ</t>
    </rPh>
    <rPh sb="22" eb="23">
      <t>ユウ</t>
    </rPh>
    <rPh sb="28" eb="29">
      <t>マタ</t>
    </rPh>
    <rPh sb="30" eb="32">
      <t>トクベツ</t>
    </rPh>
    <rPh sb="32" eb="34">
      <t>ヒナン</t>
    </rPh>
    <rPh sb="34" eb="36">
      <t>カイダン</t>
    </rPh>
    <phoneticPr fontId="4"/>
  </si>
  <si>
    <t>耐火構造の屋外傾斜路</t>
    <rPh sb="0" eb="2">
      <t>タイカ</t>
    </rPh>
    <rPh sb="2" eb="4">
      <t>コウゾウ</t>
    </rPh>
    <rPh sb="5" eb="7">
      <t>オクガイ</t>
    </rPh>
    <rPh sb="7" eb="9">
      <t>ケイシャ</t>
    </rPh>
    <rPh sb="9" eb="10">
      <t>ロ</t>
    </rPh>
    <phoneticPr fontId="4"/>
  </si>
  <si>
    <t>（３）その他の防災設備</t>
    <rPh sb="5" eb="6">
      <t>タ</t>
    </rPh>
    <rPh sb="7" eb="9">
      <t>ボウサイ</t>
    </rPh>
    <rPh sb="9" eb="11">
      <t>セツビ</t>
    </rPh>
    <phoneticPr fontId="4"/>
  </si>
  <si>
    <t>２階以上</t>
    <rPh sb="1" eb="2">
      <t>カイ</t>
    </rPh>
    <rPh sb="2" eb="4">
      <t>イジョウ</t>
    </rPh>
    <phoneticPr fontId="4"/>
  </si>
  <si>
    <t>園児の転落防止設備（保育室等その他の園児が出入りし、又は通行する</t>
    <rPh sb="0" eb="2">
      <t>エンジ</t>
    </rPh>
    <rPh sb="3" eb="5">
      <t>テンラク</t>
    </rPh>
    <rPh sb="5" eb="7">
      <t>ボウシ</t>
    </rPh>
    <rPh sb="7" eb="9">
      <t>セツビ</t>
    </rPh>
    <rPh sb="10" eb="13">
      <t>ホイクシツ</t>
    </rPh>
    <rPh sb="13" eb="14">
      <t>トウ</t>
    </rPh>
    <rPh sb="16" eb="17">
      <t>タ</t>
    </rPh>
    <rPh sb="18" eb="20">
      <t>エンジ</t>
    </rPh>
    <rPh sb="21" eb="23">
      <t>デイ</t>
    </rPh>
    <rPh sb="26" eb="27">
      <t>マタ</t>
    </rPh>
    <rPh sb="28" eb="30">
      <t>ツウコウ</t>
    </rPh>
    <phoneticPr fontId="4"/>
  </si>
  <si>
    <t>場所に設置）</t>
    <rPh sb="0" eb="2">
      <t>バショ</t>
    </rPh>
    <rPh sb="3" eb="5">
      <t>セッチ</t>
    </rPh>
    <phoneticPr fontId="4"/>
  </si>
  <si>
    <t>３階以上</t>
    <rPh sb="1" eb="2">
      <t>カイ</t>
    </rPh>
    <rPh sb="2" eb="4">
      <t>イジョウ</t>
    </rPh>
    <phoneticPr fontId="4"/>
  </si>
  <si>
    <t>調理設備</t>
    <rPh sb="0" eb="2">
      <t>チョウリ</t>
    </rPh>
    <rPh sb="2" eb="4">
      <t>セツビ</t>
    </rPh>
    <phoneticPr fontId="4"/>
  </si>
  <si>
    <t>スプリンクラー設備その他これに類するもので自動式のもの</t>
    <rPh sb="7" eb="9">
      <t>セツビ</t>
    </rPh>
    <rPh sb="11" eb="12">
      <t>タ</t>
    </rPh>
    <rPh sb="15" eb="16">
      <t>ルイ</t>
    </rPh>
    <rPh sb="21" eb="23">
      <t>ジドウ</t>
    </rPh>
    <rPh sb="23" eb="24">
      <t>シキ</t>
    </rPh>
    <phoneticPr fontId="4"/>
  </si>
  <si>
    <t>調理用器具の種類に応じた有効な自動消火装置が設置され、かつ外部への</t>
    <rPh sb="0" eb="3">
      <t>チョウリヨウ</t>
    </rPh>
    <rPh sb="3" eb="5">
      <t>キグ</t>
    </rPh>
    <rPh sb="6" eb="8">
      <t>シュルイ</t>
    </rPh>
    <rPh sb="9" eb="10">
      <t>オウ</t>
    </rPh>
    <rPh sb="12" eb="14">
      <t>ユウコウ</t>
    </rPh>
    <rPh sb="15" eb="17">
      <t>ジドウ</t>
    </rPh>
    <rPh sb="17" eb="19">
      <t>ショウカ</t>
    </rPh>
    <rPh sb="19" eb="21">
      <t>ソウチ</t>
    </rPh>
    <rPh sb="22" eb="24">
      <t>セッチ</t>
    </rPh>
    <rPh sb="29" eb="31">
      <t>ガイブ</t>
    </rPh>
    <phoneticPr fontId="4"/>
  </si>
  <si>
    <t>延焼防止措置が講じられている</t>
    <rPh sb="0" eb="2">
      <t>エンショウ</t>
    </rPh>
    <rPh sb="2" eb="4">
      <t>ボウシ</t>
    </rPh>
    <rPh sb="4" eb="6">
      <t>ソチ</t>
    </rPh>
    <rPh sb="7" eb="8">
      <t>コウ</t>
    </rPh>
    <phoneticPr fontId="4"/>
  </si>
  <si>
    <t>調理設備とそれ以外の部分が、耐火構造の床、壁又は特定防火設備で区画</t>
    <rPh sb="0" eb="2">
      <t>チョウリ</t>
    </rPh>
    <rPh sb="2" eb="4">
      <t>セツビ</t>
    </rPh>
    <rPh sb="7" eb="9">
      <t>イガイ</t>
    </rPh>
    <rPh sb="10" eb="12">
      <t>ブブン</t>
    </rPh>
    <rPh sb="14" eb="16">
      <t>タイカ</t>
    </rPh>
    <rPh sb="16" eb="18">
      <t>コウゾウ</t>
    </rPh>
    <rPh sb="19" eb="20">
      <t>ユカ</t>
    </rPh>
    <rPh sb="21" eb="22">
      <t>カベ</t>
    </rPh>
    <rPh sb="22" eb="23">
      <t>マタ</t>
    </rPh>
    <rPh sb="24" eb="26">
      <t>トクテイ</t>
    </rPh>
    <rPh sb="26" eb="28">
      <t>ボウカ</t>
    </rPh>
    <rPh sb="28" eb="30">
      <t>セツビ</t>
    </rPh>
    <rPh sb="31" eb="33">
      <t>クカク</t>
    </rPh>
    <phoneticPr fontId="4"/>
  </si>
  <si>
    <t>されている</t>
    <phoneticPr fontId="4"/>
  </si>
  <si>
    <t>ダンパーが、暖房又は冷房設備の風道が床若しくは壁を貫通する部分（これ</t>
    <rPh sb="6" eb="8">
      <t>ダンボウ</t>
    </rPh>
    <rPh sb="8" eb="9">
      <t>マタ</t>
    </rPh>
    <rPh sb="10" eb="12">
      <t>レイボウ</t>
    </rPh>
    <rPh sb="12" eb="14">
      <t>セツビ</t>
    </rPh>
    <rPh sb="15" eb="16">
      <t>カゼ</t>
    </rPh>
    <rPh sb="16" eb="17">
      <t>ミチ</t>
    </rPh>
    <rPh sb="18" eb="19">
      <t>ユカ</t>
    </rPh>
    <rPh sb="19" eb="20">
      <t>モ</t>
    </rPh>
    <rPh sb="23" eb="24">
      <t>カベ</t>
    </rPh>
    <rPh sb="25" eb="27">
      <t>カンツウ</t>
    </rPh>
    <rPh sb="29" eb="31">
      <t>ブブン</t>
    </rPh>
    <phoneticPr fontId="4"/>
  </si>
  <si>
    <t>に近接する部分を含む）に、防火上有効に設置されている</t>
    <rPh sb="1" eb="3">
      <t>キンセツ</t>
    </rPh>
    <rPh sb="5" eb="7">
      <t>ブブン</t>
    </rPh>
    <rPh sb="8" eb="9">
      <t>フク</t>
    </rPh>
    <rPh sb="13" eb="15">
      <t>ボウカ</t>
    </rPh>
    <rPh sb="15" eb="16">
      <t>ジョウ</t>
    </rPh>
    <rPh sb="16" eb="18">
      <t>ユウコウ</t>
    </rPh>
    <rPh sb="19" eb="21">
      <t>セッチ</t>
    </rPh>
    <phoneticPr fontId="4"/>
  </si>
  <si>
    <t>設備</t>
    <rPh sb="0" eb="2">
      <t>セツビ</t>
    </rPh>
    <phoneticPr fontId="4"/>
  </si>
  <si>
    <t>壁及び天井の室内に面する部分の仕上げを不燃材料でしている</t>
    <rPh sb="0" eb="1">
      <t>カベ</t>
    </rPh>
    <rPh sb="1" eb="2">
      <t>オヨ</t>
    </rPh>
    <rPh sb="3" eb="5">
      <t>テンジョウ</t>
    </rPh>
    <rPh sb="6" eb="8">
      <t>シツナイ</t>
    </rPh>
    <rPh sb="9" eb="10">
      <t>メン</t>
    </rPh>
    <rPh sb="12" eb="14">
      <t>ブブン</t>
    </rPh>
    <rPh sb="15" eb="17">
      <t>シア</t>
    </rPh>
    <rPh sb="19" eb="21">
      <t>フネン</t>
    </rPh>
    <rPh sb="21" eb="23">
      <t>ザイリョウ</t>
    </rPh>
    <phoneticPr fontId="4"/>
  </si>
  <si>
    <t>非常警報器具又は非常警報設備及び消防機関へ火災を通報する設備</t>
    <rPh sb="0" eb="2">
      <t>ヒジョウ</t>
    </rPh>
    <rPh sb="2" eb="4">
      <t>ケイホウ</t>
    </rPh>
    <rPh sb="4" eb="6">
      <t>キグ</t>
    </rPh>
    <rPh sb="6" eb="7">
      <t>マタ</t>
    </rPh>
    <rPh sb="8" eb="10">
      <t>ヒジョウ</t>
    </rPh>
    <rPh sb="10" eb="12">
      <t>ケイホウ</t>
    </rPh>
    <rPh sb="12" eb="14">
      <t>セツビ</t>
    </rPh>
    <rPh sb="14" eb="15">
      <t>オヨ</t>
    </rPh>
    <rPh sb="16" eb="18">
      <t>ショウボウ</t>
    </rPh>
    <rPh sb="18" eb="20">
      <t>キカン</t>
    </rPh>
    <rPh sb="21" eb="23">
      <t>カサイ</t>
    </rPh>
    <rPh sb="24" eb="26">
      <t>ツウホウ</t>
    </rPh>
    <rPh sb="28" eb="30">
      <t>セツビ</t>
    </rPh>
    <phoneticPr fontId="4"/>
  </si>
  <si>
    <t>カーテン、敷物、建具等で可燃性のものについての防炎処理</t>
    <rPh sb="5" eb="7">
      <t>シキモノ</t>
    </rPh>
    <rPh sb="8" eb="10">
      <t>タテグ</t>
    </rPh>
    <rPh sb="10" eb="11">
      <t>トウ</t>
    </rPh>
    <rPh sb="12" eb="15">
      <t>カネンセイ</t>
    </rPh>
    <rPh sb="23" eb="25">
      <t>ボウエン</t>
    </rPh>
    <rPh sb="25" eb="27">
      <t>ショリ</t>
    </rPh>
    <phoneticPr fontId="4"/>
  </si>
  <si>
    <t>満3歳児</t>
    <rPh sb="0" eb="1">
      <t>マン</t>
    </rPh>
    <rPh sb="2" eb="3">
      <t>サイ</t>
    </rPh>
    <rPh sb="3" eb="4">
      <t>ジ</t>
    </rPh>
    <phoneticPr fontId="3"/>
  </si>
  <si>
    <t>⑬</t>
    <phoneticPr fontId="4"/>
  </si>
  <si>
    <t>⑭</t>
    <phoneticPr fontId="4"/>
  </si>
  <si>
    <t>各保育室</t>
    <rPh sb="0" eb="1">
      <t>カク</t>
    </rPh>
    <rPh sb="1" eb="4">
      <t>ホイクシツ</t>
    </rPh>
    <phoneticPr fontId="3"/>
  </si>
  <si>
    <t xml:space="preserve">
</t>
    <phoneticPr fontId="3"/>
  </si>
  <si>
    <t>※次年度の入所見込児童数ではなく、利用定員として設定したい人数をご記入ください。</t>
    <rPh sb="1" eb="4">
      <t>ジネンド</t>
    </rPh>
    <rPh sb="5" eb="7">
      <t>ニュウショ</t>
    </rPh>
    <rPh sb="7" eb="9">
      <t>ミコミ</t>
    </rPh>
    <rPh sb="9" eb="11">
      <t>ジドウ</t>
    </rPh>
    <rPh sb="11" eb="12">
      <t>スウ</t>
    </rPh>
    <rPh sb="17" eb="19">
      <t>リヨウ</t>
    </rPh>
    <rPh sb="19" eb="21">
      <t>テイイン</t>
    </rPh>
    <rPh sb="24" eb="26">
      <t>セッテイ</t>
    </rPh>
    <rPh sb="29" eb="31">
      <t>ニンズウ</t>
    </rPh>
    <rPh sb="33" eb="35">
      <t>キニュウ</t>
    </rPh>
    <phoneticPr fontId="3"/>
  </si>
  <si>
    <t>5.0㎡×⑧</t>
    <phoneticPr fontId="4"/>
  </si>
  <si>
    <t>学級数（⑪＋⑫+⑬+⑭）以上</t>
    <rPh sb="0" eb="2">
      <t>ガッキュウ</t>
    </rPh>
    <rPh sb="2" eb="3">
      <t>スウ</t>
    </rPh>
    <rPh sb="12" eb="14">
      <t>イジョウ</t>
    </rPh>
    <phoneticPr fontId="4"/>
  </si>
  <si>
    <t>1.98㎡×（①＋②＋③＋④+⑤+⑥＋⑦+⑩）</t>
    <phoneticPr fontId="4"/>
  </si>
  <si>
    <t>　　保育所基準 … 5.0㎡×⑧＋3.3㎡×⑨＋1.98㎡×⑩　　　　　　　＝</t>
    <rPh sb="2" eb="4">
      <t>ホイク</t>
    </rPh>
    <rPh sb="4" eb="5">
      <t>ショ</t>
    </rPh>
    <rPh sb="5" eb="7">
      <t>キジュン</t>
    </rPh>
    <phoneticPr fontId="4"/>
  </si>
  <si>
    <t>←3歳児の学級とは別に満3歳児学級を編成する際に記入してください。</t>
    <phoneticPr fontId="4"/>
  </si>
  <si>
    <t>3.3㎡×満二歳以上の園児数</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</si>
</sst>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eneral&quot;人&quot;"/>
    <numFmt numFmtId="177" formatCode="#,##0.00&quot;㎡&quot;"/>
    <numFmt numFmtId="178" formatCode="General&quot;台&quot;"/>
  </numFmts>
  <fonts count="14" x14ac:knownFonts="1">
    <font>
      <sz val="11"/>
      <color theme="1"/>
      <name val="游ゴシック"/>
      <family val="2"/>
      <charset val="128"/>
      <scheme val="minor"/>
    </font>
    <font>
      <sz val="11"/>
      <color theme="1"/>
      <name val="游ゴシック"/>
      <family val="2"/>
      <scheme val="minor"/>
    </font>
    <font>
      <sz val="11"/>
      <color theme="1"/>
      <name val="ＭＳ 明朝"/>
      <family val="1"/>
      <charset val="128"/>
    </font>
    <font>
      <sz val="6"/>
      <name val="游ゴシック"/>
      <family val="2"/>
      <charset val="128"/>
      <scheme val="minor"/>
    </font>
    <font>
      <sz val="6"/>
      <name val="游ゴシック"/>
      <family val="3"/>
      <charset val="128"/>
      <scheme val="minor"/>
    </font>
    <font>
      <b/>
      <sz val="12"/>
      <color theme="1"/>
      <name val="ＭＳ 明朝"/>
      <family val="1"/>
      <charset val="128"/>
    </font>
    <font>
      <sz val="12"/>
      <color theme="1"/>
      <name val="ＭＳ ゴシック"/>
      <family val="3"/>
      <charset val="128"/>
    </font>
    <font>
      <u/>
      <sz val="11"/>
      <color theme="1"/>
      <name val="ＭＳ ゴシック"/>
      <family val="3"/>
      <charset val="128"/>
    </font>
    <font>
      <sz val="11"/>
      <color theme="1"/>
      <name val="ＭＳ ゴシック"/>
      <family val="3"/>
      <charset val="128"/>
    </font>
    <font>
      <sz val="12"/>
      <color theme="1"/>
      <name val="ＭＳ 明朝"/>
      <family val="1"/>
      <charset val="128"/>
    </font>
    <font>
      <b/>
      <sz val="11"/>
      <color theme="1"/>
      <name val="ＭＳ 明朝"/>
      <family val="1"/>
      <charset val="128"/>
    </font>
    <font>
      <sz val="10"/>
      <color theme="1"/>
      <name val="ＭＳ 明朝"/>
      <family val="1"/>
      <charset val="128"/>
    </font>
    <font>
      <sz val="11"/>
      <color rgb="FFFF0000"/>
      <name val="ＭＳ 明朝"/>
      <family val="1"/>
      <charset val="128"/>
    </font>
    <font>
      <sz val="9"/>
      <color theme="1"/>
      <name val="ＭＳ 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diagonalUp="1">
      <left style="thin">
        <color theme="1" tint="0.499984740745262"/>
      </left>
      <right/>
      <top style="thin">
        <color theme="1" tint="0.499984740745262"/>
      </top>
      <bottom style="thin">
        <color theme="1" tint="0.499984740745262"/>
      </bottom>
      <diagonal style="thin">
        <color theme="1" tint="0.499984740745262"/>
      </diagonal>
    </border>
    <border diagonalUp="1">
      <left/>
      <right style="thin">
        <color theme="1" tint="0.499984740745262"/>
      </right>
      <top style="thin">
        <color theme="1" tint="0.499984740745262"/>
      </top>
      <bottom style="thin">
        <color theme="1" tint="0.499984740745262"/>
      </bottom>
      <diagonal style="thin">
        <color theme="1" tint="0.499984740745262"/>
      </diagonal>
    </border>
    <border>
      <left style="thin">
        <color theme="1" tint="0.499984740745262"/>
      </left>
      <right/>
      <top style="thin">
        <color theme="1" tint="0.499984740745262"/>
      </top>
      <bottom/>
      <diagonal/>
    </border>
    <border>
      <left style="thin">
        <color theme="1" tint="0.499984740745262"/>
      </left>
      <right style="thin">
        <color theme="1" tint="0.499984740745262"/>
      </right>
      <top style="thin">
        <color theme="1" tint="0.499984740745262"/>
      </top>
      <bottom style="thin">
        <color auto="1"/>
      </bottom>
      <diagonal/>
    </border>
    <border>
      <left style="thin">
        <color theme="1" tint="0.499984740745262"/>
      </left>
      <right/>
      <top/>
      <bottom/>
      <diagonal/>
    </border>
    <border>
      <left style="thin">
        <color theme="1" tint="0.499984740745262"/>
      </left>
      <right style="thin">
        <color theme="1" tint="0.499984740745262"/>
      </right>
      <top style="thin">
        <color auto="1"/>
      </top>
      <bottom/>
      <diagonal/>
    </border>
    <border>
      <left style="medium">
        <color auto="1"/>
      </left>
      <right/>
      <top style="medium">
        <color auto="1"/>
      </top>
      <bottom/>
      <diagonal/>
    </border>
    <border>
      <left style="medium">
        <color auto="1"/>
      </left>
      <right style="medium">
        <color auto="1"/>
      </right>
      <top style="medium">
        <color auto="1"/>
      </top>
      <bottom style="thin">
        <color auto="1"/>
      </bottom>
      <diagonal/>
    </border>
    <border>
      <left style="medium">
        <color indexed="64"/>
      </left>
      <right style="medium">
        <color indexed="64"/>
      </right>
      <top style="medium">
        <color indexed="64"/>
      </top>
      <bottom style="medium">
        <color indexed="64"/>
      </bottom>
      <diagonal/>
    </border>
    <border>
      <left style="medium">
        <color auto="1"/>
      </left>
      <right/>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diagonal/>
    </border>
    <border>
      <left style="medium">
        <color indexed="64"/>
      </left>
      <right style="medium">
        <color indexed="64"/>
      </right>
      <top/>
      <bottom style="medium">
        <color indexed="64"/>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diagonalUp="1">
      <left style="thin">
        <color theme="1" tint="0.499984740745262"/>
      </left>
      <right/>
      <top style="medium">
        <color indexed="64"/>
      </top>
      <bottom/>
      <diagonal style="thin">
        <color theme="1" tint="0.499984740745262"/>
      </diagonal>
    </border>
    <border diagonalUp="1">
      <left style="thin">
        <color theme="1" tint="0.499984740745262"/>
      </left>
      <right style="thin">
        <color theme="1" tint="0.499984740745262"/>
      </right>
      <top/>
      <bottom/>
      <diagonal style="thin">
        <color theme="1" tint="0.499984740745262"/>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diagonalUp="1">
      <left style="thin">
        <color theme="1" tint="0.499984740745262"/>
      </left>
      <right/>
      <top/>
      <bottom style="thin">
        <color theme="1" tint="0.499984740745262"/>
      </bottom>
      <diagonal style="thin">
        <color theme="1" tint="0.499984740745262"/>
      </diagonal>
    </border>
    <border diagonalUp="1">
      <left style="thin">
        <color theme="1" tint="0.499984740745262"/>
      </left>
      <right style="thin">
        <color theme="1" tint="0.499984740745262"/>
      </right>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theme="1" tint="0.499984740745262"/>
      </bottom>
      <diagonal/>
    </border>
    <border>
      <left style="medium">
        <color indexed="64"/>
      </left>
      <right style="medium">
        <color indexed="64"/>
      </right>
      <top style="thin">
        <color theme="1" tint="0.499984740745262"/>
      </top>
      <bottom style="medium">
        <color indexed="64"/>
      </bottom>
      <diagonal/>
    </border>
    <border diagonalUp="1">
      <left style="thin">
        <color theme="1" tint="0.499984740745262"/>
      </left>
      <right/>
      <top/>
      <bottom/>
      <diagonal style="thin">
        <color theme="1" tint="0.499984740745262"/>
      </diagonal>
    </border>
    <border>
      <left style="medium">
        <color theme="1"/>
      </left>
      <right style="medium">
        <color theme="1"/>
      </right>
      <top style="medium">
        <color theme="1"/>
      </top>
      <bottom style="thin">
        <color theme="1" tint="0.499984740745262"/>
      </bottom>
      <diagonal/>
    </border>
    <border>
      <left style="medium">
        <color theme="1"/>
      </left>
      <right style="medium">
        <color theme="1"/>
      </right>
      <top style="thin">
        <color theme="1" tint="0.499984740745262"/>
      </top>
      <bottom style="medium">
        <color theme="1"/>
      </bottom>
      <diagonal/>
    </border>
    <border>
      <left/>
      <right/>
      <top style="medium">
        <color auto="1"/>
      </top>
      <bottom/>
      <diagonal/>
    </border>
    <border>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medium">
        <color indexed="64"/>
      </left>
      <right style="thin">
        <color theme="1" tint="0.499984740745262"/>
      </right>
      <top style="medium">
        <color indexed="64"/>
      </top>
      <bottom/>
      <diagonal/>
    </border>
    <border>
      <left style="thin">
        <color theme="1" tint="0.499984740745262"/>
      </left>
      <right style="thin">
        <color theme="1" tint="0.499984740745262"/>
      </right>
      <top style="medium">
        <color indexed="64"/>
      </top>
      <bottom/>
      <diagonal/>
    </border>
    <border>
      <left style="thin">
        <color theme="1" tint="0.499984740745262"/>
      </left>
      <right/>
      <top style="medium">
        <color indexed="64"/>
      </top>
      <bottom/>
      <diagonal/>
    </border>
    <border>
      <left style="thin">
        <color theme="1" tint="0.499984740745262"/>
      </left>
      <right style="medium">
        <color indexed="64"/>
      </right>
      <top style="medium">
        <color indexed="64"/>
      </top>
      <bottom/>
      <diagonal/>
    </border>
    <border>
      <left style="thin">
        <color indexed="64"/>
      </left>
      <right style="thin">
        <color theme="1" tint="0.499984740745262"/>
      </right>
      <top/>
      <bottom/>
      <diagonal/>
    </border>
    <border>
      <left style="thin">
        <color theme="1" tint="0.499984740745262"/>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1" tint="0.499984740745262"/>
      </top>
      <bottom style="thin">
        <color theme="1" tint="0.499984740745262"/>
      </bottom>
      <diagonal/>
    </border>
  </borders>
  <cellStyleXfs count="2">
    <xf numFmtId="0" fontId="0" fillId="0" borderId="0">
      <alignment vertical="center"/>
    </xf>
    <xf numFmtId="0" fontId="1" fillId="0" borderId="0"/>
  </cellStyleXfs>
  <cellXfs count="278">
    <xf numFmtId="0" fontId="0" fillId="0" borderId="0" xfId="0">
      <alignment vertical="center"/>
    </xf>
    <xf numFmtId="0" fontId="2" fillId="0" borderId="0" xfId="1" applyFont="1" applyAlignment="1">
      <alignment vertical="center"/>
    </xf>
    <xf numFmtId="0" fontId="2" fillId="0" borderId="0" xfId="1" applyFont="1" applyAlignment="1">
      <alignment horizontal="right" vertical="center"/>
    </xf>
    <xf numFmtId="176" fontId="2" fillId="0" borderId="0" xfId="1" applyNumberFormat="1" applyFont="1" applyAlignment="1">
      <alignment vertical="center"/>
    </xf>
    <xf numFmtId="0" fontId="6" fillId="0" borderId="0" xfId="1" applyFont="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2" fillId="0" borderId="4" xfId="1" applyFont="1" applyBorder="1" applyAlignment="1">
      <alignment vertical="center"/>
    </xf>
    <xf numFmtId="0" fontId="2" fillId="0" borderId="0" xfId="1" applyFont="1" applyBorder="1" applyAlignment="1">
      <alignment vertical="center"/>
    </xf>
    <xf numFmtId="0" fontId="6" fillId="0" borderId="0" xfId="1" applyFont="1" applyBorder="1" applyAlignment="1">
      <alignment horizontal="center" vertical="center"/>
    </xf>
    <xf numFmtId="0" fontId="6" fillId="0" borderId="5" xfId="1" applyFont="1" applyBorder="1" applyAlignment="1">
      <alignment horizontal="center" vertical="center"/>
    </xf>
    <xf numFmtId="0" fontId="2" fillId="0" borderId="0" xfId="1" applyFont="1" applyBorder="1" applyAlignment="1">
      <alignment vertical="center" shrinkToFit="1"/>
    </xf>
    <xf numFmtId="0" fontId="8" fillId="0" borderId="0" xfId="1" applyFont="1" applyAlignment="1">
      <alignment vertical="center"/>
    </xf>
    <xf numFmtId="0" fontId="2" fillId="0" borderId="0" xfId="1" applyFont="1" applyBorder="1" applyAlignment="1">
      <alignment horizontal="left" vertical="center"/>
    </xf>
    <xf numFmtId="0" fontId="2" fillId="2" borderId="9" xfId="1" applyFont="1" applyFill="1" applyBorder="1" applyAlignment="1">
      <alignment vertical="center"/>
    </xf>
    <xf numFmtId="0" fontId="2" fillId="0" borderId="10" xfId="1" applyFont="1" applyBorder="1" applyAlignment="1">
      <alignment horizontal="center" vertical="center"/>
    </xf>
    <xf numFmtId="176" fontId="9" fillId="3" borderId="11" xfId="1" applyNumberFormat="1" applyFont="1" applyFill="1" applyBorder="1" applyAlignment="1">
      <alignment horizontal="right" vertical="center"/>
    </xf>
    <xf numFmtId="0" fontId="9" fillId="3" borderId="11" xfId="1" applyNumberFormat="1" applyFont="1" applyFill="1" applyBorder="1" applyAlignment="1">
      <alignment horizontal="right" vertical="center"/>
    </xf>
    <xf numFmtId="0" fontId="2" fillId="0" borderId="0" xfId="1" applyNumberFormat="1" applyFont="1" applyAlignment="1">
      <alignment vertical="center"/>
    </xf>
    <xf numFmtId="0" fontId="2" fillId="0" borderId="0" xfId="1" applyFont="1" applyFill="1" applyBorder="1" applyAlignment="1">
      <alignment vertical="center"/>
    </xf>
    <xf numFmtId="0" fontId="2" fillId="0" borderId="0" xfId="1" applyFont="1" applyFill="1" applyBorder="1" applyAlignment="1">
      <alignment horizontal="center" vertical="center"/>
    </xf>
    <xf numFmtId="176" fontId="2" fillId="0" borderId="0" xfId="1" applyNumberFormat="1" applyFont="1" applyFill="1" applyBorder="1" applyAlignment="1">
      <alignment horizontal="right" vertical="center"/>
    </xf>
    <xf numFmtId="0" fontId="10" fillId="0" borderId="0" xfId="1" applyFont="1" applyBorder="1" applyAlignment="1">
      <alignment vertical="center"/>
    </xf>
    <xf numFmtId="176" fontId="10" fillId="0" borderId="0" xfId="1" applyNumberFormat="1" applyFont="1" applyAlignment="1">
      <alignment vertical="center"/>
    </xf>
    <xf numFmtId="0" fontId="2" fillId="2" borderId="9" xfId="1" applyFont="1" applyFill="1" applyBorder="1" applyAlignment="1">
      <alignment horizontal="center" vertical="center"/>
    </xf>
    <xf numFmtId="0" fontId="1" fillId="0" borderId="0" xfId="1"/>
    <xf numFmtId="0" fontId="2" fillId="3" borderId="9" xfId="1" applyFont="1" applyFill="1" applyBorder="1" applyAlignment="1">
      <alignment horizontal="right" vertical="center"/>
    </xf>
    <xf numFmtId="0" fontId="2" fillId="0" borderId="14" xfId="1" applyFont="1" applyBorder="1" applyAlignment="1">
      <alignment vertical="center"/>
    </xf>
    <xf numFmtId="0" fontId="2" fillId="0" borderId="18" xfId="1" applyFont="1" applyBorder="1" applyAlignment="1">
      <alignment vertical="center"/>
    </xf>
    <xf numFmtId="177" fontId="1" fillId="0" borderId="0" xfId="1" applyNumberFormat="1"/>
    <xf numFmtId="177" fontId="2" fillId="3" borderId="9" xfId="1" applyNumberFormat="1" applyFont="1" applyFill="1" applyBorder="1" applyAlignment="1">
      <alignment horizontal="right" vertical="center"/>
    </xf>
    <xf numFmtId="177" fontId="10" fillId="0" borderId="20" xfId="1" applyNumberFormat="1" applyFont="1" applyBorder="1" applyAlignment="1">
      <alignment horizontal="right" vertical="center"/>
    </xf>
    <xf numFmtId="177" fontId="10" fillId="0" borderId="21" xfId="1" applyNumberFormat="1" applyFont="1" applyBorder="1" applyAlignment="1">
      <alignment horizontal="right" vertical="center"/>
    </xf>
    <xf numFmtId="0" fontId="2" fillId="0" borderId="16" xfId="1" applyFont="1" applyBorder="1" applyAlignment="1">
      <alignment vertical="center"/>
    </xf>
    <xf numFmtId="0" fontId="2" fillId="0" borderId="9" xfId="1" applyFont="1" applyBorder="1" applyAlignment="1">
      <alignment vertical="center"/>
    </xf>
    <xf numFmtId="0" fontId="2" fillId="0" borderId="12" xfId="1" applyFont="1" applyBorder="1" applyAlignment="1">
      <alignment vertical="center"/>
    </xf>
    <xf numFmtId="0" fontId="2" fillId="0" borderId="37" xfId="1" applyFont="1" applyBorder="1" applyAlignment="1">
      <alignment vertical="center"/>
    </xf>
    <xf numFmtId="0" fontId="2" fillId="0" borderId="38" xfId="1" applyFont="1" applyBorder="1" applyAlignment="1">
      <alignment vertical="center"/>
    </xf>
    <xf numFmtId="0" fontId="10" fillId="0" borderId="9" xfId="1" applyFont="1" applyBorder="1" applyAlignment="1">
      <alignment vertical="center"/>
    </xf>
    <xf numFmtId="0" fontId="2" fillId="0" borderId="10" xfId="1" applyFont="1" applyBorder="1" applyAlignment="1">
      <alignment vertical="center" shrinkToFit="1"/>
    </xf>
    <xf numFmtId="0" fontId="2" fillId="0" borderId="20" xfId="1" applyFont="1" applyBorder="1" applyAlignment="1">
      <alignment horizontal="center" vertical="center"/>
    </xf>
    <xf numFmtId="0" fontId="2" fillId="0" borderId="30" xfId="1" applyFont="1" applyBorder="1" applyAlignment="1">
      <alignment vertical="center"/>
    </xf>
    <xf numFmtId="177" fontId="2" fillId="0" borderId="27" xfId="1" applyNumberFormat="1" applyFont="1" applyBorder="1" applyAlignment="1">
      <alignment horizontal="right" vertical="center"/>
    </xf>
    <xf numFmtId="0" fontId="11" fillId="0" borderId="14" xfId="1" applyFont="1" applyBorder="1" applyAlignment="1">
      <alignment vertical="center" wrapText="1" shrinkToFit="1"/>
    </xf>
    <xf numFmtId="0" fontId="2" fillId="0" borderId="18" xfId="1" applyFont="1" applyBorder="1" applyAlignment="1">
      <alignment vertical="center" wrapText="1" shrinkToFit="1"/>
    </xf>
    <xf numFmtId="177" fontId="2" fillId="3" borderId="10" xfId="1" applyNumberFormat="1" applyFont="1" applyFill="1" applyBorder="1" applyAlignment="1">
      <alignment horizontal="right" vertical="center"/>
    </xf>
    <xf numFmtId="177" fontId="2" fillId="0" borderId="28" xfId="1" applyNumberFormat="1" applyFont="1" applyBorder="1" applyAlignment="1">
      <alignment horizontal="right" vertical="center"/>
    </xf>
    <xf numFmtId="0" fontId="2" fillId="0" borderId="42" xfId="1" applyFont="1" applyBorder="1" applyAlignment="1">
      <alignment vertical="center"/>
    </xf>
    <xf numFmtId="0" fontId="2" fillId="0" borderId="20" xfId="1" applyFont="1" applyBorder="1" applyAlignment="1">
      <alignment horizontal="right" vertical="center"/>
    </xf>
    <xf numFmtId="177" fontId="2" fillId="0" borderId="9" xfId="1" applyNumberFormat="1" applyFont="1" applyBorder="1" applyAlignment="1">
      <alignment horizontal="right" vertical="center"/>
    </xf>
    <xf numFmtId="0" fontId="2" fillId="0" borderId="45" xfId="1" applyFont="1" applyBorder="1" applyAlignment="1">
      <alignment vertical="center"/>
    </xf>
    <xf numFmtId="177" fontId="2" fillId="0" borderId="0" xfId="1" applyNumberFormat="1" applyFont="1" applyAlignment="1">
      <alignment vertical="center"/>
    </xf>
    <xf numFmtId="177" fontId="2" fillId="0" borderId="0" xfId="1" applyNumberFormat="1" applyFont="1" applyAlignment="1">
      <alignment horizontal="right" vertical="center"/>
    </xf>
    <xf numFmtId="177" fontId="9" fillId="0" borderId="0" xfId="1" applyNumberFormat="1" applyFont="1" applyAlignment="1">
      <alignment horizontal="right" vertical="center"/>
    </xf>
    <xf numFmtId="0" fontId="2" fillId="3" borderId="1" xfId="1" applyFont="1" applyFill="1" applyBorder="1" applyAlignment="1">
      <alignment vertical="center"/>
    </xf>
    <xf numFmtId="0" fontId="2" fillId="3" borderId="2" xfId="1" applyFont="1" applyFill="1" applyBorder="1" applyAlignment="1">
      <alignment vertical="center"/>
    </xf>
    <xf numFmtId="0" fontId="2" fillId="3" borderId="3" xfId="1" applyFont="1" applyFill="1" applyBorder="1" applyAlignment="1">
      <alignment vertical="center"/>
    </xf>
    <xf numFmtId="0" fontId="2" fillId="3" borderId="4" xfId="1" applyFont="1" applyFill="1" applyBorder="1" applyAlignment="1">
      <alignment vertical="center"/>
    </xf>
    <xf numFmtId="0" fontId="2" fillId="3" borderId="0" xfId="1" applyFont="1" applyFill="1" applyBorder="1" applyAlignment="1">
      <alignment vertical="center"/>
    </xf>
    <xf numFmtId="0" fontId="2" fillId="3" borderId="5" xfId="1" applyFont="1" applyFill="1" applyBorder="1" applyAlignment="1">
      <alignment vertical="center"/>
    </xf>
    <xf numFmtId="0" fontId="12" fillId="0" borderId="2" xfId="1" applyFont="1" applyFill="1" applyBorder="1" applyAlignment="1">
      <alignment vertical="center"/>
    </xf>
    <xf numFmtId="0" fontId="8" fillId="0" borderId="0" xfId="1" applyNumberFormat="1" applyFont="1" applyAlignment="1">
      <alignment vertical="center"/>
    </xf>
    <xf numFmtId="0" fontId="2" fillId="3" borderId="14" xfId="1" applyNumberFormat="1" applyFont="1" applyFill="1" applyBorder="1" applyAlignment="1">
      <alignment vertical="center"/>
    </xf>
    <xf numFmtId="0" fontId="2" fillId="3" borderId="25" xfId="1" applyNumberFormat="1" applyFont="1" applyFill="1" applyBorder="1" applyAlignment="1">
      <alignment vertical="center"/>
    </xf>
    <xf numFmtId="0" fontId="2" fillId="3" borderId="26" xfId="1" applyNumberFormat="1" applyFont="1" applyFill="1" applyBorder="1" applyAlignment="1">
      <alignment vertical="center"/>
    </xf>
    <xf numFmtId="0" fontId="2" fillId="3" borderId="27" xfId="1" applyNumberFormat="1" applyFont="1" applyFill="1" applyBorder="1" applyAlignment="1">
      <alignment vertical="center"/>
    </xf>
    <xf numFmtId="0" fontId="2" fillId="3" borderId="31" xfId="1" applyNumberFormat="1" applyFont="1" applyFill="1" applyBorder="1" applyAlignment="1">
      <alignment vertical="center"/>
    </xf>
    <xf numFmtId="0" fontId="2" fillId="3" borderId="33" xfId="1" applyNumberFormat="1" applyFont="1" applyFill="1" applyBorder="1" applyAlignment="1">
      <alignment vertical="center"/>
    </xf>
    <xf numFmtId="0" fontId="2" fillId="3" borderId="34" xfId="1" applyNumberFormat="1" applyFont="1" applyFill="1" applyBorder="1" applyAlignment="1">
      <alignment vertical="center"/>
    </xf>
    <xf numFmtId="0" fontId="2" fillId="3" borderId="32" xfId="1" applyNumberFormat="1" applyFont="1" applyFill="1" applyBorder="1" applyAlignment="1">
      <alignment vertical="center"/>
    </xf>
    <xf numFmtId="0" fontId="2" fillId="3" borderId="0" xfId="1" applyNumberFormat="1" applyFont="1" applyFill="1" applyBorder="1" applyAlignment="1">
      <alignment vertical="center"/>
    </xf>
    <xf numFmtId="0" fontId="2" fillId="3" borderId="46" xfId="1" applyNumberFormat="1" applyFont="1" applyFill="1" applyBorder="1" applyAlignment="1">
      <alignment vertical="center"/>
    </xf>
    <xf numFmtId="0" fontId="2" fillId="3" borderId="28" xfId="1" applyNumberFormat="1" applyFont="1" applyFill="1" applyBorder="1" applyAlignment="1">
      <alignment vertical="center"/>
    </xf>
    <xf numFmtId="0" fontId="2" fillId="3" borderId="16" xfId="1" applyNumberFormat="1" applyFont="1" applyFill="1" applyBorder="1" applyAlignment="1">
      <alignment vertical="center"/>
    </xf>
    <xf numFmtId="0" fontId="2" fillId="3" borderId="6" xfId="1" applyFont="1" applyFill="1" applyBorder="1" applyAlignment="1">
      <alignment vertical="center"/>
    </xf>
    <xf numFmtId="0" fontId="2" fillId="3" borderId="8" xfId="1" applyFont="1" applyFill="1" applyBorder="1" applyAlignment="1">
      <alignment vertical="center"/>
    </xf>
    <xf numFmtId="0" fontId="2" fillId="3" borderId="7" xfId="1" applyFont="1" applyFill="1" applyBorder="1" applyAlignment="1">
      <alignment vertical="center"/>
    </xf>
    <xf numFmtId="0" fontId="2" fillId="3" borderId="48" xfId="1" applyFont="1" applyFill="1" applyBorder="1" applyAlignment="1">
      <alignment vertical="center"/>
    </xf>
    <xf numFmtId="0" fontId="2" fillId="3" borderId="49" xfId="1" applyFont="1" applyFill="1" applyBorder="1" applyAlignment="1">
      <alignment vertical="center"/>
    </xf>
    <xf numFmtId="0" fontId="2" fillId="3" borderId="50" xfId="1" applyFont="1" applyFill="1" applyBorder="1" applyAlignment="1">
      <alignment vertical="center"/>
    </xf>
    <xf numFmtId="0" fontId="2" fillId="3" borderId="52" xfId="1" applyNumberFormat="1" applyFont="1" applyFill="1" applyBorder="1" applyAlignment="1">
      <alignment vertical="center"/>
    </xf>
    <xf numFmtId="0" fontId="2" fillId="3" borderId="53" xfId="1" applyNumberFormat="1" applyFont="1" applyFill="1" applyBorder="1" applyAlignment="1">
      <alignment vertical="center"/>
    </xf>
    <xf numFmtId="0" fontId="2" fillId="3" borderId="49" xfId="1" applyNumberFormat="1" applyFont="1" applyFill="1" applyBorder="1" applyAlignment="1">
      <alignment vertical="center"/>
    </xf>
    <xf numFmtId="0" fontId="2" fillId="3" borderId="50" xfId="1" applyNumberFormat="1" applyFont="1" applyFill="1" applyBorder="1" applyAlignment="1">
      <alignment vertical="center"/>
    </xf>
    <xf numFmtId="0" fontId="2" fillId="0" borderId="0" xfId="1" applyNumberFormat="1" applyFont="1" applyFill="1" applyBorder="1" applyAlignment="1">
      <alignment horizontal="center" vertical="center"/>
    </xf>
    <xf numFmtId="0" fontId="2" fillId="0" borderId="1" xfId="1" applyNumberFormat="1" applyFont="1" applyBorder="1" applyAlignment="1">
      <alignment vertical="center"/>
    </xf>
    <xf numFmtId="0" fontId="2" fillId="0" borderId="2" xfId="1" applyNumberFormat="1" applyFont="1" applyBorder="1" applyAlignment="1">
      <alignment vertical="center"/>
    </xf>
    <xf numFmtId="0" fontId="2" fillId="0" borderId="3" xfId="1" applyNumberFormat="1" applyFont="1" applyBorder="1" applyAlignment="1">
      <alignment vertical="center"/>
    </xf>
    <xf numFmtId="0" fontId="2" fillId="0" borderId="4" xfId="1" applyNumberFormat="1" applyFont="1" applyBorder="1" applyAlignment="1">
      <alignment vertical="center"/>
    </xf>
    <xf numFmtId="0" fontId="2" fillId="0" borderId="0" xfId="1" applyNumberFormat="1" applyFont="1" applyBorder="1" applyAlignment="1">
      <alignment vertical="center"/>
    </xf>
    <xf numFmtId="0" fontId="2" fillId="0" borderId="5" xfId="1" applyNumberFormat="1" applyFont="1" applyBorder="1" applyAlignment="1">
      <alignment vertical="center"/>
    </xf>
    <xf numFmtId="49" fontId="2" fillId="0" borderId="0" xfId="1" applyNumberFormat="1" applyFont="1" applyAlignment="1">
      <alignment vertical="center"/>
    </xf>
    <xf numFmtId="0" fontId="2" fillId="0" borderId="33" xfId="1" applyNumberFormat="1" applyFont="1" applyBorder="1" applyAlignment="1">
      <alignment vertical="center"/>
    </xf>
    <xf numFmtId="0" fontId="2" fillId="0" borderId="34" xfId="1" applyNumberFormat="1" applyFont="1" applyBorder="1" applyAlignment="1">
      <alignment vertical="center"/>
    </xf>
    <xf numFmtId="0" fontId="2" fillId="0" borderId="31" xfId="1" applyNumberFormat="1" applyFont="1" applyBorder="1" applyAlignment="1">
      <alignment vertical="center"/>
    </xf>
    <xf numFmtId="0" fontId="2" fillId="0" borderId="32" xfId="1" applyNumberFormat="1" applyFont="1" applyBorder="1" applyAlignment="1">
      <alignment vertical="center"/>
    </xf>
    <xf numFmtId="4" fontId="2" fillId="0" borderId="0" xfId="1" applyNumberFormat="1" applyFont="1" applyAlignment="1">
      <alignment vertical="center"/>
    </xf>
    <xf numFmtId="0" fontId="2" fillId="3" borderId="26" xfId="1" applyNumberFormat="1" applyFont="1" applyFill="1" applyBorder="1" applyAlignment="1">
      <alignment vertical="center" shrinkToFit="1"/>
    </xf>
    <xf numFmtId="0" fontId="2" fillId="0" borderId="27" xfId="1" applyNumberFormat="1" applyFont="1" applyBorder="1" applyAlignment="1">
      <alignment vertical="center"/>
    </xf>
    <xf numFmtId="0" fontId="2" fillId="0" borderId="14" xfId="1" applyNumberFormat="1" applyFont="1" applyBorder="1" applyAlignment="1">
      <alignment vertical="center"/>
    </xf>
    <xf numFmtId="0" fontId="2" fillId="0" borderId="26" xfId="1" applyNumberFormat="1" applyFont="1" applyBorder="1" applyAlignment="1">
      <alignment vertical="center"/>
    </xf>
    <xf numFmtId="0" fontId="2" fillId="0" borderId="16" xfId="1" applyNumberFormat="1" applyFont="1" applyBorder="1" applyAlignment="1">
      <alignment vertical="center"/>
    </xf>
    <xf numFmtId="0" fontId="2" fillId="0" borderId="46" xfId="1" applyNumberFormat="1" applyFont="1" applyBorder="1" applyAlignment="1">
      <alignment vertical="center"/>
    </xf>
    <xf numFmtId="0" fontId="2" fillId="0" borderId="28" xfId="1" applyNumberFormat="1" applyFont="1" applyBorder="1" applyAlignment="1">
      <alignment vertical="center"/>
    </xf>
    <xf numFmtId="0" fontId="2" fillId="0" borderId="61" xfId="1" applyNumberFormat="1" applyFont="1" applyBorder="1" applyAlignment="1">
      <alignment vertical="center"/>
    </xf>
    <xf numFmtId="0" fontId="2" fillId="0" borderId="62" xfId="1" applyNumberFormat="1" applyFont="1" applyBorder="1" applyAlignment="1">
      <alignment vertical="center"/>
    </xf>
    <xf numFmtId="0" fontId="2" fillId="0" borderId="63" xfId="1" applyNumberFormat="1" applyFont="1" applyBorder="1" applyAlignment="1">
      <alignment vertical="center"/>
    </xf>
    <xf numFmtId="0" fontId="2" fillId="0" borderId="64" xfId="1" applyNumberFormat="1" applyFont="1" applyBorder="1" applyAlignment="1">
      <alignment vertical="center"/>
    </xf>
    <xf numFmtId="0" fontId="2" fillId="0" borderId="65" xfId="1" applyNumberFormat="1" applyFont="1" applyBorder="1" applyAlignment="1">
      <alignment vertical="center"/>
    </xf>
    <xf numFmtId="178" fontId="2" fillId="3" borderId="10" xfId="1" applyNumberFormat="1" applyFont="1" applyFill="1" applyBorder="1" applyAlignment="1">
      <alignment vertical="center"/>
    </xf>
    <xf numFmtId="178" fontId="2" fillId="3" borderId="66" xfId="1" applyNumberFormat="1" applyFont="1" applyFill="1" applyBorder="1" applyAlignment="1">
      <alignment vertical="center"/>
    </xf>
    <xf numFmtId="178" fontId="2" fillId="3" borderId="11" xfId="1" applyNumberFormat="1" applyFont="1" applyFill="1" applyBorder="1" applyAlignment="1">
      <alignment vertical="center"/>
    </xf>
    <xf numFmtId="0" fontId="2" fillId="0" borderId="0" xfId="1" applyNumberFormat="1" applyFont="1" applyAlignment="1">
      <alignment horizontal="right" vertical="center"/>
    </xf>
    <xf numFmtId="0" fontId="2" fillId="3" borderId="32" xfId="1" applyNumberFormat="1" applyFont="1" applyFill="1" applyBorder="1" applyAlignment="1">
      <alignment vertical="center" shrinkToFit="1"/>
    </xf>
    <xf numFmtId="0" fontId="2" fillId="0" borderId="66" xfId="1" applyNumberFormat="1" applyFont="1" applyBorder="1" applyAlignment="1">
      <alignment horizontal="center" vertical="center"/>
    </xf>
    <xf numFmtId="0" fontId="2" fillId="0" borderId="25" xfId="1" applyNumberFormat="1" applyFont="1" applyBorder="1" applyAlignment="1">
      <alignment vertical="center"/>
    </xf>
    <xf numFmtId="49" fontId="2" fillId="3" borderId="25" xfId="1" applyNumberFormat="1" applyFont="1" applyFill="1" applyBorder="1" applyAlignment="1">
      <alignment horizontal="right" vertical="center"/>
    </xf>
    <xf numFmtId="0" fontId="2" fillId="3" borderId="25" xfId="1" applyNumberFormat="1" applyFont="1" applyFill="1" applyBorder="1" applyAlignment="1">
      <alignment horizontal="right" vertical="center"/>
    </xf>
    <xf numFmtId="49" fontId="2" fillId="3" borderId="0" xfId="1" applyNumberFormat="1" applyFont="1" applyFill="1" applyBorder="1" applyAlignment="1">
      <alignment horizontal="right" vertical="center"/>
    </xf>
    <xf numFmtId="0" fontId="2" fillId="3" borderId="0" xfId="1" applyNumberFormat="1" applyFont="1" applyFill="1" applyBorder="1" applyAlignment="1">
      <alignment horizontal="right" vertical="center"/>
    </xf>
    <xf numFmtId="0" fontId="2" fillId="0" borderId="32" xfId="1" applyNumberFormat="1" applyFont="1" applyBorder="1" applyAlignment="1">
      <alignment horizontal="right" vertical="center"/>
    </xf>
    <xf numFmtId="4" fontId="2" fillId="3" borderId="32" xfId="1" applyNumberFormat="1" applyFont="1" applyFill="1" applyBorder="1" applyAlignment="1">
      <alignment horizontal="right" vertical="center"/>
    </xf>
    <xf numFmtId="0" fontId="2" fillId="0" borderId="10" xfId="1" applyNumberFormat="1" applyFont="1" applyBorder="1" applyAlignment="1">
      <alignment vertical="center"/>
    </xf>
    <xf numFmtId="0" fontId="2" fillId="3" borderId="66" xfId="1" applyNumberFormat="1" applyFont="1" applyFill="1" applyBorder="1" applyAlignment="1">
      <alignment horizontal="right" vertical="center"/>
    </xf>
    <xf numFmtId="0" fontId="2" fillId="0" borderId="66" xfId="1" applyNumberFormat="1" applyFont="1" applyBorder="1" applyAlignment="1">
      <alignment vertical="center"/>
    </xf>
    <xf numFmtId="0" fontId="2" fillId="0" borderId="11" xfId="1" applyNumberFormat="1" applyFont="1" applyBorder="1" applyAlignment="1">
      <alignment vertical="center"/>
    </xf>
    <xf numFmtId="0" fontId="2" fillId="3" borderId="9" xfId="1" applyNumberFormat="1" applyFont="1" applyFill="1" applyBorder="1" applyAlignment="1">
      <alignment vertical="center"/>
    </xf>
    <xf numFmtId="0" fontId="2" fillId="3" borderId="10" xfId="1" applyNumberFormat="1" applyFont="1" applyFill="1" applyBorder="1" applyAlignment="1">
      <alignment vertical="center"/>
    </xf>
    <xf numFmtId="0" fontId="2" fillId="3" borderId="66" xfId="1" applyNumberFormat="1" applyFont="1" applyFill="1" applyBorder="1" applyAlignment="1">
      <alignment vertical="center"/>
    </xf>
    <xf numFmtId="0" fontId="2" fillId="3" borderId="11" xfId="1" applyNumberFormat="1" applyFont="1" applyFill="1" applyBorder="1" applyAlignment="1">
      <alignment vertical="center"/>
    </xf>
    <xf numFmtId="0" fontId="2" fillId="0" borderId="0" xfId="1" applyNumberFormat="1" applyFont="1" applyFill="1" applyBorder="1" applyAlignment="1">
      <alignment vertical="center"/>
    </xf>
    <xf numFmtId="0" fontId="2" fillId="0" borderId="16" xfId="1" applyNumberFormat="1" applyFont="1" applyFill="1" applyBorder="1" applyAlignment="1">
      <alignment vertical="center"/>
    </xf>
    <xf numFmtId="0" fontId="2" fillId="3" borderId="11" xfId="1" applyNumberFormat="1" applyFont="1" applyFill="1" applyBorder="1" applyAlignment="1">
      <alignment vertical="center" shrinkToFit="1"/>
    </xf>
    <xf numFmtId="0" fontId="2" fillId="3" borderId="46" xfId="1" applyNumberFormat="1" applyFont="1" applyFill="1" applyBorder="1" applyAlignment="1">
      <alignment vertical="center" shrinkToFit="1"/>
    </xf>
    <xf numFmtId="0" fontId="2" fillId="0" borderId="16" xfId="1" applyNumberFormat="1" applyFont="1" applyFill="1" applyBorder="1" applyAlignment="1">
      <alignment horizontal="center" vertical="center"/>
    </xf>
    <xf numFmtId="0" fontId="2" fillId="3" borderId="33" xfId="1" applyNumberFormat="1" applyFont="1" applyFill="1" applyBorder="1" applyAlignment="1">
      <alignment horizontal="left" vertical="center"/>
    </xf>
    <xf numFmtId="0" fontId="2" fillId="3" borderId="31" xfId="1" applyNumberFormat="1" applyFont="1" applyFill="1" applyBorder="1" applyAlignment="1">
      <alignment horizontal="left" vertical="center"/>
    </xf>
    <xf numFmtId="0" fontId="2" fillId="3" borderId="32" xfId="1" applyNumberFormat="1" applyFont="1" applyFill="1" applyBorder="1" applyAlignment="1">
      <alignment horizontal="left" vertical="center"/>
    </xf>
    <xf numFmtId="0" fontId="2" fillId="0" borderId="0" xfId="1" applyNumberFormat="1" applyFont="1" applyAlignment="1">
      <alignment horizontal="center" vertical="center"/>
    </xf>
    <xf numFmtId="0" fontId="10" fillId="0" borderId="0" xfId="1" applyFont="1" applyAlignment="1">
      <alignment vertical="center"/>
    </xf>
    <xf numFmtId="0" fontId="10" fillId="0" borderId="0" xfId="1" applyFont="1" applyAlignment="1">
      <alignment vertical="center" wrapText="1"/>
    </xf>
    <xf numFmtId="0" fontId="2" fillId="0" borderId="14" xfId="1" applyFont="1" applyBorder="1" applyAlignment="1">
      <alignment horizontal="center" vertical="center"/>
    </xf>
    <xf numFmtId="176" fontId="9" fillId="3" borderId="26" xfId="1" applyNumberFormat="1" applyFont="1" applyFill="1" applyBorder="1" applyAlignment="1">
      <alignment vertical="center"/>
    </xf>
    <xf numFmtId="0" fontId="5" fillId="0" borderId="0" xfId="1" applyFont="1" applyAlignment="1">
      <alignment horizontal="right" vertical="center"/>
    </xf>
    <xf numFmtId="0" fontId="6" fillId="0" borderId="0" xfId="1" applyFont="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3" borderId="6" xfId="1" applyFont="1" applyFill="1" applyBorder="1" applyAlignment="1">
      <alignment horizontal="left" vertical="center"/>
    </xf>
    <xf numFmtId="0" fontId="2" fillId="3" borderId="8" xfId="1" applyFont="1" applyFill="1" applyBorder="1" applyAlignment="1">
      <alignment horizontal="left" vertical="center"/>
    </xf>
    <xf numFmtId="0" fontId="2" fillId="3" borderId="7" xfId="1" applyFont="1" applyFill="1" applyBorder="1" applyAlignment="1">
      <alignment horizontal="left" vertical="center"/>
    </xf>
    <xf numFmtId="0" fontId="2" fillId="2" borderId="10"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0" xfId="1" applyFont="1" applyFill="1" applyBorder="1" applyAlignment="1">
      <alignment horizontal="center" vertical="center" shrinkToFit="1"/>
    </xf>
    <xf numFmtId="0" fontId="2" fillId="2" borderId="11" xfId="1" applyFont="1" applyFill="1" applyBorder="1" applyAlignment="1">
      <alignment horizontal="center" vertical="center" shrinkToFit="1"/>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2" borderId="9"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16" xfId="1" applyFont="1" applyFill="1" applyBorder="1" applyAlignment="1">
      <alignment horizontal="center" vertical="center"/>
    </xf>
    <xf numFmtId="177" fontId="2" fillId="3" borderId="9" xfId="1" applyNumberFormat="1" applyFont="1" applyFill="1" applyBorder="1" applyAlignment="1">
      <alignment horizontal="right" vertical="center"/>
    </xf>
    <xf numFmtId="0" fontId="2" fillId="2" borderId="25"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31"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33" xfId="1" applyFont="1" applyFill="1" applyBorder="1" applyAlignment="1">
      <alignment horizontal="center" vertical="center"/>
    </xf>
    <xf numFmtId="177" fontId="2" fillId="0" borderId="14" xfId="1" applyNumberFormat="1" applyFont="1" applyBorder="1" applyAlignment="1">
      <alignment horizontal="right" vertical="center"/>
    </xf>
    <xf numFmtId="177" fontId="2" fillId="0" borderId="26" xfId="1" applyNumberFormat="1" applyFont="1" applyBorder="1" applyAlignment="1">
      <alignment horizontal="right" vertical="center"/>
    </xf>
    <xf numFmtId="177" fontId="2" fillId="0" borderId="31" xfId="1" applyNumberFormat="1" applyFont="1" applyBorder="1" applyAlignment="1">
      <alignment horizontal="right" vertical="center"/>
    </xf>
    <xf numFmtId="177" fontId="2" fillId="0" borderId="33" xfId="1" applyNumberFormat="1" applyFont="1" applyBorder="1" applyAlignment="1">
      <alignment horizontal="right" vertical="center"/>
    </xf>
    <xf numFmtId="177" fontId="2" fillId="0" borderId="27" xfId="1" applyNumberFormat="1" applyFont="1" applyBorder="1" applyAlignment="1">
      <alignment horizontal="right" vertical="center"/>
    </xf>
    <xf numFmtId="177" fontId="2" fillId="0" borderId="34" xfId="1" applyNumberFormat="1" applyFont="1" applyBorder="1" applyAlignment="1">
      <alignment horizontal="right" vertical="center"/>
    </xf>
    <xf numFmtId="0" fontId="2" fillId="2" borderId="15"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9" xfId="1" applyFont="1" applyFill="1" applyBorder="1" applyAlignment="1">
      <alignment horizontal="center" vertical="center" textRotation="255"/>
    </xf>
    <xf numFmtId="0" fontId="2" fillId="2" borderId="9" xfId="1" applyFont="1" applyFill="1" applyBorder="1" applyAlignment="1">
      <alignment horizontal="center" vertical="center" wrapText="1"/>
    </xf>
    <xf numFmtId="0" fontId="2" fillId="3" borderId="9" xfId="1" applyFont="1" applyFill="1" applyBorder="1" applyAlignment="1">
      <alignment horizontal="right" vertical="center"/>
    </xf>
    <xf numFmtId="0" fontId="2" fillId="0" borderId="19" xfId="1" applyFont="1" applyBorder="1" applyAlignment="1">
      <alignment horizontal="center" vertical="center"/>
    </xf>
    <xf numFmtId="0" fontId="2" fillId="0" borderId="22" xfId="1" applyFont="1" applyBorder="1" applyAlignment="1">
      <alignment horizontal="center" vertical="center"/>
    </xf>
    <xf numFmtId="0" fontId="2" fillId="0" borderId="23" xfId="1" applyFont="1" applyBorder="1" applyAlignment="1">
      <alignment horizontal="center" vertical="center"/>
    </xf>
    <xf numFmtId="0" fontId="2" fillId="0" borderId="24" xfId="1" applyFont="1" applyBorder="1" applyAlignment="1">
      <alignment horizontal="center" vertical="center"/>
    </xf>
    <xf numFmtId="177" fontId="2" fillId="0" borderId="28" xfId="1" applyNumberFormat="1" applyFont="1" applyBorder="1" applyAlignment="1">
      <alignment horizontal="right" vertical="center"/>
    </xf>
    <xf numFmtId="0" fontId="2" fillId="0" borderId="29" xfId="1" applyFont="1" applyBorder="1" applyAlignment="1">
      <alignment horizontal="center" vertical="center"/>
    </xf>
    <xf numFmtId="0" fontId="2" fillId="0" borderId="35" xfId="1" applyFont="1" applyBorder="1" applyAlignment="1">
      <alignment horizontal="center" vertical="center"/>
    </xf>
    <xf numFmtId="0" fontId="2" fillId="0" borderId="30" xfId="1" applyFont="1" applyBorder="1" applyAlignment="1">
      <alignment horizontal="center" vertical="center"/>
    </xf>
    <xf numFmtId="0" fontId="2" fillId="0" borderId="36" xfId="1" applyFont="1" applyBorder="1" applyAlignment="1">
      <alignment horizontal="center" vertical="center"/>
    </xf>
    <xf numFmtId="177" fontId="10" fillId="0" borderId="40" xfId="1" applyNumberFormat="1" applyFont="1" applyBorder="1" applyAlignment="1">
      <alignment horizontal="right" vertical="center"/>
    </xf>
    <xf numFmtId="177" fontId="10" fillId="0" borderId="41" xfId="1" applyNumberFormat="1" applyFont="1" applyBorder="1" applyAlignment="1">
      <alignment horizontal="right" vertical="center"/>
    </xf>
    <xf numFmtId="0" fontId="2" fillId="0" borderId="43" xfId="1" applyFont="1" applyBorder="1" applyAlignment="1">
      <alignment horizontal="center" vertical="center"/>
    </xf>
    <xf numFmtId="0" fontId="2" fillId="0" borderId="44" xfId="1" applyFont="1" applyBorder="1" applyAlignment="1">
      <alignment horizontal="center" vertical="center"/>
    </xf>
    <xf numFmtId="0" fontId="2" fillId="3" borderId="0" xfId="1" applyFont="1" applyFill="1" applyBorder="1" applyAlignment="1">
      <alignment vertical="center"/>
    </xf>
    <xf numFmtId="0" fontId="2" fillId="3" borderId="5" xfId="1" applyFont="1" applyFill="1" applyBorder="1" applyAlignment="1">
      <alignment vertical="center"/>
    </xf>
    <xf numFmtId="0" fontId="2" fillId="2" borderId="9" xfId="1" applyNumberFormat="1" applyFont="1" applyFill="1" applyBorder="1" applyAlignment="1">
      <alignment horizontal="center" vertical="center"/>
    </xf>
    <xf numFmtId="0" fontId="2" fillId="2" borderId="14" xfId="1" applyNumberFormat="1" applyFont="1" applyFill="1" applyBorder="1" applyAlignment="1">
      <alignment horizontal="center" vertical="center"/>
    </xf>
    <xf numFmtId="0" fontId="2" fillId="2" borderId="25" xfId="1" applyNumberFormat="1" applyFont="1" applyFill="1" applyBorder="1" applyAlignment="1">
      <alignment horizontal="center" vertical="center"/>
    </xf>
    <xf numFmtId="0" fontId="2" fillId="2" borderId="26" xfId="1" applyNumberFormat="1" applyFont="1" applyFill="1" applyBorder="1" applyAlignment="1">
      <alignment horizontal="center" vertical="center"/>
    </xf>
    <xf numFmtId="0" fontId="2" fillId="2" borderId="16" xfId="1" applyNumberFormat="1" applyFont="1" applyFill="1" applyBorder="1" applyAlignment="1">
      <alignment horizontal="center" vertical="center"/>
    </xf>
    <xf numFmtId="0" fontId="2" fillId="2" borderId="0" xfId="1" applyNumberFormat="1" applyFont="1" applyFill="1" applyBorder="1" applyAlignment="1">
      <alignment horizontal="center" vertical="center"/>
    </xf>
    <xf numFmtId="0" fontId="2" fillId="2" borderId="46" xfId="1" applyNumberFormat="1" applyFont="1" applyFill="1" applyBorder="1" applyAlignment="1">
      <alignment horizontal="center" vertical="center"/>
    </xf>
    <xf numFmtId="0" fontId="2" fillId="2" borderId="31" xfId="1" applyNumberFormat="1" applyFont="1" applyFill="1" applyBorder="1" applyAlignment="1">
      <alignment horizontal="center" vertical="center"/>
    </xf>
    <xf numFmtId="0" fontId="2" fillId="2" borderId="32" xfId="1" applyNumberFormat="1" applyFont="1" applyFill="1" applyBorder="1" applyAlignment="1">
      <alignment horizontal="center" vertical="center"/>
    </xf>
    <xf numFmtId="0" fontId="2" fillId="2" borderId="33" xfId="1" applyNumberFormat="1" applyFont="1" applyFill="1" applyBorder="1" applyAlignment="1">
      <alignment horizontal="center" vertical="center"/>
    </xf>
    <xf numFmtId="0" fontId="8" fillId="2" borderId="47" xfId="1" applyNumberFormat="1" applyFont="1" applyFill="1" applyBorder="1" applyAlignment="1">
      <alignment horizontal="center" vertical="center"/>
    </xf>
    <xf numFmtId="0" fontId="2" fillId="2" borderId="47" xfId="1" applyFont="1" applyFill="1" applyBorder="1" applyAlignment="1">
      <alignment horizontal="center" vertical="center"/>
    </xf>
    <xf numFmtId="177" fontId="10" fillId="0" borderId="39" xfId="1" applyNumberFormat="1" applyFont="1" applyBorder="1" applyAlignment="1">
      <alignment horizontal="right" vertical="center"/>
    </xf>
    <xf numFmtId="177" fontId="10" fillId="0" borderId="24" xfId="1" applyNumberFormat="1" applyFont="1" applyBorder="1" applyAlignment="1">
      <alignment horizontal="right" vertical="center"/>
    </xf>
    <xf numFmtId="0" fontId="2" fillId="0" borderId="40" xfId="1" applyFont="1" applyBorder="1" applyAlignment="1">
      <alignment horizontal="center" vertical="center"/>
    </xf>
    <xf numFmtId="0" fontId="2" fillId="0" borderId="41" xfId="1" applyFont="1" applyBorder="1" applyAlignment="1">
      <alignment horizontal="center" vertical="center"/>
    </xf>
    <xf numFmtId="177" fontId="2" fillId="3" borderId="10" xfId="1" applyNumberFormat="1" applyFont="1" applyFill="1" applyBorder="1" applyAlignment="1">
      <alignment horizontal="right" vertical="center"/>
    </xf>
    <xf numFmtId="177" fontId="2" fillId="3" borderId="11" xfId="1" applyNumberFormat="1" applyFont="1" applyFill="1" applyBorder="1" applyAlignment="1">
      <alignment horizontal="right" vertical="center"/>
    </xf>
    <xf numFmtId="177" fontId="2" fillId="0" borderId="9" xfId="1" applyNumberFormat="1" applyFont="1" applyBorder="1" applyAlignment="1">
      <alignment horizontal="right" vertical="center"/>
    </xf>
    <xf numFmtId="177" fontId="2" fillId="0" borderId="10" xfId="1" applyNumberFormat="1" applyFont="1" applyBorder="1" applyAlignment="1">
      <alignment horizontal="right" vertical="center"/>
    </xf>
    <xf numFmtId="0" fontId="2" fillId="2" borderId="27" xfId="1" applyNumberFormat="1" applyFont="1" applyFill="1" applyBorder="1" applyAlignment="1">
      <alignment horizontal="center" vertical="center"/>
    </xf>
    <xf numFmtId="0" fontId="2" fillId="2" borderId="9" xfId="1" applyNumberFormat="1" applyFont="1" applyFill="1" applyBorder="1" applyAlignment="1">
      <alignment horizontal="center" vertical="center" wrapText="1"/>
    </xf>
    <xf numFmtId="0" fontId="2" fillId="2" borderId="10" xfId="1" applyNumberFormat="1" applyFont="1" applyFill="1" applyBorder="1" applyAlignment="1">
      <alignment horizontal="center" vertical="center" wrapText="1"/>
    </xf>
    <xf numFmtId="0" fontId="2" fillId="0" borderId="18" xfId="1" applyNumberFormat="1" applyFont="1" applyBorder="1" applyAlignment="1">
      <alignment horizontal="center"/>
    </xf>
    <xf numFmtId="0" fontId="2" fillId="0" borderId="45" xfId="1" applyNumberFormat="1" applyFont="1" applyBorder="1" applyAlignment="1">
      <alignment horizontal="center"/>
    </xf>
    <xf numFmtId="0" fontId="2" fillId="0" borderId="54" xfId="1" applyNumberFormat="1" applyFont="1" applyBorder="1" applyAlignment="1">
      <alignment horizontal="center"/>
    </xf>
    <xf numFmtId="0" fontId="2" fillId="0" borderId="45" xfId="1" applyNumberFormat="1" applyFont="1" applyBorder="1" applyAlignment="1">
      <alignment horizontal="center" vertical="center"/>
    </xf>
    <xf numFmtId="0" fontId="2" fillId="0" borderId="54" xfId="1" applyNumberFormat="1" applyFont="1" applyBorder="1" applyAlignment="1">
      <alignment horizontal="center" vertical="center"/>
    </xf>
    <xf numFmtId="177" fontId="2" fillId="3" borderId="21" xfId="1" applyNumberFormat="1" applyFont="1" applyFill="1" applyBorder="1" applyAlignment="1">
      <alignment horizontal="right" vertical="center"/>
    </xf>
    <xf numFmtId="177" fontId="2" fillId="3" borderId="55" xfId="1" applyNumberFormat="1" applyFont="1" applyFill="1" applyBorder="1" applyAlignment="1">
      <alignment horizontal="right" vertical="center"/>
    </xf>
    <xf numFmtId="177" fontId="2" fillId="3" borderId="56" xfId="1" applyNumberFormat="1" applyFont="1" applyFill="1" applyBorder="1" applyAlignment="1">
      <alignment horizontal="right" vertical="center"/>
    </xf>
    <xf numFmtId="177" fontId="2" fillId="0" borderId="55" xfId="1" applyNumberFormat="1" applyFont="1" applyBorder="1" applyAlignment="1">
      <alignment horizontal="right" vertical="center"/>
    </xf>
    <xf numFmtId="177" fontId="2" fillId="0" borderId="56" xfId="1" applyNumberFormat="1" applyFont="1" applyBorder="1" applyAlignment="1">
      <alignment horizontal="right" vertical="center"/>
    </xf>
    <xf numFmtId="0" fontId="2" fillId="2" borderId="51" xfId="1" applyNumberFormat="1" applyFont="1" applyFill="1" applyBorder="1" applyAlignment="1">
      <alignment horizontal="center" vertical="center"/>
    </xf>
    <xf numFmtId="0" fontId="2" fillId="2" borderId="52" xfId="1" applyNumberFormat="1" applyFont="1" applyFill="1" applyBorder="1" applyAlignment="1">
      <alignment horizontal="center" vertical="center"/>
    </xf>
    <xf numFmtId="0" fontId="2" fillId="2" borderId="48" xfId="1" applyNumberFormat="1" applyFont="1" applyFill="1" applyBorder="1" applyAlignment="1">
      <alignment horizontal="center" vertical="center"/>
    </xf>
    <xf numFmtId="0" fontId="2" fillId="2" borderId="49" xfId="1" applyNumberFormat="1" applyFont="1" applyFill="1" applyBorder="1" applyAlignment="1">
      <alignment horizontal="center" vertical="center"/>
    </xf>
    <xf numFmtId="0" fontId="2" fillId="2" borderId="53" xfId="1" applyNumberFormat="1" applyFont="1" applyFill="1" applyBorder="1" applyAlignment="1">
      <alignment horizontal="center" vertical="center"/>
    </xf>
    <xf numFmtId="0" fontId="2" fillId="2" borderId="50" xfId="1" applyNumberFormat="1" applyFont="1" applyFill="1" applyBorder="1" applyAlignment="1">
      <alignment horizontal="center" vertical="center"/>
    </xf>
    <xf numFmtId="0" fontId="2" fillId="2" borderId="10" xfId="1" applyNumberFormat="1" applyFont="1" applyFill="1" applyBorder="1" applyAlignment="1">
      <alignment horizontal="center" vertical="center"/>
    </xf>
    <xf numFmtId="0" fontId="2" fillId="0" borderId="57" xfId="1" applyNumberFormat="1" applyFont="1" applyBorder="1" applyAlignment="1">
      <alignment horizontal="center" vertical="center"/>
    </xf>
    <xf numFmtId="0" fontId="2" fillId="0" borderId="58" xfId="1" applyNumberFormat="1" applyFont="1" applyBorder="1" applyAlignment="1">
      <alignment horizontal="center" vertical="center"/>
    </xf>
    <xf numFmtId="0" fontId="2" fillId="0" borderId="59" xfId="1" applyNumberFormat="1" applyFont="1" applyBorder="1" applyAlignment="1">
      <alignment horizontal="center" vertical="center"/>
    </xf>
    <xf numFmtId="0" fontId="2" fillId="0" borderId="57" xfId="1" applyNumberFormat="1" applyFont="1" applyBorder="1" applyAlignment="1">
      <alignment horizontal="left" vertical="center"/>
    </xf>
    <xf numFmtId="0" fontId="2" fillId="0" borderId="60" xfId="1" applyNumberFormat="1" applyFont="1" applyBorder="1" applyAlignment="1">
      <alignment horizontal="left" vertical="center"/>
    </xf>
    <xf numFmtId="177" fontId="2" fillId="0" borderId="21" xfId="1" applyNumberFormat="1" applyFont="1" applyBorder="1" applyAlignment="1">
      <alignment horizontal="right" vertical="center"/>
    </xf>
    <xf numFmtId="0" fontId="2" fillId="3" borderId="32" xfId="1" applyNumberFormat="1" applyFont="1" applyFill="1" applyBorder="1" applyAlignment="1">
      <alignment horizontal="left" vertical="center" shrinkToFit="1"/>
    </xf>
    <xf numFmtId="0" fontId="2" fillId="3" borderId="33" xfId="1" applyNumberFormat="1" applyFont="1" applyFill="1" applyBorder="1" applyAlignment="1">
      <alignment horizontal="left" vertical="center" shrinkToFit="1"/>
    </xf>
    <xf numFmtId="0" fontId="2" fillId="0" borderId="31" xfId="1" applyNumberFormat="1" applyFont="1" applyBorder="1" applyAlignment="1">
      <alignment horizontal="center" vertical="center"/>
    </xf>
    <xf numFmtId="0" fontId="2" fillId="0" borderId="32" xfId="1" applyNumberFormat="1" applyFont="1" applyBorder="1" applyAlignment="1">
      <alignment horizontal="center" vertical="center"/>
    </xf>
    <xf numFmtId="0" fontId="8" fillId="2" borderId="10" xfId="1" applyNumberFormat="1" applyFont="1" applyFill="1" applyBorder="1" applyAlignment="1">
      <alignment horizontal="center" vertical="center" wrapText="1"/>
    </xf>
    <xf numFmtId="0" fontId="8" fillId="2" borderId="66" xfId="1" applyNumberFormat="1" applyFont="1" applyFill="1" applyBorder="1" applyAlignment="1">
      <alignment horizontal="center" vertical="center"/>
    </xf>
    <xf numFmtId="0" fontId="8" fillId="2" borderId="11" xfId="1" applyNumberFormat="1" applyFont="1" applyFill="1" applyBorder="1" applyAlignment="1">
      <alignment horizontal="center" vertical="center"/>
    </xf>
    <xf numFmtId="178" fontId="10" fillId="0" borderId="10" xfId="1" applyNumberFormat="1" applyFont="1" applyBorder="1" applyAlignment="1">
      <alignment horizontal="center" vertical="center"/>
    </xf>
    <xf numFmtId="178" fontId="10" fillId="0" borderId="66" xfId="1" applyNumberFormat="1" applyFont="1" applyBorder="1" applyAlignment="1">
      <alignment horizontal="center" vertical="center"/>
    </xf>
    <xf numFmtId="178" fontId="10" fillId="0" borderId="11" xfId="1" applyNumberFormat="1" applyFont="1" applyBorder="1" applyAlignment="1">
      <alignment horizontal="center" vertical="center"/>
    </xf>
    <xf numFmtId="0" fontId="2" fillId="2" borderId="66" xfId="1" applyNumberFormat="1" applyFont="1" applyFill="1" applyBorder="1" applyAlignment="1">
      <alignment horizontal="center" vertical="center"/>
    </xf>
    <xf numFmtId="0" fontId="2" fillId="2" borderId="11" xfId="1" applyNumberFormat="1" applyFont="1" applyFill="1" applyBorder="1" applyAlignment="1">
      <alignment horizontal="center" vertical="center"/>
    </xf>
    <xf numFmtId="178" fontId="2" fillId="3" borderId="10" xfId="1" applyNumberFormat="1" applyFont="1" applyFill="1" applyBorder="1" applyAlignment="1">
      <alignment horizontal="center" vertical="center"/>
    </xf>
    <xf numFmtId="178" fontId="2" fillId="3" borderId="66" xfId="1" applyNumberFormat="1" applyFont="1" applyFill="1" applyBorder="1" applyAlignment="1">
      <alignment horizontal="center" vertical="center"/>
    </xf>
    <xf numFmtId="178" fontId="2" fillId="3" borderId="11" xfId="1" applyNumberFormat="1" applyFont="1" applyFill="1" applyBorder="1" applyAlignment="1">
      <alignment horizontal="center" vertical="center"/>
    </xf>
    <xf numFmtId="0" fontId="2" fillId="0" borderId="16" xfId="1" applyNumberFormat="1" applyFont="1" applyBorder="1" applyAlignment="1">
      <alignment horizontal="center" vertical="center"/>
    </xf>
    <xf numFmtId="0" fontId="2" fillId="0" borderId="0" xfId="1" applyNumberFormat="1" applyFont="1" applyBorder="1" applyAlignment="1">
      <alignment horizontal="center" vertical="center"/>
    </xf>
    <xf numFmtId="0" fontId="2" fillId="3" borderId="0" xfId="1" applyNumberFormat="1" applyFont="1" applyFill="1" applyBorder="1" applyAlignment="1">
      <alignment horizontal="left" vertical="center" shrinkToFit="1"/>
    </xf>
    <xf numFmtId="0" fontId="2" fillId="3" borderId="46" xfId="1" applyNumberFormat="1" applyFont="1" applyFill="1" applyBorder="1" applyAlignment="1">
      <alignment horizontal="left" vertical="center" shrinkToFit="1"/>
    </xf>
    <xf numFmtId="0" fontId="2" fillId="3" borderId="10" xfId="1" applyNumberFormat="1" applyFont="1" applyFill="1" applyBorder="1" applyAlignment="1">
      <alignment horizontal="right" vertical="center"/>
    </xf>
    <xf numFmtId="0" fontId="2" fillId="3" borderId="66" xfId="1" applyNumberFormat="1" applyFont="1" applyFill="1" applyBorder="1" applyAlignment="1">
      <alignment horizontal="right" vertical="center"/>
    </xf>
    <xf numFmtId="0" fontId="2" fillId="3" borderId="66" xfId="1" applyNumberFormat="1" applyFont="1" applyFill="1" applyBorder="1" applyAlignment="1">
      <alignment horizontal="left" vertical="center"/>
    </xf>
    <xf numFmtId="0" fontId="2" fillId="3" borderId="11" xfId="1" applyNumberFormat="1" applyFont="1" applyFill="1" applyBorder="1" applyAlignment="1">
      <alignment horizontal="left" vertical="center"/>
    </xf>
    <xf numFmtId="0" fontId="2" fillId="3" borderId="14" xfId="1" applyNumberFormat="1" applyFont="1" applyFill="1" applyBorder="1" applyAlignment="1">
      <alignment horizontal="right" vertical="center"/>
    </xf>
    <xf numFmtId="0" fontId="2" fillId="3" borderId="25" xfId="1" applyNumberFormat="1" applyFont="1" applyFill="1" applyBorder="1" applyAlignment="1">
      <alignment horizontal="right" vertical="center"/>
    </xf>
    <xf numFmtId="0" fontId="2" fillId="0" borderId="31" xfId="1" applyNumberFormat="1" applyFont="1" applyBorder="1" applyAlignment="1">
      <alignment horizontal="right" vertical="center"/>
    </xf>
    <xf numFmtId="0" fontId="2" fillId="0" borderId="32" xfId="1" applyNumberFormat="1" applyFont="1" applyBorder="1" applyAlignment="1">
      <alignment horizontal="right" vertical="center"/>
    </xf>
    <xf numFmtId="0" fontId="2" fillId="3" borderId="10" xfId="1" applyNumberFormat="1" applyFont="1" applyFill="1" applyBorder="1" applyAlignment="1">
      <alignment vertical="center"/>
    </xf>
    <xf numFmtId="0" fontId="2" fillId="3" borderId="66" xfId="1" applyNumberFormat="1" applyFont="1" applyFill="1" applyBorder="1" applyAlignment="1">
      <alignment vertical="center"/>
    </xf>
    <xf numFmtId="0" fontId="2" fillId="3" borderId="11" xfId="1" applyNumberFormat="1" applyFont="1" applyFill="1" applyBorder="1" applyAlignment="1">
      <alignment vertical="center"/>
    </xf>
    <xf numFmtId="0" fontId="2" fillId="0" borderId="16" xfId="1" applyNumberFormat="1" applyFont="1" applyFill="1" applyBorder="1" applyAlignment="1">
      <alignment horizontal="center" vertical="center"/>
    </xf>
    <xf numFmtId="0" fontId="2" fillId="2" borderId="28" xfId="1" applyNumberFormat="1" applyFont="1" applyFill="1" applyBorder="1" applyAlignment="1">
      <alignment horizontal="center" vertical="center"/>
    </xf>
    <xf numFmtId="0" fontId="2" fillId="2" borderId="34" xfId="1" applyNumberFormat="1" applyFont="1" applyFill="1" applyBorder="1" applyAlignment="1">
      <alignment horizontal="center" vertical="center"/>
    </xf>
    <xf numFmtId="0" fontId="2" fillId="3" borderId="25" xfId="1" applyNumberFormat="1" applyFont="1" applyFill="1" applyBorder="1" applyAlignment="1">
      <alignment horizontal="left" vertical="center" shrinkToFit="1"/>
    </xf>
    <xf numFmtId="0" fontId="2" fillId="3" borderId="26" xfId="1" applyNumberFormat="1" applyFont="1" applyFill="1" applyBorder="1" applyAlignment="1">
      <alignment horizontal="left" vertical="center" shrinkToFit="1"/>
    </xf>
    <xf numFmtId="0" fontId="2" fillId="3" borderId="31" xfId="1" applyNumberFormat="1" applyFont="1" applyFill="1" applyBorder="1" applyAlignment="1">
      <alignment horizontal="left" vertical="center" shrinkToFit="1"/>
    </xf>
    <xf numFmtId="0" fontId="2" fillId="0" borderId="31" xfId="1" applyNumberFormat="1" applyFont="1" applyFill="1" applyBorder="1" applyAlignment="1">
      <alignment horizontal="center" vertical="center"/>
    </xf>
    <xf numFmtId="0" fontId="2" fillId="0" borderId="10" xfId="1" applyNumberFormat="1" applyFont="1" applyFill="1" applyBorder="1" applyAlignment="1">
      <alignment horizontal="center" vertical="center"/>
    </xf>
    <xf numFmtId="0" fontId="2" fillId="0" borderId="14" xfId="1" applyNumberFormat="1" applyFont="1" applyFill="1" applyBorder="1" applyAlignment="1">
      <alignment horizontal="center" vertical="center"/>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R$52" lockText="1" noThreeD="1"/>
</file>

<file path=xl/ctrlProps/ctrlProp10.xml><?xml version="1.0" encoding="utf-8"?>
<formControlPr xmlns="http://schemas.microsoft.com/office/spreadsheetml/2009/9/main" objectType="CheckBox" fmlaLink="$R$61" lockText="1" noThreeD="1"/>
</file>

<file path=xl/ctrlProps/ctrlProp11.xml><?xml version="1.0" encoding="utf-8"?>
<formControlPr xmlns="http://schemas.microsoft.com/office/spreadsheetml/2009/9/main" objectType="CheckBox" fmlaLink="$R$62" lockText="1" noThreeD="1"/>
</file>

<file path=xl/ctrlProps/ctrlProp12.xml><?xml version="1.0" encoding="utf-8"?>
<formControlPr xmlns="http://schemas.microsoft.com/office/spreadsheetml/2009/9/main" objectType="CheckBox" fmlaLink="$R$76" lockText="1" noThreeD="1"/>
</file>

<file path=xl/ctrlProps/ctrlProp13.xml><?xml version="1.0" encoding="utf-8"?>
<formControlPr xmlns="http://schemas.microsoft.com/office/spreadsheetml/2009/9/main" objectType="CheckBox" fmlaLink="$R$81" lockText="1" noThreeD="1"/>
</file>

<file path=xl/ctrlProps/ctrlProp14.xml><?xml version="1.0" encoding="utf-8"?>
<formControlPr xmlns="http://schemas.microsoft.com/office/spreadsheetml/2009/9/main" objectType="CheckBox" fmlaLink="$R$82" lockText="1" noThreeD="1"/>
</file>

<file path=xl/ctrlProps/ctrlProp15.xml><?xml version="1.0" encoding="utf-8"?>
<formControlPr xmlns="http://schemas.microsoft.com/office/spreadsheetml/2009/9/main" objectType="CheckBox" fmlaLink="$R$83" lockText="1" noThreeD="1"/>
</file>

<file path=xl/ctrlProps/ctrlProp16.xml><?xml version="1.0" encoding="utf-8"?>
<formControlPr xmlns="http://schemas.microsoft.com/office/spreadsheetml/2009/9/main" objectType="CheckBox" fmlaLink="$R$86" lockText="1" noThreeD="1"/>
</file>

<file path=xl/ctrlProps/ctrlProp17.xml><?xml version="1.0" encoding="utf-8"?>
<formControlPr xmlns="http://schemas.microsoft.com/office/spreadsheetml/2009/9/main" objectType="CheckBox" fmlaLink="$R$87" lockText="1" noThreeD="1"/>
</file>

<file path=xl/ctrlProps/ctrlProp18.xml><?xml version="1.0" encoding="utf-8"?>
<formControlPr xmlns="http://schemas.microsoft.com/office/spreadsheetml/2009/9/main" objectType="CheckBox" fmlaLink="$R$96" lockText="1" noThreeD="1"/>
</file>

<file path=xl/ctrlProps/ctrlProp19.xml><?xml version="1.0" encoding="utf-8"?>
<formControlPr xmlns="http://schemas.microsoft.com/office/spreadsheetml/2009/9/main" objectType="CheckBox" fmlaLink="$R$97" lockText="1" noThreeD="1"/>
</file>

<file path=xl/ctrlProps/ctrlProp2.xml><?xml version="1.0" encoding="utf-8"?>
<formControlPr xmlns="http://schemas.microsoft.com/office/spreadsheetml/2009/9/main" objectType="CheckBox" fmlaLink="$R$53" lockText="1" noThreeD="1"/>
</file>

<file path=xl/ctrlProps/ctrlProp20.xml><?xml version="1.0" encoding="utf-8"?>
<formControlPr xmlns="http://schemas.microsoft.com/office/spreadsheetml/2009/9/main" objectType="CheckBox" fmlaLink="$R$98" lockText="1" noThreeD="1"/>
</file>

<file path=xl/ctrlProps/ctrlProp21.xml><?xml version="1.0" encoding="utf-8"?>
<formControlPr xmlns="http://schemas.microsoft.com/office/spreadsheetml/2009/9/main" objectType="CheckBox" fmlaLink="$R$99"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R$54"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R$55"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R$56"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R$57"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R$58"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R$59" lockText="1" noThreeD="1"/>
</file>

<file path=xl/ctrlProps/ctrlProp9.xml><?xml version="1.0" encoding="utf-8"?>
<formControlPr xmlns="http://schemas.microsoft.com/office/spreadsheetml/2009/9/main" objectType="CheckBox" fmlaLink="$R$6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13</xdr:col>
      <xdr:colOff>56031</xdr:colOff>
      <xdr:row>52</xdr:row>
      <xdr:rowOff>89652</xdr:rowOff>
    </xdr:from>
    <xdr:to>
      <xdr:col>13</xdr:col>
      <xdr:colOff>571500</xdr:colOff>
      <xdr:row>60</xdr:row>
      <xdr:rowOff>123266</xdr:rowOff>
    </xdr:to>
    <xdr:sp macro="" textlink="">
      <xdr:nvSpPr>
        <xdr:cNvPr id="2" name="屈折矢印 1"/>
        <xdr:cNvSpPr/>
      </xdr:nvSpPr>
      <xdr:spPr>
        <a:xfrm rot="16200000" flipH="1">
          <a:off x="7964584" y="15879299"/>
          <a:ext cx="2548214" cy="515469"/>
        </a:xfrm>
        <a:prstGeom prst="bentUpArrow">
          <a:avLst>
            <a:gd name="adj1" fmla="val 15486"/>
            <a:gd name="adj2" fmla="val 25794"/>
            <a:gd name="adj3" fmla="val 39286"/>
          </a:avLst>
        </a:prstGeom>
        <a:solidFill>
          <a:sysClr val="window" lastClr="FFFFFF"/>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371475</xdr:colOff>
          <xdr:row>58</xdr:row>
          <xdr:rowOff>295275</xdr:rowOff>
        </xdr:from>
        <xdr:to>
          <xdr:col>1</xdr:col>
          <xdr:colOff>609600</xdr:colOff>
          <xdr:row>59</xdr:row>
          <xdr:rowOff>257175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64</xdr:row>
          <xdr:rowOff>19050</xdr:rowOff>
        </xdr:from>
        <xdr:to>
          <xdr:col>4</xdr:col>
          <xdr:colOff>247650</xdr:colOff>
          <xdr:row>64</xdr:row>
          <xdr:rowOff>295275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64</xdr:row>
          <xdr:rowOff>28575</xdr:rowOff>
        </xdr:from>
        <xdr:to>
          <xdr:col>7</xdr:col>
          <xdr:colOff>304800</xdr:colOff>
          <xdr:row>64</xdr:row>
          <xdr:rowOff>304800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64</xdr:row>
          <xdr:rowOff>19050</xdr:rowOff>
        </xdr:from>
        <xdr:to>
          <xdr:col>8</xdr:col>
          <xdr:colOff>904875</xdr:colOff>
          <xdr:row>64</xdr:row>
          <xdr:rowOff>295275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64</xdr:row>
          <xdr:rowOff>19050</xdr:rowOff>
        </xdr:from>
        <xdr:to>
          <xdr:col>10</xdr:col>
          <xdr:colOff>485775</xdr:colOff>
          <xdr:row>64</xdr:row>
          <xdr:rowOff>295275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64</xdr:row>
          <xdr:rowOff>28575</xdr:rowOff>
        </xdr:from>
        <xdr:to>
          <xdr:col>11</xdr:col>
          <xdr:colOff>742950</xdr:colOff>
          <xdr:row>64</xdr:row>
          <xdr:rowOff>304800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65</xdr:row>
          <xdr:rowOff>19050</xdr:rowOff>
        </xdr:from>
        <xdr:to>
          <xdr:col>4</xdr:col>
          <xdr:colOff>247650</xdr:colOff>
          <xdr:row>65</xdr:row>
          <xdr:rowOff>295275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66</xdr:row>
          <xdr:rowOff>19050</xdr:rowOff>
        </xdr:from>
        <xdr:to>
          <xdr:col>4</xdr:col>
          <xdr:colOff>247650</xdr:colOff>
          <xdr:row>66</xdr:row>
          <xdr:rowOff>295275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66</xdr:row>
          <xdr:rowOff>19050</xdr:rowOff>
        </xdr:from>
        <xdr:to>
          <xdr:col>8</xdr:col>
          <xdr:colOff>904875</xdr:colOff>
          <xdr:row>66</xdr:row>
          <xdr:rowOff>295275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676275</xdr:colOff>
          <xdr:row>66</xdr:row>
          <xdr:rowOff>19050</xdr:rowOff>
        </xdr:from>
        <xdr:to>
          <xdr:col>11</xdr:col>
          <xdr:colOff>904875</xdr:colOff>
          <xdr:row>66</xdr:row>
          <xdr:rowOff>295275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67</xdr:row>
          <xdr:rowOff>28575</xdr:rowOff>
        </xdr:from>
        <xdr:to>
          <xdr:col>4</xdr:col>
          <xdr:colOff>247650</xdr:colOff>
          <xdr:row>67</xdr:row>
          <xdr:rowOff>304800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676275</xdr:colOff>
          <xdr:row>67</xdr:row>
          <xdr:rowOff>19050</xdr:rowOff>
        </xdr:from>
        <xdr:to>
          <xdr:col>11</xdr:col>
          <xdr:colOff>904875</xdr:colOff>
          <xdr:row>67</xdr:row>
          <xdr:rowOff>295275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91</xdr:row>
          <xdr:rowOff>9525</xdr:rowOff>
        </xdr:from>
        <xdr:to>
          <xdr:col>6</xdr:col>
          <xdr:colOff>257175</xdr:colOff>
          <xdr:row>91</xdr:row>
          <xdr:rowOff>295275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91</xdr:row>
          <xdr:rowOff>19050</xdr:rowOff>
        </xdr:from>
        <xdr:to>
          <xdr:col>8</xdr:col>
          <xdr:colOff>323850</xdr:colOff>
          <xdr:row>91</xdr:row>
          <xdr:rowOff>295275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91</xdr:row>
          <xdr:rowOff>9525</xdr:rowOff>
        </xdr:from>
        <xdr:to>
          <xdr:col>9</xdr:col>
          <xdr:colOff>323850</xdr:colOff>
          <xdr:row>91</xdr:row>
          <xdr:rowOff>295275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676275</xdr:colOff>
          <xdr:row>111</xdr:row>
          <xdr:rowOff>28575</xdr:rowOff>
        </xdr:from>
        <xdr:to>
          <xdr:col>9</xdr:col>
          <xdr:colOff>904875</xdr:colOff>
          <xdr:row>111</xdr:row>
          <xdr:rowOff>304800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676275</xdr:colOff>
          <xdr:row>112</xdr:row>
          <xdr:rowOff>19050</xdr:rowOff>
        </xdr:from>
        <xdr:to>
          <xdr:col>9</xdr:col>
          <xdr:colOff>904875</xdr:colOff>
          <xdr:row>112</xdr:row>
          <xdr:rowOff>295275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119</xdr:row>
          <xdr:rowOff>19050</xdr:rowOff>
        </xdr:from>
        <xdr:to>
          <xdr:col>8</xdr:col>
          <xdr:colOff>904875</xdr:colOff>
          <xdr:row>119</xdr:row>
          <xdr:rowOff>295275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676275</xdr:colOff>
          <xdr:row>119</xdr:row>
          <xdr:rowOff>19050</xdr:rowOff>
        </xdr:from>
        <xdr:to>
          <xdr:col>10</xdr:col>
          <xdr:colOff>904875</xdr:colOff>
          <xdr:row>119</xdr:row>
          <xdr:rowOff>295275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120</xdr:row>
          <xdr:rowOff>19050</xdr:rowOff>
        </xdr:from>
        <xdr:to>
          <xdr:col>8</xdr:col>
          <xdr:colOff>904875</xdr:colOff>
          <xdr:row>120</xdr:row>
          <xdr:rowOff>295275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676275</xdr:colOff>
          <xdr:row>120</xdr:row>
          <xdr:rowOff>19050</xdr:rowOff>
        </xdr:from>
        <xdr:to>
          <xdr:col>10</xdr:col>
          <xdr:colOff>904875</xdr:colOff>
          <xdr:row>120</xdr:row>
          <xdr:rowOff>295275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128</xdr:row>
          <xdr:rowOff>28575</xdr:rowOff>
        </xdr:from>
        <xdr:to>
          <xdr:col>4</xdr:col>
          <xdr:colOff>247650</xdr:colOff>
          <xdr:row>128</xdr:row>
          <xdr:rowOff>304800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133</xdr:row>
          <xdr:rowOff>9525</xdr:rowOff>
        </xdr:from>
        <xdr:to>
          <xdr:col>4</xdr:col>
          <xdr:colOff>257175</xdr:colOff>
          <xdr:row>133</xdr:row>
          <xdr:rowOff>295275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133</xdr:row>
          <xdr:rowOff>19050</xdr:rowOff>
        </xdr:from>
        <xdr:to>
          <xdr:col>8</xdr:col>
          <xdr:colOff>904875</xdr:colOff>
          <xdr:row>133</xdr:row>
          <xdr:rowOff>295275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134</xdr:row>
          <xdr:rowOff>9525</xdr:rowOff>
        </xdr:from>
        <xdr:to>
          <xdr:col>4</xdr:col>
          <xdr:colOff>247650</xdr:colOff>
          <xdr:row>134</xdr:row>
          <xdr:rowOff>295275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135</xdr:row>
          <xdr:rowOff>9525</xdr:rowOff>
        </xdr:from>
        <xdr:to>
          <xdr:col>4</xdr:col>
          <xdr:colOff>247650</xdr:colOff>
          <xdr:row>135</xdr:row>
          <xdr:rowOff>295275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136</xdr:row>
          <xdr:rowOff>19050</xdr:rowOff>
        </xdr:from>
        <xdr:to>
          <xdr:col>4</xdr:col>
          <xdr:colOff>247650</xdr:colOff>
          <xdr:row>136</xdr:row>
          <xdr:rowOff>295275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685800</xdr:colOff>
          <xdr:row>136</xdr:row>
          <xdr:rowOff>28575</xdr:rowOff>
        </xdr:from>
        <xdr:to>
          <xdr:col>11</xdr:col>
          <xdr:colOff>0</xdr:colOff>
          <xdr:row>136</xdr:row>
          <xdr:rowOff>304800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137</xdr:row>
          <xdr:rowOff>19050</xdr:rowOff>
        </xdr:from>
        <xdr:to>
          <xdr:col>4</xdr:col>
          <xdr:colOff>247650</xdr:colOff>
          <xdr:row>137</xdr:row>
          <xdr:rowOff>295275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685800</xdr:colOff>
          <xdr:row>137</xdr:row>
          <xdr:rowOff>19050</xdr:rowOff>
        </xdr:from>
        <xdr:to>
          <xdr:col>9</xdr:col>
          <xdr:colOff>0</xdr:colOff>
          <xdr:row>137</xdr:row>
          <xdr:rowOff>295275</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138</xdr:row>
          <xdr:rowOff>19050</xdr:rowOff>
        </xdr:from>
        <xdr:to>
          <xdr:col>4</xdr:col>
          <xdr:colOff>247650</xdr:colOff>
          <xdr:row>138</xdr:row>
          <xdr:rowOff>295275</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139</xdr:row>
          <xdr:rowOff>19050</xdr:rowOff>
        </xdr:from>
        <xdr:to>
          <xdr:col>4</xdr:col>
          <xdr:colOff>247650</xdr:colOff>
          <xdr:row>139</xdr:row>
          <xdr:rowOff>295275</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685800</xdr:colOff>
          <xdr:row>139</xdr:row>
          <xdr:rowOff>19050</xdr:rowOff>
        </xdr:from>
        <xdr:to>
          <xdr:col>11</xdr:col>
          <xdr:colOff>0</xdr:colOff>
          <xdr:row>139</xdr:row>
          <xdr:rowOff>295275</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141</xdr:row>
          <xdr:rowOff>19050</xdr:rowOff>
        </xdr:from>
        <xdr:to>
          <xdr:col>4</xdr:col>
          <xdr:colOff>247650</xdr:colOff>
          <xdr:row>141</xdr:row>
          <xdr:rowOff>295275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685800</xdr:colOff>
          <xdr:row>141</xdr:row>
          <xdr:rowOff>19050</xdr:rowOff>
        </xdr:from>
        <xdr:to>
          <xdr:col>11</xdr:col>
          <xdr:colOff>0</xdr:colOff>
          <xdr:row>141</xdr:row>
          <xdr:rowOff>295275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142</xdr:row>
          <xdr:rowOff>19050</xdr:rowOff>
        </xdr:from>
        <xdr:to>
          <xdr:col>4</xdr:col>
          <xdr:colOff>247650</xdr:colOff>
          <xdr:row>142</xdr:row>
          <xdr:rowOff>295275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143</xdr:row>
          <xdr:rowOff>9525</xdr:rowOff>
        </xdr:from>
        <xdr:to>
          <xdr:col>4</xdr:col>
          <xdr:colOff>247650</xdr:colOff>
          <xdr:row>143</xdr:row>
          <xdr:rowOff>295275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685800</xdr:colOff>
          <xdr:row>143</xdr:row>
          <xdr:rowOff>19050</xdr:rowOff>
        </xdr:from>
        <xdr:to>
          <xdr:col>11</xdr:col>
          <xdr:colOff>0</xdr:colOff>
          <xdr:row>143</xdr:row>
          <xdr:rowOff>295275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148</xdr:row>
          <xdr:rowOff>19050</xdr:rowOff>
        </xdr:from>
        <xdr:to>
          <xdr:col>4</xdr:col>
          <xdr:colOff>266700</xdr:colOff>
          <xdr:row>148</xdr:row>
          <xdr:rowOff>295275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150</xdr:row>
          <xdr:rowOff>19050</xdr:rowOff>
        </xdr:from>
        <xdr:to>
          <xdr:col>4</xdr:col>
          <xdr:colOff>257175</xdr:colOff>
          <xdr:row>150</xdr:row>
          <xdr:rowOff>295275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151</xdr:row>
          <xdr:rowOff>19050</xdr:rowOff>
        </xdr:from>
        <xdr:to>
          <xdr:col>4</xdr:col>
          <xdr:colOff>257175</xdr:colOff>
          <xdr:row>151</xdr:row>
          <xdr:rowOff>295275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153</xdr:row>
          <xdr:rowOff>28575</xdr:rowOff>
        </xdr:from>
        <xdr:to>
          <xdr:col>4</xdr:col>
          <xdr:colOff>257175</xdr:colOff>
          <xdr:row>153</xdr:row>
          <xdr:rowOff>304800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155</xdr:row>
          <xdr:rowOff>19050</xdr:rowOff>
        </xdr:from>
        <xdr:to>
          <xdr:col>4</xdr:col>
          <xdr:colOff>257175</xdr:colOff>
          <xdr:row>155</xdr:row>
          <xdr:rowOff>295275</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157</xdr:row>
          <xdr:rowOff>19050</xdr:rowOff>
        </xdr:from>
        <xdr:to>
          <xdr:col>4</xdr:col>
          <xdr:colOff>257175</xdr:colOff>
          <xdr:row>157</xdr:row>
          <xdr:rowOff>295275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158</xdr:row>
          <xdr:rowOff>19050</xdr:rowOff>
        </xdr:from>
        <xdr:to>
          <xdr:col>4</xdr:col>
          <xdr:colOff>257175</xdr:colOff>
          <xdr:row>158</xdr:row>
          <xdr:rowOff>295275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159</xdr:row>
          <xdr:rowOff>19050</xdr:rowOff>
        </xdr:from>
        <xdr:to>
          <xdr:col>4</xdr:col>
          <xdr:colOff>257175</xdr:colOff>
          <xdr:row>159</xdr:row>
          <xdr:rowOff>295275</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112059</xdr:colOff>
      <xdr:row>53</xdr:row>
      <xdr:rowOff>0</xdr:rowOff>
    </xdr:from>
    <xdr:to>
      <xdr:col>1</xdr:col>
      <xdr:colOff>67235</xdr:colOff>
      <xdr:row>57</xdr:row>
      <xdr:rowOff>11206</xdr:rowOff>
    </xdr:to>
    <xdr:sp macro="" textlink="">
      <xdr:nvSpPr>
        <xdr:cNvPr id="53" name="左大かっこ 52"/>
        <xdr:cNvSpPr/>
      </xdr:nvSpPr>
      <xdr:spPr>
        <a:xfrm>
          <a:off x="112059" y="15087600"/>
          <a:ext cx="79001" cy="1268506"/>
        </a:xfrm>
        <a:prstGeom prst="leftBracket">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818030</xdr:colOff>
      <xdr:row>53</xdr:row>
      <xdr:rowOff>0</xdr:rowOff>
    </xdr:from>
    <xdr:to>
      <xdr:col>12</xdr:col>
      <xdr:colOff>11205</xdr:colOff>
      <xdr:row>57</xdr:row>
      <xdr:rowOff>0</xdr:rowOff>
    </xdr:to>
    <xdr:sp macro="" textlink="">
      <xdr:nvSpPr>
        <xdr:cNvPr id="54" name="右大かっこ 53"/>
        <xdr:cNvSpPr/>
      </xdr:nvSpPr>
      <xdr:spPr>
        <a:xfrm>
          <a:off x="7256930" y="15087600"/>
          <a:ext cx="107575" cy="1257300"/>
        </a:xfrm>
        <a:prstGeom prst="rightBracket">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784411</xdr:colOff>
      <xdr:row>53</xdr:row>
      <xdr:rowOff>246529</xdr:rowOff>
    </xdr:from>
    <xdr:to>
      <xdr:col>14</xdr:col>
      <xdr:colOff>851648</xdr:colOff>
      <xdr:row>56</xdr:row>
      <xdr:rowOff>134470</xdr:rowOff>
    </xdr:to>
    <xdr:sp macro="" textlink="">
      <xdr:nvSpPr>
        <xdr:cNvPr id="55" name="正方形/長方形 54"/>
        <xdr:cNvSpPr/>
      </xdr:nvSpPr>
      <xdr:spPr>
        <a:xfrm>
          <a:off x="8137711" y="15334129"/>
          <a:ext cx="2610412" cy="830916"/>
        </a:xfrm>
        <a:prstGeom prst="rect">
          <a:avLst/>
        </a:prstGeom>
        <a:ln w="6350">
          <a:solidFill>
            <a:schemeClr val="tx1">
              <a:lumMod val="50000"/>
              <a:lumOff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b="1">
              <a:latin typeface="ＭＳ 明朝" panose="02020609040205080304" pitchFamily="17" charset="-128"/>
              <a:ea typeface="ＭＳ 明朝" panose="02020609040205080304" pitchFamily="17" charset="-128"/>
            </a:rPr>
            <a:t>実際の園舎面積が必要面積に満たない既存の保育所</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oneCellAnchor>
    <xdr:from>
      <xdr:col>7</xdr:col>
      <xdr:colOff>669150</xdr:colOff>
      <xdr:row>8</xdr:row>
      <xdr:rowOff>11205</xdr:rowOff>
    </xdr:from>
    <xdr:ext cx="204909" cy="291356"/>
    <xdr:pic>
      <xdr:nvPicPr>
        <xdr:cNvPr id="57" name="図 56"/>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832" r="69882" b="18992"/>
        <a:stretch/>
      </xdr:blipFill>
      <xdr:spPr>
        <a:xfrm>
          <a:off x="3679050" y="2525805"/>
          <a:ext cx="204909" cy="291356"/>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6</xdr:col>
          <xdr:colOff>38100</xdr:colOff>
          <xdr:row>70</xdr:row>
          <xdr:rowOff>314325</xdr:rowOff>
        </xdr:from>
        <xdr:to>
          <xdr:col>7</xdr:col>
          <xdr:colOff>19050</xdr:colOff>
          <xdr:row>71</xdr:row>
          <xdr:rowOff>276225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676275</xdr:colOff>
          <xdr:row>70</xdr:row>
          <xdr:rowOff>285750</xdr:rowOff>
        </xdr:from>
        <xdr:to>
          <xdr:col>9</xdr:col>
          <xdr:colOff>876300</xdr:colOff>
          <xdr:row>71</xdr:row>
          <xdr:rowOff>276225</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71</xdr:row>
          <xdr:rowOff>314325</xdr:rowOff>
        </xdr:from>
        <xdr:to>
          <xdr:col>7</xdr:col>
          <xdr:colOff>9525</xdr:colOff>
          <xdr:row>73</xdr:row>
          <xdr:rowOff>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723900</xdr:colOff>
          <xdr:row>71</xdr:row>
          <xdr:rowOff>285750</xdr:rowOff>
        </xdr:from>
        <xdr:to>
          <xdr:col>9</xdr:col>
          <xdr:colOff>19050</xdr:colOff>
          <xdr:row>72</xdr:row>
          <xdr:rowOff>304800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75</xdr:row>
          <xdr:rowOff>0</xdr:rowOff>
        </xdr:from>
        <xdr:to>
          <xdr:col>7</xdr:col>
          <xdr:colOff>0</xdr:colOff>
          <xdr:row>76</xdr:row>
          <xdr:rowOff>38100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75</xdr:row>
          <xdr:rowOff>0</xdr:rowOff>
        </xdr:from>
        <xdr:to>
          <xdr:col>9</xdr:col>
          <xdr:colOff>9525</xdr:colOff>
          <xdr:row>76</xdr:row>
          <xdr:rowOff>19050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685800</xdr:colOff>
          <xdr:row>75</xdr:row>
          <xdr:rowOff>0</xdr:rowOff>
        </xdr:from>
        <xdr:to>
          <xdr:col>10</xdr:col>
          <xdr:colOff>895350</xdr:colOff>
          <xdr:row>76</xdr:row>
          <xdr:rowOff>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75</xdr:row>
          <xdr:rowOff>295275</xdr:rowOff>
        </xdr:from>
        <xdr:to>
          <xdr:col>7</xdr:col>
          <xdr:colOff>9525</xdr:colOff>
          <xdr:row>76</xdr:row>
          <xdr:rowOff>304800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75</xdr:row>
          <xdr:rowOff>304800</xdr:rowOff>
        </xdr:from>
        <xdr:to>
          <xdr:col>9</xdr:col>
          <xdr:colOff>19050</xdr:colOff>
          <xdr:row>77</xdr:row>
          <xdr:rowOff>9525</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72</xdr:row>
          <xdr:rowOff>304800</xdr:rowOff>
        </xdr:from>
        <xdr:to>
          <xdr:col>7</xdr:col>
          <xdr:colOff>0</xdr:colOff>
          <xdr:row>74</xdr:row>
          <xdr:rowOff>19050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73</xdr:row>
          <xdr:rowOff>314325</xdr:rowOff>
        </xdr:from>
        <xdr:to>
          <xdr:col>7</xdr:col>
          <xdr:colOff>0</xdr:colOff>
          <xdr:row>75</xdr:row>
          <xdr:rowOff>9525</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108</xdr:row>
          <xdr:rowOff>9525</xdr:rowOff>
        </xdr:from>
        <xdr:to>
          <xdr:col>5</xdr:col>
          <xdr:colOff>0</xdr:colOff>
          <xdr:row>108</xdr:row>
          <xdr:rowOff>304800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114</xdr:row>
          <xdr:rowOff>314325</xdr:rowOff>
        </xdr:from>
        <xdr:to>
          <xdr:col>7</xdr:col>
          <xdr:colOff>123825</xdr:colOff>
          <xdr:row>116</xdr:row>
          <xdr:rowOff>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129</xdr:row>
          <xdr:rowOff>19050</xdr:rowOff>
        </xdr:from>
        <xdr:to>
          <xdr:col>5</xdr:col>
          <xdr:colOff>104775</xdr:colOff>
          <xdr:row>129</xdr:row>
          <xdr:rowOff>266700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313765</xdr:colOff>
      <xdr:row>31</xdr:row>
      <xdr:rowOff>44824</xdr:rowOff>
    </xdr:from>
    <xdr:to>
      <xdr:col>12</xdr:col>
      <xdr:colOff>1389529</xdr:colOff>
      <xdr:row>33</xdr:row>
      <xdr:rowOff>257735</xdr:rowOff>
    </xdr:to>
    <xdr:sp macro="" textlink="">
      <xdr:nvSpPr>
        <xdr:cNvPr id="3" name="テキスト ボックス 2"/>
        <xdr:cNvSpPr txBox="1"/>
      </xdr:nvSpPr>
      <xdr:spPr>
        <a:xfrm>
          <a:off x="437030" y="9771530"/>
          <a:ext cx="8325970" cy="907676"/>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① </a:t>
          </a:r>
          <a:r>
            <a:rPr kumimoji="1" lang="en-US" altLang="ja-JP" sz="1200" b="1"/>
            <a:t>0.1</a:t>
          </a:r>
          <a:r>
            <a:rPr kumimoji="1" lang="ja-JP" altLang="en-US" sz="1200" b="1"/>
            <a:t>歳児、</a:t>
          </a:r>
          <a:r>
            <a:rPr kumimoji="1" lang="en-US" altLang="ja-JP" sz="1200" b="1"/>
            <a:t>2</a:t>
          </a:r>
          <a:r>
            <a:rPr kumimoji="1" lang="ja-JP" altLang="en-US" sz="1200" b="1"/>
            <a:t>歳児以上の部屋欄には、それぞれの有効面積を記入してください。</a:t>
          </a:r>
        </a:p>
        <a:p>
          <a:r>
            <a:rPr kumimoji="1" lang="ja-JP" altLang="en-US" sz="1200" b="1"/>
            <a:t>② その他（ウ）部分には、（ウ）より上に記載していない部分の面積と有効面積以外の面積を記入してください。</a:t>
          </a:r>
          <a:endParaRPr kumimoji="1" lang="en-US" altLang="ja-JP" sz="1200" b="1"/>
        </a:p>
        <a:p>
          <a:r>
            <a:rPr kumimoji="1" lang="ja-JP" altLang="en-US" sz="1200" b="1"/>
            <a:t>③ （ア）</a:t>
          </a:r>
          <a:r>
            <a:rPr kumimoji="1" lang="en-US" altLang="ja-JP" sz="1200" b="1"/>
            <a:t>+</a:t>
          </a:r>
          <a:r>
            <a:rPr kumimoji="1" lang="ja-JP" altLang="en-US" sz="1200" b="1"/>
            <a:t>（イ）</a:t>
          </a:r>
          <a:r>
            <a:rPr kumimoji="1" lang="en-US" altLang="ja-JP" sz="1200" b="1"/>
            <a:t>+</a:t>
          </a:r>
          <a:r>
            <a:rPr kumimoji="1" lang="ja-JP" altLang="en-US" sz="1200" b="1"/>
            <a:t>（ウ）が園舎の面積と一致するようにしてください。</a:t>
          </a:r>
          <a:endParaRPr kumimoji="1" lang="en-US" altLang="ja-JP" sz="1200" b="1"/>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67</xdr:row>
          <xdr:rowOff>304800</xdr:rowOff>
        </xdr:from>
        <xdr:to>
          <xdr:col>5</xdr:col>
          <xdr:colOff>66675</xdr:colOff>
          <xdr:row>68</xdr:row>
          <xdr:rowOff>295275</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67</xdr:row>
          <xdr:rowOff>66675</xdr:rowOff>
        </xdr:from>
        <xdr:to>
          <xdr:col>9</xdr:col>
          <xdr:colOff>238125</xdr:colOff>
          <xdr:row>67</xdr:row>
          <xdr:rowOff>247650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74</xdr:row>
          <xdr:rowOff>0</xdr:rowOff>
        </xdr:from>
        <xdr:to>
          <xdr:col>7</xdr:col>
          <xdr:colOff>0</xdr:colOff>
          <xdr:row>75</xdr:row>
          <xdr:rowOff>9525</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74</xdr:row>
          <xdr:rowOff>0</xdr:rowOff>
        </xdr:from>
        <xdr:to>
          <xdr:col>7</xdr:col>
          <xdr:colOff>0</xdr:colOff>
          <xdr:row>75</xdr:row>
          <xdr:rowOff>9525</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74</xdr:row>
          <xdr:rowOff>0</xdr:rowOff>
        </xdr:from>
        <xdr:to>
          <xdr:col>7</xdr:col>
          <xdr:colOff>0</xdr:colOff>
          <xdr:row>75</xdr:row>
          <xdr:rowOff>9525</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74</xdr:row>
          <xdr:rowOff>0</xdr:rowOff>
        </xdr:from>
        <xdr:to>
          <xdr:col>7</xdr:col>
          <xdr:colOff>0</xdr:colOff>
          <xdr:row>75</xdr:row>
          <xdr:rowOff>9525</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74</xdr:row>
          <xdr:rowOff>0</xdr:rowOff>
        </xdr:from>
        <xdr:to>
          <xdr:col>7</xdr:col>
          <xdr:colOff>0</xdr:colOff>
          <xdr:row>75</xdr:row>
          <xdr:rowOff>9525</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74</xdr:row>
          <xdr:rowOff>0</xdr:rowOff>
        </xdr:from>
        <xdr:to>
          <xdr:col>7</xdr:col>
          <xdr:colOff>0</xdr:colOff>
          <xdr:row>75</xdr:row>
          <xdr:rowOff>9525</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714375</xdr:colOff>
          <xdr:row>90</xdr:row>
          <xdr:rowOff>295275</xdr:rowOff>
        </xdr:from>
        <xdr:to>
          <xdr:col>11</xdr:col>
          <xdr:colOff>142875</xdr:colOff>
          <xdr:row>92</xdr:row>
          <xdr:rowOff>9525</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111</xdr:row>
          <xdr:rowOff>0</xdr:rowOff>
        </xdr:from>
        <xdr:to>
          <xdr:col>7</xdr:col>
          <xdr:colOff>133350</xdr:colOff>
          <xdr:row>111</xdr:row>
          <xdr:rowOff>295275</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112</xdr:row>
          <xdr:rowOff>38100</xdr:rowOff>
        </xdr:from>
        <xdr:to>
          <xdr:col>7</xdr:col>
          <xdr:colOff>114300</xdr:colOff>
          <xdr:row>112</xdr:row>
          <xdr:rowOff>295275</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164"/>
  <sheetViews>
    <sheetView tabSelected="1" view="pageBreakPreview" zoomScale="85" zoomScaleNormal="100" zoomScaleSheetLayoutView="85" workbookViewId="0">
      <selection activeCell="J89" sqref="J89:K89"/>
    </sheetView>
  </sheetViews>
  <sheetFormatPr defaultRowHeight="13.5" outlineLevelCol="1" x14ac:dyDescent="0.4"/>
  <cols>
    <col min="1" max="1" width="1.625" style="1" customWidth="1"/>
    <col min="2" max="2" width="9" style="1"/>
    <col min="3" max="3" width="3.625" style="1" customWidth="1"/>
    <col min="4" max="4" width="9" style="1"/>
    <col min="5" max="5" width="3.625" style="1" customWidth="1"/>
    <col min="6" max="6" width="9" style="1"/>
    <col min="7" max="7" width="3.625" style="1" customWidth="1"/>
    <col min="8" max="8" width="9" style="1"/>
    <col min="9" max="12" width="12" style="1" customWidth="1"/>
    <col min="13" max="13" width="20.625" style="1" customWidth="1"/>
    <col min="14" max="14" width="12.75" style="1" customWidth="1"/>
    <col min="15" max="15" width="13.125" style="1" customWidth="1"/>
    <col min="16" max="16" width="18.375" style="2" hidden="1" customWidth="1" outlineLevel="1"/>
    <col min="17" max="17" width="29.375" style="2" hidden="1" customWidth="1" outlineLevel="1"/>
    <col min="18" max="18" width="9" style="1" hidden="1" customWidth="1" outlineLevel="1"/>
    <col min="19" max="19" width="9" style="1" collapsed="1"/>
    <col min="20" max="16384" width="9" style="1"/>
  </cols>
  <sheetData>
    <row r="1" spans="2:18" ht="24.95" customHeight="1" x14ac:dyDescent="0.4">
      <c r="K1" s="145"/>
      <c r="L1" s="145"/>
      <c r="M1" s="145"/>
      <c r="Q1" s="2" t="s">
        <v>0</v>
      </c>
      <c r="R1" s="1" t="str">
        <f>MID(K1,9,30)</f>
        <v/>
      </c>
    </row>
    <row r="2" spans="2:18" ht="24.95" customHeight="1" x14ac:dyDescent="0.4">
      <c r="B2" s="146" t="s">
        <v>1</v>
      </c>
      <c r="C2" s="146"/>
      <c r="D2" s="146"/>
      <c r="E2" s="146"/>
      <c r="F2" s="146"/>
      <c r="G2" s="146"/>
      <c r="H2" s="146"/>
      <c r="I2" s="146"/>
      <c r="J2" s="146"/>
      <c r="K2" s="146"/>
      <c r="L2" s="146"/>
      <c r="M2" s="146"/>
      <c r="P2" s="2" t="s">
        <v>2</v>
      </c>
      <c r="Q2" s="2" t="s">
        <v>3</v>
      </c>
      <c r="R2" s="3">
        <f>D25</f>
        <v>0</v>
      </c>
    </row>
    <row r="3" spans="2:18" ht="24.95" customHeight="1" x14ac:dyDescent="0.4">
      <c r="B3" s="4"/>
      <c r="C3" s="4"/>
      <c r="D3" s="4"/>
      <c r="E3" s="4"/>
      <c r="F3" s="4"/>
      <c r="G3" s="4"/>
      <c r="H3" s="4"/>
      <c r="I3" s="4"/>
      <c r="J3" s="4"/>
      <c r="K3" s="4"/>
      <c r="L3" s="4"/>
      <c r="M3" s="4"/>
      <c r="R3" s="3"/>
    </row>
    <row r="4" spans="2:18" ht="24.95" customHeight="1" x14ac:dyDescent="0.4">
      <c r="B4" s="5" t="s">
        <v>4</v>
      </c>
      <c r="C4" s="6"/>
      <c r="D4" s="6"/>
      <c r="E4" s="6"/>
      <c r="F4" s="7"/>
      <c r="G4" s="7"/>
      <c r="H4" s="7"/>
      <c r="I4" s="7"/>
      <c r="J4" s="7"/>
      <c r="K4" s="7"/>
      <c r="L4" s="8"/>
      <c r="M4" s="4"/>
      <c r="R4" s="3"/>
    </row>
    <row r="5" spans="2:18" ht="24.95" customHeight="1" x14ac:dyDescent="0.4">
      <c r="B5" s="9" t="s">
        <v>5</v>
      </c>
      <c r="C5" s="10"/>
      <c r="D5" s="10"/>
      <c r="E5" s="10"/>
      <c r="F5" s="11"/>
      <c r="G5" s="11"/>
      <c r="H5" s="11"/>
      <c r="I5" s="11"/>
      <c r="J5" s="11"/>
      <c r="K5" s="11"/>
      <c r="L5" s="12"/>
      <c r="M5" s="4"/>
      <c r="R5" s="3"/>
    </row>
    <row r="6" spans="2:18" ht="24.95" customHeight="1" x14ac:dyDescent="0.4">
      <c r="B6" s="9" t="s">
        <v>6</v>
      </c>
      <c r="C6" s="10"/>
      <c r="D6" s="10"/>
      <c r="E6" s="10"/>
      <c r="F6" s="11"/>
      <c r="G6" s="11"/>
      <c r="H6" s="11"/>
      <c r="I6" s="11"/>
      <c r="J6" s="11"/>
      <c r="K6" s="11"/>
      <c r="L6" s="12"/>
      <c r="M6" s="4"/>
      <c r="R6" s="3"/>
    </row>
    <row r="7" spans="2:18" ht="24.95" customHeight="1" x14ac:dyDescent="0.4">
      <c r="B7" s="9" t="s">
        <v>7</v>
      </c>
      <c r="C7" s="13"/>
      <c r="D7" s="13"/>
      <c r="E7" s="13"/>
      <c r="F7" s="11"/>
      <c r="G7" s="11"/>
      <c r="H7" s="11"/>
      <c r="I7" s="10"/>
      <c r="J7" s="11"/>
      <c r="K7" s="11"/>
      <c r="L7" s="12"/>
      <c r="M7" s="4"/>
      <c r="R7" s="3"/>
    </row>
    <row r="8" spans="2:18" ht="24.95" customHeight="1" x14ac:dyDescent="0.4">
      <c r="B8" s="9" t="s">
        <v>8</v>
      </c>
      <c r="C8" s="10"/>
      <c r="D8" s="10"/>
      <c r="E8" s="10"/>
      <c r="F8" s="11"/>
      <c r="G8" s="11"/>
      <c r="H8" s="11"/>
      <c r="I8" s="11"/>
      <c r="J8" s="11"/>
      <c r="K8" s="11"/>
      <c r="L8" s="12"/>
      <c r="M8" s="4"/>
      <c r="R8" s="3"/>
    </row>
    <row r="9" spans="2:18" ht="24.95" customHeight="1" x14ac:dyDescent="0.4">
      <c r="B9" s="9" t="s">
        <v>9</v>
      </c>
      <c r="C9" s="10"/>
      <c r="D9" s="10"/>
      <c r="E9" s="10"/>
      <c r="F9" s="11"/>
      <c r="G9" s="11"/>
      <c r="H9" s="11"/>
      <c r="I9" s="11"/>
      <c r="J9" s="11"/>
      <c r="K9" s="11"/>
      <c r="L9" s="12"/>
      <c r="M9" s="4"/>
      <c r="R9" s="3"/>
    </row>
    <row r="10" spans="2:18" ht="24.95" customHeight="1" x14ac:dyDescent="0.4">
      <c r="B10" s="6"/>
      <c r="C10" s="6"/>
      <c r="D10" s="6"/>
      <c r="E10" s="6"/>
      <c r="F10" s="7"/>
      <c r="G10" s="7"/>
      <c r="H10" s="7"/>
      <c r="I10" s="7"/>
      <c r="J10" s="7"/>
      <c r="K10" s="7"/>
      <c r="L10" s="7"/>
      <c r="M10" s="4"/>
      <c r="R10" s="3"/>
    </row>
    <row r="11" spans="2:18" ht="24.95" customHeight="1" x14ac:dyDescent="0.4">
      <c r="B11" s="14" t="s">
        <v>10</v>
      </c>
      <c r="R11" s="3"/>
    </row>
    <row r="12" spans="2:18" ht="24.95" customHeight="1" x14ac:dyDescent="0.4">
      <c r="B12" s="147" t="s">
        <v>11</v>
      </c>
      <c r="C12" s="148"/>
      <c r="D12" s="149"/>
      <c r="E12" s="150"/>
      <c r="F12" s="150"/>
      <c r="G12" s="150"/>
      <c r="H12" s="150"/>
      <c r="I12" s="150"/>
      <c r="J12" s="150"/>
      <c r="K12" s="150"/>
      <c r="L12" s="150"/>
      <c r="M12" s="151"/>
      <c r="R12" s="3"/>
    </row>
    <row r="13" spans="2:18" ht="24.95" customHeight="1" x14ac:dyDescent="0.4">
      <c r="B13" s="147" t="s">
        <v>12</v>
      </c>
      <c r="C13" s="148"/>
      <c r="D13" s="149"/>
      <c r="E13" s="150"/>
      <c r="F13" s="150"/>
      <c r="G13" s="150"/>
      <c r="H13" s="150"/>
      <c r="I13" s="150"/>
      <c r="J13" s="150"/>
      <c r="K13" s="150"/>
      <c r="L13" s="150"/>
      <c r="M13" s="151"/>
      <c r="R13" s="3"/>
    </row>
    <row r="14" spans="2:18" ht="24.95" customHeight="1" x14ac:dyDescent="0.4">
      <c r="B14" s="147" t="s">
        <v>13</v>
      </c>
      <c r="C14" s="148"/>
      <c r="D14" s="149"/>
      <c r="E14" s="150"/>
      <c r="F14" s="150"/>
      <c r="G14" s="150"/>
      <c r="H14" s="150"/>
      <c r="I14" s="150"/>
      <c r="J14" s="150"/>
      <c r="K14" s="150"/>
      <c r="L14" s="150"/>
      <c r="M14" s="151"/>
      <c r="R14" s="3"/>
    </row>
    <row r="15" spans="2:18" ht="24.95" customHeight="1" x14ac:dyDescent="0.4">
      <c r="B15" s="147" t="s">
        <v>14</v>
      </c>
      <c r="C15" s="148"/>
      <c r="D15" s="149"/>
      <c r="E15" s="150"/>
      <c r="F15" s="150"/>
      <c r="G15" s="150"/>
      <c r="H15" s="150"/>
      <c r="I15" s="150"/>
      <c r="J15" s="150"/>
      <c r="K15" s="150"/>
      <c r="L15" s="150"/>
      <c r="M15" s="151"/>
      <c r="R15" s="3"/>
    </row>
    <row r="16" spans="2:18" ht="24.95" customHeight="1" x14ac:dyDescent="0.4">
      <c r="B16" s="147" t="s">
        <v>15</v>
      </c>
      <c r="C16" s="148"/>
      <c r="D16" s="149"/>
      <c r="E16" s="150"/>
      <c r="F16" s="150"/>
      <c r="G16" s="150"/>
      <c r="H16" s="150"/>
      <c r="I16" s="150"/>
      <c r="J16" s="150"/>
      <c r="K16" s="150"/>
      <c r="L16" s="150"/>
      <c r="M16" s="151"/>
      <c r="R16" s="3"/>
    </row>
    <row r="17" spans="2:18" ht="24.95" customHeight="1" x14ac:dyDescent="0.4">
      <c r="R17" s="3"/>
    </row>
    <row r="18" spans="2:18" ht="24.95" customHeight="1" x14ac:dyDescent="0.4">
      <c r="B18" s="14" t="s">
        <v>16</v>
      </c>
      <c r="Q18" s="2" t="s">
        <v>17</v>
      </c>
      <c r="R18" s="3">
        <f t="shared" ref="R18" si="0">D27</f>
        <v>0</v>
      </c>
    </row>
    <row r="19" spans="2:18" ht="24.95" customHeight="1" x14ac:dyDescent="0.4">
      <c r="B19" s="14" t="s">
        <v>256</v>
      </c>
      <c r="R19" s="3"/>
    </row>
    <row r="20" spans="2:18" ht="24.95" customHeight="1" x14ac:dyDescent="0.4">
      <c r="B20" s="26" t="s">
        <v>18</v>
      </c>
      <c r="C20" s="152" t="s">
        <v>19</v>
      </c>
      <c r="D20" s="153"/>
      <c r="E20" s="154" t="s">
        <v>20</v>
      </c>
      <c r="F20" s="155"/>
      <c r="G20" s="154" t="s">
        <v>21</v>
      </c>
      <c r="H20" s="155"/>
      <c r="I20" s="152" t="s">
        <v>22</v>
      </c>
      <c r="J20" s="153"/>
      <c r="L20" s="15"/>
      <c r="M20" s="10"/>
      <c r="N20" s="10"/>
      <c r="O20" s="10"/>
      <c r="P20" s="2" t="s">
        <v>24</v>
      </c>
      <c r="Q20" s="3">
        <f>H21</f>
        <v>0</v>
      </c>
      <c r="R20" s="2" t="s">
        <v>23</v>
      </c>
    </row>
    <row r="21" spans="2:18" ht="24.95" customHeight="1" x14ac:dyDescent="0.4">
      <c r="B21" s="16" t="s">
        <v>24</v>
      </c>
      <c r="C21" s="156"/>
      <c r="D21" s="157"/>
      <c r="E21" s="156"/>
      <c r="F21" s="157"/>
      <c r="G21" s="17" t="s">
        <v>27</v>
      </c>
      <c r="H21" s="18"/>
      <c r="I21" s="156"/>
      <c r="J21" s="157"/>
      <c r="L21" s="10"/>
      <c r="M21" s="10"/>
      <c r="N21" s="10"/>
      <c r="O21" s="10"/>
      <c r="P21" s="2" t="s">
        <v>26</v>
      </c>
      <c r="Q21" s="3">
        <f>H22</f>
        <v>0</v>
      </c>
      <c r="R21" s="2"/>
    </row>
    <row r="22" spans="2:18" ht="24.95" customHeight="1" x14ac:dyDescent="0.4">
      <c r="B22" s="16" t="s">
        <v>26</v>
      </c>
      <c r="C22" s="156"/>
      <c r="D22" s="157"/>
      <c r="E22" s="156"/>
      <c r="F22" s="157"/>
      <c r="G22" s="17" t="s">
        <v>29</v>
      </c>
      <c r="H22" s="18"/>
      <c r="I22" s="156"/>
      <c r="J22" s="157"/>
      <c r="M22" s="10"/>
      <c r="N22" s="10"/>
      <c r="O22" s="10"/>
      <c r="P22" s="2" t="s">
        <v>28</v>
      </c>
      <c r="Q22" s="3">
        <f>H23</f>
        <v>0</v>
      </c>
      <c r="R22" s="2"/>
    </row>
    <row r="23" spans="2:18" ht="24.95" customHeight="1" x14ac:dyDescent="0.4">
      <c r="B23" s="16" t="s">
        <v>28</v>
      </c>
      <c r="C23" s="156"/>
      <c r="D23" s="157"/>
      <c r="E23" s="156"/>
      <c r="F23" s="157"/>
      <c r="G23" s="143" t="s">
        <v>32</v>
      </c>
      <c r="H23" s="144"/>
      <c r="I23" s="156"/>
      <c r="J23" s="157"/>
      <c r="L23" s="13"/>
      <c r="M23" s="13"/>
      <c r="N23" s="13"/>
      <c r="O23" s="13"/>
      <c r="P23" s="2" t="s">
        <v>3</v>
      </c>
      <c r="Q23" s="3">
        <f>F25</f>
        <v>0</v>
      </c>
      <c r="R23" s="2"/>
    </row>
    <row r="24" spans="2:18" ht="24.95" customHeight="1" x14ac:dyDescent="0.4">
      <c r="B24" s="16" t="s">
        <v>251</v>
      </c>
      <c r="C24" s="17" t="s">
        <v>30</v>
      </c>
      <c r="D24" s="18"/>
      <c r="E24" s="156"/>
      <c r="F24" s="157"/>
      <c r="G24" s="156"/>
      <c r="H24" s="157"/>
      <c r="I24" s="143" t="s">
        <v>36</v>
      </c>
      <c r="J24" s="19"/>
      <c r="K24" s="1" t="s">
        <v>261</v>
      </c>
      <c r="L24" s="13"/>
      <c r="M24" s="13"/>
      <c r="N24" s="13"/>
      <c r="O24" s="13"/>
      <c r="Q24" s="3"/>
      <c r="R24" s="2"/>
    </row>
    <row r="25" spans="2:18" ht="24.95" customHeight="1" x14ac:dyDescent="0.4">
      <c r="B25" s="16" t="s">
        <v>3</v>
      </c>
      <c r="C25" s="17" t="s">
        <v>34</v>
      </c>
      <c r="D25" s="18"/>
      <c r="E25" s="17" t="s">
        <v>35</v>
      </c>
      <c r="F25" s="18"/>
      <c r="G25" s="156"/>
      <c r="H25" s="157"/>
      <c r="I25" s="17" t="s">
        <v>39</v>
      </c>
      <c r="J25" s="19"/>
      <c r="L25" s="10"/>
      <c r="M25" s="10"/>
      <c r="N25" s="10"/>
      <c r="O25" s="10"/>
      <c r="P25" s="2" t="s">
        <v>33</v>
      </c>
      <c r="Q25" s="3">
        <f>F26</f>
        <v>0</v>
      </c>
      <c r="R25" s="2"/>
    </row>
    <row r="26" spans="2:18" ht="24.95" customHeight="1" x14ac:dyDescent="0.4">
      <c r="B26" s="16" t="s">
        <v>33</v>
      </c>
      <c r="C26" s="17" t="s">
        <v>37</v>
      </c>
      <c r="D26" s="18"/>
      <c r="E26" s="17" t="s">
        <v>38</v>
      </c>
      <c r="F26" s="18"/>
      <c r="G26" s="156"/>
      <c r="H26" s="157"/>
      <c r="I26" s="17" t="s">
        <v>252</v>
      </c>
      <c r="J26" s="19"/>
      <c r="L26" s="10"/>
      <c r="M26" s="10"/>
      <c r="N26" s="10"/>
      <c r="O26" s="10"/>
      <c r="P26" s="2" t="s">
        <v>17</v>
      </c>
      <c r="Q26" s="3">
        <f>F27</f>
        <v>0</v>
      </c>
      <c r="R26" s="2"/>
    </row>
    <row r="27" spans="2:18" ht="24.95" customHeight="1" x14ac:dyDescent="0.4">
      <c r="B27" s="16" t="s">
        <v>17</v>
      </c>
      <c r="C27" s="17" t="s">
        <v>31</v>
      </c>
      <c r="D27" s="18"/>
      <c r="E27" s="17" t="s">
        <v>25</v>
      </c>
      <c r="F27" s="18"/>
      <c r="G27" s="156"/>
      <c r="H27" s="157"/>
      <c r="I27" s="17" t="s">
        <v>253</v>
      </c>
      <c r="J27" s="19"/>
      <c r="L27" s="10"/>
      <c r="M27" s="10"/>
      <c r="N27" s="10"/>
      <c r="O27" s="10"/>
      <c r="P27" s="2" t="s">
        <v>3</v>
      </c>
      <c r="Q27" s="20">
        <f>J25</f>
        <v>0</v>
      </c>
      <c r="R27" s="2" t="s">
        <v>40</v>
      </c>
    </row>
    <row r="28" spans="2:18" ht="24.95" customHeight="1" x14ac:dyDescent="0.4">
      <c r="B28" s="21" t="s">
        <v>41</v>
      </c>
      <c r="C28" s="22"/>
      <c r="D28" s="23">
        <f>SUM(D24:D27)</f>
        <v>0</v>
      </c>
      <c r="E28" s="22"/>
      <c r="F28" s="23">
        <f>SUM(F25:F27)</f>
        <v>0</v>
      </c>
      <c r="G28" s="22"/>
      <c r="H28" s="23">
        <f>SUM(H21:H23)</f>
        <v>0</v>
      </c>
      <c r="J28" s="1">
        <f>SUM(J24:J27)</f>
        <v>0</v>
      </c>
      <c r="K28" s="24" t="s">
        <v>42</v>
      </c>
      <c r="L28" s="25">
        <f>SUM(D28,F28,H28)</f>
        <v>0</v>
      </c>
      <c r="Q28" s="2" t="s">
        <v>33</v>
      </c>
      <c r="R28" s="20">
        <f>J26</f>
        <v>0</v>
      </c>
    </row>
    <row r="29" spans="2:18" ht="24.95" customHeight="1" x14ac:dyDescent="0.4">
      <c r="B29" s="21"/>
      <c r="C29" s="22"/>
      <c r="D29" s="23"/>
      <c r="E29" s="22"/>
      <c r="F29" s="23"/>
      <c r="G29" s="22"/>
      <c r="H29" s="23"/>
      <c r="R29" s="20"/>
    </row>
    <row r="30" spans="2:18" ht="24.95" customHeight="1" x14ac:dyDescent="0.4">
      <c r="B30" s="14" t="s">
        <v>43</v>
      </c>
      <c r="C30" s="22"/>
      <c r="D30" s="23"/>
      <c r="E30" s="22"/>
      <c r="F30" s="23"/>
      <c r="G30" s="22"/>
      <c r="H30" s="23"/>
      <c r="R30" s="20"/>
    </row>
    <row r="31" spans="2:18" ht="24.95" customHeight="1" x14ac:dyDescent="0.4">
      <c r="B31" s="1" t="s">
        <v>44</v>
      </c>
      <c r="Q31" s="2" t="s">
        <v>17</v>
      </c>
      <c r="R31" s="20">
        <f>J27</f>
        <v>0</v>
      </c>
    </row>
    <row r="32" spans="2:18" ht="27.75" customHeight="1" x14ac:dyDescent="0.4">
      <c r="B32" s="141"/>
      <c r="R32" s="20"/>
    </row>
    <row r="33" spans="2:18" ht="27.75" customHeight="1" x14ac:dyDescent="0.4">
      <c r="B33" s="142" t="s">
        <v>255</v>
      </c>
      <c r="R33" s="20"/>
    </row>
    <row r="34" spans="2:18" ht="27.75" customHeight="1" x14ac:dyDescent="0.4">
      <c r="B34" s="141"/>
      <c r="R34" s="20"/>
    </row>
    <row r="35" spans="2:18" ht="24.95" customHeight="1" x14ac:dyDescent="0.4">
      <c r="B35" s="158" t="s">
        <v>45</v>
      </c>
      <c r="C35" s="158"/>
      <c r="D35" s="158"/>
      <c r="E35" s="158"/>
      <c r="F35" s="16"/>
      <c r="G35" s="158" t="s">
        <v>46</v>
      </c>
      <c r="H35" s="158"/>
      <c r="I35" s="158"/>
      <c r="J35" s="158"/>
      <c r="K35" s="158"/>
      <c r="L35" s="158"/>
      <c r="M35" s="159" t="s">
        <v>47</v>
      </c>
      <c r="N35" s="173" t="s">
        <v>48</v>
      </c>
      <c r="P35" s="2" t="s">
        <v>49</v>
      </c>
      <c r="Q35" s="2" t="s">
        <v>50</v>
      </c>
      <c r="R35" s="27">
        <f>L37</f>
        <v>0</v>
      </c>
    </row>
    <row r="36" spans="2:18" ht="24.95" customHeight="1" thickBot="1" x14ac:dyDescent="0.45">
      <c r="B36" s="158"/>
      <c r="C36" s="158"/>
      <c r="D36" s="158"/>
      <c r="E36" s="158"/>
      <c r="F36" s="16"/>
      <c r="G36" s="158" t="s">
        <v>51</v>
      </c>
      <c r="H36" s="158"/>
      <c r="I36" s="26" t="s">
        <v>52</v>
      </c>
      <c r="J36" s="26" t="s">
        <v>53</v>
      </c>
      <c r="K36" s="26" t="s">
        <v>54</v>
      </c>
      <c r="L36" s="26" t="s">
        <v>55</v>
      </c>
      <c r="M36" s="160"/>
      <c r="N36" s="174"/>
      <c r="Q36" s="2" t="s">
        <v>56</v>
      </c>
      <c r="R36" s="27">
        <f>L38</f>
        <v>0</v>
      </c>
    </row>
    <row r="37" spans="2:18" ht="24.95" customHeight="1" thickBot="1" x14ac:dyDescent="0.45">
      <c r="B37" s="175" t="s">
        <v>57</v>
      </c>
      <c r="C37" s="176" t="s">
        <v>58</v>
      </c>
      <c r="D37" s="158"/>
      <c r="E37" s="158"/>
      <c r="F37" s="26" t="s">
        <v>59</v>
      </c>
      <c r="G37" s="177"/>
      <c r="H37" s="177"/>
      <c r="I37" s="28"/>
      <c r="J37" s="28"/>
      <c r="K37" s="28"/>
      <c r="L37" s="29">
        <f>SUM(G37:K37)</f>
        <v>0</v>
      </c>
      <c r="M37" s="30" t="s">
        <v>257</v>
      </c>
      <c r="N37" s="178" t="str">
        <f>IF(L38&gt;M38,"〇","×")</f>
        <v>×</v>
      </c>
      <c r="Q37" s="2" t="s">
        <v>60</v>
      </c>
      <c r="R37" s="31" t="str">
        <f>M38</f>
        <v>㎡</v>
      </c>
    </row>
    <row r="38" spans="2:18" ht="24.95" customHeight="1" thickBot="1" x14ac:dyDescent="0.45">
      <c r="B38" s="175"/>
      <c r="C38" s="158"/>
      <c r="D38" s="158"/>
      <c r="E38" s="158"/>
      <c r="F38" s="26" t="s">
        <v>61</v>
      </c>
      <c r="G38" s="161"/>
      <c r="H38" s="161"/>
      <c r="I38" s="32"/>
      <c r="J38" s="32"/>
      <c r="K38" s="47"/>
      <c r="L38" s="33">
        <f>SUM(G38:K38)</f>
        <v>0</v>
      </c>
      <c r="M38" s="34" t="str">
        <f>IF(H21="","㎡",5*H21)</f>
        <v>㎡</v>
      </c>
      <c r="N38" s="179"/>
      <c r="O38" s="10"/>
      <c r="P38" s="2" t="s">
        <v>62</v>
      </c>
      <c r="Q38" s="2" t="s">
        <v>50</v>
      </c>
      <c r="R38" s="27">
        <f>L39</f>
        <v>0</v>
      </c>
    </row>
    <row r="39" spans="2:18" ht="24.95" customHeight="1" thickBot="1" x14ac:dyDescent="0.45">
      <c r="B39" s="175"/>
      <c r="C39" s="176" t="s">
        <v>63</v>
      </c>
      <c r="D39" s="158"/>
      <c r="E39" s="158"/>
      <c r="F39" s="26" t="s">
        <v>59</v>
      </c>
      <c r="G39" s="177"/>
      <c r="H39" s="177"/>
      <c r="I39" s="28"/>
      <c r="J39" s="28"/>
      <c r="K39" s="28"/>
      <c r="L39" s="35">
        <f>SUM(G39:K39)</f>
        <v>0</v>
      </c>
      <c r="M39" s="30" t="s">
        <v>152</v>
      </c>
      <c r="N39" s="180" t="str">
        <f>IF(L40&gt;M40,"〇","×")</f>
        <v>×</v>
      </c>
      <c r="O39" s="10"/>
      <c r="Q39" s="2" t="s">
        <v>56</v>
      </c>
      <c r="R39" s="31">
        <f>L40</f>
        <v>0</v>
      </c>
    </row>
    <row r="40" spans="2:18" ht="24.95" customHeight="1" thickBot="1" x14ac:dyDescent="0.45">
      <c r="B40" s="175"/>
      <c r="C40" s="158"/>
      <c r="D40" s="158"/>
      <c r="E40" s="158"/>
      <c r="F40" s="26" t="s">
        <v>61</v>
      </c>
      <c r="G40" s="161"/>
      <c r="H40" s="161"/>
      <c r="I40" s="32"/>
      <c r="J40" s="32"/>
      <c r="K40" s="47"/>
      <c r="L40" s="33">
        <f>SUM(G40:K40)</f>
        <v>0</v>
      </c>
      <c r="M40" s="34" t="str">
        <f>IF(H22="","㎡",3.3*H22)</f>
        <v>㎡</v>
      </c>
      <c r="N40" s="181"/>
      <c r="Q40" s="2" t="s">
        <v>60</v>
      </c>
      <c r="R40" s="31" t="str">
        <f>M40</f>
        <v>㎡</v>
      </c>
    </row>
    <row r="41" spans="2:18" ht="24.95" customHeight="1" x14ac:dyDescent="0.4">
      <c r="B41" s="175"/>
      <c r="C41" s="159" t="s">
        <v>64</v>
      </c>
      <c r="D41" s="162"/>
      <c r="E41" s="162"/>
      <c r="F41" s="163"/>
      <c r="G41" s="167">
        <f>SUM(G38,G40)</f>
        <v>0</v>
      </c>
      <c r="H41" s="168"/>
      <c r="I41" s="171">
        <f>SUM(I38,I40)</f>
        <v>0</v>
      </c>
      <c r="J41" s="171">
        <f t="shared" ref="J41:K41" si="1">SUM(J38,J40)</f>
        <v>0</v>
      </c>
      <c r="K41" s="171">
        <f t="shared" si="1"/>
        <v>0</v>
      </c>
      <c r="L41" s="182">
        <f>SUM(G41:K42)</f>
        <v>0</v>
      </c>
      <c r="M41" s="183"/>
      <c r="N41" s="185"/>
      <c r="P41" s="2" t="s">
        <v>65</v>
      </c>
      <c r="Q41" s="2" t="s">
        <v>66</v>
      </c>
      <c r="R41" s="31">
        <f>L41</f>
        <v>0</v>
      </c>
    </row>
    <row r="42" spans="2:18" ht="24.95" customHeight="1" x14ac:dyDescent="0.4">
      <c r="B42" s="175"/>
      <c r="C42" s="164"/>
      <c r="D42" s="165"/>
      <c r="E42" s="165"/>
      <c r="F42" s="166"/>
      <c r="G42" s="169"/>
      <c r="H42" s="170"/>
      <c r="I42" s="172"/>
      <c r="J42" s="172"/>
      <c r="K42" s="172"/>
      <c r="L42" s="172"/>
      <c r="M42" s="184"/>
      <c r="N42" s="186"/>
      <c r="P42" s="2" t="s">
        <v>67</v>
      </c>
      <c r="Q42" s="2" t="s">
        <v>50</v>
      </c>
      <c r="R42" s="27">
        <f t="shared" ref="R42:R47" si="2">L43</f>
        <v>0</v>
      </c>
    </row>
    <row r="43" spans="2:18" ht="24.95" customHeight="1" x14ac:dyDescent="0.4">
      <c r="B43" s="175" t="s">
        <v>68</v>
      </c>
      <c r="C43" s="176" t="s">
        <v>69</v>
      </c>
      <c r="D43" s="158"/>
      <c r="E43" s="158"/>
      <c r="F43" s="26" t="s">
        <v>59</v>
      </c>
      <c r="G43" s="177"/>
      <c r="H43" s="177"/>
      <c r="I43" s="28"/>
      <c r="J43" s="28"/>
      <c r="K43" s="28"/>
      <c r="L43" s="36">
        <f>SUM(G43:K43)</f>
        <v>0</v>
      </c>
      <c r="M43" s="37"/>
      <c r="N43" s="38"/>
      <c r="Q43" s="2" t="s">
        <v>56</v>
      </c>
      <c r="R43" s="31">
        <f t="shared" si="2"/>
        <v>0</v>
      </c>
    </row>
    <row r="44" spans="2:18" ht="24.95" customHeight="1" thickBot="1" x14ac:dyDescent="0.45">
      <c r="B44" s="175"/>
      <c r="C44" s="158"/>
      <c r="D44" s="158"/>
      <c r="E44" s="158"/>
      <c r="F44" s="26" t="s">
        <v>61</v>
      </c>
      <c r="G44" s="161"/>
      <c r="H44" s="161"/>
      <c r="I44" s="32"/>
      <c r="J44" s="32"/>
      <c r="K44" s="32"/>
      <c r="L44" s="51">
        <f>SUM(G44:K44)</f>
        <v>0</v>
      </c>
      <c r="M44" s="37"/>
      <c r="N44" s="39"/>
      <c r="P44" s="2" t="s">
        <v>70</v>
      </c>
      <c r="Q44" s="2" t="s">
        <v>50</v>
      </c>
      <c r="R44" s="27">
        <f t="shared" si="2"/>
        <v>0</v>
      </c>
    </row>
    <row r="45" spans="2:18" ht="24.95" customHeight="1" thickBot="1" x14ac:dyDescent="0.45">
      <c r="B45" s="175"/>
      <c r="C45" s="176" t="s">
        <v>71</v>
      </c>
      <c r="D45" s="158"/>
      <c r="E45" s="158"/>
      <c r="F45" s="26" t="s">
        <v>59</v>
      </c>
      <c r="G45" s="177"/>
      <c r="H45" s="177"/>
      <c r="I45" s="28"/>
      <c r="J45" s="28"/>
      <c r="K45" s="28"/>
      <c r="L45" s="40">
        <f>SUM(G45:K45)</f>
        <v>0</v>
      </c>
      <c r="M45" s="41" t="s">
        <v>258</v>
      </c>
      <c r="N45" s="42" t="str">
        <f>IF(L45&gt;=J28,"〇","×")</f>
        <v>〇</v>
      </c>
      <c r="Q45" s="2" t="s">
        <v>56</v>
      </c>
      <c r="R45" s="31">
        <f t="shared" si="2"/>
        <v>0</v>
      </c>
    </row>
    <row r="46" spans="2:18" ht="24.95" customHeight="1" thickBot="1" x14ac:dyDescent="0.45">
      <c r="B46" s="175"/>
      <c r="C46" s="158"/>
      <c r="D46" s="158"/>
      <c r="E46" s="158"/>
      <c r="F46" s="26" t="s">
        <v>61</v>
      </c>
      <c r="G46" s="161"/>
      <c r="H46" s="161"/>
      <c r="I46" s="32"/>
      <c r="J46" s="32"/>
      <c r="K46" s="32"/>
      <c r="L46" s="51">
        <f>SUM(G46:K46)</f>
        <v>0</v>
      </c>
      <c r="M46" s="37"/>
      <c r="N46" s="43"/>
      <c r="Q46" s="2" t="s">
        <v>72</v>
      </c>
      <c r="R46" s="31">
        <f>L47</f>
        <v>0</v>
      </c>
    </row>
    <row r="47" spans="2:18" ht="24.95" customHeight="1" thickBot="1" x14ac:dyDescent="0.45">
      <c r="B47" s="175"/>
      <c r="C47" s="158" t="s">
        <v>73</v>
      </c>
      <c r="D47" s="158"/>
      <c r="E47" s="158"/>
      <c r="F47" s="158"/>
      <c r="G47" s="161"/>
      <c r="H47" s="161"/>
      <c r="I47" s="32"/>
      <c r="J47" s="32"/>
      <c r="K47" s="32"/>
      <c r="L47" s="44">
        <f>SUM(G47:K47)</f>
        <v>0</v>
      </c>
      <c r="M47" s="45" t="s">
        <v>74</v>
      </c>
      <c r="N47" s="42" t="str">
        <f>IF(L47&gt;0,"〇","×")</f>
        <v>×</v>
      </c>
      <c r="P47" s="2" t="s">
        <v>75</v>
      </c>
      <c r="Q47" s="2" t="s">
        <v>76</v>
      </c>
      <c r="R47" s="31">
        <f t="shared" si="2"/>
        <v>0</v>
      </c>
    </row>
    <row r="48" spans="2:18" ht="24.95" customHeight="1" x14ac:dyDescent="0.4">
      <c r="B48" s="175"/>
      <c r="C48" s="159" t="s">
        <v>77</v>
      </c>
      <c r="D48" s="162"/>
      <c r="E48" s="162"/>
      <c r="F48" s="163"/>
      <c r="G48" s="167">
        <f>SUM(G44,G46,G47)</f>
        <v>0</v>
      </c>
      <c r="H48" s="168"/>
      <c r="I48" s="171">
        <f>SUM(I44,I46,I47)</f>
        <v>0</v>
      </c>
      <c r="J48" s="171">
        <f>SUM(J44,J46,J47)</f>
        <v>0</v>
      </c>
      <c r="K48" s="167">
        <f>SUM(K44,K46,K47)</f>
        <v>0</v>
      </c>
      <c r="L48" s="205">
        <f>SUM(G48:K49)</f>
        <v>0</v>
      </c>
      <c r="M48" s="46" t="s">
        <v>259</v>
      </c>
      <c r="N48" s="207" t="str">
        <f>IF(L48&gt;M49,"〇","×")</f>
        <v>×</v>
      </c>
      <c r="Q48" s="2" t="s">
        <v>60</v>
      </c>
      <c r="R48" s="31" t="str">
        <f>M49</f>
        <v>㎡</v>
      </c>
    </row>
    <row r="49" spans="2:18" ht="24.95" customHeight="1" thickBot="1" x14ac:dyDescent="0.45">
      <c r="B49" s="175"/>
      <c r="C49" s="164"/>
      <c r="D49" s="165"/>
      <c r="E49" s="165"/>
      <c r="F49" s="166"/>
      <c r="G49" s="169"/>
      <c r="H49" s="170"/>
      <c r="I49" s="172"/>
      <c r="J49" s="172"/>
      <c r="K49" s="169"/>
      <c r="L49" s="206"/>
      <c r="M49" s="34" t="str">
        <f>IF(AND(D24="",D25="",D26="",D27="",F25="",F26="",F27="",H23=""),"㎡",1.98*SUM(D24:D27,F25:F27,H23))</f>
        <v>㎡</v>
      </c>
      <c r="N49" s="208"/>
      <c r="Q49" s="2" t="s">
        <v>78</v>
      </c>
      <c r="R49" s="31">
        <f>L50</f>
        <v>0</v>
      </c>
    </row>
    <row r="50" spans="2:18" ht="24.95" customHeight="1" thickBot="1" x14ac:dyDescent="0.45">
      <c r="B50" s="158" t="s">
        <v>79</v>
      </c>
      <c r="C50" s="158"/>
      <c r="D50" s="158"/>
      <c r="E50" s="158"/>
      <c r="F50" s="158"/>
      <c r="G50" s="209"/>
      <c r="H50" s="210"/>
      <c r="I50" s="32"/>
      <c r="J50" s="32"/>
      <c r="K50" s="32"/>
      <c r="L50" s="48">
        <f>SUM(G50:K50)</f>
        <v>0</v>
      </c>
      <c r="M50" s="49"/>
      <c r="N50" s="43"/>
      <c r="P50" s="50"/>
      <c r="Q50" s="2" t="s">
        <v>80</v>
      </c>
      <c r="R50" s="31">
        <f>L51</f>
        <v>0</v>
      </c>
    </row>
    <row r="51" spans="2:18" ht="24.95" customHeight="1" x14ac:dyDescent="0.4">
      <c r="B51" s="176" t="s">
        <v>81</v>
      </c>
      <c r="C51" s="158"/>
      <c r="D51" s="158"/>
      <c r="E51" s="158"/>
      <c r="F51" s="158"/>
      <c r="G51" s="211">
        <f>SUM(G41,G48,G50)</f>
        <v>0</v>
      </c>
      <c r="H51" s="211"/>
      <c r="I51" s="211">
        <f>SUM(I41,I48,I50)</f>
        <v>0</v>
      </c>
      <c r="J51" s="211">
        <f>SUM(J41,J48,J50)</f>
        <v>0</v>
      </c>
      <c r="K51" s="212">
        <f>SUM(K41,K48,K50)</f>
        <v>0</v>
      </c>
      <c r="L51" s="187">
        <f>SUM(G51:K52)</f>
        <v>0</v>
      </c>
      <c r="M51" s="30" t="s">
        <v>82</v>
      </c>
      <c r="N51" s="189" t="str">
        <f>IF(L51&gt;M52,"〇","×")</f>
        <v>×</v>
      </c>
      <c r="Q51" s="2" t="s">
        <v>60</v>
      </c>
      <c r="R51" s="31" t="str">
        <f>M52</f>
        <v>㎡</v>
      </c>
    </row>
    <row r="52" spans="2:18" ht="24.95" customHeight="1" thickBot="1" x14ac:dyDescent="0.45">
      <c r="B52" s="158"/>
      <c r="C52" s="158"/>
      <c r="D52" s="158"/>
      <c r="E52" s="158"/>
      <c r="F52" s="158"/>
      <c r="G52" s="211"/>
      <c r="H52" s="211"/>
      <c r="I52" s="211"/>
      <c r="J52" s="211"/>
      <c r="K52" s="212"/>
      <c r="L52" s="188"/>
      <c r="M52" s="34" t="str">
        <f>IF(AND(J24="",J25="",J26="",J27=""),"㎡",IF(SUM(J24:J27)&gt;1,SUM(L55,L57),SUM(L55,L56)))</f>
        <v>㎡</v>
      </c>
      <c r="N52" s="190"/>
      <c r="Q52" s="2" t="s">
        <v>83</v>
      </c>
      <c r="R52" s="1" t="b">
        <v>0</v>
      </c>
    </row>
    <row r="53" spans="2:18" ht="24.95" customHeight="1" x14ac:dyDescent="0.4">
      <c r="M53" s="52"/>
      <c r="P53" s="2" t="s">
        <v>84</v>
      </c>
      <c r="Q53" s="2" t="s">
        <v>85</v>
      </c>
      <c r="R53" s="1" t="b">
        <v>0</v>
      </c>
    </row>
    <row r="54" spans="2:18" ht="24.95" customHeight="1" x14ac:dyDescent="0.4">
      <c r="B54" s="1" t="s">
        <v>86</v>
      </c>
      <c r="M54" s="10"/>
      <c r="Q54" s="2" t="s">
        <v>87</v>
      </c>
      <c r="R54" s="1" t="b">
        <v>0</v>
      </c>
    </row>
    <row r="55" spans="2:18" ht="24.95" customHeight="1" x14ac:dyDescent="0.4">
      <c r="B55" s="1" t="s">
        <v>260</v>
      </c>
      <c r="L55" s="53">
        <f>5*H21+3.3*H22+1.98*(H23+D24)</f>
        <v>0</v>
      </c>
      <c r="Q55" s="2" t="s">
        <v>88</v>
      </c>
      <c r="R55" s="1" t="b">
        <v>0</v>
      </c>
    </row>
    <row r="56" spans="2:18" ht="24.95" customHeight="1" x14ac:dyDescent="0.4">
      <c r="B56" s="1" t="s">
        <v>89</v>
      </c>
      <c r="L56" s="53">
        <v>180</v>
      </c>
      <c r="Q56" s="2" t="s">
        <v>90</v>
      </c>
      <c r="R56" s="1" t="b">
        <v>0</v>
      </c>
    </row>
    <row r="57" spans="2:18" ht="24.95" customHeight="1" x14ac:dyDescent="0.4">
      <c r="B57" s="1" t="s">
        <v>91</v>
      </c>
      <c r="L57" s="54" t="str">
        <f>IF(AND(J24="",J25="",J26="",J27=""),"㎡",IF(SUM(J24:J27)&gt;1,320+100*(SUM(J24:J27)-2),"㎡"))</f>
        <v>㎡</v>
      </c>
      <c r="Q57" s="2" t="s">
        <v>92</v>
      </c>
      <c r="R57" s="1" t="b">
        <v>0</v>
      </c>
    </row>
    <row r="58" spans="2:18" ht="24.75" customHeight="1" x14ac:dyDescent="0.4">
      <c r="L58" s="55"/>
      <c r="Q58" s="2" t="s">
        <v>93</v>
      </c>
      <c r="R58" s="1" t="b">
        <v>0</v>
      </c>
    </row>
    <row r="59" spans="2:18" ht="24.75" customHeight="1" x14ac:dyDescent="0.4">
      <c r="B59" s="56" t="s">
        <v>94</v>
      </c>
      <c r="C59" s="57"/>
      <c r="D59" s="57"/>
      <c r="E59" s="57"/>
      <c r="F59" s="57"/>
      <c r="G59" s="57"/>
      <c r="H59" s="57"/>
      <c r="I59" s="57"/>
      <c r="J59" s="57"/>
      <c r="K59" s="57"/>
      <c r="L59" s="57"/>
      <c r="M59" s="58"/>
      <c r="Q59" s="2" t="s">
        <v>95</v>
      </c>
      <c r="R59" s="1" t="b">
        <v>0</v>
      </c>
    </row>
    <row r="60" spans="2:18" ht="24.95" customHeight="1" x14ac:dyDescent="0.4">
      <c r="B60" s="59" t="s">
        <v>96</v>
      </c>
      <c r="C60" s="191" t="s">
        <v>97</v>
      </c>
      <c r="D60" s="191"/>
      <c r="E60" s="191"/>
      <c r="F60" s="191"/>
      <c r="G60" s="191"/>
      <c r="H60" s="191"/>
      <c r="I60" s="191"/>
      <c r="J60" s="191"/>
      <c r="K60" s="191"/>
      <c r="L60" s="191"/>
      <c r="M60" s="192"/>
      <c r="N60" s="1" t="s">
        <v>98</v>
      </c>
      <c r="Q60" s="2" t="s">
        <v>99</v>
      </c>
      <c r="R60" s="1" t="b">
        <v>0</v>
      </c>
    </row>
    <row r="61" spans="2:18" ht="24.75" customHeight="1" x14ac:dyDescent="0.4">
      <c r="B61" s="59"/>
      <c r="C61" s="60" t="s">
        <v>100</v>
      </c>
      <c r="D61" s="60"/>
      <c r="E61" s="60"/>
      <c r="F61" s="60"/>
      <c r="G61" s="60"/>
      <c r="H61" s="60"/>
      <c r="I61" s="60"/>
      <c r="J61" s="60"/>
      <c r="K61" s="60"/>
      <c r="L61" s="60"/>
      <c r="M61" s="61"/>
      <c r="Q61" s="2" t="s">
        <v>101</v>
      </c>
      <c r="R61" s="1" t="b">
        <v>0</v>
      </c>
    </row>
    <row r="62" spans="2:18" ht="24.75" customHeight="1" x14ac:dyDescent="0.4">
      <c r="B62" s="62"/>
      <c r="C62" s="62"/>
      <c r="D62" s="62"/>
      <c r="E62" s="62"/>
      <c r="F62" s="62"/>
      <c r="G62" s="62"/>
      <c r="H62" s="62"/>
      <c r="I62" s="62"/>
      <c r="J62" s="62"/>
      <c r="K62" s="62"/>
      <c r="L62" s="62"/>
      <c r="M62" s="62"/>
      <c r="Q62" s="2" t="s">
        <v>102</v>
      </c>
      <c r="R62" s="1" t="b">
        <v>0</v>
      </c>
    </row>
    <row r="63" spans="2:18" ht="24.95" customHeight="1" x14ac:dyDescent="0.4">
      <c r="B63" s="63" t="s">
        <v>103</v>
      </c>
      <c r="D63" s="63"/>
    </row>
    <row r="64" spans="2:18" ht="24.95" customHeight="1" x14ac:dyDescent="0.4">
      <c r="B64" s="63"/>
    </row>
    <row r="65" spans="2:18" ht="24.95" customHeight="1" x14ac:dyDescent="0.4">
      <c r="B65" s="193" t="s">
        <v>104</v>
      </c>
      <c r="C65" s="193"/>
      <c r="D65" s="193"/>
      <c r="E65" s="64"/>
      <c r="F65" s="65" t="s">
        <v>105</v>
      </c>
      <c r="G65" s="65"/>
      <c r="H65" s="66" t="s">
        <v>106</v>
      </c>
      <c r="I65" s="64"/>
      <c r="J65" s="65" t="s">
        <v>88</v>
      </c>
      <c r="K65" s="65" t="s">
        <v>107</v>
      </c>
      <c r="L65" s="66" t="s">
        <v>108</v>
      </c>
      <c r="M65" s="67"/>
      <c r="P65" s="2" t="s">
        <v>109</v>
      </c>
      <c r="Q65" s="2" t="s">
        <v>110</v>
      </c>
      <c r="R65" s="53">
        <f>G82</f>
        <v>0</v>
      </c>
    </row>
    <row r="66" spans="2:18" ht="24.95" customHeight="1" x14ac:dyDescent="0.4">
      <c r="B66" s="193"/>
      <c r="C66" s="193"/>
      <c r="D66" s="193"/>
      <c r="E66" s="68"/>
      <c r="F66" s="69" t="s">
        <v>111</v>
      </c>
      <c r="G66" s="70"/>
      <c r="H66" s="68"/>
      <c r="I66" s="71"/>
      <c r="J66" s="71"/>
      <c r="K66" s="71"/>
      <c r="L66" s="71"/>
      <c r="M66" s="69"/>
      <c r="Q66" s="2" t="s">
        <v>60</v>
      </c>
      <c r="R66" s="53">
        <f>J82</f>
        <v>0</v>
      </c>
    </row>
    <row r="67" spans="2:18" ht="24.95" customHeight="1" x14ac:dyDescent="0.4">
      <c r="B67" s="194" t="s">
        <v>112</v>
      </c>
      <c r="C67" s="195"/>
      <c r="D67" s="196"/>
      <c r="E67" s="65"/>
      <c r="F67" s="66" t="s">
        <v>113</v>
      </c>
      <c r="G67" s="64"/>
      <c r="H67" s="65"/>
      <c r="I67" s="65"/>
      <c r="J67" s="65" t="s">
        <v>114</v>
      </c>
      <c r="K67" s="65"/>
      <c r="L67" s="65"/>
      <c r="M67" s="66" t="s">
        <v>115</v>
      </c>
      <c r="Q67" s="2" t="s">
        <v>116</v>
      </c>
      <c r="R67" s="53" t="e">
        <f>#REF!</f>
        <v>#REF!</v>
      </c>
    </row>
    <row r="68" spans="2:18" ht="24.95" customHeight="1" x14ac:dyDescent="0.4">
      <c r="B68" s="197"/>
      <c r="C68" s="198"/>
      <c r="D68" s="199"/>
      <c r="E68" s="72"/>
      <c r="F68" s="73" t="s">
        <v>117</v>
      </c>
      <c r="G68" s="74"/>
      <c r="H68" s="75"/>
      <c r="I68" s="72"/>
      <c r="J68" s="72" t="s">
        <v>118</v>
      </c>
      <c r="K68" s="72"/>
      <c r="L68" s="72"/>
      <c r="M68" s="73" t="s">
        <v>119</v>
      </c>
      <c r="Q68" s="2" t="s">
        <v>60</v>
      </c>
      <c r="R68" s="53" t="e">
        <f>#REF!</f>
        <v>#REF!</v>
      </c>
    </row>
    <row r="69" spans="2:18" ht="24.95" customHeight="1" x14ac:dyDescent="0.4">
      <c r="B69" s="200"/>
      <c r="C69" s="201"/>
      <c r="D69" s="202"/>
      <c r="E69" s="71"/>
      <c r="F69" s="71" t="s">
        <v>120</v>
      </c>
      <c r="G69" s="71"/>
      <c r="H69" s="71"/>
      <c r="I69" s="71"/>
      <c r="J69" s="71"/>
      <c r="K69" s="71"/>
      <c r="L69" s="71"/>
      <c r="M69" s="69"/>
      <c r="Q69" s="2" t="s">
        <v>121</v>
      </c>
      <c r="R69" s="53" t="e">
        <f>#REF!</f>
        <v>#REF!</v>
      </c>
    </row>
    <row r="70" spans="2:18" ht="24.95" customHeight="1" x14ac:dyDescent="0.4">
      <c r="B70" s="63"/>
    </row>
    <row r="71" spans="2:18" ht="24.95" customHeight="1" x14ac:dyDescent="0.4">
      <c r="B71" s="1" t="s">
        <v>122</v>
      </c>
    </row>
    <row r="72" spans="2:18" ht="24.95" customHeight="1" x14ac:dyDescent="0.4">
      <c r="B72" s="203" t="s">
        <v>123</v>
      </c>
      <c r="C72" s="203"/>
      <c r="D72" s="203"/>
      <c r="E72" s="204" t="s">
        <v>124</v>
      </c>
      <c r="F72" s="204"/>
      <c r="G72" s="76"/>
      <c r="H72" s="77" t="s">
        <v>125</v>
      </c>
      <c r="I72" s="77"/>
      <c r="J72" s="77"/>
      <c r="K72" s="77" t="s">
        <v>126</v>
      </c>
      <c r="L72" s="77"/>
      <c r="M72" s="78"/>
    </row>
    <row r="73" spans="2:18" ht="24.95" customHeight="1" x14ac:dyDescent="0.4">
      <c r="B73" s="203"/>
      <c r="C73" s="203"/>
      <c r="D73" s="203"/>
      <c r="E73" s="204" t="s">
        <v>127</v>
      </c>
      <c r="F73" s="204"/>
      <c r="G73" s="79"/>
      <c r="H73" s="80" t="s">
        <v>128</v>
      </c>
      <c r="I73" s="80"/>
      <c r="J73" s="80" t="s">
        <v>129</v>
      </c>
      <c r="K73" s="80"/>
      <c r="L73" s="80"/>
      <c r="M73" s="81"/>
    </row>
    <row r="74" spans="2:18" ht="24.95" customHeight="1" x14ac:dyDescent="0.4">
      <c r="B74" s="203" t="s">
        <v>130</v>
      </c>
      <c r="C74" s="203"/>
      <c r="D74" s="203"/>
      <c r="E74" s="204" t="s">
        <v>124</v>
      </c>
      <c r="F74" s="204"/>
      <c r="G74" s="76"/>
      <c r="H74" s="77" t="s">
        <v>131</v>
      </c>
      <c r="I74" s="77"/>
      <c r="J74" s="77"/>
      <c r="K74" s="77"/>
      <c r="L74" s="77"/>
      <c r="M74" s="78"/>
    </row>
    <row r="75" spans="2:18" ht="24.95" customHeight="1" x14ac:dyDescent="0.4">
      <c r="B75" s="203" t="s">
        <v>254</v>
      </c>
      <c r="C75" s="203"/>
      <c r="D75" s="203"/>
      <c r="E75" s="204" t="s">
        <v>124</v>
      </c>
      <c r="F75" s="204"/>
      <c r="G75" s="76"/>
      <c r="H75" s="77" t="s">
        <v>132</v>
      </c>
      <c r="I75" s="77"/>
      <c r="J75" s="77"/>
      <c r="K75" s="77"/>
      <c r="L75" s="77"/>
      <c r="M75" s="78"/>
    </row>
    <row r="76" spans="2:18" ht="24.95" customHeight="1" x14ac:dyDescent="0.4">
      <c r="B76" s="226" t="s">
        <v>88</v>
      </c>
      <c r="C76" s="227"/>
      <c r="D76" s="227"/>
      <c r="E76" s="226" t="s">
        <v>124</v>
      </c>
      <c r="F76" s="230"/>
      <c r="G76" s="82"/>
      <c r="H76" s="82" t="s">
        <v>133</v>
      </c>
      <c r="I76" s="82"/>
      <c r="J76" s="82" t="s">
        <v>134</v>
      </c>
      <c r="K76" s="82"/>
      <c r="L76" s="82" t="s">
        <v>135</v>
      </c>
      <c r="M76" s="83"/>
      <c r="Q76" s="2" t="s">
        <v>136</v>
      </c>
      <c r="R76" s="1" t="b">
        <v>0</v>
      </c>
    </row>
    <row r="77" spans="2:18" ht="24.95" customHeight="1" x14ac:dyDescent="0.4">
      <c r="B77" s="228"/>
      <c r="C77" s="229"/>
      <c r="D77" s="229"/>
      <c r="E77" s="228"/>
      <c r="F77" s="231"/>
      <c r="G77" s="84"/>
      <c r="H77" s="84" t="s">
        <v>137</v>
      </c>
      <c r="I77" s="84"/>
      <c r="J77" s="84" t="s">
        <v>138</v>
      </c>
      <c r="K77" s="84"/>
      <c r="L77" s="84"/>
      <c r="M77" s="85"/>
    </row>
    <row r="78" spans="2:18" ht="24.95" customHeight="1" x14ac:dyDescent="0.4">
      <c r="B78" s="86"/>
      <c r="C78" s="86"/>
      <c r="D78" s="86"/>
      <c r="E78" s="86"/>
      <c r="F78" s="86"/>
      <c r="G78" s="20"/>
      <c r="H78" s="20"/>
      <c r="I78" s="20"/>
      <c r="J78" s="20"/>
      <c r="K78" s="20"/>
      <c r="L78" s="20"/>
      <c r="M78" s="20"/>
    </row>
    <row r="79" spans="2:18" ht="24.95" customHeight="1" x14ac:dyDescent="0.4">
      <c r="B79" s="63" t="s">
        <v>139</v>
      </c>
      <c r="C79" s="20"/>
      <c r="D79" s="20"/>
      <c r="E79" s="20"/>
      <c r="F79" s="20"/>
      <c r="G79" s="20"/>
      <c r="H79" s="20"/>
      <c r="I79" s="20"/>
      <c r="J79" s="20"/>
      <c r="K79" s="20"/>
      <c r="L79" s="20"/>
      <c r="M79" s="20"/>
      <c r="Q79" s="2" t="s">
        <v>140</v>
      </c>
      <c r="R79" s="53">
        <f>G89</f>
        <v>0</v>
      </c>
    </row>
    <row r="80" spans="2:18" ht="24.95" customHeight="1" thickBot="1" x14ac:dyDescent="0.45">
      <c r="B80" s="193"/>
      <c r="C80" s="193"/>
      <c r="D80" s="193"/>
      <c r="E80" s="193"/>
      <c r="F80" s="193"/>
      <c r="G80" s="213" t="s">
        <v>46</v>
      </c>
      <c r="H80" s="213"/>
      <c r="I80" s="213"/>
      <c r="J80" s="213" t="s">
        <v>141</v>
      </c>
      <c r="K80" s="213"/>
      <c r="L80" s="20"/>
      <c r="M80" s="20"/>
      <c r="Q80" s="2" t="s">
        <v>60</v>
      </c>
      <c r="R80" s="53">
        <f>J89</f>
        <v>0</v>
      </c>
    </row>
    <row r="81" spans="2:18" ht="24.95" customHeight="1" x14ac:dyDescent="0.15">
      <c r="B81" s="214" t="s">
        <v>142</v>
      </c>
      <c r="C81" s="214"/>
      <c r="D81" s="214"/>
      <c r="E81" s="214"/>
      <c r="F81" s="215"/>
      <c r="G81" s="216"/>
      <c r="H81" s="217"/>
      <c r="I81" s="218"/>
      <c r="J81" s="219" t="s">
        <v>143</v>
      </c>
      <c r="K81" s="220"/>
      <c r="L81" s="20"/>
      <c r="M81" s="20"/>
      <c r="Q81" s="2" t="s">
        <v>144</v>
      </c>
      <c r="R81" s="1" t="b">
        <v>0</v>
      </c>
    </row>
    <row r="82" spans="2:18" ht="24.95" customHeight="1" thickBot="1" x14ac:dyDescent="0.45">
      <c r="B82" s="214"/>
      <c r="C82" s="214"/>
      <c r="D82" s="214"/>
      <c r="E82" s="214"/>
      <c r="F82" s="215"/>
      <c r="G82" s="221"/>
      <c r="H82" s="222"/>
      <c r="I82" s="223"/>
      <c r="J82" s="224">
        <f>3.3*(D24+D25+D26+D27+F25+F26+F27+H23)</f>
        <v>0</v>
      </c>
      <c r="K82" s="225"/>
      <c r="L82" s="20"/>
      <c r="M82" s="20"/>
      <c r="Q82" s="2" t="s">
        <v>145</v>
      </c>
      <c r="R82" s="1" t="b">
        <v>0</v>
      </c>
    </row>
    <row r="83" spans="2:18" ht="24.95" customHeight="1" x14ac:dyDescent="0.4">
      <c r="B83" s="20"/>
      <c r="C83" s="20"/>
      <c r="D83" s="20"/>
      <c r="E83" s="20"/>
      <c r="F83" s="20"/>
      <c r="G83" s="20"/>
      <c r="H83" s="20"/>
      <c r="I83" s="20"/>
      <c r="J83" s="20"/>
      <c r="K83" s="20"/>
      <c r="L83" s="20"/>
      <c r="M83" s="20"/>
      <c r="Q83" s="2" t="s">
        <v>146</v>
      </c>
      <c r="R83" s="1" t="b">
        <v>0</v>
      </c>
    </row>
    <row r="84" spans="2:18" ht="24.95" customHeight="1" x14ac:dyDescent="0.4">
      <c r="B84" s="20"/>
      <c r="C84" s="20"/>
      <c r="D84" s="20"/>
      <c r="E84" s="20"/>
      <c r="F84" s="20"/>
      <c r="G84" s="20"/>
      <c r="H84" s="20"/>
      <c r="I84" s="20"/>
      <c r="J84" s="20"/>
      <c r="K84" s="20"/>
      <c r="L84" s="20"/>
      <c r="M84" s="20"/>
      <c r="Q84" s="2" t="s">
        <v>147</v>
      </c>
      <c r="R84" s="1">
        <f>E98</f>
        <v>0</v>
      </c>
    </row>
    <row r="85" spans="2:18" ht="24.95" customHeight="1" x14ac:dyDescent="0.4">
      <c r="B85" s="87" t="s">
        <v>148</v>
      </c>
      <c r="C85" s="88"/>
      <c r="D85" s="88"/>
      <c r="E85" s="88"/>
      <c r="F85" s="88"/>
      <c r="G85" s="88"/>
      <c r="H85" s="88"/>
      <c r="I85" s="88"/>
      <c r="J85" s="88"/>
      <c r="K85" s="88"/>
      <c r="L85" s="88"/>
      <c r="M85" s="89"/>
      <c r="Q85" s="2" t="s">
        <v>149</v>
      </c>
      <c r="R85" s="1">
        <f>E100</f>
        <v>0</v>
      </c>
    </row>
    <row r="86" spans="2:18" ht="24.95" customHeight="1" x14ac:dyDescent="0.4">
      <c r="B86" s="90"/>
      <c r="C86" s="91"/>
      <c r="D86" s="91"/>
      <c r="E86" s="91"/>
      <c r="F86" s="91"/>
      <c r="G86" s="91"/>
      <c r="H86" s="91"/>
      <c r="I86" s="91"/>
      <c r="J86" s="91"/>
      <c r="K86" s="91"/>
      <c r="L86" s="91"/>
      <c r="M86" s="92"/>
      <c r="Q86" s="2" t="s">
        <v>150</v>
      </c>
      <c r="R86" s="1" t="b">
        <v>0</v>
      </c>
    </row>
    <row r="87" spans="2:18" ht="24.95" customHeight="1" thickBot="1" x14ac:dyDescent="0.45">
      <c r="B87" s="90"/>
      <c r="C87" s="193"/>
      <c r="D87" s="193"/>
      <c r="E87" s="193"/>
      <c r="F87" s="193"/>
      <c r="G87" s="213" t="s">
        <v>46</v>
      </c>
      <c r="H87" s="213"/>
      <c r="I87" s="213"/>
      <c r="J87" s="213" t="s">
        <v>141</v>
      </c>
      <c r="K87" s="213"/>
      <c r="L87" s="91"/>
      <c r="M87" s="92"/>
      <c r="Q87" s="2" t="str">
        <f>K113</f>
        <v>（）</v>
      </c>
      <c r="R87" s="1" t="b">
        <v>0</v>
      </c>
    </row>
    <row r="88" spans="2:18" ht="24.95" customHeight="1" x14ac:dyDescent="0.4">
      <c r="B88" s="90"/>
      <c r="C88" s="193" t="s">
        <v>151</v>
      </c>
      <c r="D88" s="193"/>
      <c r="E88" s="193"/>
      <c r="F88" s="232"/>
      <c r="G88" s="233"/>
      <c r="H88" s="234"/>
      <c r="I88" s="235"/>
      <c r="J88" s="236" t="s">
        <v>262</v>
      </c>
      <c r="K88" s="237"/>
      <c r="L88" s="91"/>
      <c r="M88" s="92"/>
      <c r="Q88" s="2" t="s">
        <v>153</v>
      </c>
      <c r="R88" s="1">
        <f>G115</f>
        <v>0</v>
      </c>
    </row>
    <row r="89" spans="2:18" ht="24.95" customHeight="1" thickBot="1" x14ac:dyDescent="0.45">
      <c r="B89" s="90"/>
      <c r="C89" s="193"/>
      <c r="D89" s="193"/>
      <c r="E89" s="193"/>
      <c r="F89" s="232"/>
      <c r="G89" s="221"/>
      <c r="H89" s="222"/>
      <c r="I89" s="222"/>
      <c r="J89" s="238">
        <f>3.3*(D24+D25+D26+D27+F25+F26+F27+H23)</f>
        <v>0</v>
      </c>
      <c r="K89" s="225"/>
      <c r="L89" s="91"/>
      <c r="M89" s="92"/>
      <c r="Q89" s="2" t="s">
        <v>154</v>
      </c>
      <c r="R89" s="93">
        <f>J115</f>
        <v>0</v>
      </c>
    </row>
    <row r="90" spans="2:18" ht="24.95" customHeight="1" x14ac:dyDescent="0.4">
      <c r="B90" s="90"/>
      <c r="C90" s="91"/>
      <c r="D90" s="91"/>
      <c r="E90" s="91"/>
      <c r="F90" s="91"/>
      <c r="G90" s="91"/>
      <c r="H90" s="91"/>
      <c r="I90" s="91"/>
      <c r="J90" s="91"/>
      <c r="K90" s="91"/>
      <c r="L90" s="91"/>
      <c r="M90" s="92"/>
      <c r="Q90" s="2" t="s">
        <v>155</v>
      </c>
      <c r="R90" s="1">
        <f>L115</f>
        <v>0</v>
      </c>
    </row>
    <row r="91" spans="2:18" ht="24.95" customHeight="1" x14ac:dyDescent="0.4">
      <c r="B91" s="90"/>
      <c r="C91" s="94" t="s">
        <v>156</v>
      </c>
      <c r="D91" s="95"/>
      <c r="E91" s="96"/>
      <c r="F91" s="97"/>
      <c r="G91" s="97"/>
      <c r="H91" s="97"/>
      <c r="I91" s="97"/>
      <c r="J91" s="97"/>
      <c r="K91" s="97"/>
      <c r="L91" s="122" t="s">
        <v>157</v>
      </c>
      <c r="M91" s="92"/>
      <c r="Q91" s="2" t="s">
        <v>158</v>
      </c>
      <c r="R91" s="98">
        <f>I117</f>
        <v>0</v>
      </c>
    </row>
    <row r="92" spans="2:18" ht="24.95" customHeight="1" x14ac:dyDescent="0.4">
      <c r="B92" s="90"/>
      <c r="C92" s="193" t="s">
        <v>151</v>
      </c>
      <c r="D92" s="193"/>
      <c r="E92" s="193"/>
      <c r="F92" s="193"/>
      <c r="G92" s="64"/>
      <c r="H92" s="65" t="s">
        <v>159</v>
      </c>
      <c r="I92" s="65" t="s">
        <v>160</v>
      </c>
      <c r="J92" s="66" t="s">
        <v>161</v>
      </c>
      <c r="K92" s="64"/>
      <c r="L92" s="99" t="s">
        <v>162</v>
      </c>
      <c r="M92" s="92"/>
      <c r="Q92" s="2" t="s">
        <v>163</v>
      </c>
      <c r="R92" s="1">
        <f>J118</f>
        <v>0</v>
      </c>
    </row>
    <row r="93" spans="2:18" ht="24.95" customHeight="1" x14ac:dyDescent="0.4">
      <c r="B93" s="90"/>
      <c r="C93" s="193"/>
      <c r="D93" s="193"/>
      <c r="E93" s="193"/>
      <c r="F93" s="193"/>
      <c r="G93" s="68" t="s">
        <v>164</v>
      </c>
      <c r="H93" s="71"/>
      <c r="I93" s="239" t="s">
        <v>165</v>
      </c>
      <c r="J93" s="239"/>
      <c r="K93" s="239"/>
      <c r="L93" s="240"/>
      <c r="M93" s="92"/>
      <c r="Q93" s="2" t="s">
        <v>166</v>
      </c>
      <c r="R93" s="1">
        <f>L118</f>
        <v>0</v>
      </c>
    </row>
    <row r="94" spans="2:18" ht="24.95" customHeight="1" x14ac:dyDescent="0.4">
      <c r="B94" s="90"/>
      <c r="C94" s="100" t="s">
        <v>167</v>
      </c>
      <c r="D94" s="100"/>
      <c r="E94" s="100"/>
      <c r="F94" s="100"/>
      <c r="G94" s="100"/>
      <c r="H94" s="100"/>
      <c r="I94" s="100"/>
      <c r="J94" s="100"/>
      <c r="K94" s="101"/>
      <c r="L94" s="102"/>
      <c r="M94" s="92"/>
      <c r="Q94" s="2" t="s">
        <v>168</v>
      </c>
      <c r="R94" s="1">
        <f>J119</f>
        <v>0</v>
      </c>
    </row>
    <row r="95" spans="2:18" ht="24.95" customHeight="1" x14ac:dyDescent="0.4">
      <c r="B95" s="90"/>
      <c r="C95" s="103" t="s">
        <v>169</v>
      </c>
      <c r="D95" s="91"/>
      <c r="E95" s="91"/>
      <c r="F95" s="91"/>
      <c r="G95" s="91"/>
      <c r="H95" s="91"/>
      <c r="I95" s="91"/>
      <c r="J95" s="91"/>
      <c r="K95" s="91"/>
      <c r="L95" s="104"/>
      <c r="M95" s="92"/>
      <c r="Q95" s="2" t="s">
        <v>170</v>
      </c>
      <c r="R95" s="1">
        <f>L119</f>
        <v>0</v>
      </c>
    </row>
    <row r="96" spans="2:18" ht="24.95" customHeight="1" x14ac:dyDescent="0.4">
      <c r="B96" s="90"/>
      <c r="C96" s="254"/>
      <c r="D96" s="255"/>
      <c r="E96" s="256"/>
      <c r="F96" s="256"/>
      <c r="G96" s="256"/>
      <c r="H96" s="256"/>
      <c r="I96" s="256"/>
      <c r="J96" s="256"/>
      <c r="K96" s="256"/>
      <c r="L96" s="257"/>
      <c r="M96" s="92"/>
      <c r="P96" s="2" t="s">
        <v>171</v>
      </c>
      <c r="Q96" s="2" t="s">
        <v>172</v>
      </c>
      <c r="R96" s="1" t="b">
        <v>0</v>
      </c>
    </row>
    <row r="97" spans="2:18" ht="24.95" customHeight="1" x14ac:dyDescent="0.4">
      <c r="B97" s="90"/>
      <c r="C97" s="103" t="s">
        <v>173</v>
      </c>
      <c r="D97" s="91"/>
      <c r="E97" s="91"/>
      <c r="F97" s="91"/>
      <c r="G97" s="91"/>
      <c r="H97" s="91"/>
      <c r="I97" s="91"/>
      <c r="J97" s="91"/>
      <c r="K97" s="91"/>
      <c r="L97" s="104"/>
      <c r="M97" s="92"/>
      <c r="Q97" s="2" t="s">
        <v>174</v>
      </c>
      <c r="R97" s="1" t="b">
        <v>0</v>
      </c>
    </row>
    <row r="98" spans="2:18" ht="24.95" customHeight="1" x14ac:dyDescent="0.4">
      <c r="B98" s="90"/>
      <c r="C98" s="254"/>
      <c r="D98" s="255"/>
      <c r="E98" s="256"/>
      <c r="F98" s="256"/>
      <c r="G98" s="256"/>
      <c r="H98" s="256"/>
      <c r="I98" s="256"/>
      <c r="J98" s="256"/>
      <c r="K98" s="256"/>
      <c r="L98" s="257"/>
      <c r="M98" s="92"/>
      <c r="Q98" s="2" t="s">
        <v>175</v>
      </c>
      <c r="R98" s="1" t="b">
        <v>0</v>
      </c>
    </row>
    <row r="99" spans="2:18" ht="24.95" customHeight="1" x14ac:dyDescent="0.4">
      <c r="B99" s="90"/>
      <c r="C99" s="105" t="s">
        <v>176</v>
      </c>
      <c r="D99" s="105"/>
      <c r="E99" s="105"/>
      <c r="F99" s="105"/>
      <c r="G99" s="105"/>
      <c r="H99" s="103"/>
      <c r="I99" s="91"/>
      <c r="J99" s="91"/>
      <c r="K99" s="91"/>
      <c r="L99" s="104"/>
      <c r="M99" s="92"/>
      <c r="Q99" s="2" t="str">
        <f>L121</f>
        <v>（）</v>
      </c>
      <c r="R99" s="1" t="b">
        <v>0</v>
      </c>
    </row>
    <row r="100" spans="2:18" ht="24.95" customHeight="1" x14ac:dyDescent="0.4">
      <c r="B100" s="90"/>
      <c r="C100" s="254"/>
      <c r="D100" s="255"/>
      <c r="E100" s="256"/>
      <c r="F100" s="256"/>
      <c r="G100" s="256"/>
      <c r="H100" s="256"/>
      <c r="I100" s="256"/>
      <c r="J100" s="256"/>
      <c r="K100" s="256"/>
      <c r="L100" s="257"/>
      <c r="M100" s="92"/>
      <c r="Q100" s="2" t="s">
        <v>177</v>
      </c>
      <c r="R100" s="1" t="str">
        <f>I122</f>
        <v>　年　月　日</v>
      </c>
    </row>
    <row r="101" spans="2:18" ht="24.95" customHeight="1" x14ac:dyDescent="0.4">
      <c r="B101" s="90"/>
      <c r="C101" s="105" t="s">
        <v>178</v>
      </c>
      <c r="D101" s="105"/>
      <c r="E101" s="105"/>
      <c r="F101" s="105"/>
      <c r="G101" s="105"/>
      <c r="H101" s="105"/>
      <c r="I101" s="103"/>
      <c r="J101" s="91"/>
      <c r="K101" s="91"/>
      <c r="L101" s="104"/>
      <c r="M101" s="92"/>
      <c r="Q101" s="2" t="s">
        <v>179</v>
      </c>
      <c r="R101" s="1" t="str">
        <f>L122</f>
        <v>　年　月　日</v>
      </c>
    </row>
    <row r="102" spans="2:18" ht="24.95" customHeight="1" x14ac:dyDescent="0.4">
      <c r="B102" s="106"/>
      <c r="C102" s="241"/>
      <c r="D102" s="242"/>
      <c r="E102" s="239"/>
      <c r="F102" s="239"/>
      <c r="G102" s="239"/>
      <c r="H102" s="239"/>
      <c r="I102" s="239"/>
      <c r="J102" s="239"/>
      <c r="K102" s="239"/>
      <c r="L102" s="240"/>
      <c r="M102" s="107"/>
    </row>
    <row r="103" spans="2:18" ht="8.1" customHeight="1" x14ac:dyDescent="0.4">
      <c r="B103" s="108"/>
      <c r="C103" s="109"/>
      <c r="D103" s="109"/>
      <c r="E103" s="109"/>
      <c r="F103" s="109"/>
      <c r="G103" s="109"/>
      <c r="H103" s="109"/>
      <c r="I103" s="109"/>
      <c r="J103" s="109"/>
      <c r="K103" s="109"/>
      <c r="L103" s="109"/>
      <c r="M103" s="110"/>
    </row>
    <row r="104" spans="2:18" ht="24.95" customHeight="1" x14ac:dyDescent="0.4">
      <c r="B104" s="91"/>
      <c r="C104" s="91"/>
      <c r="D104" s="91"/>
      <c r="E104" s="91"/>
      <c r="F104" s="91"/>
      <c r="G104" s="91"/>
      <c r="H104" s="91"/>
      <c r="I104" s="91"/>
      <c r="J104" s="91"/>
      <c r="K104" s="91"/>
      <c r="L104" s="91"/>
      <c r="M104" s="91"/>
    </row>
    <row r="105" spans="2:18" ht="24.95" customHeight="1" x14ac:dyDescent="0.4">
      <c r="B105" s="91"/>
      <c r="C105" s="91"/>
      <c r="D105" s="91"/>
      <c r="E105" s="91"/>
      <c r="F105" s="91"/>
      <c r="G105" s="91"/>
      <c r="H105" s="91"/>
      <c r="I105" s="91"/>
      <c r="J105" s="91"/>
      <c r="K105" s="91"/>
      <c r="L105" s="91"/>
      <c r="M105" s="91"/>
    </row>
    <row r="106" spans="2:18" ht="24.95" customHeight="1" x14ac:dyDescent="0.4">
      <c r="B106" s="20" t="s">
        <v>180</v>
      </c>
      <c r="C106" s="20"/>
      <c r="D106" s="20"/>
      <c r="E106" s="20"/>
      <c r="F106" s="20"/>
      <c r="G106" s="20"/>
      <c r="H106" s="20"/>
      <c r="I106" s="20"/>
      <c r="J106" s="20"/>
      <c r="K106" s="20"/>
      <c r="L106" s="20"/>
      <c r="M106" s="20"/>
    </row>
    <row r="107" spans="2:18" ht="49.5" customHeight="1" x14ac:dyDescent="0.4">
      <c r="B107" s="243" t="s">
        <v>181</v>
      </c>
      <c r="C107" s="244"/>
      <c r="D107" s="245"/>
      <c r="E107" s="246">
        <f>IF(AND(F28="",H28=""),"台",ROUNDDOWN(SUM(F28,H28)/10,0))</f>
        <v>0</v>
      </c>
      <c r="F107" s="247"/>
      <c r="G107" s="247"/>
      <c r="H107" s="248"/>
    </row>
    <row r="108" spans="2:18" ht="24.95" customHeight="1" x14ac:dyDescent="0.4">
      <c r="B108" s="232" t="s">
        <v>182</v>
      </c>
      <c r="C108" s="249"/>
      <c r="D108" s="250"/>
      <c r="E108" s="251"/>
      <c r="F108" s="252"/>
      <c r="G108" s="252"/>
      <c r="H108" s="253"/>
      <c r="K108" s="20"/>
      <c r="L108" s="20"/>
      <c r="M108" s="20"/>
    </row>
    <row r="109" spans="2:18" ht="24.95" customHeight="1" x14ac:dyDescent="0.4">
      <c r="B109" s="232" t="s">
        <v>183</v>
      </c>
      <c r="C109" s="249"/>
      <c r="D109" s="250"/>
      <c r="E109" s="111" t="s">
        <v>184</v>
      </c>
      <c r="F109" s="112"/>
      <c r="G109" s="112"/>
      <c r="H109" s="113"/>
      <c r="K109" s="20"/>
      <c r="L109" s="20"/>
      <c r="M109" s="20"/>
    </row>
    <row r="110" spans="2:18" ht="24.95" customHeight="1" x14ac:dyDescent="0.4">
      <c r="B110" s="20"/>
      <c r="C110" s="20"/>
      <c r="D110" s="20"/>
      <c r="E110" s="20"/>
      <c r="F110" s="20"/>
      <c r="G110" s="20"/>
      <c r="H110" s="20"/>
      <c r="I110" s="20"/>
      <c r="J110" s="20"/>
      <c r="K110" s="20"/>
      <c r="L110" s="20"/>
      <c r="M110" s="20"/>
    </row>
    <row r="111" spans="2:18" ht="24.95" customHeight="1" x14ac:dyDescent="0.4">
      <c r="B111" s="63" t="s">
        <v>185</v>
      </c>
      <c r="C111" s="20"/>
      <c r="D111" s="20"/>
      <c r="E111" s="20"/>
      <c r="F111" s="20"/>
      <c r="G111" s="20"/>
      <c r="H111" s="20"/>
      <c r="I111" s="20"/>
      <c r="J111" s="20"/>
      <c r="K111" s="20"/>
      <c r="L111" s="20"/>
      <c r="M111" s="114" t="s">
        <v>186</v>
      </c>
    </row>
    <row r="112" spans="2:18" ht="24.95" customHeight="1" x14ac:dyDescent="0.4">
      <c r="B112" s="193" t="s">
        <v>187</v>
      </c>
      <c r="C112" s="193"/>
      <c r="D112" s="193" t="s">
        <v>188</v>
      </c>
      <c r="E112" s="193"/>
      <c r="F112" s="193"/>
      <c r="G112" s="64"/>
      <c r="H112" s="65" t="s">
        <v>189</v>
      </c>
      <c r="I112" s="65"/>
      <c r="J112" s="65"/>
      <c r="K112" s="65" t="s">
        <v>190</v>
      </c>
      <c r="L112" s="65"/>
      <c r="M112" s="66"/>
    </row>
    <row r="113" spans="2:13" ht="24.95" customHeight="1" x14ac:dyDescent="0.4">
      <c r="B113" s="193"/>
      <c r="C113" s="193"/>
      <c r="D113" s="193"/>
      <c r="E113" s="193"/>
      <c r="F113" s="193"/>
      <c r="G113" s="68"/>
      <c r="H113" s="71" t="s">
        <v>191</v>
      </c>
      <c r="I113" s="71"/>
      <c r="J113" s="71"/>
      <c r="K113" s="115" t="s">
        <v>192</v>
      </c>
      <c r="L113" s="71"/>
      <c r="M113" s="69"/>
    </row>
    <row r="114" spans="2:13" ht="24.95" customHeight="1" x14ac:dyDescent="0.4">
      <c r="B114" s="193"/>
      <c r="C114" s="193"/>
      <c r="D114" s="193"/>
      <c r="E114" s="193"/>
      <c r="F114" s="193"/>
      <c r="G114" s="193" t="s">
        <v>193</v>
      </c>
      <c r="H114" s="193"/>
      <c r="I114" s="258" t="s">
        <v>194</v>
      </c>
      <c r="J114" s="259"/>
      <c r="K114" s="116" t="s">
        <v>195</v>
      </c>
      <c r="L114" s="260" t="s">
        <v>194</v>
      </c>
      <c r="M114" s="261"/>
    </row>
    <row r="115" spans="2:13" ht="24.95" customHeight="1" x14ac:dyDescent="0.4">
      <c r="B115" s="193"/>
      <c r="C115" s="193"/>
      <c r="D115" s="193" t="s">
        <v>196</v>
      </c>
      <c r="E115" s="193"/>
      <c r="F115" s="193"/>
      <c r="G115" s="262"/>
      <c r="H115" s="263"/>
      <c r="I115" s="117" t="s">
        <v>197</v>
      </c>
      <c r="J115" s="118"/>
      <c r="K115" s="117" t="s">
        <v>198</v>
      </c>
      <c r="L115" s="119"/>
      <c r="M115" s="102" t="s">
        <v>199</v>
      </c>
    </row>
    <row r="116" spans="2:13" ht="24.95" customHeight="1" x14ac:dyDescent="0.4">
      <c r="B116" s="193"/>
      <c r="C116" s="193"/>
      <c r="D116" s="193"/>
      <c r="E116" s="193"/>
      <c r="F116" s="193"/>
      <c r="G116" s="75"/>
      <c r="H116" s="72" t="s">
        <v>200</v>
      </c>
      <c r="I116" s="72"/>
      <c r="J116" s="120"/>
      <c r="K116" s="72"/>
      <c r="L116" s="121"/>
      <c r="M116" s="73"/>
    </row>
    <row r="117" spans="2:13" ht="24.95" customHeight="1" x14ac:dyDescent="0.4">
      <c r="B117" s="193"/>
      <c r="C117" s="193"/>
      <c r="D117" s="193"/>
      <c r="E117" s="193"/>
      <c r="F117" s="193"/>
      <c r="G117" s="264" t="s">
        <v>201</v>
      </c>
      <c r="H117" s="265"/>
      <c r="I117" s="123"/>
      <c r="J117" s="97" t="s">
        <v>202</v>
      </c>
      <c r="K117" s="122" t="s">
        <v>203</v>
      </c>
      <c r="L117" s="123"/>
      <c r="M117" s="94" t="s">
        <v>204</v>
      </c>
    </row>
    <row r="118" spans="2:13" ht="24.95" customHeight="1" x14ac:dyDescent="0.4">
      <c r="B118" s="193"/>
      <c r="C118" s="193"/>
      <c r="D118" s="214" t="s">
        <v>205</v>
      </c>
      <c r="E118" s="214"/>
      <c r="F118" s="214"/>
      <c r="G118" s="193" t="s">
        <v>206</v>
      </c>
      <c r="H118" s="193"/>
      <c r="I118" s="124"/>
      <c r="J118" s="125"/>
      <c r="K118" s="126" t="s">
        <v>207</v>
      </c>
      <c r="L118" s="125"/>
      <c r="M118" s="127" t="s">
        <v>208</v>
      </c>
    </row>
    <row r="119" spans="2:13" ht="24.95" customHeight="1" x14ac:dyDescent="0.4">
      <c r="B119" s="193"/>
      <c r="C119" s="193"/>
      <c r="D119" s="214"/>
      <c r="E119" s="214"/>
      <c r="F119" s="214"/>
      <c r="G119" s="193" t="s">
        <v>209</v>
      </c>
      <c r="H119" s="193"/>
      <c r="I119" s="124"/>
      <c r="J119" s="125"/>
      <c r="K119" s="126" t="s">
        <v>207</v>
      </c>
      <c r="L119" s="125"/>
      <c r="M119" s="127" t="s">
        <v>208</v>
      </c>
    </row>
    <row r="120" spans="2:13" ht="24.95" customHeight="1" x14ac:dyDescent="0.4">
      <c r="B120" s="214" t="s">
        <v>210</v>
      </c>
      <c r="C120" s="193"/>
      <c r="D120" s="193"/>
      <c r="E120" s="193"/>
      <c r="F120" s="193"/>
      <c r="G120" s="193" t="s">
        <v>188</v>
      </c>
      <c r="H120" s="193"/>
      <c r="I120" s="64"/>
      <c r="J120" s="65" t="s">
        <v>189</v>
      </c>
      <c r="K120" s="65"/>
      <c r="L120" s="65" t="s">
        <v>190</v>
      </c>
      <c r="M120" s="66"/>
    </row>
    <row r="121" spans="2:13" ht="24.95" customHeight="1" x14ac:dyDescent="0.4">
      <c r="B121" s="193"/>
      <c r="C121" s="193"/>
      <c r="D121" s="193"/>
      <c r="E121" s="193"/>
      <c r="F121" s="193"/>
      <c r="G121" s="193"/>
      <c r="H121" s="193"/>
      <c r="I121" s="68"/>
      <c r="J121" s="71" t="s">
        <v>191</v>
      </c>
      <c r="K121" s="71"/>
      <c r="L121" s="239" t="s">
        <v>192</v>
      </c>
      <c r="M121" s="240"/>
    </row>
    <row r="122" spans="2:13" ht="24.95" customHeight="1" x14ac:dyDescent="0.4">
      <c r="B122" s="193"/>
      <c r="C122" s="193"/>
      <c r="D122" s="193"/>
      <c r="E122" s="193"/>
      <c r="F122" s="193"/>
      <c r="G122" s="193" t="s">
        <v>193</v>
      </c>
      <c r="H122" s="193"/>
      <c r="I122" s="258" t="s">
        <v>194</v>
      </c>
      <c r="J122" s="259"/>
      <c r="K122" s="116" t="s">
        <v>195</v>
      </c>
      <c r="L122" s="260" t="s">
        <v>194</v>
      </c>
      <c r="M122" s="261"/>
    </row>
    <row r="123" spans="2:13" ht="24.95" customHeight="1" x14ac:dyDescent="0.4">
      <c r="B123" s="20"/>
      <c r="C123" s="20"/>
      <c r="D123" s="20"/>
      <c r="E123" s="20"/>
      <c r="F123" s="20"/>
      <c r="G123" s="20"/>
      <c r="H123" s="20"/>
      <c r="I123" s="20"/>
      <c r="J123" s="20"/>
      <c r="K123" s="20"/>
      <c r="L123" s="20"/>
      <c r="M123" s="20"/>
    </row>
    <row r="124" spans="2:13" ht="24.95" customHeight="1" x14ac:dyDescent="0.4">
      <c r="B124" s="20"/>
      <c r="C124" s="20"/>
      <c r="D124" s="20"/>
      <c r="E124" s="20"/>
      <c r="F124" s="20"/>
      <c r="G124" s="20"/>
      <c r="H124" s="20"/>
      <c r="I124" s="20"/>
      <c r="J124" s="20"/>
      <c r="K124" s="20"/>
      <c r="L124" s="20"/>
      <c r="M124" s="20"/>
    </row>
    <row r="125" spans="2:13" ht="24.95" customHeight="1" x14ac:dyDescent="0.4">
      <c r="B125" s="63" t="s">
        <v>211</v>
      </c>
      <c r="C125" s="20"/>
      <c r="D125" s="20"/>
      <c r="E125" s="20"/>
      <c r="F125" s="20"/>
      <c r="G125" s="20"/>
      <c r="H125" s="20"/>
      <c r="I125" s="20"/>
      <c r="J125" s="20"/>
      <c r="K125" s="20"/>
      <c r="L125" s="20"/>
      <c r="M125" s="20"/>
    </row>
    <row r="126" spans="2:13" ht="24.95" customHeight="1" x14ac:dyDescent="0.4">
      <c r="B126" s="20" t="s">
        <v>212</v>
      </c>
      <c r="C126" s="20"/>
      <c r="D126" s="20"/>
      <c r="E126" s="20"/>
      <c r="F126" s="20"/>
      <c r="G126" s="20"/>
      <c r="H126" s="20"/>
      <c r="I126" s="20"/>
      <c r="J126" s="20"/>
      <c r="K126" s="20"/>
      <c r="L126" s="20"/>
      <c r="M126" s="20"/>
    </row>
    <row r="127" spans="2:13" ht="24.95" customHeight="1" x14ac:dyDescent="0.4">
      <c r="B127" s="63" t="s">
        <v>213</v>
      </c>
      <c r="C127" s="20"/>
      <c r="D127" s="20"/>
      <c r="E127" s="20"/>
      <c r="F127" s="20"/>
      <c r="G127" s="20"/>
      <c r="H127" s="20"/>
      <c r="I127" s="20"/>
      <c r="J127" s="20"/>
      <c r="K127" s="20"/>
      <c r="L127" s="20"/>
      <c r="M127" s="114" t="s">
        <v>214</v>
      </c>
    </row>
    <row r="128" spans="2:13" ht="24.95" customHeight="1" x14ac:dyDescent="0.4">
      <c r="B128" s="193"/>
      <c r="C128" s="193"/>
      <c r="D128" s="193"/>
      <c r="E128" s="193" t="s">
        <v>215</v>
      </c>
      <c r="F128" s="193"/>
      <c r="G128" s="193"/>
      <c r="H128" s="193"/>
      <c r="I128" s="193"/>
      <c r="J128" s="193"/>
      <c r="K128" s="193"/>
      <c r="L128" s="193"/>
      <c r="M128" s="193"/>
    </row>
    <row r="129" spans="2:20" ht="24.95" customHeight="1" x14ac:dyDescent="0.4">
      <c r="B129" s="194" t="s">
        <v>216</v>
      </c>
      <c r="C129" s="195"/>
      <c r="D129" s="196"/>
      <c r="E129" s="130"/>
      <c r="F129" s="131" t="s">
        <v>217</v>
      </c>
      <c r="G129" s="128"/>
      <c r="H129" s="128"/>
      <c r="I129" s="128"/>
      <c r="J129" s="129"/>
      <c r="K129" s="130"/>
      <c r="L129" s="130"/>
      <c r="M129" s="131"/>
    </row>
    <row r="130" spans="2:20" ht="24.95" customHeight="1" x14ac:dyDescent="0.4">
      <c r="B130" s="200"/>
      <c r="C130" s="201"/>
      <c r="D130" s="202"/>
      <c r="E130" s="266" t="s">
        <v>218</v>
      </c>
      <c r="F130" s="267"/>
      <c r="G130" s="267"/>
      <c r="H130" s="267"/>
      <c r="I130" s="267"/>
      <c r="J130" s="267"/>
      <c r="K130" s="267"/>
      <c r="L130" s="267"/>
      <c r="M130" s="268"/>
    </row>
    <row r="131" spans="2:20" ht="24.95" customHeight="1" x14ac:dyDescent="0.4">
      <c r="B131" s="86"/>
      <c r="F131" s="132"/>
      <c r="G131" s="132"/>
      <c r="H131" s="132"/>
      <c r="I131" s="132"/>
      <c r="J131" s="132"/>
      <c r="K131" s="132"/>
      <c r="L131" s="132"/>
      <c r="M131" s="132"/>
    </row>
    <row r="132" spans="2:20" s="2" customFormat="1" ht="24.95" customHeight="1" x14ac:dyDescent="0.4">
      <c r="B132" s="63" t="s">
        <v>219</v>
      </c>
      <c r="C132" s="20"/>
      <c r="D132" s="20"/>
      <c r="E132" s="20"/>
      <c r="F132" s="97"/>
      <c r="G132" s="20"/>
      <c r="H132" s="20"/>
      <c r="I132" s="20"/>
      <c r="J132" s="20"/>
      <c r="K132" s="20"/>
      <c r="L132" s="20"/>
      <c r="M132" s="20"/>
      <c r="N132" s="1"/>
      <c r="O132" s="10"/>
      <c r="R132" s="1"/>
      <c r="S132" s="1"/>
      <c r="T132" s="1"/>
    </row>
    <row r="133" spans="2:20" s="2" customFormat="1" ht="24.95" customHeight="1" x14ac:dyDescent="0.4">
      <c r="B133" s="193"/>
      <c r="C133" s="193"/>
      <c r="D133" s="193"/>
      <c r="E133" s="193" t="s">
        <v>220</v>
      </c>
      <c r="F133" s="193"/>
      <c r="G133" s="193"/>
      <c r="H133" s="193"/>
      <c r="I133" s="193"/>
      <c r="J133" s="193"/>
      <c r="K133" s="193"/>
      <c r="L133" s="193"/>
      <c r="M133" s="136"/>
      <c r="N133" s="10"/>
      <c r="O133" s="10"/>
      <c r="R133" s="1"/>
      <c r="S133" s="1"/>
      <c r="T133" s="1"/>
    </row>
    <row r="134" spans="2:20" s="2" customFormat="1" ht="24.95" customHeight="1" x14ac:dyDescent="0.4">
      <c r="B134" s="193" t="s">
        <v>52</v>
      </c>
      <c r="C134" s="193" t="s">
        <v>221</v>
      </c>
      <c r="D134" s="193"/>
      <c r="E134" s="129"/>
      <c r="F134" s="130" t="s">
        <v>222</v>
      </c>
      <c r="G134" s="130"/>
      <c r="H134" s="130"/>
      <c r="I134" s="130"/>
      <c r="J134" s="130" t="s">
        <v>223</v>
      </c>
      <c r="K134" s="130"/>
      <c r="L134" s="131"/>
      <c r="M134" s="133"/>
      <c r="N134" s="10"/>
      <c r="O134" s="10"/>
      <c r="R134" s="1"/>
      <c r="S134" s="1"/>
      <c r="T134" s="1"/>
    </row>
    <row r="135" spans="2:20" s="2" customFormat="1" ht="24.95" customHeight="1" x14ac:dyDescent="0.4">
      <c r="B135" s="193"/>
      <c r="C135" s="193" t="s">
        <v>224</v>
      </c>
      <c r="D135" s="193"/>
      <c r="E135" s="64"/>
      <c r="F135" s="66" t="s">
        <v>225</v>
      </c>
      <c r="G135" s="67"/>
      <c r="H135" s="67"/>
      <c r="I135" s="67"/>
      <c r="J135" s="64"/>
      <c r="K135" s="65"/>
      <c r="L135" s="66"/>
      <c r="M135" s="275"/>
      <c r="N135" s="10"/>
      <c r="O135" s="1"/>
      <c r="R135" s="1"/>
      <c r="S135" s="1"/>
      <c r="T135" s="1"/>
    </row>
    <row r="136" spans="2:20" s="2" customFormat="1" ht="24.95" customHeight="1" x14ac:dyDescent="0.4">
      <c r="B136" s="193"/>
      <c r="C136" s="193"/>
      <c r="D136" s="193"/>
      <c r="E136" s="75"/>
      <c r="F136" s="72" t="s">
        <v>226</v>
      </c>
      <c r="G136" s="72"/>
      <c r="H136" s="72"/>
      <c r="I136" s="72"/>
      <c r="J136" s="72"/>
      <c r="K136" s="72"/>
      <c r="L136" s="73"/>
      <c r="M136" s="276"/>
      <c r="N136" s="1"/>
      <c r="O136" s="1"/>
      <c r="R136" s="1"/>
      <c r="S136" s="1"/>
      <c r="T136" s="1"/>
    </row>
    <row r="137" spans="2:20" s="2" customFormat="1" ht="24.95" customHeight="1" x14ac:dyDescent="0.4">
      <c r="B137" s="193"/>
      <c r="C137" s="193"/>
      <c r="D137" s="193"/>
      <c r="E137" s="68"/>
      <c r="F137" s="69" t="s">
        <v>227</v>
      </c>
      <c r="G137" s="70"/>
      <c r="H137" s="70"/>
      <c r="I137" s="70"/>
      <c r="J137" s="68"/>
      <c r="K137" s="71"/>
      <c r="L137" s="69" t="s">
        <v>223</v>
      </c>
      <c r="M137" s="277"/>
      <c r="N137" s="1"/>
      <c r="O137" s="1"/>
      <c r="R137" s="1"/>
      <c r="S137" s="1"/>
      <c r="T137" s="1"/>
    </row>
    <row r="138" spans="2:20" s="2" customFormat="1" ht="24.95" customHeight="1" x14ac:dyDescent="0.4">
      <c r="B138" s="193" t="s">
        <v>53</v>
      </c>
      <c r="C138" s="158" t="s">
        <v>221</v>
      </c>
      <c r="D138" s="158"/>
      <c r="E138" s="129"/>
      <c r="F138" s="131" t="s">
        <v>228</v>
      </c>
      <c r="G138" s="128"/>
      <c r="H138" s="128"/>
      <c r="I138" s="129"/>
      <c r="J138" s="130" t="s">
        <v>223</v>
      </c>
      <c r="K138" s="130"/>
      <c r="L138" s="131"/>
      <c r="M138" s="20"/>
      <c r="N138" s="1"/>
      <c r="O138" s="1"/>
      <c r="R138" s="1"/>
      <c r="S138" s="1"/>
      <c r="T138" s="1"/>
    </row>
    <row r="139" spans="2:20" s="2" customFormat="1" ht="24.95" customHeight="1" x14ac:dyDescent="0.4">
      <c r="B139" s="193"/>
      <c r="C139" s="193" t="s">
        <v>224</v>
      </c>
      <c r="D139" s="193"/>
      <c r="E139" s="64"/>
      <c r="F139" s="66" t="s">
        <v>225</v>
      </c>
      <c r="G139" s="67"/>
      <c r="H139" s="67"/>
      <c r="I139" s="67"/>
      <c r="J139" s="64"/>
      <c r="K139" s="65"/>
      <c r="L139" s="66"/>
      <c r="M139" s="20"/>
      <c r="N139" s="1"/>
      <c r="O139" s="1"/>
      <c r="R139" s="1"/>
      <c r="S139" s="1"/>
      <c r="T139" s="1"/>
    </row>
    <row r="140" spans="2:20" s="2" customFormat="1" ht="24.95" customHeight="1" x14ac:dyDescent="0.4">
      <c r="B140" s="193"/>
      <c r="C140" s="193"/>
      <c r="D140" s="193"/>
      <c r="E140" s="75"/>
      <c r="F140" s="72" t="s">
        <v>229</v>
      </c>
      <c r="G140" s="72"/>
      <c r="H140" s="72"/>
      <c r="I140" s="72"/>
      <c r="J140" s="72"/>
      <c r="K140" s="72"/>
      <c r="L140" s="73" t="s">
        <v>223</v>
      </c>
      <c r="M140" s="20"/>
      <c r="N140" s="1"/>
      <c r="O140" s="1"/>
      <c r="R140" s="1"/>
      <c r="S140" s="1"/>
      <c r="T140" s="1"/>
    </row>
    <row r="141" spans="2:20" s="2" customFormat="1" ht="24.95" customHeight="1" x14ac:dyDescent="0.4">
      <c r="B141" s="193"/>
      <c r="C141" s="193"/>
      <c r="D141" s="193"/>
      <c r="E141" s="274" t="s">
        <v>230</v>
      </c>
      <c r="F141" s="239"/>
      <c r="G141" s="239"/>
      <c r="H141" s="239"/>
      <c r="I141" s="239"/>
      <c r="J141" s="239"/>
      <c r="K141" s="239"/>
      <c r="L141" s="240"/>
      <c r="M141" s="20"/>
      <c r="N141" s="1"/>
      <c r="O141" s="1"/>
      <c r="R141" s="1"/>
      <c r="S141" s="1"/>
      <c r="T141" s="1"/>
    </row>
    <row r="142" spans="2:20" s="2" customFormat="1" ht="24.95" customHeight="1" x14ac:dyDescent="0.4">
      <c r="B142" s="213" t="s">
        <v>54</v>
      </c>
      <c r="C142" s="193" t="s">
        <v>221</v>
      </c>
      <c r="D142" s="193"/>
      <c r="E142" s="129"/>
      <c r="F142" s="131" t="s">
        <v>228</v>
      </c>
      <c r="G142" s="128"/>
      <c r="H142" s="128"/>
      <c r="I142" s="129"/>
      <c r="J142" s="130"/>
      <c r="K142" s="130"/>
      <c r="L142" s="134" t="s">
        <v>231</v>
      </c>
      <c r="M142" s="20"/>
      <c r="N142" s="1"/>
      <c r="O142" s="1"/>
      <c r="R142" s="1"/>
      <c r="S142" s="1"/>
      <c r="T142" s="1"/>
    </row>
    <row r="143" spans="2:20" s="2" customFormat="1" ht="24.95" customHeight="1" x14ac:dyDescent="0.4">
      <c r="B143" s="270"/>
      <c r="C143" s="193" t="s">
        <v>224</v>
      </c>
      <c r="D143" s="193"/>
      <c r="E143" s="64"/>
      <c r="F143" s="272" t="s">
        <v>232</v>
      </c>
      <c r="G143" s="272"/>
      <c r="H143" s="272"/>
      <c r="I143" s="272"/>
      <c r="J143" s="272"/>
      <c r="K143" s="272"/>
      <c r="L143" s="273"/>
      <c r="M143" s="20"/>
      <c r="N143" s="1"/>
      <c r="O143" s="1"/>
      <c r="R143" s="1"/>
      <c r="S143" s="1"/>
      <c r="T143" s="1"/>
    </row>
    <row r="144" spans="2:20" s="2" customFormat="1" ht="24.95" customHeight="1" x14ac:dyDescent="0.4">
      <c r="B144" s="270"/>
      <c r="C144" s="193"/>
      <c r="D144" s="193"/>
      <c r="E144" s="75"/>
      <c r="F144" s="73" t="s">
        <v>233</v>
      </c>
      <c r="G144" s="75"/>
      <c r="H144" s="72"/>
      <c r="I144" s="72"/>
      <c r="J144" s="72"/>
      <c r="K144" s="72"/>
      <c r="L144" s="135" t="s">
        <v>231</v>
      </c>
      <c r="M144" s="20"/>
      <c r="N144" s="1"/>
      <c r="O144" s="1"/>
      <c r="R144" s="1"/>
      <c r="S144" s="1"/>
      <c r="T144" s="1"/>
    </row>
    <row r="145" spans="2:20" s="2" customFormat="1" ht="24.95" customHeight="1" x14ac:dyDescent="0.4">
      <c r="B145" s="271"/>
      <c r="C145" s="193"/>
      <c r="D145" s="193"/>
      <c r="E145" s="274" t="s">
        <v>230</v>
      </c>
      <c r="F145" s="239"/>
      <c r="G145" s="239"/>
      <c r="H145" s="239"/>
      <c r="I145" s="239"/>
      <c r="J145" s="239"/>
      <c r="K145" s="239"/>
      <c r="L145" s="240"/>
      <c r="M145" s="20"/>
      <c r="N145" s="1"/>
      <c r="O145" s="1"/>
      <c r="R145" s="1"/>
      <c r="S145" s="1"/>
      <c r="T145" s="1"/>
    </row>
    <row r="146" spans="2:20" s="2" customFormat="1" ht="24.95" customHeight="1" x14ac:dyDescent="0.4">
      <c r="B146" s="20"/>
      <c r="C146" s="20"/>
      <c r="D146" s="20"/>
      <c r="E146" s="20"/>
      <c r="F146" s="20"/>
      <c r="G146" s="20"/>
      <c r="H146" s="20"/>
      <c r="I146" s="20"/>
      <c r="J146" s="20"/>
      <c r="K146" s="20"/>
      <c r="L146" s="20"/>
      <c r="M146" s="20"/>
      <c r="N146" s="1"/>
      <c r="O146" s="1"/>
      <c r="R146" s="1"/>
      <c r="S146" s="1"/>
      <c r="T146" s="1"/>
    </row>
    <row r="147" spans="2:20" s="2" customFormat="1" ht="24.95" customHeight="1" x14ac:dyDescent="0.4">
      <c r="B147" s="63" t="s">
        <v>234</v>
      </c>
      <c r="C147" s="20"/>
      <c r="D147" s="20"/>
      <c r="E147" s="20"/>
      <c r="F147" s="20"/>
      <c r="G147" s="20"/>
      <c r="H147" s="20"/>
      <c r="I147" s="20"/>
      <c r="J147" s="20"/>
      <c r="K147" s="20"/>
      <c r="L147" s="20"/>
      <c r="M147" s="20"/>
      <c r="N147" s="1"/>
      <c r="O147" s="10"/>
      <c r="R147" s="1"/>
      <c r="S147" s="1"/>
      <c r="T147" s="1"/>
    </row>
    <row r="148" spans="2:20" s="2" customFormat="1" ht="24.95" customHeight="1" x14ac:dyDescent="0.4">
      <c r="B148" s="193"/>
      <c r="C148" s="193"/>
      <c r="D148" s="193"/>
      <c r="E148" s="193" t="s">
        <v>220</v>
      </c>
      <c r="F148" s="193"/>
      <c r="G148" s="193"/>
      <c r="H148" s="193"/>
      <c r="I148" s="193"/>
      <c r="J148" s="193"/>
      <c r="K148" s="193"/>
      <c r="L148" s="193"/>
      <c r="M148" s="136"/>
      <c r="N148" s="10"/>
      <c r="O148" s="10"/>
      <c r="R148" s="1"/>
      <c r="S148" s="1"/>
      <c r="T148" s="1"/>
    </row>
    <row r="149" spans="2:20" s="2" customFormat="1" ht="24.95" customHeight="1" x14ac:dyDescent="0.4">
      <c r="B149" s="193" t="s">
        <v>235</v>
      </c>
      <c r="C149" s="193"/>
      <c r="D149" s="193"/>
      <c r="E149" s="64"/>
      <c r="F149" s="66" t="s">
        <v>236</v>
      </c>
      <c r="G149" s="67"/>
      <c r="H149" s="67"/>
      <c r="I149" s="67"/>
      <c r="J149" s="67"/>
      <c r="K149" s="64"/>
      <c r="L149" s="66"/>
      <c r="M149" s="269"/>
      <c r="N149" s="10"/>
      <c r="O149" s="1"/>
      <c r="R149" s="1"/>
      <c r="S149" s="1"/>
      <c r="T149" s="1"/>
    </row>
    <row r="150" spans="2:20" s="2" customFormat="1" ht="24.95" customHeight="1" x14ac:dyDescent="0.4">
      <c r="B150" s="193"/>
      <c r="C150" s="193"/>
      <c r="D150" s="193"/>
      <c r="E150" s="68"/>
      <c r="F150" s="137" t="s">
        <v>237</v>
      </c>
      <c r="G150" s="138"/>
      <c r="H150" s="139"/>
      <c r="I150" s="139"/>
      <c r="J150" s="139"/>
      <c r="K150" s="139"/>
      <c r="L150" s="137"/>
      <c r="M150" s="269"/>
      <c r="N150" s="1"/>
      <c r="O150" s="1"/>
      <c r="R150" s="1"/>
      <c r="S150" s="1"/>
      <c r="T150" s="1"/>
    </row>
    <row r="151" spans="2:20" s="2" customFormat="1" ht="24.95" customHeight="1" x14ac:dyDescent="0.4">
      <c r="B151" s="193" t="s">
        <v>238</v>
      </c>
      <c r="C151" s="193" t="s">
        <v>239</v>
      </c>
      <c r="D151" s="193"/>
      <c r="E151" s="64"/>
      <c r="F151" s="66" t="s">
        <v>240</v>
      </c>
      <c r="G151" s="67"/>
      <c r="H151" s="67"/>
      <c r="I151" s="67"/>
      <c r="J151" s="67"/>
      <c r="K151" s="64"/>
      <c r="L151" s="66"/>
      <c r="M151" s="103"/>
      <c r="N151" s="1"/>
      <c r="O151" s="1"/>
      <c r="R151" s="1"/>
      <c r="S151" s="1"/>
      <c r="T151" s="1"/>
    </row>
    <row r="152" spans="2:20" s="2" customFormat="1" ht="24.95" customHeight="1" x14ac:dyDescent="0.4">
      <c r="B152" s="193"/>
      <c r="C152" s="193"/>
      <c r="D152" s="193"/>
      <c r="E152" s="75"/>
      <c r="F152" s="72" t="s">
        <v>241</v>
      </c>
      <c r="G152" s="72"/>
      <c r="H152" s="72"/>
      <c r="I152" s="72"/>
      <c r="J152" s="72"/>
      <c r="K152" s="72"/>
      <c r="L152" s="73"/>
      <c r="M152" s="20"/>
      <c r="N152" s="1"/>
      <c r="O152" s="1"/>
      <c r="R152" s="1"/>
      <c r="S152" s="1"/>
      <c r="T152" s="1"/>
    </row>
    <row r="153" spans="2:20" s="2" customFormat="1" ht="24.95" customHeight="1" x14ac:dyDescent="0.4">
      <c r="B153" s="193"/>
      <c r="C153" s="193"/>
      <c r="D153" s="193"/>
      <c r="E153" s="75"/>
      <c r="F153" s="72" t="s">
        <v>242</v>
      </c>
      <c r="G153" s="72"/>
      <c r="H153" s="72"/>
      <c r="I153" s="72"/>
      <c r="J153" s="72"/>
      <c r="K153" s="72"/>
      <c r="L153" s="73"/>
      <c r="M153" s="20"/>
      <c r="N153" s="1"/>
      <c r="O153" s="1"/>
      <c r="R153" s="1"/>
      <c r="S153" s="1"/>
      <c r="T153" s="1"/>
    </row>
    <row r="154" spans="2:20" s="2" customFormat="1" ht="24.95" customHeight="1" x14ac:dyDescent="0.4">
      <c r="B154" s="193"/>
      <c r="C154" s="193"/>
      <c r="D154" s="193"/>
      <c r="E154" s="75"/>
      <c r="F154" s="72" t="s">
        <v>243</v>
      </c>
      <c r="G154" s="72"/>
      <c r="H154" s="72"/>
      <c r="I154" s="72"/>
      <c r="J154" s="72"/>
      <c r="K154" s="72"/>
      <c r="L154" s="73"/>
      <c r="M154" s="20"/>
      <c r="N154" s="1"/>
      <c r="O154" s="1"/>
      <c r="R154" s="1"/>
      <c r="S154" s="1"/>
      <c r="T154" s="1"/>
    </row>
    <row r="155" spans="2:20" s="2" customFormat="1" ht="24.95" customHeight="1" x14ac:dyDescent="0.4">
      <c r="B155" s="193"/>
      <c r="C155" s="193"/>
      <c r="D155" s="193"/>
      <c r="E155" s="75"/>
      <c r="F155" s="72" t="s">
        <v>244</v>
      </c>
      <c r="G155" s="72"/>
      <c r="H155" s="72"/>
      <c r="I155" s="72"/>
      <c r="J155" s="72"/>
      <c r="K155" s="72"/>
      <c r="L155" s="73"/>
      <c r="M155" s="20"/>
      <c r="N155" s="1"/>
      <c r="O155" s="1"/>
      <c r="R155" s="1"/>
      <c r="S155" s="1"/>
      <c r="T155" s="1"/>
    </row>
    <row r="156" spans="2:20" s="2" customFormat="1" ht="24.95" customHeight="1" x14ac:dyDescent="0.4">
      <c r="B156" s="193"/>
      <c r="C156" s="193"/>
      <c r="D156" s="193"/>
      <c r="E156" s="75"/>
      <c r="F156" s="72" t="s">
        <v>245</v>
      </c>
      <c r="G156" s="72"/>
      <c r="H156" s="72"/>
      <c r="I156" s="72"/>
      <c r="J156" s="72"/>
      <c r="K156" s="72"/>
      <c r="L156" s="73"/>
      <c r="M156" s="20"/>
      <c r="N156" s="1"/>
      <c r="O156" s="1"/>
      <c r="R156" s="1"/>
      <c r="S156" s="1"/>
      <c r="T156" s="1"/>
    </row>
    <row r="157" spans="2:20" s="2" customFormat="1" ht="24.95" customHeight="1" x14ac:dyDescent="0.4">
      <c r="B157" s="193"/>
      <c r="C157" s="193"/>
      <c r="D157" s="193"/>
      <c r="E157" s="68"/>
      <c r="F157" s="69" t="s">
        <v>246</v>
      </c>
      <c r="G157" s="70"/>
      <c r="H157" s="70"/>
      <c r="I157" s="70"/>
      <c r="J157" s="70"/>
      <c r="K157" s="68"/>
      <c r="L157" s="69"/>
      <c r="M157" s="20"/>
      <c r="N157" s="1"/>
      <c r="O157" s="1"/>
      <c r="R157" s="1"/>
      <c r="S157" s="1"/>
      <c r="T157" s="1"/>
    </row>
    <row r="158" spans="2:20" s="2" customFormat="1" ht="24.95" customHeight="1" x14ac:dyDescent="0.4">
      <c r="B158" s="193"/>
      <c r="C158" s="193" t="s">
        <v>247</v>
      </c>
      <c r="D158" s="193"/>
      <c r="E158" s="64"/>
      <c r="F158" s="66" t="s">
        <v>248</v>
      </c>
      <c r="G158" s="67"/>
      <c r="H158" s="67"/>
      <c r="I158" s="67"/>
      <c r="J158" s="67"/>
      <c r="K158" s="64"/>
      <c r="L158" s="66"/>
      <c r="M158" s="20"/>
      <c r="N158" s="1"/>
      <c r="O158" s="1"/>
      <c r="R158" s="1"/>
      <c r="S158" s="1"/>
      <c r="T158" s="1"/>
    </row>
    <row r="159" spans="2:20" s="2" customFormat="1" ht="24.95" customHeight="1" x14ac:dyDescent="0.4">
      <c r="B159" s="193"/>
      <c r="C159" s="193"/>
      <c r="D159" s="193"/>
      <c r="E159" s="75"/>
      <c r="F159" s="73" t="s">
        <v>249</v>
      </c>
      <c r="G159" s="75"/>
      <c r="H159" s="73"/>
      <c r="I159" s="74"/>
      <c r="J159" s="74"/>
      <c r="K159" s="75"/>
      <c r="L159" s="73"/>
      <c r="M159" s="20"/>
      <c r="N159" s="1"/>
      <c r="O159" s="1"/>
      <c r="R159" s="1"/>
      <c r="S159" s="1"/>
      <c r="T159" s="1"/>
    </row>
    <row r="160" spans="2:20" s="2" customFormat="1" ht="24.95" customHeight="1" x14ac:dyDescent="0.4">
      <c r="B160" s="193"/>
      <c r="C160" s="193"/>
      <c r="D160" s="193"/>
      <c r="E160" s="68"/>
      <c r="F160" s="69" t="s">
        <v>250</v>
      </c>
      <c r="G160" s="70"/>
      <c r="H160" s="70"/>
      <c r="I160" s="70"/>
      <c r="J160" s="70"/>
      <c r="K160" s="68"/>
      <c r="L160" s="69"/>
      <c r="M160" s="20"/>
      <c r="N160" s="1"/>
      <c r="O160" s="1"/>
      <c r="R160" s="1"/>
      <c r="S160" s="1"/>
      <c r="T160" s="1"/>
    </row>
    <row r="161" spans="2:20" s="2" customFormat="1" ht="24.95" customHeight="1" x14ac:dyDescent="0.4">
      <c r="B161" s="20"/>
      <c r="C161" s="20"/>
      <c r="D161" s="20"/>
      <c r="E161" s="20"/>
      <c r="F161" s="20"/>
      <c r="G161" s="20"/>
      <c r="H161" s="20"/>
      <c r="I161" s="20"/>
      <c r="J161" s="20"/>
      <c r="K161" s="20"/>
      <c r="L161" s="20"/>
      <c r="M161" s="20"/>
      <c r="N161" s="1"/>
      <c r="O161" s="1"/>
      <c r="R161" s="1"/>
      <c r="S161" s="1"/>
      <c r="T161" s="1"/>
    </row>
    <row r="162" spans="2:20" s="2" customFormat="1" ht="24.95" customHeight="1" x14ac:dyDescent="0.4">
      <c r="B162" s="20"/>
      <c r="C162" s="20"/>
      <c r="D162" s="20"/>
      <c r="E162" s="20"/>
      <c r="F162" s="20"/>
      <c r="G162" s="20"/>
      <c r="H162" s="20"/>
      <c r="I162" s="20"/>
      <c r="J162" s="20"/>
      <c r="K162" s="20"/>
      <c r="L162" s="20"/>
      <c r="M162" s="20"/>
      <c r="N162" s="1"/>
      <c r="O162" s="1"/>
      <c r="R162" s="1"/>
      <c r="S162" s="1"/>
      <c r="T162" s="1"/>
    </row>
    <row r="163" spans="2:20" s="2" customFormat="1" ht="24.95" customHeight="1" x14ac:dyDescent="0.4">
      <c r="B163" s="20"/>
      <c r="C163" s="20"/>
      <c r="D163" s="20"/>
      <c r="E163" s="20"/>
      <c r="F163" s="20"/>
      <c r="G163" s="20"/>
      <c r="H163" s="140"/>
      <c r="I163" s="20"/>
      <c r="J163" s="20"/>
      <c r="K163" s="20"/>
      <c r="L163" s="20"/>
      <c r="M163" s="20"/>
      <c r="N163" s="1"/>
      <c r="O163" s="1"/>
      <c r="R163" s="1"/>
      <c r="S163" s="1"/>
      <c r="T163" s="1"/>
    </row>
    <row r="164" spans="2:20" x14ac:dyDescent="0.4">
      <c r="B164" s="20"/>
      <c r="C164" s="20"/>
      <c r="D164" s="20"/>
      <c r="E164" s="20"/>
      <c r="F164" s="20"/>
      <c r="G164" s="20"/>
      <c r="H164" s="20"/>
      <c r="I164" s="20"/>
      <c r="J164" s="20"/>
      <c r="K164" s="20"/>
      <c r="L164" s="20"/>
      <c r="M164" s="20"/>
    </row>
  </sheetData>
  <mergeCells count="163">
    <mergeCell ref="B149:D150"/>
    <mergeCell ref="M149:M150"/>
    <mergeCell ref="B151:B160"/>
    <mergeCell ref="C151:D157"/>
    <mergeCell ref="C158:D160"/>
    <mergeCell ref="E24:F24"/>
    <mergeCell ref="B142:B145"/>
    <mergeCell ref="C142:D142"/>
    <mergeCell ref="C143:D145"/>
    <mergeCell ref="F143:L143"/>
    <mergeCell ref="E145:L145"/>
    <mergeCell ref="B148:D148"/>
    <mergeCell ref="E148:L148"/>
    <mergeCell ref="B134:B137"/>
    <mergeCell ref="C134:D134"/>
    <mergeCell ref="C135:D137"/>
    <mergeCell ref="M135:M137"/>
    <mergeCell ref="B138:B141"/>
    <mergeCell ref="C138:D138"/>
    <mergeCell ref="C139:D141"/>
    <mergeCell ref="E141:L141"/>
    <mergeCell ref="B128:D128"/>
    <mergeCell ref="E128:M128"/>
    <mergeCell ref="B129:D130"/>
    <mergeCell ref="E130:M130"/>
    <mergeCell ref="B133:D133"/>
    <mergeCell ref="E133:L133"/>
    <mergeCell ref="G118:H118"/>
    <mergeCell ref="G119:H119"/>
    <mergeCell ref="B120:F122"/>
    <mergeCell ref="G120:H121"/>
    <mergeCell ref="L121:M121"/>
    <mergeCell ref="G122:H122"/>
    <mergeCell ref="I122:J122"/>
    <mergeCell ref="L122:M122"/>
    <mergeCell ref="B109:D109"/>
    <mergeCell ref="B112:C119"/>
    <mergeCell ref="D112:F114"/>
    <mergeCell ref="G114:H114"/>
    <mergeCell ref="I114:J114"/>
    <mergeCell ref="L114:M114"/>
    <mergeCell ref="D115:F117"/>
    <mergeCell ref="G115:H115"/>
    <mergeCell ref="G117:H117"/>
    <mergeCell ref="D118:F119"/>
    <mergeCell ref="C102:D102"/>
    <mergeCell ref="E102:L102"/>
    <mergeCell ref="B107:D107"/>
    <mergeCell ref="E107:H107"/>
    <mergeCell ref="B108:D108"/>
    <mergeCell ref="E108:H108"/>
    <mergeCell ref="C96:D96"/>
    <mergeCell ref="E96:L96"/>
    <mergeCell ref="C98:D98"/>
    <mergeCell ref="E98:L98"/>
    <mergeCell ref="C100:D100"/>
    <mergeCell ref="E100:L100"/>
    <mergeCell ref="C88:F89"/>
    <mergeCell ref="G88:I88"/>
    <mergeCell ref="J88:K88"/>
    <mergeCell ref="G89:I89"/>
    <mergeCell ref="J89:K89"/>
    <mergeCell ref="C92:F93"/>
    <mergeCell ref="I93:L93"/>
    <mergeCell ref="C87:F87"/>
    <mergeCell ref="G87:I87"/>
    <mergeCell ref="J87:K87"/>
    <mergeCell ref="B80:F80"/>
    <mergeCell ref="G80:I80"/>
    <mergeCell ref="J80:K80"/>
    <mergeCell ref="B81:F82"/>
    <mergeCell ref="G81:I81"/>
    <mergeCell ref="J81:K81"/>
    <mergeCell ref="G82:I82"/>
    <mergeCell ref="J82:K82"/>
    <mergeCell ref="B74:D74"/>
    <mergeCell ref="E74:F74"/>
    <mergeCell ref="B76:D77"/>
    <mergeCell ref="E76:F77"/>
    <mergeCell ref="B75:D75"/>
    <mergeCell ref="E75:F75"/>
    <mergeCell ref="L51:L52"/>
    <mergeCell ref="N51:N52"/>
    <mergeCell ref="C60:M60"/>
    <mergeCell ref="B65:D66"/>
    <mergeCell ref="B67:D69"/>
    <mergeCell ref="B72:D73"/>
    <mergeCell ref="E72:F72"/>
    <mergeCell ref="E73:F73"/>
    <mergeCell ref="K48:K49"/>
    <mergeCell ref="L48:L49"/>
    <mergeCell ref="N48:N49"/>
    <mergeCell ref="B50:F50"/>
    <mergeCell ref="G50:H50"/>
    <mergeCell ref="B51:F52"/>
    <mergeCell ref="G51:H52"/>
    <mergeCell ref="I51:I52"/>
    <mergeCell ref="J51:J52"/>
    <mergeCell ref="K51:K52"/>
    <mergeCell ref="B43:B49"/>
    <mergeCell ref="C47:F47"/>
    <mergeCell ref="G47:H47"/>
    <mergeCell ref="C48:F49"/>
    <mergeCell ref="G48:H49"/>
    <mergeCell ref="I48:I49"/>
    <mergeCell ref="J48:J49"/>
    <mergeCell ref="L41:L42"/>
    <mergeCell ref="M41:M42"/>
    <mergeCell ref="N41:N42"/>
    <mergeCell ref="C43:E44"/>
    <mergeCell ref="G43:H43"/>
    <mergeCell ref="G44:H44"/>
    <mergeCell ref="C45:E46"/>
    <mergeCell ref="G45:H45"/>
    <mergeCell ref="G46:H46"/>
    <mergeCell ref="G40:H40"/>
    <mergeCell ref="C41:F42"/>
    <mergeCell ref="G41:H42"/>
    <mergeCell ref="I41:I42"/>
    <mergeCell ref="J41:J42"/>
    <mergeCell ref="K41:K42"/>
    <mergeCell ref="N35:N36"/>
    <mergeCell ref="G36:H36"/>
    <mergeCell ref="B37:B42"/>
    <mergeCell ref="C37:E38"/>
    <mergeCell ref="G37:H37"/>
    <mergeCell ref="N37:N38"/>
    <mergeCell ref="G38:H38"/>
    <mergeCell ref="C39:E40"/>
    <mergeCell ref="G39:H39"/>
    <mergeCell ref="N39:N40"/>
    <mergeCell ref="G24:H24"/>
    <mergeCell ref="I23:J23"/>
    <mergeCell ref="G27:H27"/>
    <mergeCell ref="B35:E36"/>
    <mergeCell ref="G35:L35"/>
    <mergeCell ref="M35:M36"/>
    <mergeCell ref="C22:D22"/>
    <mergeCell ref="E22:F22"/>
    <mergeCell ref="I22:J22"/>
    <mergeCell ref="C23:D23"/>
    <mergeCell ref="E23:F23"/>
    <mergeCell ref="G25:H25"/>
    <mergeCell ref="G26:H26"/>
    <mergeCell ref="C21:D21"/>
    <mergeCell ref="E21:F21"/>
    <mergeCell ref="I21:J21"/>
    <mergeCell ref="B14:C14"/>
    <mergeCell ref="D14:M14"/>
    <mergeCell ref="B15:C15"/>
    <mergeCell ref="D15:M15"/>
    <mergeCell ref="B16:C16"/>
    <mergeCell ref="D16:M16"/>
    <mergeCell ref="K1:M1"/>
    <mergeCell ref="B2:M2"/>
    <mergeCell ref="B12:C12"/>
    <mergeCell ref="D12:M12"/>
    <mergeCell ref="B13:C13"/>
    <mergeCell ref="D13:M13"/>
    <mergeCell ref="C20:D20"/>
    <mergeCell ref="E20:F20"/>
    <mergeCell ref="G20:H20"/>
    <mergeCell ref="I20:J20"/>
  </mergeCells>
  <phoneticPr fontId="3"/>
  <dataValidations count="1">
    <dataValidation imeMode="disabled" allowBlank="1" showInputMessage="1" showErrorMessage="1" sqref="D24:D27 H21:H23 G37:K40 F25:F27 J24:J27"/>
  </dataValidations>
  <pageMargins left="0.7" right="0.7" top="0.75" bottom="0.75" header="0.3" footer="0.3"/>
  <pageSetup paperSize="9" scale="48" orientation="portrait" r:id="rId1"/>
  <rowBreaks count="3" manualBreakCount="3">
    <brk id="62" max="14" man="1"/>
    <brk id="105" max="14" man="1"/>
    <brk id="162"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371475</xdr:colOff>
                    <xdr:row>58</xdr:row>
                    <xdr:rowOff>295275</xdr:rowOff>
                  </from>
                  <to>
                    <xdr:col>1</xdr:col>
                    <xdr:colOff>609600</xdr:colOff>
                    <xdr:row>59</xdr:row>
                    <xdr:rowOff>257175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19050</xdr:colOff>
                    <xdr:row>64</xdr:row>
                    <xdr:rowOff>19050</xdr:rowOff>
                  </from>
                  <to>
                    <xdr:col>4</xdr:col>
                    <xdr:colOff>247650</xdr:colOff>
                    <xdr:row>64</xdr:row>
                    <xdr:rowOff>295275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76200</xdr:colOff>
                    <xdr:row>64</xdr:row>
                    <xdr:rowOff>28575</xdr:rowOff>
                  </from>
                  <to>
                    <xdr:col>7</xdr:col>
                    <xdr:colOff>304800</xdr:colOff>
                    <xdr:row>64</xdr:row>
                    <xdr:rowOff>304800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8</xdr:col>
                    <xdr:colOff>676275</xdr:colOff>
                    <xdr:row>64</xdr:row>
                    <xdr:rowOff>19050</xdr:rowOff>
                  </from>
                  <to>
                    <xdr:col>8</xdr:col>
                    <xdr:colOff>904875</xdr:colOff>
                    <xdr:row>64</xdr:row>
                    <xdr:rowOff>295275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10</xdr:col>
                    <xdr:colOff>247650</xdr:colOff>
                    <xdr:row>64</xdr:row>
                    <xdr:rowOff>19050</xdr:rowOff>
                  </from>
                  <to>
                    <xdr:col>10</xdr:col>
                    <xdr:colOff>485775</xdr:colOff>
                    <xdr:row>64</xdr:row>
                    <xdr:rowOff>295275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11</xdr:col>
                    <xdr:colOff>514350</xdr:colOff>
                    <xdr:row>64</xdr:row>
                    <xdr:rowOff>28575</xdr:rowOff>
                  </from>
                  <to>
                    <xdr:col>11</xdr:col>
                    <xdr:colOff>742950</xdr:colOff>
                    <xdr:row>64</xdr:row>
                    <xdr:rowOff>304800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4</xdr:col>
                    <xdr:colOff>19050</xdr:colOff>
                    <xdr:row>65</xdr:row>
                    <xdr:rowOff>19050</xdr:rowOff>
                  </from>
                  <to>
                    <xdr:col>4</xdr:col>
                    <xdr:colOff>247650</xdr:colOff>
                    <xdr:row>65</xdr:row>
                    <xdr:rowOff>295275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4</xdr:col>
                    <xdr:colOff>19050</xdr:colOff>
                    <xdr:row>66</xdr:row>
                    <xdr:rowOff>19050</xdr:rowOff>
                  </from>
                  <to>
                    <xdr:col>4</xdr:col>
                    <xdr:colOff>247650</xdr:colOff>
                    <xdr:row>66</xdr:row>
                    <xdr:rowOff>295275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8</xdr:col>
                    <xdr:colOff>676275</xdr:colOff>
                    <xdr:row>66</xdr:row>
                    <xdr:rowOff>19050</xdr:rowOff>
                  </from>
                  <to>
                    <xdr:col>8</xdr:col>
                    <xdr:colOff>904875</xdr:colOff>
                    <xdr:row>66</xdr:row>
                    <xdr:rowOff>295275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11</xdr:col>
                    <xdr:colOff>676275</xdr:colOff>
                    <xdr:row>66</xdr:row>
                    <xdr:rowOff>19050</xdr:rowOff>
                  </from>
                  <to>
                    <xdr:col>11</xdr:col>
                    <xdr:colOff>904875</xdr:colOff>
                    <xdr:row>66</xdr:row>
                    <xdr:rowOff>295275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4</xdr:col>
                    <xdr:colOff>19050</xdr:colOff>
                    <xdr:row>67</xdr:row>
                    <xdr:rowOff>28575</xdr:rowOff>
                  </from>
                  <to>
                    <xdr:col>4</xdr:col>
                    <xdr:colOff>247650</xdr:colOff>
                    <xdr:row>67</xdr:row>
                    <xdr:rowOff>304800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11</xdr:col>
                    <xdr:colOff>676275</xdr:colOff>
                    <xdr:row>67</xdr:row>
                    <xdr:rowOff>19050</xdr:rowOff>
                  </from>
                  <to>
                    <xdr:col>11</xdr:col>
                    <xdr:colOff>904875</xdr:colOff>
                    <xdr:row>67</xdr:row>
                    <xdr:rowOff>295275</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6</xdr:col>
                    <xdr:colOff>28575</xdr:colOff>
                    <xdr:row>91</xdr:row>
                    <xdr:rowOff>9525</xdr:rowOff>
                  </from>
                  <to>
                    <xdr:col>6</xdr:col>
                    <xdr:colOff>257175</xdr:colOff>
                    <xdr:row>91</xdr:row>
                    <xdr:rowOff>295275</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8</xdr:col>
                    <xdr:colOff>95250</xdr:colOff>
                    <xdr:row>91</xdr:row>
                    <xdr:rowOff>19050</xdr:rowOff>
                  </from>
                  <to>
                    <xdr:col>8</xdr:col>
                    <xdr:colOff>323850</xdr:colOff>
                    <xdr:row>91</xdr:row>
                    <xdr:rowOff>295275</xdr:rowOff>
                  </to>
                </anchor>
              </controlPr>
            </control>
          </mc:Choice>
        </mc:AlternateContent>
        <mc:AlternateContent xmlns:mc="http://schemas.openxmlformats.org/markup-compatibility/2006">
          <mc:Choice Requires="x14">
            <control shapeId="2064" r:id="rId18" name="Check Box 16">
              <controlPr defaultSize="0" autoFill="0" autoLine="0" autoPict="0">
                <anchor moveWithCells="1">
                  <from>
                    <xdr:col>9</xdr:col>
                    <xdr:colOff>95250</xdr:colOff>
                    <xdr:row>91</xdr:row>
                    <xdr:rowOff>9525</xdr:rowOff>
                  </from>
                  <to>
                    <xdr:col>9</xdr:col>
                    <xdr:colOff>323850</xdr:colOff>
                    <xdr:row>91</xdr:row>
                    <xdr:rowOff>295275</xdr:rowOff>
                  </to>
                </anchor>
              </controlPr>
            </control>
          </mc:Choice>
        </mc:AlternateContent>
        <mc:AlternateContent xmlns:mc="http://schemas.openxmlformats.org/markup-compatibility/2006">
          <mc:Choice Requires="x14">
            <control shapeId="2068" r:id="rId19" name="Check Box 20">
              <controlPr defaultSize="0" autoFill="0" autoLine="0" autoPict="0">
                <anchor moveWithCells="1">
                  <from>
                    <xdr:col>9</xdr:col>
                    <xdr:colOff>676275</xdr:colOff>
                    <xdr:row>111</xdr:row>
                    <xdr:rowOff>28575</xdr:rowOff>
                  </from>
                  <to>
                    <xdr:col>9</xdr:col>
                    <xdr:colOff>904875</xdr:colOff>
                    <xdr:row>111</xdr:row>
                    <xdr:rowOff>304800</xdr:rowOff>
                  </to>
                </anchor>
              </controlPr>
            </control>
          </mc:Choice>
        </mc:AlternateContent>
        <mc:AlternateContent xmlns:mc="http://schemas.openxmlformats.org/markup-compatibility/2006">
          <mc:Choice Requires="x14">
            <control shapeId="2069" r:id="rId20" name="Check Box 21">
              <controlPr defaultSize="0" autoFill="0" autoLine="0" autoPict="0">
                <anchor moveWithCells="1">
                  <from>
                    <xdr:col>9</xdr:col>
                    <xdr:colOff>676275</xdr:colOff>
                    <xdr:row>112</xdr:row>
                    <xdr:rowOff>19050</xdr:rowOff>
                  </from>
                  <to>
                    <xdr:col>9</xdr:col>
                    <xdr:colOff>904875</xdr:colOff>
                    <xdr:row>112</xdr:row>
                    <xdr:rowOff>295275</xdr:rowOff>
                  </to>
                </anchor>
              </controlPr>
            </control>
          </mc:Choice>
        </mc:AlternateContent>
        <mc:AlternateContent xmlns:mc="http://schemas.openxmlformats.org/markup-compatibility/2006">
          <mc:Choice Requires="x14">
            <control shapeId="2070" r:id="rId21" name="Check Box 22">
              <controlPr defaultSize="0" autoFill="0" autoLine="0" autoPict="0">
                <anchor moveWithCells="1">
                  <from>
                    <xdr:col>8</xdr:col>
                    <xdr:colOff>676275</xdr:colOff>
                    <xdr:row>119</xdr:row>
                    <xdr:rowOff>19050</xdr:rowOff>
                  </from>
                  <to>
                    <xdr:col>8</xdr:col>
                    <xdr:colOff>904875</xdr:colOff>
                    <xdr:row>119</xdr:row>
                    <xdr:rowOff>295275</xdr:rowOff>
                  </to>
                </anchor>
              </controlPr>
            </control>
          </mc:Choice>
        </mc:AlternateContent>
        <mc:AlternateContent xmlns:mc="http://schemas.openxmlformats.org/markup-compatibility/2006">
          <mc:Choice Requires="x14">
            <control shapeId="2071" r:id="rId22" name="Check Box 23">
              <controlPr defaultSize="0" autoFill="0" autoLine="0" autoPict="0">
                <anchor moveWithCells="1">
                  <from>
                    <xdr:col>10</xdr:col>
                    <xdr:colOff>676275</xdr:colOff>
                    <xdr:row>119</xdr:row>
                    <xdr:rowOff>19050</xdr:rowOff>
                  </from>
                  <to>
                    <xdr:col>10</xdr:col>
                    <xdr:colOff>904875</xdr:colOff>
                    <xdr:row>119</xdr:row>
                    <xdr:rowOff>295275</xdr:rowOff>
                  </to>
                </anchor>
              </controlPr>
            </control>
          </mc:Choice>
        </mc:AlternateContent>
        <mc:AlternateContent xmlns:mc="http://schemas.openxmlformats.org/markup-compatibility/2006">
          <mc:Choice Requires="x14">
            <control shapeId="2072" r:id="rId23" name="Check Box 24">
              <controlPr defaultSize="0" autoFill="0" autoLine="0" autoPict="0">
                <anchor moveWithCells="1">
                  <from>
                    <xdr:col>8</xdr:col>
                    <xdr:colOff>676275</xdr:colOff>
                    <xdr:row>120</xdr:row>
                    <xdr:rowOff>19050</xdr:rowOff>
                  </from>
                  <to>
                    <xdr:col>8</xdr:col>
                    <xdr:colOff>904875</xdr:colOff>
                    <xdr:row>120</xdr:row>
                    <xdr:rowOff>295275</xdr:rowOff>
                  </to>
                </anchor>
              </controlPr>
            </control>
          </mc:Choice>
        </mc:AlternateContent>
        <mc:AlternateContent xmlns:mc="http://schemas.openxmlformats.org/markup-compatibility/2006">
          <mc:Choice Requires="x14">
            <control shapeId="2073" r:id="rId24" name="Check Box 25">
              <controlPr defaultSize="0" autoFill="0" autoLine="0" autoPict="0">
                <anchor moveWithCells="1">
                  <from>
                    <xdr:col>10</xdr:col>
                    <xdr:colOff>676275</xdr:colOff>
                    <xdr:row>120</xdr:row>
                    <xdr:rowOff>19050</xdr:rowOff>
                  </from>
                  <to>
                    <xdr:col>10</xdr:col>
                    <xdr:colOff>904875</xdr:colOff>
                    <xdr:row>120</xdr:row>
                    <xdr:rowOff>295275</xdr:rowOff>
                  </to>
                </anchor>
              </controlPr>
            </control>
          </mc:Choice>
        </mc:AlternateContent>
        <mc:AlternateContent xmlns:mc="http://schemas.openxmlformats.org/markup-compatibility/2006">
          <mc:Choice Requires="x14">
            <control shapeId="2074" r:id="rId25" name="Check Box 26">
              <controlPr defaultSize="0" autoFill="0" autoLine="0" autoPict="0">
                <anchor moveWithCells="1">
                  <from>
                    <xdr:col>4</xdr:col>
                    <xdr:colOff>19050</xdr:colOff>
                    <xdr:row>128</xdr:row>
                    <xdr:rowOff>28575</xdr:rowOff>
                  </from>
                  <to>
                    <xdr:col>4</xdr:col>
                    <xdr:colOff>247650</xdr:colOff>
                    <xdr:row>128</xdr:row>
                    <xdr:rowOff>304800</xdr:rowOff>
                  </to>
                </anchor>
              </controlPr>
            </control>
          </mc:Choice>
        </mc:AlternateContent>
        <mc:AlternateContent xmlns:mc="http://schemas.openxmlformats.org/markup-compatibility/2006">
          <mc:Choice Requires="x14">
            <control shapeId="2075" r:id="rId26" name="Check Box 27">
              <controlPr defaultSize="0" autoFill="0" autoLine="0" autoPict="0">
                <anchor moveWithCells="1">
                  <from>
                    <xdr:col>4</xdr:col>
                    <xdr:colOff>28575</xdr:colOff>
                    <xdr:row>133</xdr:row>
                    <xdr:rowOff>9525</xdr:rowOff>
                  </from>
                  <to>
                    <xdr:col>4</xdr:col>
                    <xdr:colOff>257175</xdr:colOff>
                    <xdr:row>133</xdr:row>
                    <xdr:rowOff>295275</xdr:rowOff>
                  </to>
                </anchor>
              </controlPr>
            </control>
          </mc:Choice>
        </mc:AlternateContent>
        <mc:AlternateContent xmlns:mc="http://schemas.openxmlformats.org/markup-compatibility/2006">
          <mc:Choice Requires="x14">
            <control shapeId="2076" r:id="rId27" name="Check Box 28">
              <controlPr defaultSize="0" autoFill="0" autoLine="0" autoPict="0">
                <anchor moveWithCells="1">
                  <from>
                    <xdr:col>8</xdr:col>
                    <xdr:colOff>676275</xdr:colOff>
                    <xdr:row>133</xdr:row>
                    <xdr:rowOff>19050</xdr:rowOff>
                  </from>
                  <to>
                    <xdr:col>8</xdr:col>
                    <xdr:colOff>904875</xdr:colOff>
                    <xdr:row>133</xdr:row>
                    <xdr:rowOff>295275</xdr:rowOff>
                  </to>
                </anchor>
              </controlPr>
            </control>
          </mc:Choice>
        </mc:AlternateContent>
        <mc:AlternateContent xmlns:mc="http://schemas.openxmlformats.org/markup-compatibility/2006">
          <mc:Choice Requires="x14">
            <control shapeId="2077" r:id="rId28" name="Check Box 29">
              <controlPr defaultSize="0" autoFill="0" autoLine="0" autoPict="0">
                <anchor moveWithCells="1">
                  <from>
                    <xdr:col>4</xdr:col>
                    <xdr:colOff>19050</xdr:colOff>
                    <xdr:row>134</xdr:row>
                    <xdr:rowOff>9525</xdr:rowOff>
                  </from>
                  <to>
                    <xdr:col>4</xdr:col>
                    <xdr:colOff>247650</xdr:colOff>
                    <xdr:row>134</xdr:row>
                    <xdr:rowOff>295275</xdr:rowOff>
                  </to>
                </anchor>
              </controlPr>
            </control>
          </mc:Choice>
        </mc:AlternateContent>
        <mc:AlternateContent xmlns:mc="http://schemas.openxmlformats.org/markup-compatibility/2006">
          <mc:Choice Requires="x14">
            <control shapeId="2078" r:id="rId29" name="Check Box 30">
              <controlPr defaultSize="0" autoFill="0" autoLine="0" autoPict="0">
                <anchor moveWithCells="1">
                  <from>
                    <xdr:col>4</xdr:col>
                    <xdr:colOff>19050</xdr:colOff>
                    <xdr:row>135</xdr:row>
                    <xdr:rowOff>9525</xdr:rowOff>
                  </from>
                  <to>
                    <xdr:col>4</xdr:col>
                    <xdr:colOff>247650</xdr:colOff>
                    <xdr:row>135</xdr:row>
                    <xdr:rowOff>295275</xdr:rowOff>
                  </to>
                </anchor>
              </controlPr>
            </control>
          </mc:Choice>
        </mc:AlternateContent>
        <mc:AlternateContent xmlns:mc="http://schemas.openxmlformats.org/markup-compatibility/2006">
          <mc:Choice Requires="x14">
            <control shapeId="2079" r:id="rId30" name="Check Box 31">
              <controlPr defaultSize="0" autoFill="0" autoLine="0" autoPict="0">
                <anchor moveWithCells="1">
                  <from>
                    <xdr:col>4</xdr:col>
                    <xdr:colOff>19050</xdr:colOff>
                    <xdr:row>136</xdr:row>
                    <xdr:rowOff>19050</xdr:rowOff>
                  </from>
                  <to>
                    <xdr:col>4</xdr:col>
                    <xdr:colOff>247650</xdr:colOff>
                    <xdr:row>136</xdr:row>
                    <xdr:rowOff>295275</xdr:rowOff>
                  </to>
                </anchor>
              </controlPr>
            </control>
          </mc:Choice>
        </mc:AlternateContent>
        <mc:AlternateContent xmlns:mc="http://schemas.openxmlformats.org/markup-compatibility/2006">
          <mc:Choice Requires="x14">
            <control shapeId="2080" r:id="rId31" name="Check Box 32">
              <controlPr defaultSize="0" autoFill="0" autoLine="0" autoPict="0">
                <anchor moveWithCells="1">
                  <from>
                    <xdr:col>10</xdr:col>
                    <xdr:colOff>685800</xdr:colOff>
                    <xdr:row>136</xdr:row>
                    <xdr:rowOff>28575</xdr:rowOff>
                  </from>
                  <to>
                    <xdr:col>11</xdr:col>
                    <xdr:colOff>0</xdr:colOff>
                    <xdr:row>136</xdr:row>
                    <xdr:rowOff>304800</xdr:rowOff>
                  </to>
                </anchor>
              </controlPr>
            </control>
          </mc:Choice>
        </mc:AlternateContent>
        <mc:AlternateContent xmlns:mc="http://schemas.openxmlformats.org/markup-compatibility/2006">
          <mc:Choice Requires="x14">
            <control shapeId="2081" r:id="rId32" name="Check Box 33">
              <controlPr defaultSize="0" autoFill="0" autoLine="0" autoPict="0">
                <anchor moveWithCells="1">
                  <from>
                    <xdr:col>4</xdr:col>
                    <xdr:colOff>19050</xdr:colOff>
                    <xdr:row>137</xdr:row>
                    <xdr:rowOff>19050</xdr:rowOff>
                  </from>
                  <to>
                    <xdr:col>4</xdr:col>
                    <xdr:colOff>247650</xdr:colOff>
                    <xdr:row>137</xdr:row>
                    <xdr:rowOff>295275</xdr:rowOff>
                  </to>
                </anchor>
              </controlPr>
            </control>
          </mc:Choice>
        </mc:AlternateContent>
        <mc:AlternateContent xmlns:mc="http://schemas.openxmlformats.org/markup-compatibility/2006">
          <mc:Choice Requires="x14">
            <control shapeId="2082" r:id="rId33" name="Check Box 34">
              <controlPr defaultSize="0" autoFill="0" autoLine="0" autoPict="0">
                <anchor moveWithCells="1">
                  <from>
                    <xdr:col>8</xdr:col>
                    <xdr:colOff>685800</xdr:colOff>
                    <xdr:row>137</xdr:row>
                    <xdr:rowOff>19050</xdr:rowOff>
                  </from>
                  <to>
                    <xdr:col>9</xdr:col>
                    <xdr:colOff>0</xdr:colOff>
                    <xdr:row>137</xdr:row>
                    <xdr:rowOff>295275</xdr:rowOff>
                  </to>
                </anchor>
              </controlPr>
            </control>
          </mc:Choice>
        </mc:AlternateContent>
        <mc:AlternateContent xmlns:mc="http://schemas.openxmlformats.org/markup-compatibility/2006">
          <mc:Choice Requires="x14">
            <control shapeId="2083" r:id="rId34" name="Check Box 35">
              <controlPr defaultSize="0" autoFill="0" autoLine="0" autoPict="0">
                <anchor moveWithCells="1">
                  <from>
                    <xdr:col>4</xdr:col>
                    <xdr:colOff>19050</xdr:colOff>
                    <xdr:row>138</xdr:row>
                    <xdr:rowOff>19050</xdr:rowOff>
                  </from>
                  <to>
                    <xdr:col>4</xdr:col>
                    <xdr:colOff>247650</xdr:colOff>
                    <xdr:row>138</xdr:row>
                    <xdr:rowOff>295275</xdr:rowOff>
                  </to>
                </anchor>
              </controlPr>
            </control>
          </mc:Choice>
        </mc:AlternateContent>
        <mc:AlternateContent xmlns:mc="http://schemas.openxmlformats.org/markup-compatibility/2006">
          <mc:Choice Requires="x14">
            <control shapeId="2084" r:id="rId35" name="Check Box 36">
              <controlPr defaultSize="0" autoFill="0" autoLine="0" autoPict="0">
                <anchor moveWithCells="1">
                  <from>
                    <xdr:col>4</xdr:col>
                    <xdr:colOff>19050</xdr:colOff>
                    <xdr:row>139</xdr:row>
                    <xdr:rowOff>19050</xdr:rowOff>
                  </from>
                  <to>
                    <xdr:col>4</xdr:col>
                    <xdr:colOff>247650</xdr:colOff>
                    <xdr:row>139</xdr:row>
                    <xdr:rowOff>295275</xdr:rowOff>
                  </to>
                </anchor>
              </controlPr>
            </control>
          </mc:Choice>
        </mc:AlternateContent>
        <mc:AlternateContent xmlns:mc="http://schemas.openxmlformats.org/markup-compatibility/2006">
          <mc:Choice Requires="x14">
            <control shapeId="2085" r:id="rId36" name="Check Box 37">
              <controlPr defaultSize="0" autoFill="0" autoLine="0" autoPict="0">
                <anchor moveWithCells="1">
                  <from>
                    <xdr:col>10</xdr:col>
                    <xdr:colOff>685800</xdr:colOff>
                    <xdr:row>139</xdr:row>
                    <xdr:rowOff>19050</xdr:rowOff>
                  </from>
                  <to>
                    <xdr:col>11</xdr:col>
                    <xdr:colOff>0</xdr:colOff>
                    <xdr:row>139</xdr:row>
                    <xdr:rowOff>295275</xdr:rowOff>
                  </to>
                </anchor>
              </controlPr>
            </control>
          </mc:Choice>
        </mc:AlternateContent>
        <mc:AlternateContent xmlns:mc="http://schemas.openxmlformats.org/markup-compatibility/2006">
          <mc:Choice Requires="x14">
            <control shapeId="2086" r:id="rId37" name="Check Box 38">
              <controlPr defaultSize="0" autoFill="0" autoLine="0" autoPict="0">
                <anchor moveWithCells="1">
                  <from>
                    <xdr:col>4</xdr:col>
                    <xdr:colOff>19050</xdr:colOff>
                    <xdr:row>141</xdr:row>
                    <xdr:rowOff>19050</xdr:rowOff>
                  </from>
                  <to>
                    <xdr:col>4</xdr:col>
                    <xdr:colOff>247650</xdr:colOff>
                    <xdr:row>141</xdr:row>
                    <xdr:rowOff>295275</xdr:rowOff>
                  </to>
                </anchor>
              </controlPr>
            </control>
          </mc:Choice>
        </mc:AlternateContent>
        <mc:AlternateContent xmlns:mc="http://schemas.openxmlformats.org/markup-compatibility/2006">
          <mc:Choice Requires="x14">
            <control shapeId="2087" r:id="rId38" name="Check Box 39">
              <controlPr defaultSize="0" autoFill="0" autoLine="0" autoPict="0">
                <anchor moveWithCells="1">
                  <from>
                    <xdr:col>10</xdr:col>
                    <xdr:colOff>685800</xdr:colOff>
                    <xdr:row>141</xdr:row>
                    <xdr:rowOff>19050</xdr:rowOff>
                  </from>
                  <to>
                    <xdr:col>11</xdr:col>
                    <xdr:colOff>0</xdr:colOff>
                    <xdr:row>141</xdr:row>
                    <xdr:rowOff>295275</xdr:rowOff>
                  </to>
                </anchor>
              </controlPr>
            </control>
          </mc:Choice>
        </mc:AlternateContent>
        <mc:AlternateContent xmlns:mc="http://schemas.openxmlformats.org/markup-compatibility/2006">
          <mc:Choice Requires="x14">
            <control shapeId="2088" r:id="rId39" name="Check Box 40">
              <controlPr defaultSize="0" autoFill="0" autoLine="0" autoPict="0">
                <anchor moveWithCells="1">
                  <from>
                    <xdr:col>4</xdr:col>
                    <xdr:colOff>19050</xdr:colOff>
                    <xdr:row>142</xdr:row>
                    <xdr:rowOff>19050</xdr:rowOff>
                  </from>
                  <to>
                    <xdr:col>4</xdr:col>
                    <xdr:colOff>247650</xdr:colOff>
                    <xdr:row>142</xdr:row>
                    <xdr:rowOff>295275</xdr:rowOff>
                  </to>
                </anchor>
              </controlPr>
            </control>
          </mc:Choice>
        </mc:AlternateContent>
        <mc:AlternateContent xmlns:mc="http://schemas.openxmlformats.org/markup-compatibility/2006">
          <mc:Choice Requires="x14">
            <control shapeId="2089" r:id="rId40" name="Check Box 41">
              <controlPr defaultSize="0" autoFill="0" autoLine="0" autoPict="0">
                <anchor moveWithCells="1">
                  <from>
                    <xdr:col>4</xdr:col>
                    <xdr:colOff>19050</xdr:colOff>
                    <xdr:row>143</xdr:row>
                    <xdr:rowOff>9525</xdr:rowOff>
                  </from>
                  <to>
                    <xdr:col>4</xdr:col>
                    <xdr:colOff>247650</xdr:colOff>
                    <xdr:row>143</xdr:row>
                    <xdr:rowOff>295275</xdr:rowOff>
                  </to>
                </anchor>
              </controlPr>
            </control>
          </mc:Choice>
        </mc:AlternateContent>
        <mc:AlternateContent xmlns:mc="http://schemas.openxmlformats.org/markup-compatibility/2006">
          <mc:Choice Requires="x14">
            <control shapeId="2090" r:id="rId41" name="Check Box 42">
              <controlPr defaultSize="0" autoFill="0" autoLine="0" autoPict="0">
                <anchor moveWithCells="1">
                  <from>
                    <xdr:col>10</xdr:col>
                    <xdr:colOff>685800</xdr:colOff>
                    <xdr:row>143</xdr:row>
                    <xdr:rowOff>19050</xdr:rowOff>
                  </from>
                  <to>
                    <xdr:col>11</xdr:col>
                    <xdr:colOff>0</xdr:colOff>
                    <xdr:row>143</xdr:row>
                    <xdr:rowOff>295275</xdr:rowOff>
                  </to>
                </anchor>
              </controlPr>
            </control>
          </mc:Choice>
        </mc:AlternateContent>
        <mc:AlternateContent xmlns:mc="http://schemas.openxmlformats.org/markup-compatibility/2006">
          <mc:Choice Requires="x14">
            <control shapeId="2091" r:id="rId42" name="Check Box 43">
              <controlPr defaultSize="0" autoFill="0" autoLine="0" autoPict="0">
                <anchor moveWithCells="1">
                  <from>
                    <xdr:col>4</xdr:col>
                    <xdr:colOff>38100</xdr:colOff>
                    <xdr:row>148</xdr:row>
                    <xdr:rowOff>19050</xdr:rowOff>
                  </from>
                  <to>
                    <xdr:col>4</xdr:col>
                    <xdr:colOff>266700</xdr:colOff>
                    <xdr:row>148</xdr:row>
                    <xdr:rowOff>295275</xdr:rowOff>
                  </to>
                </anchor>
              </controlPr>
            </control>
          </mc:Choice>
        </mc:AlternateContent>
        <mc:AlternateContent xmlns:mc="http://schemas.openxmlformats.org/markup-compatibility/2006">
          <mc:Choice Requires="x14">
            <control shapeId="2092" r:id="rId43" name="Check Box 44">
              <controlPr defaultSize="0" autoFill="0" autoLine="0" autoPict="0">
                <anchor moveWithCells="1">
                  <from>
                    <xdr:col>4</xdr:col>
                    <xdr:colOff>28575</xdr:colOff>
                    <xdr:row>150</xdr:row>
                    <xdr:rowOff>19050</xdr:rowOff>
                  </from>
                  <to>
                    <xdr:col>4</xdr:col>
                    <xdr:colOff>257175</xdr:colOff>
                    <xdr:row>150</xdr:row>
                    <xdr:rowOff>295275</xdr:rowOff>
                  </to>
                </anchor>
              </controlPr>
            </control>
          </mc:Choice>
        </mc:AlternateContent>
        <mc:AlternateContent xmlns:mc="http://schemas.openxmlformats.org/markup-compatibility/2006">
          <mc:Choice Requires="x14">
            <control shapeId="2093" r:id="rId44" name="Check Box 45">
              <controlPr defaultSize="0" autoFill="0" autoLine="0" autoPict="0">
                <anchor moveWithCells="1">
                  <from>
                    <xdr:col>4</xdr:col>
                    <xdr:colOff>28575</xdr:colOff>
                    <xdr:row>151</xdr:row>
                    <xdr:rowOff>19050</xdr:rowOff>
                  </from>
                  <to>
                    <xdr:col>4</xdr:col>
                    <xdr:colOff>257175</xdr:colOff>
                    <xdr:row>151</xdr:row>
                    <xdr:rowOff>295275</xdr:rowOff>
                  </to>
                </anchor>
              </controlPr>
            </control>
          </mc:Choice>
        </mc:AlternateContent>
        <mc:AlternateContent xmlns:mc="http://schemas.openxmlformats.org/markup-compatibility/2006">
          <mc:Choice Requires="x14">
            <control shapeId="2094" r:id="rId45" name="Check Box 46">
              <controlPr defaultSize="0" autoFill="0" autoLine="0" autoPict="0">
                <anchor moveWithCells="1">
                  <from>
                    <xdr:col>4</xdr:col>
                    <xdr:colOff>28575</xdr:colOff>
                    <xdr:row>153</xdr:row>
                    <xdr:rowOff>28575</xdr:rowOff>
                  </from>
                  <to>
                    <xdr:col>4</xdr:col>
                    <xdr:colOff>257175</xdr:colOff>
                    <xdr:row>153</xdr:row>
                    <xdr:rowOff>304800</xdr:rowOff>
                  </to>
                </anchor>
              </controlPr>
            </control>
          </mc:Choice>
        </mc:AlternateContent>
        <mc:AlternateContent xmlns:mc="http://schemas.openxmlformats.org/markup-compatibility/2006">
          <mc:Choice Requires="x14">
            <control shapeId="2095" r:id="rId46" name="Check Box 47">
              <controlPr defaultSize="0" autoFill="0" autoLine="0" autoPict="0">
                <anchor moveWithCells="1">
                  <from>
                    <xdr:col>4</xdr:col>
                    <xdr:colOff>28575</xdr:colOff>
                    <xdr:row>155</xdr:row>
                    <xdr:rowOff>19050</xdr:rowOff>
                  </from>
                  <to>
                    <xdr:col>4</xdr:col>
                    <xdr:colOff>257175</xdr:colOff>
                    <xdr:row>155</xdr:row>
                    <xdr:rowOff>295275</xdr:rowOff>
                  </to>
                </anchor>
              </controlPr>
            </control>
          </mc:Choice>
        </mc:AlternateContent>
        <mc:AlternateContent xmlns:mc="http://schemas.openxmlformats.org/markup-compatibility/2006">
          <mc:Choice Requires="x14">
            <control shapeId="2096" r:id="rId47" name="Check Box 48">
              <controlPr defaultSize="0" autoFill="0" autoLine="0" autoPict="0">
                <anchor moveWithCells="1">
                  <from>
                    <xdr:col>4</xdr:col>
                    <xdr:colOff>28575</xdr:colOff>
                    <xdr:row>157</xdr:row>
                    <xdr:rowOff>19050</xdr:rowOff>
                  </from>
                  <to>
                    <xdr:col>4</xdr:col>
                    <xdr:colOff>257175</xdr:colOff>
                    <xdr:row>157</xdr:row>
                    <xdr:rowOff>295275</xdr:rowOff>
                  </to>
                </anchor>
              </controlPr>
            </control>
          </mc:Choice>
        </mc:AlternateContent>
        <mc:AlternateContent xmlns:mc="http://schemas.openxmlformats.org/markup-compatibility/2006">
          <mc:Choice Requires="x14">
            <control shapeId="2097" r:id="rId48" name="Check Box 49">
              <controlPr defaultSize="0" autoFill="0" autoLine="0" autoPict="0">
                <anchor moveWithCells="1">
                  <from>
                    <xdr:col>4</xdr:col>
                    <xdr:colOff>28575</xdr:colOff>
                    <xdr:row>158</xdr:row>
                    <xdr:rowOff>19050</xdr:rowOff>
                  </from>
                  <to>
                    <xdr:col>4</xdr:col>
                    <xdr:colOff>257175</xdr:colOff>
                    <xdr:row>158</xdr:row>
                    <xdr:rowOff>295275</xdr:rowOff>
                  </to>
                </anchor>
              </controlPr>
            </control>
          </mc:Choice>
        </mc:AlternateContent>
        <mc:AlternateContent xmlns:mc="http://schemas.openxmlformats.org/markup-compatibility/2006">
          <mc:Choice Requires="x14">
            <control shapeId="2098" r:id="rId49" name="Check Box 50">
              <controlPr defaultSize="0" autoFill="0" autoLine="0" autoPict="0">
                <anchor moveWithCells="1">
                  <from>
                    <xdr:col>4</xdr:col>
                    <xdr:colOff>28575</xdr:colOff>
                    <xdr:row>159</xdr:row>
                    <xdr:rowOff>19050</xdr:rowOff>
                  </from>
                  <to>
                    <xdr:col>4</xdr:col>
                    <xdr:colOff>257175</xdr:colOff>
                    <xdr:row>159</xdr:row>
                    <xdr:rowOff>295275</xdr:rowOff>
                  </to>
                </anchor>
              </controlPr>
            </control>
          </mc:Choice>
        </mc:AlternateContent>
        <mc:AlternateContent xmlns:mc="http://schemas.openxmlformats.org/markup-compatibility/2006">
          <mc:Choice Requires="x14">
            <control shapeId="2100" r:id="rId50" name="Check Box 52">
              <controlPr defaultSize="0" autoFill="0" autoLine="0" autoPict="0">
                <anchor moveWithCells="1">
                  <from>
                    <xdr:col>6</xdr:col>
                    <xdr:colOff>38100</xdr:colOff>
                    <xdr:row>70</xdr:row>
                    <xdr:rowOff>314325</xdr:rowOff>
                  </from>
                  <to>
                    <xdr:col>7</xdr:col>
                    <xdr:colOff>19050</xdr:colOff>
                    <xdr:row>71</xdr:row>
                    <xdr:rowOff>276225</xdr:rowOff>
                  </to>
                </anchor>
              </controlPr>
            </control>
          </mc:Choice>
        </mc:AlternateContent>
        <mc:AlternateContent xmlns:mc="http://schemas.openxmlformats.org/markup-compatibility/2006">
          <mc:Choice Requires="x14">
            <control shapeId="2101" r:id="rId51" name="Check Box 53">
              <controlPr defaultSize="0" autoFill="0" autoLine="0" autoPict="0">
                <anchor moveWithCells="1">
                  <from>
                    <xdr:col>9</xdr:col>
                    <xdr:colOff>676275</xdr:colOff>
                    <xdr:row>70</xdr:row>
                    <xdr:rowOff>285750</xdr:rowOff>
                  </from>
                  <to>
                    <xdr:col>9</xdr:col>
                    <xdr:colOff>876300</xdr:colOff>
                    <xdr:row>71</xdr:row>
                    <xdr:rowOff>276225</xdr:rowOff>
                  </to>
                </anchor>
              </controlPr>
            </control>
          </mc:Choice>
        </mc:AlternateContent>
        <mc:AlternateContent xmlns:mc="http://schemas.openxmlformats.org/markup-compatibility/2006">
          <mc:Choice Requires="x14">
            <control shapeId="2102" r:id="rId52" name="Check Box 54">
              <controlPr defaultSize="0" autoFill="0" autoLine="0" autoPict="0">
                <anchor moveWithCells="1">
                  <from>
                    <xdr:col>6</xdr:col>
                    <xdr:colOff>47625</xdr:colOff>
                    <xdr:row>71</xdr:row>
                    <xdr:rowOff>314325</xdr:rowOff>
                  </from>
                  <to>
                    <xdr:col>7</xdr:col>
                    <xdr:colOff>9525</xdr:colOff>
                    <xdr:row>73</xdr:row>
                    <xdr:rowOff>0</xdr:rowOff>
                  </to>
                </anchor>
              </controlPr>
            </control>
          </mc:Choice>
        </mc:AlternateContent>
        <mc:AlternateContent xmlns:mc="http://schemas.openxmlformats.org/markup-compatibility/2006">
          <mc:Choice Requires="x14">
            <control shapeId="2103" r:id="rId53" name="Check Box 55">
              <controlPr defaultSize="0" autoFill="0" autoLine="0" autoPict="0">
                <anchor moveWithCells="1">
                  <from>
                    <xdr:col>8</xdr:col>
                    <xdr:colOff>723900</xdr:colOff>
                    <xdr:row>71</xdr:row>
                    <xdr:rowOff>285750</xdr:rowOff>
                  </from>
                  <to>
                    <xdr:col>9</xdr:col>
                    <xdr:colOff>19050</xdr:colOff>
                    <xdr:row>72</xdr:row>
                    <xdr:rowOff>304800</xdr:rowOff>
                  </to>
                </anchor>
              </controlPr>
            </control>
          </mc:Choice>
        </mc:AlternateContent>
        <mc:AlternateContent xmlns:mc="http://schemas.openxmlformats.org/markup-compatibility/2006">
          <mc:Choice Requires="x14">
            <control shapeId="2104" r:id="rId54" name="Check Box 56">
              <controlPr defaultSize="0" autoFill="0" autoLine="0" autoPict="0">
                <anchor moveWithCells="1">
                  <from>
                    <xdr:col>6</xdr:col>
                    <xdr:colOff>47625</xdr:colOff>
                    <xdr:row>75</xdr:row>
                    <xdr:rowOff>0</xdr:rowOff>
                  </from>
                  <to>
                    <xdr:col>7</xdr:col>
                    <xdr:colOff>0</xdr:colOff>
                    <xdr:row>76</xdr:row>
                    <xdr:rowOff>38100</xdr:rowOff>
                  </to>
                </anchor>
              </controlPr>
            </control>
          </mc:Choice>
        </mc:AlternateContent>
        <mc:AlternateContent xmlns:mc="http://schemas.openxmlformats.org/markup-compatibility/2006">
          <mc:Choice Requires="x14">
            <control shapeId="2105" r:id="rId55" name="Check Box 57">
              <controlPr defaultSize="0" autoFill="0" autoLine="0" autoPict="0">
                <anchor moveWithCells="1">
                  <from>
                    <xdr:col>8</xdr:col>
                    <xdr:colOff>676275</xdr:colOff>
                    <xdr:row>75</xdr:row>
                    <xdr:rowOff>0</xdr:rowOff>
                  </from>
                  <to>
                    <xdr:col>9</xdr:col>
                    <xdr:colOff>9525</xdr:colOff>
                    <xdr:row>76</xdr:row>
                    <xdr:rowOff>19050</xdr:rowOff>
                  </to>
                </anchor>
              </controlPr>
            </control>
          </mc:Choice>
        </mc:AlternateContent>
        <mc:AlternateContent xmlns:mc="http://schemas.openxmlformats.org/markup-compatibility/2006">
          <mc:Choice Requires="x14">
            <control shapeId="2106" r:id="rId56" name="Check Box 58">
              <controlPr defaultSize="0" autoFill="0" autoLine="0" autoPict="0">
                <anchor moveWithCells="1">
                  <from>
                    <xdr:col>10</xdr:col>
                    <xdr:colOff>685800</xdr:colOff>
                    <xdr:row>75</xdr:row>
                    <xdr:rowOff>0</xdr:rowOff>
                  </from>
                  <to>
                    <xdr:col>10</xdr:col>
                    <xdr:colOff>895350</xdr:colOff>
                    <xdr:row>76</xdr:row>
                    <xdr:rowOff>0</xdr:rowOff>
                  </to>
                </anchor>
              </controlPr>
            </control>
          </mc:Choice>
        </mc:AlternateContent>
        <mc:AlternateContent xmlns:mc="http://schemas.openxmlformats.org/markup-compatibility/2006">
          <mc:Choice Requires="x14">
            <control shapeId="2107" r:id="rId57" name="Check Box 59">
              <controlPr defaultSize="0" autoFill="0" autoLine="0" autoPict="0">
                <anchor moveWithCells="1">
                  <from>
                    <xdr:col>6</xdr:col>
                    <xdr:colOff>57150</xdr:colOff>
                    <xdr:row>75</xdr:row>
                    <xdr:rowOff>295275</xdr:rowOff>
                  </from>
                  <to>
                    <xdr:col>7</xdr:col>
                    <xdr:colOff>9525</xdr:colOff>
                    <xdr:row>76</xdr:row>
                    <xdr:rowOff>304800</xdr:rowOff>
                  </to>
                </anchor>
              </controlPr>
            </control>
          </mc:Choice>
        </mc:AlternateContent>
        <mc:AlternateContent xmlns:mc="http://schemas.openxmlformats.org/markup-compatibility/2006">
          <mc:Choice Requires="x14">
            <control shapeId="2108" r:id="rId58" name="Check Box 60">
              <controlPr defaultSize="0" autoFill="0" autoLine="0" autoPict="0">
                <anchor moveWithCells="1">
                  <from>
                    <xdr:col>8</xdr:col>
                    <xdr:colOff>676275</xdr:colOff>
                    <xdr:row>75</xdr:row>
                    <xdr:rowOff>304800</xdr:rowOff>
                  </from>
                  <to>
                    <xdr:col>9</xdr:col>
                    <xdr:colOff>19050</xdr:colOff>
                    <xdr:row>77</xdr:row>
                    <xdr:rowOff>9525</xdr:rowOff>
                  </to>
                </anchor>
              </controlPr>
            </control>
          </mc:Choice>
        </mc:AlternateContent>
        <mc:AlternateContent xmlns:mc="http://schemas.openxmlformats.org/markup-compatibility/2006">
          <mc:Choice Requires="x14">
            <control shapeId="2109" r:id="rId59" name="Check Box 61">
              <controlPr defaultSize="0" autoFill="0" autoLine="0" autoPict="0">
                <anchor moveWithCells="1">
                  <from>
                    <xdr:col>6</xdr:col>
                    <xdr:colOff>47625</xdr:colOff>
                    <xdr:row>72</xdr:row>
                    <xdr:rowOff>304800</xdr:rowOff>
                  </from>
                  <to>
                    <xdr:col>7</xdr:col>
                    <xdr:colOff>0</xdr:colOff>
                    <xdr:row>74</xdr:row>
                    <xdr:rowOff>19050</xdr:rowOff>
                  </to>
                </anchor>
              </controlPr>
            </control>
          </mc:Choice>
        </mc:AlternateContent>
        <mc:AlternateContent xmlns:mc="http://schemas.openxmlformats.org/markup-compatibility/2006">
          <mc:Choice Requires="x14">
            <control shapeId="2110" r:id="rId60" name="Check Box 62">
              <controlPr defaultSize="0" autoFill="0" autoLine="0" autoPict="0">
                <anchor moveWithCells="1">
                  <from>
                    <xdr:col>6</xdr:col>
                    <xdr:colOff>47625</xdr:colOff>
                    <xdr:row>73</xdr:row>
                    <xdr:rowOff>314325</xdr:rowOff>
                  </from>
                  <to>
                    <xdr:col>7</xdr:col>
                    <xdr:colOff>0</xdr:colOff>
                    <xdr:row>75</xdr:row>
                    <xdr:rowOff>9525</xdr:rowOff>
                  </to>
                </anchor>
              </controlPr>
            </control>
          </mc:Choice>
        </mc:AlternateContent>
        <mc:AlternateContent xmlns:mc="http://schemas.openxmlformats.org/markup-compatibility/2006">
          <mc:Choice Requires="x14">
            <control shapeId="2111" r:id="rId61" name="Check Box 63">
              <controlPr defaultSize="0" autoFill="0" autoLine="0" autoPict="0">
                <anchor moveWithCells="1">
                  <from>
                    <xdr:col>4</xdr:col>
                    <xdr:colOff>47625</xdr:colOff>
                    <xdr:row>108</xdr:row>
                    <xdr:rowOff>9525</xdr:rowOff>
                  </from>
                  <to>
                    <xdr:col>5</xdr:col>
                    <xdr:colOff>0</xdr:colOff>
                    <xdr:row>108</xdr:row>
                    <xdr:rowOff>304800</xdr:rowOff>
                  </to>
                </anchor>
              </controlPr>
            </control>
          </mc:Choice>
        </mc:AlternateContent>
        <mc:AlternateContent xmlns:mc="http://schemas.openxmlformats.org/markup-compatibility/2006">
          <mc:Choice Requires="x14">
            <control shapeId="2112" r:id="rId62" name="Check Box 64">
              <controlPr defaultSize="0" autoFill="0" autoLine="0" autoPict="0">
                <anchor moveWithCells="1">
                  <from>
                    <xdr:col>6</xdr:col>
                    <xdr:colOff>142875</xdr:colOff>
                    <xdr:row>114</xdr:row>
                    <xdr:rowOff>314325</xdr:rowOff>
                  </from>
                  <to>
                    <xdr:col>7</xdr:col>
                    <xdr:colOff>123825</xdr:colOff>
                    <xdr:row>116</xdr:row>
                    <xdr:rowOff>0</xdr:rowOff>
                  </to>
                </anchor>
              </controlPr>
            </control>
          </mc:Choice>
        </mc:AlternateContent>
        <mc:AlternateContent xmlns:mc="http://schemas.openxmlformats.org/markup-compatibility/2006">
          <mc:Choice Requires="x14">
            <control shapeId="2113" r:id="rId63" name="Check Box 65">
              <controlPr defaultSize="0" autoFill="0" autoLine="0" autoPict="0">
                <anchor moveWithCells="1">
                  <from>
                    <xdr:col>4</xdr:col>
                    <xdr:colOff>28575</xdr:colOff>
                    <xdr:row>129</xdr:row>
                    <xdr:rowOff>19050</xdr:rowOff>
                  </from>
                  <to>
                    <xdr:col>5</xdr:col>
                    <xdr:colOff>104775</xdr:colOff>
                    <xdr:row>129</xdr:row>
                    <xdr:rowOff>266700</xdr:rowOff>
                  </to>
                </anchor>
              </controlPr>
            </control>
          </mc:Choice>
        </mc:AlternateContent>
        <mc:AlternateContent xmlns:mc="http://schemas.openxmlformats.org/markup-compatibility/2006">
          <mc:Choice Requires="x14">
            <control shapeId="2114" r:id="rId64" name="Check Box 66">
              <controlPr defaultSize="0" autoFill="0" autoLine="0" autoPict="0">
                <anchor moveWithCells="1">
                  <from>
                    <xdr:col>4</xdr:col>
                    <xdr:colOff>19050</xdr:colOff>
                    <xdr:row>67</xdr:row>
                    <xdr:rowOff>304800</xdr:rowOff>
                  </from>
                  <to>
                    <xdr:col>5</xdr:col>
                    <xdr:colOff>66675</xdr:colOff>
                    <xdr:row>68</xdr:row>
                    <xdr:rowOff>295275</xdr:rowOff>
                  </to>
                </anchor>
              </controlPr>
            </control>
          </mc:Choice>
        </mc:AlternateContent>
        <mc:AlternateContent xmlns:mc="http://schemas.openxmlformats.org/markup-compatibility/2006">
          <mc:Choice Requires="x14">
            <control shapeId="2115" r:id="rId65" name="Check Box 67">
              <controlPr defaultSize="0" autoFill="0" autoLine="0" autoPict="0">
                <anchor moveWithCells="1">
                  <from>
                    <xdr:col>8</xdr:col>
                    <xdr:colOff>676275</xdr:colOff>
                    <xdr:row>67</xdr:row>
                    <xdr:rowOff>66675</xdr:rowOff>
                  </from>
                  <to>
                    <xdr:col>9</xdr:col>
                    <xdr:colOff>238125</xdr:colOff>
                    <xdr:row>67</xdr:row>
                    <xdr:rowOff>247650</xdr:rowOff>
                  </to>
                </anchor>
              </controlPr>
            </control>
          </mc:Choice>
        </mc:AlternateContent>
        <mc:AlternateContent xmlns:mc="http://schemas.openxmlformats.org/markup-compatibility/2006">
          <mc:Choice Requires="x14">
            <control shapeId="2116" r:id="rId66" name="Check Box 68">
              <controlPr defaultSize="0" autoFill="0" autoLine="0" autoPict="0">
                <anchor moveWithCells="1">
                  <from>
                    <xdr:col>6</xdr:col>
                    <xdr:colOff>47625</xdr:colOff>
                    <xdr:row>74</xdr:row>
                    <xdr:rowOff>0</xdr:rowOff>
                  </from>
                  <to>
                    <xdr:col>7</xdr:col>
                    <xdr:colOff>0</xdr:colOff>
                    <xdr:row>75</xdr:row>
                    <xdr:rowOff>9525</xdr:rowOff>
                  </to>
                </anchor>
              </controlPr>
            </control>
          </mc:Choice>
        </mc:AlternateContent>
        <mc:AlternateContent xmlns:mc="http://schemas.openxmlformats.org/markup-compatibility/2006">
          <mc:Choice Requires="x14">
            <control shapeId="2119" r:id="rId67" name="Check Box 71">
              <controlPr defaultSize="0" autoFill="0" autoLine="0" autoPict="0">
                <anchor moveWithCells="1">
                  <from>
                    <xdr:col>6</xdr:col>
                    <xdr:colOff>47625</xdr:colOff>
                    <xdr:row>74</xdr:row>
                    <xdr:rowOff>0</xdr:rowOff>
                  </from>
                  <to>
                    <xdr:col>7</xdr:col>
                    <xdr:colOff>0</xdr:colOff>
                    <xdr:row>75</xdr:row>
                    <xdr:rowOff>9525</xdr:rowOff>
                  </to>
                </anchor>
              </controlPr>
            </control>
          </mc:Choice>
        </mc:AlternateContent>
        <mc:AlternateContent xmlns:mc="http://schemas.openxmlformats.org/markup-compatibility/2006">
          <mc:Choice Requires="x14">
            <control shapeId="2120" r:id="rId68" name="Check Box 72">
              <controlPr defaultSize="0" autoFill="0" autoLine="0" autoPict="0">
                <anchor moveWithCells="1">
                  <from>
                    <xdr:col>6</xdr:col>
                    <xdr:colOff>47625</xdr:colOff>
                    <xdr:row>74</xdr:row>
                    <xdr:rowOff>0</xdr:rowOff>
                  </from>
                  <to>
                    <xdr:col>7</xdr:col>
                    <xdr:colOff>0</xdr:colOff>
                    <xdr:row>75</xdr:row>
                    <xdr:rowOff>9525</xdr:rowOff>
                  </to>
                </anchor>
              </controlPr>
            </control>
          </mc:Choice>
        </mc:AlternateContent>
        <mc:AlternateContent xmlns:mc="http://schemas.openxmlformats.org/markup-compatibility/2006">
          <mc:Choice Requires="x14">
            <control shapeId="2121" r:id="rId69" name="Check Box 73">
              <controlPr defaultSize="0" autoFill="0" autoLine="0" autoPict="0">
                <anchor moveWithCells="1">
                  <from>
                    <xdr:col>6</xdr:col>
                    <xdr:colOff>47625</xdr:colOff>
                    <xdr:row>74</xdr:row>
                    <xdr:rowOff>0</xdr:rowOff>
                  </from>
                  <to>
                    <xdr:col>7</xdr:col>
                    <xdr:colOff>0</xdr:colOff>
                    <xdr:row>75</xdr:row>
                    <xdr:rowOff>9525</xdr:rowOff>
                  </to>
                </anchor>
              </controlPr>
            </control>
          </mc:Choice>
        </mc:AlternateContent>
        <mc:AlternateContent xmlns:mc="http://schemas.openxmlformats.org/markup-compatibility/2006">
          <mc:Choice Requires="x14">
            <control shapeId="2122" r:id="rId70" name="Check Box 74">
              <controlPr defaultSize="0" autoFill="0" autoLine="0" autoPict="0">
                <anchor moveWithCells="1">
                  <from>
                    <xdr:col>6</xdr:col>
                    <xdr:colOff>47625</xdr:colOff>
                    <xdr:row>74</xdr:row>
                    <xdr:rowOff>0</xdr:rowOff>
                  </from>
                  <to>
                    <xdr:col>7</xdr:col>
                    <xdr:colOff>0</xdr:colOff>
                    <xdr:row>75</xdr:row>
                    <xdr:rowOff>9525</xdr:rowOff>
                  </to>
                </anchor>
              </controlPr>
            </control>
          </mc:Choice>
        </mc:AlternateContent>
        <mc:AlternateContent xmlns:mc="http://schemas.openxmlformats.org/markup-compatibility/2006">
          <mc:Choice Requires="x14">
            <control shapeId="2123" r:id="rId71" name="Check Box 75">
              <controlPr defaultSize="0" autoFill="0" autoLine="0" autoPict="0">
                <anchor moveWithCells="1">
                  <from>
                    <xdr:col>6</xdr:col>
                    <xdr:colOff>47625</xdr:colOff>
                    <xdr:row>74</xdr:row>
                    <xdr:rowOff>0</xdr:rowOff>
                  </from>
                  <to>
                    <xdr:col>7</xdr:col>
                    <xdr:colOff>0</xdr:colOff>
                    <xdr:row>75</xdr:row>
                    <xdr:rowOff>9525</xdr:rowOff>
                  </to>
                </anchor>
              </controlPr>
            </control>
          </mc:Choice>
        </mc:AlternateContent>
        <mc:AlternateContent xmlns:mc="http://schemas.openxmlformats.org/markup-compatibility/2006">
          <mc:Choice Requires="x14">
            <control shapeId="2124" r:id="rId72" name="Check Box 76">
              <controlPr defaultSize="0" autoFill="0" autoLine="0" autoPict="0">
                <anchor moveWithCells="1">
                  <from>
                    <xdr:col>10</xdr:col>
                    <xdr:colOff>714375</xdr:colOff>
                    <xdr:row>90</xdr:row>
                    <xdr:rowOff>295275</xdr:rowOff>
                  </from>
                  <to>
                    <xdr:col>11</xdr:col>
                    <xdr:colOff>142875</xdr:colOff>
                    <xdr:row>92</xdr:row>
                    <xdr:rowOff>9525</xdr:rowOff>
                  </to>
                </anchor>
              </controlPr>
            </control>
          </mc:Choice>
        </mc:AlternateContent>
        <mc:AlternateContent xmlns:mc="http://schemas.openxmlformats.org/markup-compatibility/2006">
          <mc:Choice Requires="x14">
            <control shapeId="2125" r:id="rId73" name="Check Box 77">
              <controlPr defaultSize="0" autoFill="0" autoLine="0" autoPict="0">
                <anchor moveWithCells="1">
                  <from>
                    <xdr:col>6</xdr:col>
                    <xdr:colOff>38100</xdr:colOff>
                    <xdr:row>111</xdr:row>
                    <xdr:rowOff>0</xdr:rowOff>
                  </from>
                  <to>
                    <xdr:col>7</xdr:col>
                    <xdr:colOff>133350</xdr:colOff>
                    <xdr:row>111</xdr:row>
                    <xdr:rowOff>295275</xdr:rowOff>
                  </to>
                </anchor>
              </controlPr>
            </control>
          </mc:Choice>
        </mc:AlternateContent>
        <mc:AlternateContent xmlns:mc="http://schemas.openxmlformats.org/markup-compatibility/2006">
          <mc:Choice Requires="x14">
            <control shapeId="2126" r:id="rId74" name="Check Box 78">
              <controlPr defaultSize="0" autoFill="0" autoLine="0" autoPict="0">
                <anchor moveWithCells="1">
                  <from>
                    <xdr:col>6</xdr:col>
                    <xdr:colOff>47625</xdr:colOff>
                    <xdr:row>112</xdr:row>
                    <xdr:rowOff>38100</xdr:rowOff>
                  </from>
                  <to>
                    <xdr:col>7</xdr:col>
                    <xdr:colOff>114300</xdr:colOff>
                    <xdr:row>112</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施設に関する調書（保育所から保育所型）</vt:lpstr>
      <vt:lpstr>'施設に関する調書（保育所から保育所型）'!Print_Area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2023-07-18T02:27:35Z</cp:lastPrinted>
  <dcterms:created xsi:type="dcterms:W3CDTF">2023-07-18T02:27:26Z</dcterms:created>
  <dcterms:modified xsi:type="dcterms:W3CDTF">2023-12-27T06:18:07Z</dcterms:modified>
</cp:coreProperties>
</file>