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4220" windowHeight="9630" activeTab="0"/>
  </bookViews>
  <sheets>
    <sheet name="様式-共1-Ⅱw" sheetId="1" r:id="rId1"/>
    <sheet name="様式-共Ⅱ　簡易な施工計画書" sheetId="2" r:id="rId2"/>
    <sheet name="様式-共6" sheetId="3" r:id="rId3"/>
  </sheets>
  <definedNames>
    <definedName name="_xlnm.Print_Area" localSheetId="0">'様式-共1-Ⅱw'!$A$15:$M$45</definedName>
    <definedName name="_xlnm.Print_Area" localSheetId="1">'様式-共Ⅱ　簡易な施工計画書'!$B$2:$J$24</definedName>
    <definedName name="_xlnm.Print_Area" localSheetId="2">'様式-共6'!$A$8:$P$58</definedName>
    <definedName name="_xlnm.Print_Titles" localSheetId="0">'様式-共1-Ⅱw'!$15:$21</definedName>
    <definedName name="_xlnm.Print_Titles" localSheetId="1">'様式-共Ⅱ　簡易な施工計画書'!$2:$7</definedName>
  </definedNames>
  <calcPr fullCalcOnLoad="1"/>
</workbook>
</file>

<file path=xl/sharedStrings.xml><?xml version="1.0" encoding="utf-8"?>
<sst xmlns="http://schemas.openxmlformats.org/spreadsheetml/2006/main" count="183" uniqueCount="138">
  <si>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</si>
  <si>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</si>
  <si>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</si>
  <si>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</si>
  <si>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</si>
  <si>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</si>
  <si>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</si>
  <si>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</si>
  <si>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</si>
  <si>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</si>
  <si>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</si>
  <si>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</si>
  <si>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</si>
  <si>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</si>
  <si>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</si>
  <si>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②</t>
  </si>
  <si>
    <t>（消費税抜き）</t>
  </si>
  <si>
    <t>３．評価値の計算</t>
  </si>
  <si>
    <t>評価値＝</t>
  </si>
  <si>
    <t>標準点＋加算点（①）</t>
  </si>
  <si>
    <t>＝</t>
  </si>
  <si>
    <t>100点＋</t>
  </si>
  <si>
    <t>＝</t>
  </si>
  <si>
    <t>４．留意事項</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</si>
  <si>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</si>
  <si>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</si>
  <si>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</si>
  <si>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r>
      <t xml:space="preserve">企業の
評価
</t>
    </r>
    <r>
      <rPr>
        <sz val="6"/>
        <rFont val="ＭＳ Ｐゴシック"/>
        <family val="3"/>
      </rPr>
      <t>〔簡易な施工計画〕</t>
    </r>
  </si>
  <si>
    <t>仙台市
確認</t>
  </si>
  <si>
    <t>□□</t>
  </si>
  <si>
    <t>加算点　①</t>
  </si>
  <si>
    <t>２．入札価格</t>
  </si>
  <si>
    <t>入札価格（②）</t>
  </si>
  <si>
    <t>※評価値は，入札価格を百万で除したもので計算し，小数点以下第6位を切り捨てとします。</t>
  </si>
  <si>
    <t>※審査後，仙台市が評価点を入力します。</t>
  </si>
  <si>
    <t>↓※審査後，仙台市
が入力します</t>
  </si>
  <si>
    <t>ア　過去10ヶ年度及び現年度における
　　同種工事の施工実績</t>
  </si>
  <si>
    <t>イ　品質管理システムの認証取得状況</t>
  </si>
  <si>
    <t>ウ　過去10ヶ年度及び現年度における
　　同種工事の施工実績</t>
  </si>
  <si>
    <t>エ　関連資格の保有状況</t>
  </si>
  <si>
    <t>オ　環境管理システムの認証取得等の状況</t>
  </si>
  <si>
    <t>企業の
社会性</t>
  </si>
  <si>
    <t>企業の
施工能力</t>
  </si>
  <si>
    <t>配置予定
技術者の
能力</t>
  </si>
  <si>
    <t>様式-共1-Ⅱw</t>
  </si>
  <si>
    <t>施工上特に配慮が必要とされる条件や課題に関する技術的所見①</t>
  </si>
  <si>
    <t>　</t>
  </si>
  <si>
    <t>企業の技術力等の状況</t>
  </si>
  <si>
    <t>企業の施工能力</t>
  </si>
  <si>
    <t>同種工事の
施工実績の有無</t>
  </si>
  <si>
    <t>実績の有無</t>
  </si>
  <si>
    <t>同種工事のCORINS登録</t>
  </si>
  <si>
    <t>　建設業許可番号
　　　　＋CORINS登録番号</t>
  </si>
  <si>
    <t>＋</t>
  </si>
  <si>
    <t>工事実績情報（CORINS）の登録がある場合は，以下の欄の記入は不要です</t>
  </si>
  <si>
    <t>発　注　機　関</t>
  </si>
  <si>
    <t>工　事　名　称</t>
  </si>
  <si>
    <t>施　工　場　所</t>
  </si>
  <si>
    <t>工　事　概　要</t>
  </si>
  <si>
    <t>契約工期（期間）</t>
  </si>
  <si>
    <t>～</t>
  </si>
  <si>
    <t>受　注　形　態</t>
  </si>
  <si>
    <t>　※共同企業体の場合の出資比率（％）→</t>
  </si>
  <si>
    <t>配置予定技術者の能力</t>
  </si>
  <si>
    <t>認証取得の有無</t>
  </si>
  <si>
    <t>登録証の有効期限</t>
  </si>
  <si>
    <t>氏　　　 名</t>
  </si>
  <si>
    <t>従事する役割</t>
  </si>
  <si>
    <t>ウ.同種工事の施工実績</t>
  </si>
  <si>
    <t>同種工事の施工実績
の有無</t>
  </si>
  <si>
    <t>工事実績情報（CORINS）の登録がある場合は，以下の欄の記入は不要です</t>
  </si>
  <si>
    <t>発注機関</t>
  </si>
  <si>
    <t>請負金額</t>
  </si>
  <si>
    <t>施工場所</t>
  </si>
  <si>
    <t>工事概要　</t>
  </si>
  <si>
    <t>従事期間</t>
  </si>
  <si>
    <t>従事した役割</t>
  </si>
  <si>
    <t>←▼から選択</t>
  </si>
  <si>
    <t>従事時の保有資格</t>
  </si>
  <si>
    <t>資格名称</t>
  </si>
  <si>
    <t>エ.関連資格の保有状況</t>
  </si>
  <si>
    <t>資格保有の有無</t>
  </si>
  <si>
    <t>登録番号</t>
  </si>
  <si>
    <t>ＩＳＯ１４００１</t>
  </si>
  <si>
    <t>環境報告書等の公表</t>
  </si>
  <si>
    <t>注1</t>
  </si>
  <si>
    <t>…該当するものを「リスト（▼表示されます）」から選択して下さい。</t>
  </si>
  <si>
    <t>…該当する内容を直接入力（数値又は文字）して下さい。</t>
  </si>
  <si>
    <t>注2</t>
  </si>
  <si>
    <t>記入にあたっては，入札公告の「総合評価に関する説明書」をお読み下さい。</t>
  </si>
  <si>
    <t>資格なし</t>
  </si>
  <si>
    <t>同種工事の施工実績なし</t>
  </si>
  <si>
    <t>同種工事の施工実績あり</t>
  </si>
  <si>
    <t>※同種工事の実績がない場合は，以下の記入は不要です。</t>
  </si>
  <si>
    <t>様式-共6</t>
  </si>
  <si>
    <t>技術士（建設部門又は，総合技術監理部門の建設部門に限る）資格あり</t>
  </si>
  <si>
    <t>技術士（建設部門又は，総合技術監理部門の建設部門に限る）</t>
  </si>
  <si>
    <t>建設部門</t>
  </si>
  <si>
    <t>総合技術監理部門（建設）</t>
  </si>
  <si>
    <t>請 負 金 額</t>
  </si>
  <si>
    <t>ア.同種工事の施工実績　</t>
  </si>
  <si>
    <t>イ.品質管理システム
　　（ISO9001）の認証取得状況　</t>
  </si>
  <si>
    <t>　配置予定技術者の氏名
　及び当該工事に従事する役割</t>
  </si>
  <si>
    <t>オ.環境管理システムの
　認証等の取得状況　　　　</t>
  </si>
  <si>
    <t>同種工事規模以上の2件の工事に監理技術者として従事した実績あり</t>
  </si>
  <si>
    <t>同種工事規模以上の1件の工事に監理技術者かつ同種工事規模以上の1件の工事に主任技術者として従事した実績あり</t>
  </si>
  <si>
    <t>同種工事規模以上の1件の工事に監理技術者として従事した実績あり</t>
  </si>
  <si>
    <t>同種工事規模以上の2件の工事に主任技術者として従事した実績あり</t>
  </si>
  <si>
    <t>同種工事規模以上の1件の工事に主任技術者として従事した実績あり</t>
  </si>
  <si>
    <t>同種工事規模未満の工事に監理技術者又は主任技術者として従事した実績あり</t>
  </si>
  <si>
    <t>実績なし</t>
  </si>
  <si>
    <t>同種工事（1）の
CORINS登録</t>
  </si>
  <si>
    <t>同種工事（2）の
CORINS登録</t>
  </si>
  <si>
    <t>同種工事の実績がない場合は，以下の記入は不要です</t>
  </si>
  <si>
    <t>企業の社会性</t>
  </si>
  <si>
    <t>■施工上特に配慮が必要とされる条件や課題－簡易な施工計画のテーマ</t>
  </si>
  <si>
    <t>「施工課題」</t>
  </si>
  <si>
    <t>「工程計画」</t>
  </si>
  <si>
    <t>「安全管理」</t>
  </si>
  <si>
    <t>様式-Ⅱ</t>
  </si>
  <si>
    <t>簡易な施工計画書</t>
  </si>
  <si>
    <t>第３南蒲生幹線工事１</t>
  </si>
  <si>
    <t>　本工事は仙台市の下水の約7割を浄化センターに送っている第１・第２南蒲生幹線の代替施設の整備であり、地震時のリスクの分散と第１・第２南蒲生幹線の改築による耐震化工事を可能とするものである。
　二次覆工一体型セグメントを使用することや、比較的長距離の施工となるから、次の細目について技術的所見を求める。</t>
  </si>
  <si>
    <t>細目①</t>
  </si>
  <si>
    <t>　二次覆工一体型セグメントを使用することから、掘進時の平面・縦断線形を確実に施工する必要があり、一次覆工の基準高（垂直方向）及び中心線の偏位（水平方向）の規格値をそれぞれ±50ｍｍ、±100ｍｍとするが、この規格値の何％で施工するか、及びその体制・手順等について簡潔に記載すること。</t>
  </si>
  <si>
    <t>細目②</t>
  </si>
  <si>
    <t>　下水道総合地震対策事業であり1日でも早い完成が望まれる工事である。本市積算では、ﾎﾞﾙﾄﾎﾞｯｸｽ孔埋及び目地ｺｰｷﾝｸﾞの日進量を１０リング／日とし、５班体制により施工日数１１０日（供用日）としているが、この施工日数に対する短縮日数、及びその体制・手順等について簡潔に記載すること。
　ただし、ボルト継手方式の変更は認めない。</t>
  </si>
  <si>
    <t>細目③</t>
  </si>
  <si>
    <t>　長距離施工であることから、災害発生時に迅速な避難・救助を実施する上で、切羽と地上との確実な連絡が重要となる。連絡確保に関して簡潔に記載すること。</t>
  </si>
  <si>
    <t>具　　体　　的　　な　　所　　見</t>
  </si>
  <si>
    <t>細目①について</t>
  </si>
  <si>
    <t>細目②について</t>
  </si>
  <si>
    <t>細目③について</t>
  </si>
  <si>
    <t>備
考</t>
  </si>
  <si>
    <t>・所見は文章を記載するものとし，使用する文字の大きさは10ポイント以上で，印刷したときに欄内に収まることとする。
・所見は配置予定技術者本人が作成すること。
・提出は本様式のみとし，図表等は添付しないこと。</t>
  </si>
  <si>
    <t>第3南蒲生幹線工事1</t>
  </si>
  <si>
    <t>130510198</t>
  </si>
  <si>
    <t>130510198</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</si>
</sst>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 numFmtId="205" formatCode="#,##0&quot;点&quot;"/>
  </numFmts>
  <fonts count="22">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color indexed="9"/>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8"/>
      <name val="ＭＳ Ｐゴシック"/>
      <family val="3"/>
    </font>
    <font>
      <sz val="12"/>
      <name val="ＭＳ Ｐゴシック"/>
      <family val="3"/>
    </font>
    <font>
      <sz val="10"/>
      <color indexed="12"/>
      <name val="ＭＳ Ｐゴシック"/>
      <family val="3"/>
    </font>
    <font>
      <sz val="8"/>
      <color indexed="12"/>
      <name val="ＭＳ Ｐゴシック"/>
      <family val="3"/>
    </font>
    <font>
      <sz val="14"/>
      <name val="ＭＳ Ｐゴシック"/>
      <family val="3"/>
    </font>
    <font>
      <sz val="10"/>
      <color indexed="10"/>
      <name val="ＭＳ Ｐゴシック"/>
      <family val="3"/>
    </font>
    <font>
      <sz val="11"/>
      <color indexed="10"/>
      <name val="ＭＳ Ｐゴシック"/>
      <family val="3"/>
    </font>
    <font>
      <sz val="9"/>
      <color indexed="8"/>
      <name val="ＭＳ Ｐゴシック"/>
      <family val="3"/>
    </font>
    <font>
      <sz val="9"/>
      <name val="ＭＳ Ｐゴシック"/>
      <family val="3"/>
    </font>
    <font>
      <sz val="9"/>
      <name val="MS UI Gothic"/>
      <family val="3"/>
    </font>
    <font>
      <sz val="20"/>
      <name val="ＭＳ Ｐゴシック"/>
      <family val="3"/>
    </font>
  </fonts>
  <fills count="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59">
    <border>
      <left/>
      <right/>
      <top/>
      <bottom/>
      <diagonal/>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thin"/>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style="medium"/>
      <top>
        <color indexed="63"/>
      </top>
      <bottom style="thin"/>
    </border>
    <border>
      <left>
        <color indexed="63"/>
      </left>
      <right>
        <color indexed="63"/>
      </right>
      <top style="medium"/>
      <bottom style="medium"/>
    </border>
    <border>
      <left style="medium"/>
      <right style="medium"/>
      <top style="medium"/>
      <bottom style="medium"/>
    </border>
    <border>
      <left style="thin"/>
      <right style="medium"/>
      <top>
        <color indexed="63"/>
      </top>
      <bottom style="thin"/>
    </border>
    <border>
      <left>
        <color indexed="63"/>
      </left>
      <right style="thin"/>
      <top>
        <color indexed="63"/>
      </top>
      <bottom>
        <color indexed="63"/>
      </bottom>
    </border>
    <border>
      <left style="thin"/>
      <right style="medium"/>
      <top style="thin"/>
      <bottom style="thin"/>
    </border>
    <border>
      <left style="medium"/>
      <right style="medium"/>
      <top style="thin"/>
      <bottom style="thin"/>
    </border>
    <border>
      <left style="medium"/>
      <right>
        <color indexed="63"/>
      </right>
      <top>
        <color indexed="63"/>
      </top>
      <bottom>
        <color indexed="63"/>
      </bottom>
    </border>
    <border>
      <left>
        <color indexed="63"/>
      </left>
      <right style="thin"/>
      <top>
        <color indexed="63"/>
      </top>
      <bottom style="medium"/>
    </border>
    <border>
      <left>
        <color indexed="63"/>
      </left>
      <right style="thin"/>
      <top style="medium"/>
      <bottom style="medium"/>
    </border>
    <border>
      <left>
        <color indexed="63"/>
      </left>
      <right style="medium"/>
      <top>
        <color indexed="63"/>
      </top>
      <bottom style="thin"/>
    </border>
    <border>
      <left>
        <color indexed="63"/>
      </left>
      <right>
        <color indexed="63"/>
      </right>
      <top style="medium"/>
      <bottom>
        <color indexed="63"/>
      </bottom>
    </border>
    <border>
      <left>
        <color indexed="63"/>
      </left>
      <right style="thin"/>
      <top>
        <color indexed="63"/>
      </top>
      <bottom style="thin"/>
    </border>
    <border>
      <left style="medium"/>
      <right>
        <color indexed="63"/>
      </right>
      <top>
        <color indexed="63"/>
      </top>
      <bottom style="thin"/>
    </border>
    <border>
      <left>
        <color indexed="63"/>
      </left>
      <right style="medium"/>
      <top>
        <color indexed="63"/>
      </top>
      <bottom style="double"/>
    </border>
    <border>
      <left>
        <color indexed="63"/>
      </left>
      <right style="thin"/>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thin"/>
      <bottom style="thin"/>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medium"/>
      <right>
        <color indexed="63"/>
      </right>
      <top style="medium"/>
      <bottom>
        <color indexed="63"/>
      </bottom>
    </border>
    <border>
      <left style="thin"/>
      <right style="thin"/>
      <top style="thin"/>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color indexed="63"/>
      </bottom>
    </border>
    <border>
      <left style="thin"/>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style="medium"/>
      <top style="dotted"/>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3" fillId="0" borderId="0" applyNumberFormat="0" applyFill="0" applyBorder="0" applyAlignment="0" applyProtection="0"/>
  </cellStyleXfs>
  <cellXfs count="413">
    <xf numFmtId="0" fontId="0" fillId="0" borderId="0" xfId="0" applyAlignment="1">
      <alignment vertical="center"/>
    </xf>
    <xf numFmtId="0" fontId="2" fillId="0" borderId="0" xfId="25" applyFont="1" applyFill="1" applyAlignment="1">
      <alignment vertical="top"/>
      <protection/>
    </xf>
    <xf numFmtId="0" fontId="2" fillId="0" borderId="0" xfId="25" applyFont="1" applyFill="1" applyBorder="1" applyAlignment="1">
      <alignment horizontal="left" vertical="center"/>
      <protection/>
    </xf>
    <xf numFmtId="0" fontId="2" fillId="0" borderId="0" xfId="25" applyFont="1" applyFill="1" applyAlignment="1">
      <alignment vertical="center"/>
      <protection/>
    </xf>
    <xf numFmtId="0" fontId="5" fillId="0" borderId="0" xfId="25" applyFont="1" applyFill="1" applyAlignment="1">
      <alignment horizontal="center" vertical="center"/>
      <protection/>
    </xf>
    <xf numFmtId="0" fontId="7" fillId="0" borderId="0" xfId="21" applyFont="1" applyBorder="1" applyAlignment="1" applyProtection="1">
      <alignment horizontal="center" vertical="center"/>
      <protection/>
    </xf>
    <xf numFmtId="0" fontId="2" fillId="0" borderId="0" xfId="21" applyFont="1" applyBorder="1" applyProtection="1">
      <alignment/>
      <protection/>
    </xf>
    <xf numFmtId="0" fontId="2" fillId="0" borderId="0" xfId="21" applyFont="1" applyProtection="1">
      <alignment/>
      <protection/>
    </xf>
    <xf numFmtId="0" fontId="2" fillId="0" borderId="0" xfId="21" applyFont="1" applyBorder="1" applyAlignment="1" applyProtection="1">
      <alignment horizontal="center" vertical="center"/>
      <protection/>
    </xf>
    <xf numFmtId="0" fontId="8" fillId="0" borderId="0" xfId="21" applyFont="1" applyBorder="1" applyAlignment="1" applyProtection="1">
      <alignment horizontal="center" vertical="center"/>
      <protection/>
    </xf>
    <xf numFmtId="0" fontId="2" fillId="0" borderId="1" xfId="25" applyFont="1" applyFill="1" applyBorder="1" applyAlignment="1">
      <alignment horizontal="center" vertical="center"/>
      <protection/>
    </xf>
    <xf numFmtId="0" fontId="2" fillId="0" borderId="2" xfId="25" applyFont="1" applyFill="1" applyBorder="1" applyAlignment="1">
      <alignment/>
      <protection/>
    </xf>
    <xf numFmtId="0" fontId="2" fillId="0" borderId="0" xfId="25" applyFont="1" applyFill="1" applyBorder="1" applyAlignment="1">
      <alignment horizontal="center" vertical="center"/>
      <protection/>
    </xf>
    <xf numFmtId="176" fontId="2" fillId="0" borderId="0" xfId="25" applyNumberFormat="1" applyFont="1" applyFill="1" applyBorder="1" applyAlignment="1">
      <alignment horizontal="center" vertical="center"/>
      <protection/>
    </xf>
    <xf numFmtId="0" fontId="2" fillId="0" borderId="3" xfId="25" applyFont="1" applyFill="1" applyBorder="1" applyAlignment="1">
      <alignment horizontal="center" vertical="center"/>
      <protection/>
    </xf>
    <xf numFmtId="0" fontId="2" fillId="0" borderId="4" xfId="25" applyFont="1" applyFill="1" applyBorder="1" applyAlignment="1">
      <alignment horizontal="center" vertical="center"/>
      <protection/>
    </xf>
    <xf numFmtId="0" fontId="2" fillId="0" borderId="3" xfId="25" applyFont="1" applyFill="1" applyBorder="1" applyAlignment="1">
      <alignment horizontal="center" vertical="center" wrapText="1"/>
      <protection/>
    </xf>
    <xf numFmtId="0" fontId="2" fillId="0" borderId="1" xfId="25" applyFont="1" applyFill="1" applyBorder="1" applyAlignment="1">
      <alignment horizontal="center" vertical="center" wrapText="1"/>
      <protection/>
    </xf>
    <xf numFmtId="0" fontId="2" fillId="0" borderId="4" xfId="25" applyFont="1" applyFill="1" applyBorder="1" applyAlignment="1">
      <alignment horizontal="center" vertical="center" wrapText="1"/>
      <protection/>
    </xf>
    <xf numFmtId="0" fontId="2" fillId="0" borderId="0" xfId="25" applyFont="1" applyFill="1" applyBorder="1" applyAlignment="1">
      <alignment horizontal="center" wrapText="1"/>
      <protection/>
    </xf>
    <xf numFmtId="0" fontId="2" fillId="0" borderId="0" xfId="25" applyFont="1" applyFill="1" applyBorder="1" applyAlignment="1">
      <alignment horizontal="center" vertical="top" wrapText="1"/>
      <protection/>
    </xf>
    <xf numFmtId="0" fontId="2" fillId="0" borderId="0" xfId="25" applyFont="1" applyFill="1" applyBorder="1" applyAlignment="1">
      <alignment horizontal="center"/>
      <protection/>
    </xf>
    <xf numFmtId="0" fontId="2" fillId="0" borderId="0" xfId="25" applyFont="1" applyFill="1" applyBorder="1" applyAlignment="1">
      <alignment vertical="top"/>
      <protection/>
    </xf>
    <xf numFmtId="0" fontId="9" fillId="2" borderId="4" xfId="25" applyFont="1" applyFill="1" applyBorder="1" applyAlignment="1" applyProtection="1">
      <alignment horizontal="center" vertical="center"/>
      <protection/>
    </xf>
    <xf numFmtId="176" fontId="2" fillId="0" borderId="3" xfId="25" applyNumberFormat="1" applyFont="1" applyFill="1" applyBorder="1" applyAlignment="1">
      <alignment vertical="center"/>
      <protection/>
    </xf>
    <xf numFmtId="0" fontId="2" fillId="0" borderId="0" xfId="25" applyFont="1" applyFill="1" applyBorder="1" applyAlignment="1">
      <alignment horizontal="center" vertical="top"/>
      <protection/>
    </xf>
    <xf numFmtId="176" fontId="2" fillId="0" borderId="0" xfId="25" applyNumberFormat="1" applyFont="1" applyFill="1" applyBorder="1" applyAlignment="1">
      <alignment horizontal="center" vertical="top"/>
      <protection/>
    </xf>
    <xf numFmtId="0" fontId="2" fillId="0" borderId="5" xfId="25" applyFont="1" applyFill="1" applyBorder="1" applyAlignment="1">
      <alignment horizontal="center" vertical="center"/>
      <protection/>
    </xf>
    <xf numFmtId="0" fontId="2" fillId="0" borderId="6" xfId="25" applyFont="1" applyFill="1" applyBorder="1" applyAlignment="1">
      <alignment horizontal="center" vertical="center" wrapText="1"/>
      <protection/>
    </xf>
    <xf numFmtId="0" fontId="2" fillId="0" borderId="7" xfId="25" applyFont="1" applyFill="1" applyBorder="1" applyAlignment="1">
      <alignment vertical="center" wrapText="1"/>
      <protection/>
    </xf>
    <xf numFmtId="0" fontId="9" fillId="0" borderId="0" xfId="25" applyFont="1" applyFill="1" applyBorder="1" applyAlignment="1" applyProtection="1">
      <alignment horizontal="center" vertical="center"/>
      <protection/>
    </xf>
    <xf numFmtId="177" fontId="2" fillId="0" borderId="0" xfId="25" applyNumberFormat="1" applyFont="1" applyFill="1" applyBorder="1" applyAlignment="1">
      <alignment horizontal="right" vertical="center"/>
      <protection/>
    </xf>
    <xf numFmtId="176" fontId="2" fillId="0" borderId="8" xfId="25" applyNumberFormat="1" applyFont="1" applyFill="1" applyBorder="1" applyAlignment="1">
      <alignment horizontal="right" vertical="center"/>
      <protection/>
    </xf>
    <xf numFmtId="0" fontId="9" fillId="0" borderId="1" xfId="25" applyFont="1" applyFill="1" applyBorder="1" applyAlignment="1">
      <alignment horizontal="center" vertical="center" wrapText="1"/>
      <protection/>
    </xf>
    <xf numFmtId="0" fontId="9" fillId="0" borderId="7" xfId="25" applyFont="1" applyFill="1" applyBorder="1" applyAlignment="1">
      <alignment horizontal="center" vertical="center" wrapText="1"/>
      <protection/>
    </xf>
    <xf numFmtId="0" fontId="2" fillId="0" borderId="7" xfId="25" applyFont="1" applyFill="1" applyBorder="1" applyAlignment="1">
      <alignment horizontal="center" vertical="center"/>
      <protection/>
    </xf>
    <xf numFmtId="0" fontId="9" fillId="0" borderId="7" xfId="25" applyFont="1" applyFill="1" applyBorder="1" applyAlignment="1" applyProtection="1">
      <alignment horizontal="center" vertical="center"/>
      <protection/>
    </xf>
    <xf numFmtId="0" fontId="2" fillId="0" borderId="7" xfId="25" applyFont="1" applyFill="1" applyBorder="1" applyAlignment="1">
      <alignment vertical="top"/>
      <protection/>
    </xf>
    <xf numFmtId="177" fontId="2" fillId="0" borderId="7" xfId="25" applyNumberFormat="1" applyFont="1" applyFill="1" applyBorder="1" applyAlignment="1">
      <alignment horizontal="right" vertical="center"/>
      <protection/>
    </xf>
    <xf numFmtId="0" fontId="2" fillId="0" borderId="0" xfId="25" applyFont="1" applyFill="1" applyBorder="1" applyAlignment="1">
      <alignment vertical="center"/>
      <protection/>
    </xf>
    <xf numFmtId="0" fontId="2" fillId="0" borderId="0" xfId="25" applyFont="1" applyFill="1" applyBorder="1" applyAlignment="1">
      <alignment horizontal="right" vertical="center"/>
      <protection/>
    </xf>
    <xf numFmtId="42" fontId="2" fillId="0" borderId="0" xfId="25" applyNumberFormat="1" applyFont="1" applyFill="1" applyBorder="1" applyAlignment="1">
      <alignment vertical="center"/>
      <protection/>
    </xf>
    <xf numFmtId="0" fontId="2" fillId="0" borderId="2" xfId="25" applyFont="1" applyFill="1" applyBorder="1" applyAlignment="1">
      <alignment horizontal="center" vertical="top"/>
      <protection/>
    </xf>
    <xf numFmtId="176" fontId="2" fillId="0" borderId="2" xfId="25" applyNumberFormat="1" applyFont="1" applyFill="1" applyBorder="1" applyAlignment="1">
      <alignment horizontal="left" vertical="center"/>
      <protection/>
    </xf>
    <xf numFmtId="0" fontId="2" fillId="0" borderId="2" xfId="25" applyFont="1" applyFill="1" applyBorder="1" applyAlignment="1">
      <alignment vertical="center"/>
      <protection/>
    </xf>
    <xf numFmtId="0" fontId="2" fillId="0" borderId="0" xfId="25" applyFont="1" applyFill="1" applyAlignment="1">
      <alignment horizontal="center" vertical="top"/>
      <protection/>
    </xf>
    <xf numFmtId="0" fontId="11" fillId="0" borderId="0" xfId="25" applyFont="1" applyFill="1" applyAlignment="1">
      <alignment vertical="top"/>
      <protection/>
    </xf>
    <xf numFmtId="0" fontId="5" fillId="0" borderId="4" xfId="25" applyFont="1" applyFill="1" applyBorder="1" applyAlignment="1" applyProtection="1">
      <alignment horizontal="center" vertical="center"/>
      <protection/>
    </xf>
    <xf numFmtId="49" fontId="2" fillId="0" borderId="4" xfId="25" applyNumberFormat="1" applyFont="1" applyFill="1" applyBorder="1" applyAlignment="1">
      <alignment horizontal="center" vertical="center" wrapText="1"/>
      <protection/>
    </xf>
    <xf numFmtId="0" fontId="2" fillId="0" borderId="9" xfId="25" applyFont="1" applyFill="1" applyBorder="1" applyAlignment="1">
      <alignment horizontal="center" vertical="center" wrapText="1"/>
      <protection/>
    </xf>
    <xf numFmtId="0" fontId="13" fillId="3" borderId="4" xfId="25" applyFont="1" applyFill="1" applyBorder="1" applyAlignment="1">
      <alignment horizontal="center" vertical="center" wrapText="1"/>
      <protection/>
    </xf>
    <xf numFmtId="0" fontId="2" fillId="0" borderId="10" xfId="25" applyFont="1" applyFill="1" applyBorder="1" applyAlignment="1">
      <alignment horizontal="center" vertical="center" wrapText="1"/>
      <protection/>
    </xf>
    <xf numFmtId="0" fontId="2" fillId="0" borderId="7" xfId="25" applyFont="1" applyFill="1" applyBorder="1" applyAlignment="1">
      <alignment horizontal="center" vertical="center" wrapText="1"/>
      <protection/>
    </xf>
    <xf numFmtId="49" fontId="2" fillId="0" borderId="7" xfId="25" applyNumberFormat="1" applyFont="1" applyFill="1" applyBorder="1" applyAlignment="1">
      <alignment horizontal="center" vertical="center" wrapText="1"/>
      <protection/>
    </xf>
    <xf numFmtId="176" fontId="13" fillId="3" borderId="9" xfId="25" applyNumberFormat="1" applyFont="1" applyFill="1" applyBorder="1" applyAlignment="1">
      <alignment vertical="center"/>
      <protection/>
    </xf>
    <xf numFmtId="0" fontId="13" fillId="3" borderId="3" xfId="25" applyFont="1" applyFill="1" applyBorder="1" applyAlignment="1">
      <alignment horizontal="center" vertical="center"/>
      <protection/>
    </xf>
    <xf numFmtId="0" fontId="11" fillId="0" borderId="0" xfId="25" applyFont="1" applyFill="1" applyBorder="1" applyAlignment="1">
      <alignment horizontal="center" vertical="center" wrapText="1"/>
      <protection/>
    </xf>
    <xf numFmtId="176" fontId="2" fillId="0" borderId="3" xfId="25" applyNumberFormat="1" applyFont="1" applyFill="1" applyBorder="1" applyAlignment="1">
      <alignment horizontal="center" vertical="center"/>
      <protection/>
    </xf>
    <xf numFmtId="0" fontId="9" fillId="2" borderId="8" xfId="25" applyFont="1" applyFill="1" applyBorder="1" applyAlignment="1" applyProtection="1">
      <alignment horizontal="center" vertical="center"/>
      <protection/>
    </xf>
    <xf numFmtId="0" fontId="2" fillId="0" borderId="0" xfId="22" applyFont="1" applyProtection="1">
      <alignment/>
      <protection/>
    </xf>
    <xf numFmtId="0" fontId="2" fillId="0" borderId="0" xfId="22" applyFont="1" applyAlignment="1" applyProtection="1">
      <alignment horizontal="center" vertical="center"/>
      <protection/>
    </xf>
    <xf numFmtId="0" fontId="2" fillId="0" borderId="0" xfId="22" applyFont="1" applyBorder="1" applyProtection="1">
      <alignment/>
      <protection/>
    </xf>
    <xf numFmtId="0" fontId="2" fillId="0" borderId="0" xfId="22" applyFont="1" applyBorder="1" applyAlignment="1" applyProtection="1">
      <alignment horizontal="center" vertical="center"/>
      <protection/>
    </xf>
    <xf numFmtId="0" fontId="2" fillId="0" borderId="0" xfId="22" applyFont="1" applyBorder="1" applyAlignment="1" applyProtection="1">
      <alignment horizontal="right"/>
      <protection/>
    </xf>
    <xf numFmtId="0" fontId="2" fillId="0" borderId="7" xfId="22" applyFont="1" applyBorder="1" applyAlignment="1" applyProtection="1">
      <alignment horizontal="center" vertical="center"/>
      <protection/>
    </xf>
    <xf numFmtId="0" fontId="2" fillId="0" borderId="4" xfId="22" applyFont="1" applyBorder="1" applyAlignment="1" applyProtection="1">
      <alignment horizontal="right"/>
      <protection/>
    </xf>
    <xf numFmtId="0" fontId="9" fillId="0" borderId="11" xfId="22" applyFont="1" applyBorder="1" applyAlignment="1" applyProtection="1">
      <alignment horizontal="center" vertical="center"/>
      <protection/>
    </xf>
    <xf numFmtId="0" fontId="9" fillId="0" borderId="12" xfId="22" applyFont="1" applyFill="1" applyBorder="1" applyAlignment="1" applyProtection="1">
      <alignment vertical="center"/>
      <protection/>
    </xf>
    <xf numFmtId="0" fontId="9" fillId="0" borderId="13" xfId="22" applyFont="1" applyFill="1" applyBorder="1" applyAlignment="1" applyProtection="1">
      <alignment vertical="center"/>
      <protection/>
    </xf>
    <xf numFmtId="0" fontId="9" fillId="0" borderId="13" xfId="22" applyFont="1" applyFill="1" applyBorder="1" applyAlignment="1" applyProtection="1">
      <alignment horizontal="center" vertical="center"/>
      <protection/>
    </xf>
    <xf numFmtId="0" fontId="2" fillId="0" borderId="8" xfId="22" applyFont="1" applyFill="1" applyBorder="1" applyAlignment="1" applyProtection="1">
      <alignment vertical="center"/>
      <protection/>
    </xf>
    <xf numFmtId="49" fontId="9" fillId="0" borderId="14" xfId="22" applyNumberFormat="1" applyFont="1" applyFill="1" applyBorder="1" applyAlignment="1" applyProtection="1">
      <alignment horizontal="center" vertical="center"/>
      <protection/>
    </xf>
    <xf numFmtId="49" fontId="2" fillId="0" borderId="12" xfId="22" applyNumberFormat="1" applyFont="1" applyFill="1" applyBorder="1" applyAlignment="1" applyProtection="1">
      <alignment vertical="center"/>
      <protection/>
    </xf>
    <xf numFmtId="49" fontId="2" fillId="0" borderId="13" xfId="22" applyNumberFormat="1" applyFont="1" applyFill="1" applyBorder="1" applyAlignment="1" applyProtection="1">
      <alignment vertical="center"/>
      <protection/>
    </xf>
    <xf numFmtId="49" fontId="2" fillId="0" borderId="8" xfId="22" applyNumberFormat="1" applyFont="1" applyFill="1" applyBorder="1" applyAlignment="1" applyProtection="1">
      <alignment vertical="center"/>
      <protection/>
    </xf>
    <xf numFmtId="0" fontId="2" fillId="0" borderId="15" xfId="22" applyFont="1" applyBorder="1" applyAlignment="1" applyProtection="1">
      <alignment horizontal="center" vertical="center"/>
      <protection/>
    </xf>
    <xf numFmtId="0" fontId="2" fillId="4" borderId="16" xfId="22" applyFont="1" applyFill="1" applyBorder="1" applyAlignment="1" applyProtection="1">
      <alignment horizontal="center" vertical="top"/>
      <protection locked="0"/>
    </xf>
    <xf numFmtId="0" fontId="2" fillId="0" borderId="17" xfId="22" applyFont="1" applyBorder="1" applyAlignment="1" applyProtection="1">
      <alignment horizontal="center" vertical="center" wrapText="1"/>
      <protection/>
    </xf>
    <xf numFmtId="0" fontId="2" fillId="0" borderId="11" xfId="22" applyFont="1" applyBorder="1" applyAlignment="1" applyProtection="1">
      <alignment horizontal="center" vertical="center"/>
      <protection/>
    </xf>
    <xf numFmtId="0" fontId="9" fillId="0" borderId="0" xfId="22" applyFont="1" applyFill="1" applyBorder="1" applyAlignment="1" applyProtection="1">
      <alignment vertical="center"/>
      <protection/>
    </xf>
    <xf numFmtId="0" fontId="2" fillId="0" borderId="18" xfId="22" applyFont="1" applyBorder="1" applyProtection="1">
      <alignment/>
      <protection/>
    </xf>
    <xf numFmtId="0" fontId="9" fillId="0" borderId="17" xfId="22" applyFont="1" applyBorder="1" applyAlignment="1" applyProtection="1">
      <alignment horizontal="center" vertical="center"/>
      <protection/>
    </xf>
    <xf numFmtId="0" fontId="2" fillId="0" borderId="0" xfId="22" applyFont="1" applyBorder="1" applyAlignment="1" applyProtection="1">
      <alignment vertical="center"/>
      <protection/>
    </xf>
    <xf numFmtId="0" fontId="2" fillId="0" borderId="0" xfId="22" applyFont="1" applyBorder="1" applyAlignment="1" applyProtection="1">
      <alignment horizontal="left" vertical="center"/>
      <protection/>
    </xf>
    <xf numFmtId="0" fontId="9" fillId="0" borderId="19" xfId="22" applyFont="1" applyBorder="1" applyAlignment="1" applyProtection="1">
      <alignment horizontal="center" vertical="center"/>
      <protection/>
    </xf>
    <xf numFmtId="49" fontId="9" fillId="0" borderId="20" xfId="22" applyNumberFormat="1" applyFont="1" applyFill="1" applyBorder="1" applyAlignment="1" applyProtection="1">
      <alignment horizontal="center" vertical="center"/>
      <protection/>
    </xf>
    <xf numFmtId="0" fontId="2" fillId="0" borderId="21" xfId="22" applyFont="1" applyFill="1" applyBorder="1" applyAlignment="1" applyProtection="1">
      <alignment vertical="center"/>
      <protection/>
    </xf>
    <xf numFmtId="0" fontId="2" fillId="0" borderId="0" xfId="22" applyFont="1" applyFill="1" applyBorder="1" applyAlignment="1" applyProtection="1">
      <alignment vertical="center"/>
      <protection/>
    </xf>
    <xf numFmtId="0" fontId="2" fillId="0" borderId="10" xfId="22" applyFont="1" applyBorder="1" applyProtection="1">
      <alignment/>
      <protection/>
    </xf>
    <xf numFmtId="0" fontId="2" fillId="0" borderId="22" xfId="22" applyFont="1" applyBorder="1" applyProtection="1">
      <alignment/>
      <protection/>
    </xf>
    <xf numFmtId="42" fontId="2" fillId="0" borderId="21" xfId="22" applyNumberFormat="1" applyFont="1" applyFill="1" applyBorder="1" applyAlignment="1" applyProtection="1">
      <alignment vertical="center"/>
      <protection/>
    </xf>
    <xf numFmtId="0" fontId="2" fillId="0" borderId="15" xfId="22" applyFont="1" applyBorder="1" applyProtection="1">
      <alignment/>
      <protection/>
    </xf>
    <xf numFmtId="0" fontId="2" fillId="0" borderId="23" xfId="22" applyFont="1" applyBorder="1" applyProtection="1">
      <alignment/>
      <protection/>
    </xf>
    <xf numFmtId="0" fontId="9" fillId="0" borderId="24" xfId="22" applyFont="1" applyBorder="1" applyAlignment="1" applyProtection="1">
      <alignment horizontal="center" vertical="center"/>
      <protection/>
    </xf>
    <xf numFmtId="0" fontId="2" fillId="0" borderId="25" xfId="22" applyFont="1" applyFill="1" applyBorder="1" applyAlignment="1" applyProtection="1">
      <alignment horizontal="left" vertical="center"/>
      <protection/>
    </xf>
    <xf numFmtId="0" fontId="2" fillId="0" borderId="2" xfId="22" applyFont="1" applyBorder="1" applyAlignment="1" applyProtection="1">
      <alignment horizontal="center" vertical="center"/>
      <protection/>
    </xf>
    <xf numFmtId="0" fontId="9" fillId="0" borderId="2" xfId="22" applyFont="1" applyFill="1" applyBorder="1" applyAlignment="1" applyProtection="1">
      <alignment horizontal="center" vertical="center"/>
      <protection/>
    </xf>
    <xf numFmtId="0" fontId="9" fillId="0" borderId="26" xfId="22" applyFont="1" applyFill="1" applyBorder="1" applyAlignment="1" applyProtection="1">
      <alignment horizontal="center" vertical="center"/>
      <protection/>
    </xf>
    <xf numFmtId="0" fontId="2" fillId="0" borderId="0" xfId="0" applyFont="1" applyAlignment="1" applyProtection="1">
      <alignment vertical="center"/>
      <protection/>
    </xf>
    <xf numFmtId="0" fontId="2" fillId="5" borderId="0" xfId="0" applyFont="1" applyFill="1" applyBorder="1" applyAlignment="1" applyProtection="1">
      <alignment horizontal="left" vertical="center" wrapText="1"/>
      <protection/>
    </xf>
    <xf numFmtId="0" fontId="2" fillId="0" borderId="0" xfId="22" applyFont="1" applyFill="1" applyBorder="1" applyAlignment="1" applyProtection="1">
      <alignment horizontal="right" vertical="center"/>
      <protection/>
    </xf>
    <xf numFmtId="0" fontId="2" fillId="0" borderId="0" xfId="22" applyFont="1" applyFill="1" applyBorder="1" applyAlignment="1" applyProtection="1">
      <alignment vertical="top"/>
      <protection/>
    </xf>
    <xf numFmtId="176" fontId="2" fillId="0" borderId="0" xfId="0" applyNumberFormat="1" applyFont="1" applyAlignment="1" applyProtection="1">
      <alignment vertical="center"/>
      <protection/>
    </xf>
    <xf numFmtId="0" fontId="11" fillId="0" borderId="0" xfId="22" applyFont="1" applyProtection="1">
      <alignment/>
      <protection/>
    </xf>
    <xf numFmtId="0" fontId="11" fillId="0" borderId="0" xfId="22" applyFont="1" applyFill="1" applyBorder="1" applyAlignment="1" applyProtection="1">
      <alignment horizontal="right"/>
      <protection/>
    </xf>
    <xf numFmtId="0" fontId="11" fillId="4" borderId="16" xfId="22" applyFont="1" applyFill="1" applyBorder="1" applyProtection="1">
      <alignment/>
      <protection/>
    </xf>
    <xf numFmtId="0" fontId="11" fillId="0" borderId="0" xfId="22" applyFont="1" applyAlignment="1" applyProtection="1">
      <alignment horizontal="center" vertical="center"/>
      <protection/>
    </xf>
    <xf numFmtId="0" fontId="11" fillId="0" borderId="16" xfId="22" applyFont="1" applyBorder="1" applyProtection="1">
      <alignment/>
      <protection/>
    </xf>
    <xf numFmtId="0" fontId="11" fillId="0" borderId="0" xfId="22" applyFont="1" applyAlignment="1" applyProtection="1">
      <alignment horizontal="right"/>
      <protection/>
    </xf>
    <xf numFmtId="0" fontId="2" fillId="0" borderId="27" xfId="22" applyFont="1" applyFill="1" applyBorder="1" applyAlignment="1" applyProtection="1">
      <alignment vertical="center" shrinkToFit="1"/>
      <protection/>
    </xf>
    <xf numFmtId="0" fontId="9" fillId="0" borderId="28" xfId="22" applyFont="1" applyBorder="1" applyAlignment="1" applyProtection="1">
      <alignment horizontal="center" vertical="center"/>
      <protection/>
    </xf>
    <xf numFmtId="0" fontId="2" fillId="0" borderId="25" xfId="22" applyFont="1" applyBorder="1" applyProtection="1">
      <alignment/>
      <protection/>
    </xf>
    <xf numFmtId="0" fontId="2" fillId="0" borderId="29" xfId="22" applyFont="1" applyBorder="1" applyProtection="1">
      <alignment/>
      <protection/>
    </xf>
    <xf numFmtId="0" fontId="2" fillId="0" borderId="17" xfId="22" applyFont="1" applyFill="1" applyBorder="1" applyAlignment="1" applyProtection="1">
      <alignment horizontal="center" vertical="center"/>
      <protection/>
    </xf>
    <xf numFmtId="0" fontId="2" fillId="0" borderId="2" xfId="22" applyFont="1" applyFill="1" applyBorder="1" applyAlignment="1" applyProtection="1">
      <alignment vertical="center" shrinkToFit="1"/>
      <protection/>
    </xf>
    <xf numFmtId="0" fontId="2" fillId="0" borderId="2" xfId="22" applyFont="1" applyFill="1" applyBorder="1" applyAlignment="1" applyProtection="1">
      <alignment vertical="top"/>
      <protection/>
    </xf>
    <xf numFmtId="0" fontId="2" fillId="0" borderId="26" xfId="22" applyFont="1" applyFill="1" applyBorder="1" applyAlignment="1" applyProtection="1">
      <alignment vertical="top"/>
      <protection/>
    </xf>
    <xf numFmtId="0" fontId="2" fillId="0" borderId="0" xfId="23" applyFont="1" applyFill="1" applyBorder="1" applyAlignment="1">
      <alignment vertical="center"/>
      <protection/>
    </xf>
    <xf numFmtId="0" fontId="2" fillId="0" borderId="0" xfId="23" applyFont="1" applyFill="1" applyBorder="1">
      <alignment/>
      <protection/>
    </xf>
    <xf numFmtId="0" fontId="2" fillId="0" borderId="3" xfId="23" applyFont="1" applyFill="1" applyBorder="1" applyAlignment="1">
      <alignment horizontal="center" vertical="center"/>
      <protection/>
    </xf>
    <xf numFmtId="0" fontId="2" fillId="0" borderId="3" xfId="23" applyFont="1" applyFill="1" applyBorder="1">
      <alignment/>
      <protection/>
    </xf>
    <xf numFmtId="0" fontId="2" fillId="0" borderId="30" xfId="23" applyFont="1" applyFill="1" applyBorder="1" applyAlignment="1" applyProtection="1">
      <alignment horizontal="center" vertical="center"/>
      <protection/>
    </xf>
    <xf numFmtId="0" fontId="2" fillId="0" borderId="0" xfId="23" applyFont="1" applyFill="1" applyBorder="1" applyAlignment="1">
      <alignment/>
      <protection/>
    </xf>
    <xf numFmtId="0" fontId="2" fillId="0" borderId="1" xfId="23" applyFont="1" applyFill="1" applyBorder="1" applyAlignment="1">
      <alignment horizontal="center" vertical="center"/>
      <protection/>
    </xf>
    <xf numFmtId="0" fontId="2" fillId="0" borderId="21" xfId="23" applyFont="1" applyFill="1" applyBorder="1">
      <alignment/>
      <protection/>
    </xf>
    <xf numFmtId="0" fontId="2" fillId="0" borderId="0" xfId="23" applyFont="1" applyFill="1" applyBorder="1" applyAlignment="1">
      <alignment horizontal="center" vertical="center"/>
      <protection/>
    </xf>
    <xf numFmtId="0" fontId="2" fillId="6" borderId="31" xfId="23" applyFont="1" applyFill="1" applyBorder="1" applyAlignment="1">
      <alignment/>
      <protection/>
    </xf>
    <xf numFmtId="0" fontId="2" fillId="6" borderId="13" xfId="23" applyFont="1" applyFill="1" applyBorder="1">
      <alignment/>
      <protection/>
    </xf>
    <xf numFmtId="0" fontId="2" fillId="6" borderId="13" xfId="23" applyFont="1" applyFill="1" applyBorder="1" applyAlignment="1">
      <alignment horizontal="center" vertical="center"/>
      <protection/>
    </xf>
    <xf numFmtId="0" fontId="2" fillId="6" borderId="8" xfId="23" applyFont="1" applyFill="1" applyBorder="1">
      <alignment/>
      <protection/>
    </xf>
    <xf numFmtId="0" fontId="2" fillId="6" borderId="30" xfId="23" applyFont="1" applyFill="1" applyBorder="1" applyAlignment="1">
      <alignment horizontal="left" vertical="top" wrapText="1" indent="1"/>
      <protection/>
    </xf>
    <xf numFmtId="0" fontId="2" fillId="6" borderId="18" xfId="23" applyFont="1" applyFill="1" applyBorder="1" applyAlignment="1">
      <alignment horizontal="left" vertical="top" wrapText="1" indent="1"/>
      <protection/>
    </xf>
    <xf numFmtId="0" fontId="2" fillId="6" borderId="0" xfId="23" applyFont="1" applyFill="1" applyBorder="1" applyAlignment="1">
      <alignment vertical="top" wrapText="1"/>
      <protection/>
    </xf>
    <xf numFmtId="0" fontId="2" fillId="6" borderId="30" xfId="23" applyFont="1" applyFill="1" applyBorder="1">
      <alignment/>
      <protection/>
    </xf>
    <xf numFmtId="0" fontId="2" fillId="0" borderId="4" xfId="23" applyFont="1" applyFill="1" applyBorder="1" applyAlignment="1">
      <alignment vertical="center"/>
      <protection/>
    </xf>
    <xf numFmtId="0" fontId="2" fillId="6" borderId="0" xfId="23" applyFont="1" applyFill="1" applyBorder="1" applyAlignment="1">
      <alignment vertical="center"/>
      <protection/>
    </xf>
    <xf numFmtId="0" fontId="2" fillId="6" borderId="18" xfId="23" applyFont="1" applyFill="1" applyBorder="1" applyAlignment="1">
      <alignment vertical="top" wrapText="1"/>
      <protection/>
    </xf>
    <xf numFmtId="0" fontId="2" fillId="6" borderId="0" xfId="23" applyFont="1" applyFill="1" applyBorder="1" applyAlignment="1">
      <alignment horizontal="right" vertical="center"/>
      <protection/>
    </xf>
    <xf numFmtId="0" fontId="2" fillId="6" borderId="6" xfId="23" applyFont="1" applyFill="1" applyBorder="1">
      <alignment/>
      <protection/>
    </xf>
    <xf numFmtId="0" fontId="2" fillId="6" borderId="2" xfId="23" applyFont="1" applyFill="1" applyBorder="1" applyAlignment="1">
      <alignment horizontal="right" vertical="center"/>
      <protection/>
    </xf>
    <xf numFmtId="0" fontId="2" fillId="6" borderId="2" xfId="23" applyFont="1" applyFill="1" applyBorder="1" applyAlignment="1">
      <alignment horizontal="left" vertical="top" wrapText="1" indent="1"/>
      <protection/>
    </xf>
    <xf numFmtId="0" fontId="2" fillId="6" borderId="26" xfId="23" applyFont="1" applyFill="1" applyBorder="1" applyAlignment="1">
      <alignment vertical="top" wrapText="1"/>
      <protection/>
    </xf>
    <xf numFmtId="0" fontId="2" fillId="0" borderId="0" xfId="23" applyFont="1" applyFill="1" applyBorder="1" applyAlignment="1">
      <alignment horizontal="center"/>
      <protection/>
    </xf>
    <xf numFmtId="0" fontId="2" fillId="6" borderId="3" xfId="23" applyFont="1" applyFill="1" applyBorder="1" applyAlignment="1">
      <alignment vertical="center" textRotation="255"/>
      <protection/>
    </xf>
    <xf numFmtId="0" fontId="2" fillId="6" borderId="6" xfId="23" applyFont="1" applyFill="1" applyBorder="1" applyAlignment="1">
      <alignment horizontal="center" vertical="center" wrapText="1"/>
      <protection/>
    </xf>
    <xf numFmtId="0" fontId="2" fillId="0" borderId="0" xfId="23" applyFont="1" applyFill="1" applyBorder="1" applyAlignment="1">
      <alignment horizontal="left" vertical="top" wrapText="1"/>
      <protection/>
    </xf>
    <xf numFmtId="0" fontId="2" fillId="4" borderId="32" xfId="25" applyFont="1" applyFill="1" applyBorder="1" applyAlignment="1" applyProtection="1">
      <alignment horizontal="center" vertical="center" wrapText="1"/>
      <protection locked="0"/>
    </xf>
    <xf numFmtId="0" fontId="2" fillId="4" borderId="33" xfId="25" applyFont="1" applyFill="1" applyBorder="1" applyAlignment="1" applyProtection="1">
      <alignment horizontal="center" vertical="center" wrapText="1"/>
      <protection locked="0"/>
    </xf>
    <xf numFmtId="0" fontId="2" fillId="0" borderId="0" xfId="25" applyFont="1" applyFill="1" applyBorder="1" applyAlignment="1">
      <alignment horizontal="center" vertical="center"/>
      <protection/>
    </xf>
    <xf numFmtId="0" fontId="11" fillId="0" borderId="0" xfId="25" applyFont="1" applyFill="1" applyAlignment="1">
      <alignment horizontal="left" vertical="top" indent="1"/>
      <protection/>
    </xf>
    <xf numFmtId="0" fontId="2" fillId="0" borderId="0" xfId="25" applyFont="1" applyFill="1" applyAlignment="1">
      <alignment horizontal="right" vertical="center"/>
      <protection/>
    </xf>
    <xf numFmtId="0" fontId="2" fillId="0" borderId="1" xfId="25" applyFont="1" applyFill="1" applyBorder="1" applyAlignment="1">
      <alignment vertical="center" wrapText="1"/>
      <protection/>
    </xf>
    <xf numFmtId="0" fontId="2" fillId="0" borderId="4" xfId="25" applyFont="1" applyFill="1" applyBorder="1" applyAlignment="1">
      <alignment vertical="center"/>
      <protection/>
    </xf>
    <xf numFmtId="0" fontId="2" fillId="4" borderId="34" xfId="25" applyFont="1" applyFill="1" applyBorder="1" applyAlignment="1" applyProtection="1">
      <alignment horizontal="center" vertical="center"/>
      <protection locked="0"/>
    </xf>
    <xf numFmtId="177" fontId="2" fillId="0" borderId="3" xfId="25" applyNumberFormat="1" applyFont="1" applyFill="1" applyBorder="1" applyAlignment="1">
      <alignment horizontal="right" vertical="center"/>
      <protection/>
    </xf>
    <xf numFmtId="0" fontId="2" fillId="4" borderId="35" xfId="25" applyFont="1" applyFill="1" applyBorder="1" applyAlignment="1" applyProtection="1">
      <alignment horizontal="center" vertical="center"/>
      <protection locked="0"/>
    </xf>
    <xf numFmtId="0" fontId="0" fillId="0" borderId="36" xfId="0" applyBorder="1" applyAlignment="1">
      <alignment vertical="center"/>
    </xf>
    <xf numFmtId="49" fontId="12" fillId="0" borderId="1" xfId="23" applyNumberFormat="1" applyFont="1" applyFill="1" applyBorder="1" applyAlignment="1" applyProtection="1">
      <alignment horizontal="center"/>
      <protection/>
    </xf>
    <xf numFmtId="0" fontId="2" fillId="0" borderId="3" xfId="25" applyFont="1" applyFill="1" applyBorder="1" applyAlignment="1">
      <alignment horizontal="center" vertical="center" wrapText="1"/>
      <protection/>
    </xf>
    <xf numFmtId="0" fontId="2" fillId="0" borderId="3" xfId="25" applyFont="1" applyFill="1" applyBorder="1" applyAlignment="1">
      <alignment vertical="center" wrapText="1"/>
      <protection/>
    </xf>
    <xf numFmtId="0" fontId="2" fillId="0" borderId="9" xfId="25" applyFont="1" applyFill="1" applyBorder="1" applyAlignment="1">
      <alignment horizontal="center" vertical="center"/>
      <protection/>
    </xf>
    <xf numFmtId="0" fontId="2" fillId="0" borderId="5" xfId="25" applyFont="1" applyFill="1" applyBorder="1" applyAlignment="1">
      <alignment horizontal="center" vertical="center"/>
      <protection/>
    </xf>
    <xf numFmtId="0" fontId="0" fillId="0" borderId="5" xfId="0" applyBorder="1" applyAlignment="1">
      <alignment horizontal="center" vertical="center"/>
    </xf>
    <xf numFmtId="0" fontId="0" fillId="0" borderId="36" xfId="0" applyBorder="1" applyAlignment="1">
      <alignment horizontal="center" vertical="center"/>
    </xf>
    <xf numFmtId="176" fontId="2" fillId="0" borderId="9" xfId="25" applyNumberFormat="1" applyFont="1" applyFill="1" applyBorder="1" applyAlignment="1">
      <alignment vertical="center"/>
      <protection/>
    </xf>
    <xf numFmtId="176" fontId="2" fillId="0" borderId="5" xfId="25" applyNumberFormat="1" applyFont="1" applyFill="1" applyBorder="1" applyAlignment="1">
      <alignment vertical="center"/>
      <protection/>
    </xf>
    <xf numFmtId="0" fontId="0" fillId="0" borderId="5" xfId="0" applyBorder="1" applyAlignment="1">
      <alignment vertical="center"/>
    </xf>
    <xf numFmtId="49" fontId="12" fillId="0" borderId="37" xfId="25" applyNumberFormat="1" applyFont="1" applyFill="1" applyBorder="1" applyAlignment="1" applyProtection="1">
      <alignment horizontal="center" vertical="center"/>
      <protection/>
    </xf>
    <xf numFmtId="49" fontId="12" fillId="0" borderId="15" xfId="25" applyNumberFormat="1" applyFont="1" applyFill="1" applyBorder="1" applyAlignment="1" applyProtection="1">
      <alignment horizontal="center" vertical="center"/>
      <protection/>
    </xf>
    <xf numFmtId="49" fontId="12" fillId="0" borderId="38" xfId="25" applyNumberFormat="1" applyFont="1" applyFill="1" applyBorder="1" applyAlignment="1" applyProtection="1">
      <alignment horizontal="center" vertical="center"/>
      <protection/>
    </xf>
    <xf numFmtId="0" fontId="2" fillId="0" borderId="1" xfId="21" applyFont="1" applyBorder="1" applyAlignment="1" applyProtection="1">
      <alignment horizontal="center" vertical="center"/>
      <protection/>
    </xf>
    <xf numFmtId="0" fontId="2" fillId="0" borderId="7" xfId="21" applyFont="1" applyBorder="1" applyAlignment="1" applyProtection="1">
      <alignment horizontal="center" vertical="center"/>
      <protection/>
    </xf>
    <xf numFmtId="0" fontId="2" fillId="4" borderId="37" xfId="21" applyFont="1" applyFill="1" applyBorder="1" applyAlignment="1" applyProtection="1">
      <alignment horizontal="left" vertical="center" indent="1"/>
      <protection locked="0"/>
    </xf>
    <xf numFmtId="0" fontId="2" fillId="4" borderId="15" xfId="21" applyFont="1" applyFill="1" applyBorder="1" applyAlignment="1" applyProtection="1">
      <alignment horizontal="left" vertical="center" indent="1"/>
      <protection locked="0"/>
    </xf>
    <xf numFmtId="0" fontId="2" fillId="4" borderId="38" xfId="21" applyFont="1" applyFill="1" applyBorder="1" applyAlignment="1" applyProtection="1">
      <alignment horizontal="left" vertical="center" indent="1"/>
      <protection locked="0"/>
    </xf>
    <xf numFmtId="0" fontId="6" fillId="0" borderId="0" xfId="21" applyFont="1" applyBorder="1" applyAlignment="1" applyProtection="1">
      <alignment horizontal="center" vertical="center"/>
      <protection/>
    </xf>
    <xf numFmtId="0" fontId="2" fillId="0" borderId="37" xfId="25" applyFont="1" applyFill="1" applyBorder="1" applyAlignment="1" applyProtection="1">
      <alignment horizontal="left" vertical="center" indent="1"/>
      <protection/>
    </xf>
    <xf numFmtId="0" fontId="2" fillId="0" borderId="15" xfId="25" applyFont="1" applyFill="1" applyBorder="1" applyAlignment="1" applyProtection="1">
      <alignment horizontal="left" vertical="center" indent="1"/>
      <protection/>
    </xf>
    <xf numFmtId="0" fontId="2" fillId="0" borderId="38" xfId="25" applyFont="1" applyFill="1" applyBorder="1" applyAlignment="1" applyProtection="1">
      <alignment horizontal="left" vertical="center" indent="1"/>
      <protection/>
    </xf>
    <xf numFmtId="0" fontId="2" fillId="4" borderId="39" xfId="25" applyFont="1" applyFill="1" applyBorder="1" applyAlignment="1" applyProtection="1">
      <alignment horizontal="center" vertical="center" wrapText="1"/>
      <protection locked="0"/>
    </xf>
    <xf numFmtId="0" fontId="2" fillId="4" borderId="40" xfId="25" applyFont="1" applyFill="1" applyBorder="1" applyAlignment="1" applyProtection="1">
      <alignment horizontal="center" vertical="center" wrapText="1"/>
      <protection locked="0"/>
    </xf>
    <xf numFmtId="49" fontId="2" fillId="0" borderId="1" xfId="25" applyNumberFormat="1" applyFont="1" applyFill="1" applyBorder="1" applyAlignment="1">
      <alignment horizontal="center" vertical="center" wrapText="1"/>
      <protection/>
    </xf>
    <xf numFmtId="49" fontId="2" fillId="0" borderId="4" xfId="25" applyNumberFormat="1" applyFont="1" applyFill="1" applyBorder="1" applyAlignment="1">
      <alignment horizontal="center" vertical="center" wrapText="1"/>
      <protection/>
    </xf>
    <xf numFmtId="0" fontId="2" fillId="0" borderId="1" xfId="25" applyFont="1" applyFill="1" applyBorder="1" applyAlignment="1">
      <alignment horizontal="center" vertical="center"/>
      <protection/>
    </xf>
    <xf numFmtId="0" fontId="2" fillId="0" borderId="4" xfId="25" applyFont="1" applyFill="1" applyBorder="1" applyAlignment="1">
      <alignment horizontal="center" vertical="center"/>
      <protection/>
    </xf>
    <xf numFmtId="0" fontId="2" fillId="0" borderId="37" xfId="25" applyFont="1" applyFill="1" applyBorder="1" applyAlignment="1">
      <alignment horizontal="center" vertical="center" wrapText="1"/>
      <protection/>
    </xf>
    <xf numFmtId="0" fontId="2" fillId="0" borderId="38" xfId="25" applyFont="1" applyFill="1" applyBorder="1" applyAlignment="1">
      <alignment horizontal="center" vertical="center" wrapText="1"/>
      <protection/>
    </xf>
    <xf numFmtId="0" fontId="2" fillId="0" borderId="3" xfId="25" applyFont="1" applyFill="1" applyBorder="1" applyAlignment="1">
      <alignment vertical="center"/>
      <protection/>
    </xf>
    <xf numFmtId="42" fontId="2" fillId="4" borderId="37" xfId="25" applyNumberFormat="1" applyFont="1" applyFill="1" applyBorder="1" applyAlignment="1" applyProtection="1">
      <alignment vertical="center"/>
      <protection locked="0"/>
    </xf>
    <xf numFmtId="42" fontId="2" fillId="4" borderId="15" xfId="25" applyNumberFormat="1" applyFont="1" applyFill="1" applyBorder="1" applyAlignment="1" applyProtection="1">
      <alignment vertical="center"/>
      <protection locked="0"/>
    </xf>
    <xf numFmtId="42" fontId="2" fillId="4" borderId="38" xfId="25" applyNumberFormat="1" applyFont="1" applyFill="1" applyBorder="1" applyAlignment="1" applyProtection="1">
      <alignment vertical="center"/>
      <protection locked="0"/>
    </xf>
    <xf numFmtId="42" fontId="2" fillId="0" borderId="13" xfId="25" applyNumberFormat="1" applyFont="1" applyFill="1" applyBorder="1" applyAlignment="1">
      <alignment horizontal="center" vertical="top"/>
      <protection/>
    </xf>
    <xf numFmtId="0" fontId="11" fillId="0" borderId="0" xfId="24" applyFont="1" applyFill="1" applyAlignment="1">
      <alignment horizontal="left" indent="1"/>
      <protection/>
    </xf>
    <xf numFmtId="0" fontId="2" fillId="0" borderId="2" xfId="25" applyFont="1" applyFill="1" applyBorder="1" applyAlignment="1">
      <alignment horizontal="right" vertical="center"/>
      <protection/>
    </xf>
    <xf numFmtId="0" fontId="14" fillId="0" borderId="0" xfId="25" applyFont="1" applyFill="1" applyAlignment="1">
      <alignment vertical="top" shrinkToFit="1"/>
      <protection/>
    </xf>
    <xf numFmtId="0" fontId="0" fillId="0" borderId="0" xfId="0" applyAlignment="1">
      <alignment vertical="top" shrinkToFit="1"/>
    </xf>
    <xf numFmtId="0" fontId="14" fillId="0" borderId="2" xfId="25" applyFont="1" applyFill="1" applyBorder="1" applyAlignment="1">
      <alignment vertical="top" shrinkToFit="1"/>
      <protection/>
    </xf>
    <xf numFmtId="0" fontId="0" fillId="0" borderId="2" xfId="0" applyBorder="1" applyAlignment="1">
      <alignment vertical="top" shrinkToFit="1"/>
    </xf>
    <xf numFmtId="0" fontId="11" fillId="0" borderId="0" xfId="25" applyFont="1" applyFill="1" applyAlignment="1">
      <alignment horizontal="left" vertical="top" wrapText="1" indent="1"/>
      <protection/>
    </xf>
    <xf numFmtId="0" fontId="2" fillId="0" borderId="0" xfId="25" applyFont="1" applyFill="1" applyAlignment="1">
      <alignment horizontal="center" vertical="center"/>
      <protection/>
    </xf>
    <xf numFmtId="178" fontId="10" fillId="0" borderId="3" xfId="25" applyNumberFormat="1" applyFont="1" applyFill="1" applyBorder="1" applyAlignment="1">
      <alignment horizontal="center" vertical="center"/>
      <protection/>
    </xf>
    <xf numFmtId="0" fontId="2" fillId="0" borderId="30" xfId="25" applyFont="1" applyFill="1" applyBorder="1" applyAlignment="1">
      <alignment horizontal="center" vertical="center"/>
      <protection/>
    </xf>
    <xf numFmtId="0" fontId="2" fillId="0" borderId="9" xfId="25" applyFont="1" applyFill="1" applyBorder="1" applyAlignment="1">
      <alignment horizontal="center" vertical="center" wrapText="1"/>
      <protection/>
    </xf>
    <xf numFmtId="0" fontId="2" fillId="0" borderId="6" xfId="25" applyFont="1" applyFill="1" applyBorder="1" applyAlignment="1">
      <alignment horizontal="center" vertical="center"/>
      <protection/>
    </xf>
    <xf numFmtId="0" fontId="2" fillId="0" borderId="4" xfId="25" applyFont="1" applyFill="1" applyBorder="1" applyAlignment="1">
      <alignment vertical="center" wrapText="1"/>
      <protection/>
    </xf>
    <xf numFmtId="0" fontId="4" fillId="0" borderId="41" xfId="25" applyFont="1" applyFill="1" applyBorder="1" applyAlignment="1">
      <alignment horizontal="left" vertical="center" wrapText="1"/>
      <protection/>
    </xf>
    <xf numFmtId="0" fontId="4" fillId="0" borderId="42" xfId="25" applyFont="1" applyFill="1" applyBorder="1" applyAlignment="1">
      <alignment horizontal="left" vertical="center" wrapText="1"/>
      <protection/>
    </xf>
    <xf numFmtId="177" fontId="13" fillId="3" borderId="3" xfId="25" applyNumberFormat="1" applyFont="1" applyFill="1" applyBorder="1" applyAlignment="1">
      <alignment horizontal="right" vertical="center"/>
      <protection/>
    </xf>
    <xf numFmtId="0" fontId="2" fillId="0" borderId="1" xfId="25" applyFont="1" applyFill="1" applyBorder="1" applyAlignment="1">
      <alignment vertical="center"/>
      <protection/>
    </xf>
    <xf numFmtId="0" fontId="2" fillId="4" borderId="32" xfId="25" applyFont="1" applyFill="1" applyBorder="1" applyAlignment="1" applyProtection="1">
      <alignment horizontal="center" vertical="center"/>
      <protection locked="0"/>
    </xf>
    <xf numFmtId="0" fontId="2" fillId="4" borderId="33" xfId="25" applyFont="1" applyFill="1" applyBorder="1" applyAlignment="1" applyProtection="1">
      <alignment horizontal="center" vertical="center"/>
      <protection locked="0"/>
    </xf>
    <xf numFmtId="0" fontId="2" fillId="0" borderId="31" xfId="23" applyFont="1" applyFill="1" applyBorder="1" applyAlignment="1" applyProtection="1">
      <alignment vertical="top" wrapText="1"/>
      <protection/>
    </xf>
    <xf numFmtId="0" fontId="2" fillId="0" borderId="13" xfId="23" applyFont="1" applyFill="1" applyBorder="1" applyAlignment="1" applyProtection="1">
      <alignment vertical="top" wrapText="1"/>
      <protection/>
    </xf>
    <xf numFmtId="0" fontId="2" fillId="0" borderId="8" xfId="23" applyFont="1" applyFill="1" applyBorder="1" applyAlignment="1" applyProtection="1">
      <alignment vertical="top" wrapText="1"/>
      <protection/>
    </xf>
    <xf numFmtId="0" fontId="2" fillId="0" borderId="6" xfId="23" applyFont="1" applyFill="1" applyBorder="1" applyAlignment="1" applyProtection="1">
      <alignment vertical="top" wrapText="1"/>
      <protection/>
    </xf>
    <xf numFmtId="0" fontId="2" fillId="0" borderId="2" xfId="23" applyFont="1" applyFill="1" applyBorder="1" applyAlignment="1" applyProtection="1">
      <alignment vertical="top" wrapText="1"/>
      <protection/>
    </xf>
    <xf numFmtId="0" fontId="2" fillId="0" borderId="26" xfId="23" applyFont="1" applyFill="1" applyBorder="1" applyAlignment="1" applyProtection="1">
      <alignment vertical="top" wrapText="1"/>
      <protection/>
    </xf>
    <xf numFmtId="0" fontId="11" fillId="6" borderId="7" xfId="23" applyFont="1" applyFill="1" applyBorder="1" applyAlignment="1">
      <alignment vertical="center" wrapText="1"/>
      <protection/>
    </xf>
    <xf numFmtId="0" fontId="11" fillId="6" borderId="7" xfId="23" applyFont="1" applyFill="1" applyBorder="1" applyAlignment="1">
      <alignment vertical="center"/>
      <protection/>
    </xf>
    <xf numFmtId="0" fontId="11" fillId="6" borderId="4" xfId="23" applyFont="1" applyFill="1" applyBorder="1" applyAlignment="1">
      <alignment vertical="center"/>
      <protection/>
    </xf>
    <xf numFmtId="0" fontId="2" fillId="6" borderId="9" xfId="23" applyFont="1" applyFill="1" applyBorder="1" applyAlignment="1">
      <alignment horizontal="center" vertical="center"/>
      <protection/>
    </xf>
    <xf numFmtId="0" fontId="2" fillId="0" borderId="7" xfId="0" applyFont="1" applyBorder="1" applyAlignment="1" applyProtection="1">
      <alignment vertical="top" wrapText="1"/>
      <protection locked="0"/>
    </xf>
    <xf numFmtId="0" fontId="2" fillId="0" borderId="4" xfId="0" applyFont="1" applyBorder="1" applyAlignment="1" applyProtection="1">
      <alignment vertical="top" wrapText="1"/>
      <protection locked="0"/>
    </xf>
    <xf numFmtId="0" fontId="2" fillId="0" borderId="1" xfId="23" applyFont="1" applyFill="1" applyBorder="1" applyAlignment="1" applyProtection="1">
      <alignment vertical="top" wrapText="1"/>
      <protection/>
    </xf>
    <xf numFmtId="0" fontId="2" fillId="0" borderId="7" xfId="23" applyFont="1" applyFill="1" applyBorder="1" applyAlignment="1" applyProtection="1">
      <alignment vertical="top" wrapText="1"/>
      <protection/>
    </xf>
    <xf numFmtId="0" fontId="2" fillId="0" borderId="4" xfId="23" applyFont="1" applyFill="1" applyBorder="1" applyAlignment="1" applyProtection="1">
      <alignment vertical="top" wrapText="1"/>
      <protection/>
    </xf>
    <xf numFmtId="0" fontId="21" fillId="0" borderId="0" xfId="23" applyFont="1" applyFill="1" applyBorder="1" applyAlignment="1">
      <alignment horizontal="center" vertical="center"/>
      <protection/>
    </xf>
    <xf numFmtId="0" fontId="2" fillId="0" borderId="1" xfId="23" applyFont="1" applyFill="1" applyBorder="1" applyAlignment="1">
      <alignment horizontal="center" vertical="center"/>
      <protection/>
    </xf>
    <xf numFmtId="0" fontId="2" fillId="0" borderId="7" xfId="23" applyFont="1" applyFill="1" applyBorder="1" applyAlignment="1">
      <alignment horizontal="center" vertical="center"/>
      <protection/>
    </xf>
    <xf numFmtId="0" fontId="2" fillId="0" borderId="37" xfId="23" applyFont="1" applyFill="1" applyBorder="1" applyAlignment="1" applyProtection="1">
      <alignment vertical="center"/>
      <protection/>
    </xf>
    <xf numFmtId="0" fontId="2" fillId="0" borderId="15" xfId="23" applyFont="1" applyFill="1" applyBorder="1" applyAlignment="1" applyProtection="1">
      <alignment vertical="center"/>
      <protection/>
    </xf>
    <xf numFmtId="0" fontId="2" fillId="0" borderId="38" xfId="23" applyFont="1" applyFill="1" applyBorder="1" applyAlignment="1" applyProtection="1">
      <alignment vertical="center"/>
      <protection/>
    </xf>
    <xf numFmtId="0" fontId="2" fillId="4" borderId="37" xfId="23" applyFont="1" applyFill="1" applyBorder="1" applyProtection="1">
      <alignment/>
      <protection locked="0"/>
    </xf>
    <xf numFmtId="0" fontId="2" fillId="4" borderId="15" xfId="23" applyFont="1" applyFill="1" applyBorder="1" applyProtection="1">
      <alignment/>
      <protection locked="0"/>
    </xf>
    <xf numFmtId="0" fontId="2" fillId="4" borderId="38" xfId="23" applyFont="1" applyFill="1" applyBorder="1" applyProtection="1">
      <alignment/>
      <protection locked="0"/>
    </xf>
    <xf numFmtId="0" fontId="9" fillId="5" borderId="3" xfId="22" applyFont="1" applyFill="1" applyBorder="1" applyAlignment="1" applyProtection="1">
      <alignment horizontal="center" vertical="center" wrapText="1"/>
      <protection/>
    </xf>
    <xf numFmtId="0" fontId="0" fillId="0" borderId="3" xfId="0" applyBorder="1" applyAlignment="1">
      <alignment horizontal="center" vertical="center" wrapText="1"/>
    </xf>
    <xf numFmtId="0" fontId="9" fillId="4" borderId="21" xfId="22" applyFont="1" applyFill="1" applyBorder="1" applyAlignment="1" applyProtection="1">
      <alignment horizontal="center" vertical="center"/>
      <protection locked="0"/>
    </xf>
    <xf numFmtId="0" fontId="9" fillId="4" borderId="43" xfId="22" applyFont="1" applyFill="1" applyBorder="1" applyAlignment="1" applyProtection="1">
      <alignment horizontal="center" vertical="center"/>
      <protection locked="0"/>
    </xf>
    <xf numFmtId="0" fontId="9" fillId="0" borderId="44" xfId="22" applyFont="1" applyFill="1" applyBorder="1" applyAlignment="1" applyProtection="1">
      <alignment vertical="center"/>
      <protection/>
    </xf>
    <xf numFmtId="0" fontId="9" fillId="0" borderId="25" xfId="22" applyFont="1" applyFill="1" applyBorder="1" applyAlignment="1" applyProtection="1">
      <alignment vertical="center"/>
      <protection/>
    </xf>
    <xf numFmtId="0" fontId="9" fillId="5" borderId="45" xfId="22" applyFont="1" applyFill="1" applyBorder="1" applyAlignment="1" applyProtection="1">
      <alignment horizontal="center" vertical="center" wrapText="1"/>
      <protection/>
    </xf>
    <xf numFmtId="0" fontId="0" fillId="0" borderId="45" xfId="0" applyBorder="1" applyAlignment="1">
      <alignment horizontal="center" vertical="center" wrapText="1"/>
    </xf>
    <xf numFmtId="49" fontId="9" fillId="0" borderId="46" xfId="22" applyNumberFormat="1" applyFont="1" applyFill="1" applyBorder="1" applyAlignment="1" applyProtection="1">
      <alignment horizontal="center" vertical="center"/>
      <protection locked="0"/>
    </xf>
    <xf numFmtId="49" fontId="9" fillId="0" borderId="47" xfId="22" applyNumberFormat="1" applyFont="1" applyFill="1" applyBorder="1" applyAlignment="1" applyProtection="1">
      <alignment horizontal="center" vertical="center"/>
      <protection locked="0"/>
    </xf>
    <xf numFmtId="49" fontId="9" fillId="0" borderId="48" xfId="22" applyNumberFormat="1" applyFont="1" applyFill="1" applyBorder="1" applyAlignment="1" applyProtection="1">
      <alignment horizontal="center" vertical="center"/>
      <protection locked="0"/>
    </xf>
    <xf numFmtId="0" fontId="0" fillId="0" borderId="1" xfId="0" applyBorder="1" applyAlignment="1">
      <alignment horizontal="center" vertical="center" wrapText="1"/>
    </xf>
    <xf numFmtId="14" fontId="2" fillId="0" borderId="37" xfId="22" applyNumberFormat="1" applyFont="1" applyFill="1" applyBorder="1" applyAlignment="1" applyProtection="1">
      <alignment horizontal="center" vertical="center"/>
      <protection locked="0"/>
    </xf>
    <xf numFmtId="14" fontId="2" fillId="0" borderId="15" xfId="22" applyNumberFormat="1" applyFont="1" applyFill="1" applyBorder="1" applyAlignment="1" applyProtection="1">
      <alignment horizontal="center" vertical="center"/>
      <protection locked="0"/>
    </xf>
    <xf numFmtId="0" fontId="0" fillId="0" borderId="15" xfId="0" applyBorder="1" applyAlignment="1" applyProtection="1">
      <alignment vertical="center"/>
      <protection locked="0"/>
    </xf>
    <xf numFmtId="0" fontId="0" fillId="0" borderId="38" xfId="0" applyBorder="1" applyAlignment="1" applyProtection="1">
      <alignment vertical="center"/>
      <protection locked="0"/>
    </xf>
    <xf numFmtId="0" fontId="2" fillId="0" borderId="37" xfId="22" applyFont="1" applyFill="1" applyBorder="1" applyAlignment="1" applyProtection="1">
      <alignment vertical="center"/>
      <protection locked="0"/>
    </xf>
    <xf numFmtId="0" fontId="2" fillId="0" borderId="15" xfId="22" applyFont="1" applyFill="1" applyBorder="1" applyAlignment="1" applyProtection="1">
      <alignment vertical="center"/>
      <protection locked="0"/>
    </xf>
    <xf numFmtId="49" fontId="11" fillId="0" borderId="37" xfId="22" applyNumberFormat="1" applyFont="1" applyFill="1" applyBorder="1" applyAlignment="1" applyProtection="1">
      <alignment vertical="top"/>
      <protection locked="0"/>
    </xf>
    <xf numFmtId="49" fontId="11" fillId="0" borderId="15" xfId="22" applyNumberFormat="1" applyFont="1" applyFill="1" applyBorder="1" applyAlignment="1" applyProtection="1">
      <alignment vertical="top"/>
      <protection locked="0"/>
    </xf>
    <xf numFmtId="0" fontId="11" fillId="0" borderId="15" xfId="0" applyFont="1" applyBorder="1" applyAlignment="1" applyProtection="1">
      <alignment vertical="center"/>
      <protection locked="0"/>
    </xf>
    <xf numFmtId="0" fontId="11" fillId="0" borderId="38" xfId="0" applyFont="1" applyBorder="1" applyAlignment="1" applyProtection="1">
      <alignment vertical="center"/>
      <protection locked="0"/>
    </xf>
    <xf numFmtId="0" fontId="2" fillId="5" borderId="3" xfId="22" applyFont="1" applyFill="1" applyBorder="1" applyAlignment="1" applyProtection="1">
      <alignment horizontal="center" vertical="center" wrapText="1"/>
      <protection/>
    </xf>
    <xf numFmtId="42" fontId="2" fillId="0" borderId="21" xfId="22" applyNumberFormat="1" applyFont="1" applyFill="1" applyBorder="1" applyAlignment="1" applyProtection="1">
      <alignment vertical="center"/>
      <protection locked="0"/>
    </xf>
    <xf numFmtId="42" fontId="2" fillId="0" borderId="43" xfId="22" applyNumberFormat="1" applyFont="1" applyFill="1" applyBorder="1" applyAlignment="1" applyProtection="1">
      <alignment vertical="center"/>
      <protection locked="0"/>
    </xf>
    <xf numFmtId="42" fontId="2" fillId="0" borderId="0" xfId="22" applyNumberFormat="1" applyFont="1" applyFill="1" applyBorder="1" applyAlignment="1" applyProtection="1">
      <alignment vertical="center"/>
      <protection/>
    </xf>
    <xf numFmtId="0" fontId="9" fillId="5" borderId="31" xfId="22" applyFont="1" applyFill="1" applyBorder="1" applyAlignment="1" applyProtection="1">
      <alignment horizontal="center" vertical="center" wrapText="1"/>
      <protection/>
    </xf>
    <xf numFmtId="0" fontId="0" fillId="0" borderId="8" xfId="0" applyBorder="1" applyAlignment="1">
      <alignment horizontal="center" vertical="center" wrapText="1"/>
    </xf>
    <xf numFmtId="0" fontId="9" fillId="0" borderId="1" xfId="22" applyFont="1" applyBorder="1" applyAlignment="1" applyProtection="1">
      <alignment vertical="center" wrapText="1"/>
      <protection/>
    </xf>
    <xf numFmtId="0" fontId="9" fillId="0" borderId="7" xfId="22" applyFont="1" applyBorder="1" applyAlignment="1" applyProtection="1">
      <alignment vertical="center" wrapText="1"/>
      <protection/>
    </xf>
    <xf numFmtId="0" fontId="0" fillId="0" borderId="34" xfId="0" applyBorder="1" applyAlignment="1">
      <alignment vertical="center" wrapText="1"/>
    </xf>
    <xf numFmtId="49" fontId="9" fillId="0" borderId="37" xfId="22" applyNumberFormat="1" applyFon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49" fontId="2" fillId="0" borderId="37" xfId="22" applyNumberFormat="1" applyFont="1" applyBorder="1" applyAlignment="1" applyProtection="1">
      <alignment horizontal="center" vertical="center"/>
      <protection locked="0"/>
    </xf>
    <xf numFmtId="0" fontId="2" fillId="4" borderId="49" xfId="22" applyFont="1" applyFill="1"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0" fillId="0" borderId="50" xfId="0" applyBorder="1" applyAlignment="1" applyProtection="1">
      <alignment vertical="center" wrapText="1"/>
      <protection locked="0"/>
    </xf>
    <xf numFmtId="0" fontId="9" fillId="5" borderId="1" xfId="22" applyFont="1" applyFill="1" applyBorder="1" applyAlignment="1" applyProtection="1">
      <alignment horizontal="center" vertical="center" wrapText="1"/>
      <protection/>
    </xf>
    <xf numFmtId="0" fontId="9" fillId="5" borderId="4" xfId="22" applyFont="1" applyFill="1" applyBorder="1" applyAlignment="1" applyProtection="1">
      <alignment horizontal="center" vertical="center" wrapText="1"/>
      <protection/>
    </xf>
    <xf numFmtId="49" fontId="9" fillId="0" borderId="37" xfId="22" applyNumberFormat="1" applyFont="1" applyFill="1" applyBorder="1" applyAlignment="1" applyProtection="1">
      <alignment horizontal="center" vertical="center"/>
      <protection locked="0"/>
    </xf>
    <xf numFmtId="49" fontId="9" fillId="0" borderId="15" xfId="22" applyNumberFormat="1" applyFont="1" applyFill="1" applyBorder="1" applyAlignment="1" applyProtection="1">
      <alignment horizontal="center" vertical="center"/>
      <protection locked="0"/>
    </xf>
    <xf numFmtId="49" fontId="9" fillId="0" borderId="38" xfId="22" applyNumberFormat="1" applyFont="1" applyFill="1" applyBorder="1" applyAlignment="1" applyProtection="1">
      <alignment horizontal="center" vertical="center"/>
      <protection locked="0"/>
    </xf>
    <xf numFmtId="0" fontId="19" fillId="0" borderId="9" xfId="22" applyFont="1" applyBorder="1" applyAlignment="1" applyProtection="1">
      <alignment vertical="center" wrapText="1" readingOrder="1"/>
      <protection/>
    </xf>
    <xf numFmtId="0" fontId="19" fillId="0" borderId="36" xfId="22" applyFont="1" applyBorder="1" applyAlignment="1" applyProtection="1">
      <alignment vertical="center" wrapText="1" readingOrder="1"/>
      <protection/>
    </xf>
    <xf numFmtId="0" fontId="2" fillId="5" borderId="31" xfId="22" applyFont="1" applyFill="1" applyBorder="1" applyAlignment="1" applyProtection="1">
      <alignment horizontal="center" vertical="center" textRotation="255" wrapText="1"/>
      <protection/>
    </xf>
    <xf numFmtId="0" fontId="2" fillId="5" borderId="30" xfId="22" applyFont="1" applyFill="1" applyBorder="1" applyAlignment="1" applyProtection="1">
      <alignment horizontal="center" vertical="center" textRotation="255" wrapText="1"/>
      <protection/>
    </xf>
    <xf numFmtId="0" fontId="0" fillId="0" borderId="30" xfId="0" applyBorder="1" applyAlignment="1">
      <alignment horizontal="center" vertical="center" textRotation="255" wrapText="1"/>
    </xf>
    <xf numFmtId="0" fontId="0" fillId="0" borderId="6" xfId="0" applyBorder="1" applyAlignment="1">
      <alignment horizontal="center" vertical="center" textRotation="255" wrapText="1"/>
    </xf>
    <xf numFmtId="0" fontId="2" fillId="0" borderId="0" xfId="22" applyFont="1" applyBorder="1" applyAlignment="1" applyProtection="1">
      <alignment horizontal="left" vertical="center"/>
      <protection/>
    </xf>
    <xf numFmtId="0" fontId="2" fillId="0" borderId="18" xfId="22" applyFont="1" applyBorder="1" applyAlignment="1" applyProtection="1">
      <alignment horizontal="left" vertical="center"/>
      <protection/>
    </xf>
    <xf numFmtId="0" fontId="2" fillId="0" borderId="2" xfId="22" applyFont="1" applyBorder="1" applyAlignment="1" applyProtection="1">
      <alignment horizontal="left" vertical="center"/>
      <protection/>
    </xf>
    <xf numFmtId="0" fontId="2" fillId="0" borderId="26" xfId="22" applyFont="1" applyBorder="1" applyAlignment="1" applyProtection="1">
      <alignment horizontal="left" vertical="center"/>
      <protection/>
    </xf>
    <xf numFmtId="0" fontId="2" fillId="5" borderId="31" xfId="22" applyFont="1" applyFill="1" applyBorder="1" applyAlignment="1" applyProtection="1">
      <alignment horizontal="left" vertical="center" wrapText="1"/>
      <protection/>
    </xf>
    <xf numFmtId="0" fontId="2" fillId="5" borderId="13" xfId="22" applyFont="1" applyFill="1" applyBorder="1" applyAlignment="1" applyProtection="1">
      <alignment horizontal="left" vertical="center" wrapText="1"/>
      <protection/>
    </xf>
    <xf numFmtId="0" fontId="2" fillId="5" borderId="6" xfId="22" applyFont="1" applyFill="1" applyBorder="1" applyAlignment="1" applyProtection="1">
      <alignment horizontal="left" vertical="center" wrapText="1"/>
      <protection/>
    </xf>
    <xf numFmtId="0" fontId="2" fillId="5" borderId="2" xfId="22" applyFont="1" applyFill="1" applyBorder="1" applyAlignment="1" applyProtection="1">
      <alignment horizontal="left" vertical="center" wrapText="1"/>
      <protection/>
    </xf>
    <xf numFmtId="0" fontId="9" fillId="5" borderId="30" xfId="22"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2" fillId="0" borderId="9" xfId="22" applyFont="1" applyBorder="1" applyAlignment="1" applyProtection="1">
      <alignment vertical="center" textRotation="255"/>
      <protection/>
    </xf>
    <xf numFmtId="0" fontId="2" fillId="0" borderId="5" xfId="22" applyFont="1" applyBorder="1" applyAlignment="1" applyProtection="1">
      <alignment vertical="center" textRotation="255"/>
      <protection/>
    </xf>
    <xf numFmtId="0" fontId="0" fillId="0" borderId="5" xfId="0" applyBorder="1" applyAlignment="1">
      <alignment vertical="center" textRotation="255"/>
    </xf>
    <xf numFmtId="0" fontId="0" fillId="0" borderId="36" xfId="0" applyBorder="1" applyAlignment="1">
      <alignment vertical="center" textRotation="255"/>
    </xf>
    <xf numFmtId="0" fontId="2" fillId="0" borderId="9" xfId="22" applyFont="1" applyBorder="1" applyAlignment="1" applyProtection="1">
      <alignment vertical="center" textRotation="255" wrapText="1"/>
      <protection/>
    </xf>
    <xf numFmtId="0" fontId="2" fillId="0" borderId="5" xfId="22" applyFont="1" applyBorder="1" applyAlignment="1" applyProtection="1">
      <alignment vertical="center" textRotation="255" wrapText="1"/>
      <protection/>
    </xf>
    <xf numFmtId="0" fontId="2" fillId="0" borderId="36" xfId="22" applyFont="1" applyBorder="1" applyAlignment="1" applyProtection="1">
      <alignment vertical="center" textRotation="255" wrapText="1"/>
      <protection/>
    </xf>
    <xf numFmtId="49" fontId="2" fillId="0" borderId="49" xfId="22" applyNumberFormat="1" applyFont="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50" xfId="0" applyBorder="1" applyAlignment="1" applyProtection="1">
      <alignment vertical="center"/>
      <protection locked="0"/>
    </xf>
    <xf numFmtId="0" fontId="16" fillId="5" borderId="1" xfId="22" applyFont="1" applyFill="1" applyBorder="1" applyAlignment="1" applyProtection="1">
      <alignment horizontal="center" vertical="center"/>
      <protection/>
    </xf>
    <xf numFmtId="0" fontId="0" fillId="0" borderId="7"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26" xfId="0" applyBorder="1" applyAlignment="1">
      <alignment vertical="center"/>
    </xf>
    <xf numFmtId="49" fontId="9" fillId="0" borderId="49" xfId="22" applyNumberFormat="1"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186" fontId="2" fillId="0" borderId="30" xfId="22" applyNumberFormat="1" applyFont="1" applyFill="1" applyBorder="1" applyAlignment="1" applyProtection="1">
      <alignment horizontal="center" vertical="center"/>
      <protection/>
    </xf>
    <xf numFmtId="186" fontId="16" fillId="0" borderId="25" xfId="22" applyNumberFormat="1" applyFont="1" applyFill="1" applyBorder="1" applyAlignment="1" applyProtection="1">
      <alignment horizontal="center" vertical="center"/>
      <protection/>
    </xf>
    <xf numFmtId="186" fontId="16" fillId="0" borderId="0" xfId="22" applyNumberFormat="1" applyFont="1" applyFill="1" applyBorder="1" applyAlignment="1" applyProtection="1">
      <alignment horizontal="center" vertical="center"/>
      <protection/>
    </xf>
    <xf numFmtId="186" fontId="16" fillId="0" borderId="18" xfId="22" applyNumberFormat="1" applyFont="1" applyFill="1" applyBorder="1" applyAlignment="1" applyProtection="1">
      <alignment horizontal="center" vertical="center"/>
      <protection/>
    </xf>
    <xf numFmtId="0" fontId="9" fillId="0" borderId="51" xfId="22" applyFont="1" applyFill="1" applyBorder="1" applyAlignment="1" applyProtection="1">
      <alignment horizontal="center" vertical="center"/>
      <protection locked="0"/>
    </xf>
    <xf numFmtId="0" fontId="9" fillId="0" borderId="52" xfId="22" applyFont="1" applyFill="1" applyBorder="1" applyAlignment="1" applyProtection="1">
      <alignment horizontal="center" vertical="center"/>
      <protection locked="0"/>
    </xf>
    <xf numFmtId="0" fontId="9" fillId="0" borderId="53" xfId="22" applyFont="1" applyFill="1" applyBorder="1" applyAlignment="1" applyProtection="1">
      <alignment horizontal="center" vertical="center"/>
      <protection locked="0"/>
    </xf>
    <xf numFmtId="0" fontId="9" fillId="0" borderId="1" xfId="22" applyFont="1" applyBorder="1" applyAlignment="1" applyProtection="1">
      <alignment horizontal="center" vertical="center"/>
      <protection/>
    </xf>
    <xf numFmtId="0" fontId="9" fillId="0" borderId="4" xfId="22" applyFont="1" applyBorder="1" applyAlignment="1" applyProtection="1">
      <alignment horizontal="center" vertical="center"/>
      <protection/>
    </xf>
    <xf numFmtId="0" fontId="18" fillId="0" borderId="3" xfId="22" applyFont="1" applyBorder="1" applyAlignment="1" applyProtection="1">
      <alignment horizontal="center" vertical="center"/>
      <protection/>
    </xf>
    <xf numFmtId="0" fontId="9" fillId="0" borderId="31" xfId="22" applyFont="1" applyFill="1" applyBorder="1" applyAlignment="1" applyProtection="1">
      <alignment horizontal="center" vertical="center"/>
      <protection/>
    </xf>
    <xf numFmtId="0" fontId="9" fillId="0" borderId="13" xfId="22" applyFont="1" applyFill="1" applyBorder="1" applyAlignment="1" applyProtection="1">
      <alignment horizontal="center" vertical="center"/>
      <protection/>
    </xf>
    <xf numFmtId="0" fontId="9" fillId="0" borderId="6" xfId="22" applyFont="1" applyFill="1" applyBorder="1" applyAlignment="1" applyProtection="1">
      <alignment horizontal="center" vertical="center"/>
      <protection/>
    </xf>
    <xf numFmtId="0" fontId="9" fillId="0" borderId="2" xfId="22" applyFont="1" applyFill="1" applyBorder="1" applyAlignment="1" applyProtection="1">
      <alignment horizontal="center" vertical="center"/>
      <protection/>
    </xf>
    <xf numFmtId="0" fontId="9" fillId="0" borderId="12" xfId="22" applyFont="1" applyBorder="1" applyAlignment="1" applyProtection="1">
      <alignment horizontal="center" vertical="center" wrapText="1"/>
      <protection/>
    </xf>
    <xf numFmtId="0" fontId="9" fillId="0" borderId="13" xfId="22" applyFont="1" applyBorder="1" applyAlignment="1" applyProtection="1">
      <alignment horizontal="center" vertical="center" wrapText="1"/>
      <protection/>
    </xf>
    <xf numFmtId="0" fontId="9" fillId="0" borderId="7" xfId="22" applyFont="1" applyBorder="1" applyAlignment="1" applyProtection="1">
      <alignment horizontal="center" vertical="center" wrapText="1"/>
      <protection/>
    </xf>
    <xf numFmtId="0" fontId="9" fillId="0" borderId="34" xfId="22" applyFont="1" applyBorder="1" applyAlignment="1" applyProtection="1">
      <alignment horizontal="center" vertical="center" wrapText="1"/>
      <protection/>
    </xf>
    <xf numFmtId="0" fontId="2" fillId="5" borderId="1" xfId="22" applyFont="1" applyFill="1" applyBorder="1" applyAlignment="1" applyProtection="1">
      <alignment horizontal="center" vertical="center" wrapText="1"/>
      <protection/>
    </xf>
    <xf numFmtId="0" fontId="0" fillId="0" borderId="4" xfId="0" applyBorder="1" applyAlignment="1">
      <alignment horizontal="center" vertical="center" wrapText="1"/>
    </xf>
    <xf numFmtId="0" fontId="9" fillId="0" borderId="6" xfId="22" applyFont="1" applyBorder="1" applyAlignment="1" applyProtection="1">
      <alignment vertical="center" wrapText="1"/>
      <protection/>
    </xf>
    <xf numFmtId="0" fontId="9" fillId="0" borderId="2" xfId="22" applyFont="1" applyBorder="1" applyAlignment="1" applyProtection="1">
      <alignment vertical="center" wrapText="1"/>
      <protection/>
    </xf>
    <xf numFmtId="0" fontId="0" fillId="0" borderId="24" xfId="0" applyBorder="1" applyAlignment="1">
      <alignment vertical="center" wrapText="1"/>
    </xf>
    <xf numFmtId="0" fontId="2" fillId="0" borderId="13" xfId="22" applyFont="1" applyBorder="1" applyAlignment="1" applyProtection="1">
      <alignment horizontal="left" vertical="center" wrapText="1"/>
      <protection/>
    </xf>
    <xf numFmtId="0" fontId="2" fillId="0" borderId="13" xfId="22" applyFont="1" applyBorder="1" applyAlignment="1" applyProtection="1">
      <alignment vertical="center" wrapText="1"/>
      <protection/>
    </xf>
    <xf numFmtId="0" fontId="2" fillId="0" borderId="8" xfId="22" applyFont="1" applyBorder="1" applyAlignment="1" applyProtection="1">
      <alignment vertical="center" wrapText="1"/>
      <protection/>
    </xf>
    <xf numFmtId="0" fontId="2" fillId="0" borderId="2" xfId="22" applyFont="1" applyBorder="1" applyAlignment="1" applyProtection="1">
      <alignment horizontal="left" vertical="center" wrapText="1"/>
      <protection/>
    </xf>
    <xf numFmtId="0" fontId="2" fillId="0" borderId="2" xfId="22" applyFont="1" applyBorder="1" applyAlignment="1" applyProtection="1">
      <alignment vertical="center" wrapText="1"/>
      <protection/>
    </xf>
    <xf numFmtId="0" fontId="2" fillId="0" borderId="26" xfId="22" applyFont="1" applyBorder="1" applyAlignment="1" applyProtection="1">
      <alignment vertical="center" wrapText="1"/>
      <protection/>
    </xf>
    <xf numFmtId="0" fontId="9" fillId="4" borderId="44" xfId="22" applyFont="1" applyFill="1" applyBorder="1" applyAlignment="1" applyProtection="1">
      <alignment horizontal="center" vertical="center"/>
      <protection locked="0"/>
    </xf>
    <xf numFmtId="0" fontId="9" fillId="4" borderId="25" xfId="22" applyFont="1" applyFill="1" applyBorder="1" applyAlignment="1" applyProtection="1">
      <alignment horizontal="center" vertical="center"/>
      <protection locked="0"/>
    </xf>
    <xf numFmtId="0" fontId="0" fillId="0" borderId="25" xfId="0" applyBorder="1" applyAlignment="1" applyProtection="1">
      <alignment vertical="center"/>
      <protection locked="0"/>
    </xf>
    <xf numFmtId="0" fontId="0" fillId="0" borderId="54" xfId="0" applyBorder="1" applyAlignment="1" applyProtection="1">
      <alignment vertical="center"/>
      <protection locked="0"/>
    </xf>
    <xf numFmtId="0" fontId="2" fillId="0" borderId="37" xfId="22" applyFont="1" applyBorder="1" applyAlignment="1" applyProtection="1">
      <alignment horizontal="center" vertical="center"/>
      <protection locked="0"/>
    </xf>
    <xf numFmtId="0" fontId="2" fillId="0" borderId="15" xfId="22" applyFont="1" applyBorder="1" applyAlignment="1" applyProtection="1">
      <alignment horizontal="center" vertical="center"/>
      <protection locked="0"/>
    </xf>
    <xf numFmtId="0" fontId="16" fillId="5" borderId="30" xfId="22" applyFont="1" applyFill="1" applyBorder="1" applyAlignment="1" applyProtection="1">
      <alignment horizontal="center" vertical="center" wrapText="1"/>
      <protection/>
    </xf>
    <xf numFmtId="0" fontId="17" fillId="0" borderId="0" xfId="0" applyFont="1" applyBorder="1" applyAlignment="1">
      <alignment vertical="center"/>
    </xf>
    <xf numFmtId="14" fontId="9" fillId="0" borderId="37" xfId="22" applyNumberFormat="1" applyFont="1" applyBorder="1" applyAlignment="1" applyProtection="1">
      <alignment horizontal="center" vertical="center"/>
      <protection locked="0"/>
    </xf>
    <xf numFmtId="0" fontId="9" fillId="0" borderId="15" xfId="22" applyFont="1" applyBorder="1" applyAlignment="1" applyProtection="1">
      <alignment horizontal="center" vertical="center"/>
      <protection locked="0"/>
    </xf>
    <xf numFmtId="0" fontId="9" fillId="0" borderId="38" xfId="22" applyFont="1" applyBorder="1" applyAlignment="1" applyProtection="1">
      <alignment horizontal="center" vertical="center"/>
      <protection locked="0"/>
    </xf>
    <xf numFmtId="0" fontId="9" fillId="4" borderId="49" xfId="22" applyFont="1" applyFill="1" applyBorder="1" applyAlignment="1" applyProtection="1">
      <alignment horizontal="center" vertical="center" shrinkToFit="1"/>
      <protection locked="0"/>
    </xf>
    <xf numFmtId="0" fontId="9" fillId="4" borderId="50" xfId="22" applyFont="1" applyFill="1" applyBorder="1" applyAlignment="1" applyProtection="1">
      <alignment horizontal="center" vertical="center" shrinkToFit="1"/>
      <protection locked="0"/>
    </xf>
    <xf numFmtId="0" fontId="2" fillId="5" borderId="7" xfId="22" applyFont="1" applyFill="1" applyBorder="1" applyAlignment="1" applyProtection="1">
      <alignment horizontal="left" vertical="center" wrapText="1"/>
      <protection/>
    </xf>
    <xf numFmtId="0" fontId="2" fillId="5" borderId="4" xfId="22" applyFont="1" applyFill="1" applyBorder="1" applyAlignment="1" applyProtection="1">
      <alignment horizontal="left" vertical="center" wrapText="1"/>
      <protection/>
    </xf>
    <xf numFmtId="49" fontId="11" fillId="0" borderId="37" xfId="22" applyNumberFormat="1" applyFont="1" applyFill="1" applyBorder="1" applyAlignment="1" applyProtection="1">
      <alignment vertical="top" wrapText="1"/>
      <protection locked="0"/>
    </xf>
    <xf numFmtId="0" fontId="11" fillId="0" borderId="15" xfId="0" applyFont="1" applyBorder="1" applyAlignment="1" applyProtection="1">
      <alignment vertical="top" wrapText="1"/>
      <protection locked="0"/>
    </xf>
    <xf numFmtId="0" fontId="11" fillId="0" borderId="38" xfId="0" applyFont="1" applyBorder="1" applyAlignment="1" applyProtection="1">
      <alignment vertical="top" wrapText="1"/>
      <protection locked="0"/>
    </xf>
    <xf numFmtId="186" fontId="9" fillId="0" borderId="37" xfId="22" applyNumberFormat="1" applyFont="1" applyBorder="1" applyAlignment="1" applyProtection="1">
      <alignment horizontal="center" vertical="center" wrapText="1"/>
      <protection locked="0"/>
    </xf>
    <xf numFmtId="186" fontId="9" fillId="0" borderId="15" xfId="22" applyNumberFormat="1" applyFont="1" applyBorder="1" applyAlignment="1" applyProtection="1">
      <alignment horizontal="center" vertical="center" wrapText="1"/>
      <protection locked="0"/>
    </xf>
    <xf numFmtId="186" fontId="9" fillId="0" borderId="38" xfId="22" applyNumberFormat="1" applyFont="1" applyBorder="1" applyAlignment="1" applyProtection="1">
      <alignment horizontal="center" vertical="center" wrapText="1"/>
      <protection locked="0"/>
    </xf>
    <xf numFmtId="0" fontId="9" fillId="4" borderId="37" xfId="22" applyFont="1" applyFill="1" applyBorder="1" applyAlignment="1" applyProtection="1">
      <alignment horizontal="center" vertical="center" shrinkToFit="1"/>
      <protection locked="0"/>
    </xf>
    <xf numFmtId="0" fontId="9" fillId="4" borderId="38" xfId="22" applyFont="1" applyFill="1" applyBorder="1" applyAlignment="1" applyProtection="1">
      <alignment horizontal="center" vertical="center" shrinkToFit="1"/>
      <protection locked="0"/>
    </xf>
    <xf numFmtId="0" fontId="2" fillId="0" borderId="55" xfId="22" applyFont="1" applyBorder="1" applyAlignment="1" applyProtection="1">
      <alignment horizontal="center" vertical="center"/>
      <protection/>
    </xf>
    <xf numFmtId="0" fontId="2" fillId="0" borderId="56" xfId="22" applyFont="1" applyBorder="1" applyAlignment="1" applyProtection="1">
      <alignment horizontal="center" vertical="center"/>
      <protection/>
    </xf>
    <xf numFmtId="0" fontId="2" fillId="0" borderId="57" xfId="22" applyFont="1" applyBorder="1" applyAlignment="1" applyProtection="1">
      <alignment horizontal="center" vertical="center"/>
      <protection/>
    </xf>
    <xf numFmtId="0" fontId="2" fillId="0" borderId="58" xfId="22" applyFont="1" applyBorder="1" applyAlignment="1" applyProtection="1">
      <alignment horizontal="center" vertical="center"/>
      <protection/>
    </xf>
    <xf numFmtId="186" fontId="2" fillId="0" borderId="37" xfId="22" applyNumberFormat="1" applyFont="1" applyFill="1" applyBorder="1" applyAlignment="1" applyProtection="1">
      <alignment vertical="top"/>
      <protection locked="0"/>
    </xf>
    <xf numFmtId="186" fontId="2" fillId="0" borderId="15" xfId="22" applyNumberFormat="1" applyFont="1" applyFill="1" applyBorder="1" applyAlignment="1" applyProtection="1">
      <alignment vertical="top"/>
      <protection locked="0"/>
    </xf>
    <xf numFmtId="0" fontId="9" fillId="4" borderId="54" xfId="22" applyFont="1" applyFill="1" applyBorder="1" applyAlignment="1" applyProtection="1">
      <alignment horizontal="center" vertical="center"/>
      <protection locked="0"/>
    </xf>
    <xf numFmtId="0" fontId="2" fillId="0" borderId="44" xfId="22" applyFont="1" applyFill="1" applyBorder="1" applyAlignment="1" applyProtection="1">
      <alignment vertical="top"/>
      <protection/>
    </xf>
    <xf numFmtId="0" fontId="2" fillId="0" borderId="25" xfId="22" applyFont="1" applyFill="1" applyBorder="1" applyAlignment="1" applyProtection="1">
      <alignment vertical="top"/>
      <protection/>
    </xf>
    <xf numFmtId="0" fontId="2" fillId="0" borderId="54" xfId="22" applyFont="1" applyFill="1" applyBorder="1" applyAlignment="1" applyProtection="1">
      <alignment vertical="top"/>
      <protection/>
    </xf>
    <xf numFmtId="186" fontId="2" fillId="0" borderId="38" xfId="22" applyNumberFormat="1" applyFont="1" applyFill="1" applyBorder="1" applyAlignment="1" applyProtection="1">
      <alignment vertical="top"/>
      <protection locked="0"/>
    </xf>
    <xf numFmtId="9" fontId="2" fillId="0" borderId="44" xfId="22" applyNumberFormat="1" applyFont="1" applyFill="1" applyBorder="1" applyAlignment="1" applyProtection="1">
      <alignment horizontal="center" vertical="center"/>
      <protection locked="0"/>
    </xf>
    <xf numFmtId="9" fontId="2" fillId="0" borderId="54" xfId="22" applyNumberFormat="1" applyFont="1" applyFill="1" applyBorder="1" applyAlignment="1" applyProtection="1">
      <alignment horizontal="center" vertical="center"/>
      <protection locked="0"/>
    </xf>
    <xf numFmtId="0" fontId="9" fillId="0" borderId="2" xfId="22" applyFont="1" applyBorder="1" applyAlignment="1" applyProtection="1">
      <alignment horizontal="center" vertical="center"/>
      <protection/>
    </xf>
    <xf numFmtId="49" fontId="2" fillId="0" borderId="37" xfId="22" applyNumberFormat="1" applyFont="1" applyFill="1" applyBorder="1" applyAlignment="1" applyProtection="1">
      <alignment vertical="center"/>
      <protection locked="0"/>
    </xf>
    <xf numFmtId="49" fontId="2" fillId="0" borderId="15" xfId="22" applyNumberFormat="1" applyFont="1" applyFill="1" applyBorder="1" applyAlignment="1" applyProtection="1">
      <alignment vertical="center"/>
      <protection locked="0"/>
    </xf>
    <xf numFmtId="49" fontId="2" fillId="0" borderId="38" xfId="22" applyNumberFormat="1" applyFont="1" applyFill="1" applyBorder="1" applyAlignment="1" applyProtection="1">
      <alignment vertical="center"/>
      <protection locked="0"/>
    </xf>
    <xf numFmtId="0" fontId="16" fillId="5" borderId="0" xfId="22" applyFont="1" applyFill="1" applyBorder="1" applyAlignment="1" applyProtection="1">
      <alignment horizontal="center" vertical="center" wrapText="1"/>
      <protection/>
    </xf>
    <xf numFmtId="0" fontId="16" fillId="5" borderId="18" xfId="22" applyFont="1" applyFill="1" applyBorder="1" applyAlignment="1" applyProtection="1">
      <alignment horizontal="center" vertical="center" wrapText="1"/>
      <protection/>
    </xf>
    <xf numFmtId="42" fontId="2" fillId="0" borderId="37" xfId="22" applyNumberFormat="1" applyFont="1" applyFill="1" applyBorder="1" applyAlignment="1" applyProtection="1">
      <alignment vertical="center"/>
      <protection locked="0"/>
    </xf>
    <xf numFmtId="42" fontId="2" fillId="0" borderId="15" xfId="22" applyNumberFormat="1" applyFont="1" applyFill="1" applyBorder="1" applyAlignment="1" applyProtection="1">
      <alignment vertical="center"/>
      <protection locked="0"/>
    </xf>
    <xf numFmtId="42" fontId="2" fillId="0" borderId="38" xfId="22" applyNumberFormat="1" applyFont="1" applyFill="1" applyBorder="1" applyAlignment="1" applyProtection="1">
      <alignment vertical="center"/>
      <protection locked="0"/>
    </xf>
    <xf numFmtId="184" fontId="2" fillId="0" borderId="37" xfId="22" applyNumberFormat="1" applyFont="1" applyBorder="1" applyAlignment="1" applyProtection="1">
      <alignment horizontal="left" vertical="center"/>
      <protection/>
    </xf>
    <xf numFmtId="184" fontId="2" fillId="0" borderId="15" xfId="22" applyNumberFormat="1" applyFont="1" applyBorder="1" applyAlignment="1" applyProtection="1">
      <alignment horizontal="left" vertical="center"/>
      <protection/>
    </xf>
    <xf numFmtId="184" fontId="2" fillId="0" borderId="23" xfId="22" applyNumberFormat="1" applyFont="1" applyBorder="1" applyAlignment="1" applyProtection="1">
      <alignment horizontal="left" vertical="center"/>
      <protection/>
    </xf>
    <xf numFmtId="0" fontId="2" fillId="0" borderId="1" xfId="22" applyFont="1" applyBorder="1" applyAlignment="1" applyProtection="1">
      <alignment horizontal="center" vertical="center"/>
      <protection/>
    </xf>
    <xf numFmtId="0" fontId="2" fillId="0" borderId="7" xfId="22" applyFont="1" applyBorder="1" applyAlignment="1" applyProtection="1">
      <alignment horizontal="center" vertical="center"/>
      <protection/>
    </xf>
    <xf numFmtId="0" fontId="9" fillId="0" borderId="6" xfId="22" applyFont="1" applyBorder="1" applyAlignment="1" applyProtection="1">
      <alignment horizontal="left" vertical="center" wrapText="1"/>
      <protection/>
    </xf>
    <xf numFmtId="0" fontId="9" fillId="0" borderId="2" xfId="22" applyFont="1" applyBorder="1" applyAlignment="1" applyProtection="1">
      <alignment horizontal="left" vertical="center" wrapText="1"/>
      <protection/>
    </xf>
    <xf numFmtId="0" fontId="9" fillId="0" borderId="24" xfId="22" applyFont="1" applyBorder="1" applyAlignment="1" applyProtection="1">
      <alignment horizontal="left" vertical="center" wrapText="1"/>
      <protection/>
    </xf>
    <xf numFmtId="0" fontId="7" fillId="0" borderId="0" xfId="22" applyFont="1" applyBorder="1" applyAlignment="1" applyProtection="1">
      <alignment horizontal="center" vertical="center" shrinkToFit="1"/>
      <protection/>
    </xf>
    <xf numFmtId="49" fontId="15" fillId="0" borderId="37" xfId="22" applyNumberFormat="1" applyFont="1" applyFill="1" applyBorder="1" applyAlignment="1" applyProtection="1">
      <alignment horizontal="center" vertical="center"/>
      <protection/>
    </xf>
    <xf numFmtId="49" fontId="15" fillId="0" borderId="15" xfId="22" applyNumberFormat="1" applyFont="1" applyFill="1" applyBorder="1" applyAlignment="1" applyProtection="1">
      <alignment horizontal="center" vertical="center"/>
      <protection/>
    </xf>
    <xf numFmtId="49" fontId="15" fillId="0" borderId="38" xfId="22" applyNumberFormat="1" applyFont="1" applyFill="1" applyBorder="1" applyAlignment="1" applyProtection="1">
      <alignment horizontal="center" vertical="center"/>
      <protection/>
    </xf>
    <xf numFmtId="0" fontId="9" fillId="5" borderId="36" xfId="22" applyFont="1" applyFill="1" applyBorder="1" applyAlignment="1" applyProtection="1">
      <alignment horizontal="center" vertical="center" wrapText="1"/>
      <protection/>
    </xf>
    <xf numFmtId="0" fontId="2" fillId="5" borderId="9" xfId="22" applyFont="1" applyFill="1" applyBorder="1" applyAlignment="1" applyProtection="1">
      <alignment vertical="center" textRotation="255" wrapText="1"/>
      <protection/>
    </xf>
    <xf numFmtId="0" fontId="2" fillId="5" borderId="5" xfId="22" applyFont="1" applyFill="1" applyBorder="1" applyAlignment="1" applyProtection="1">
      <alignment vertical="center" textRotation="255" wrapText="1"/>
      <protection/>
    </xf>
    <xf numFmtId="0" fontId="2" fillId="5" borderId="36" xfId="22" applyFont="1" applyFill="1" applyBorder="1" applyAlignment="1" applyProtection="1">
      <alignment vertical="center" textRotation="255" wrapText="1"/>
      <protection/>
    </xf>
    <xf numFmtId="0" fontId="2" fillId="5" borderId="31" xfId="22" applyFont="1" applyFill="1" applyBorder="1" applyAlignment="1" applyProtection="1">
      <alignment horizontal="center" vertical="center" wrapText="1"/>
      <protection/>
    </xf>
    <xf numFmtId="0" fontId="2" fillId="5" borderId="8" xfId="22" applyFont="1" applyFill="1" applyBorder="1" applyAlignment="1" applyProtection="1">
      <alignment horizontal="center" vertical="center" wrapText="1"/>
      <protection/>
    </xf>
    <xf numFmtId="0" fontId="16" fillId="5" borderId="1" xfId="22" applyFont="1" applyFill="1" applyBorder="1" applyAlignment="1" applyProtection="1">
      <alignment horizontal="center" vertical="center" wrapText="1"/>
      <protection/>
    </xf>
    <xf numFmtId="0" fontId="17" fillId="0" borderId="7" xfId="0" applyFont="1" applyBorder="1" applyAlignment="1">
      <alignment vertical="center"/>
    </xf>
    <xf numFmtId="0" fontId="17" fillId="0" borderId="13" xfId="0" applyFont="1" applyBorder="1" applyAlignment="1">
      <alignment vertical="center"/>
    </xf>
    <xf numFmtId="0" fontId="17" fillId="0" borderId="8" xfId="0" applyFont="1" applyBorder="1" applyAlignment="1">
      <alignment vertical="center"/>
    </xf>
    <xf numFmtId="0" fontId="9" fillId="4" borderId="37" xfId="22" applyFont="1" applyFill="1" applyBorder="1" applyAlignment="1" applyProtection="1">
      <alignment vertical="center" wrapText="1"/>
      <protection locked="0"/>
    </xf>
    <xf numFmtId="0" fontId="9" fillId="4" borderId="15" xfId="22" applyFont="1" applyFill="1"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38" xfId="0" applyBorder="1" applyAlignment="1" applyProtection="1">
      <alignment vertical="center" wrapText="1"/>
      <protection locked="0"/>
    </xf>
    <xf numFmtId="0" fontId="2" fillId="0" borderId="38" xfId="22" applyFont="1" applyFill="1" applyBorder="1" applyAlignment="1" applyProtection="1">
      <alignment vertical="center"/>
      <protection locked="0"/>
    </xf>
  </cellXfs>
  <cellStyles count="13">
    <cellStyle name="Normal" xfId="0"/>
    <cellStyle name="Percent" xfId="15"/>
    <cellStyle name="Hyperlink" xfId="16"/>
    <cellStyle name="Comma [0]" xfId="17"/>
    <cellStyle name="Comma" xfId="18"/>
    <cellStyle name="Currency [0]" xfId="19"/>
    <cellStyle name="Currency" xfId="20"/>
    <cellStyle name="標準_【参考】簡易Ⅰ　一般土木・設備工事用（簡1，共1・2・3）" xfId="21"/>
    <cellStyle name="標準_【参考】簡易Ⅰ　一般土木・設備工事用（簡1，共1・2・3）_様式-共5 企業の施工実績等の状況（JV，WTO）(H24.5月）" xfId="22"/>
    <cellStyle name="標準_【参考】簡易Ⅱ　一般土木工事用　Q様式" xfId="23"/>
    <cellStyle name="標準_●作業中　【評価調書】　土木工事（簡Ⅰ）" xfId="24"/>
    <cellStyle name="標準_Book2"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3"/>
  <dimension ref="A2:AC45"/>
  <sheetViews>
    <sheetView showGridLines="0" tabSelected="1" zoomScaleSheetLayoutView="50" workbookViewId="0" topLeftCell="A15">
      <selection activeCell="F28" sqref="F28:G28"/>
    </sheetView>
  </sheetViews>
  <sheetFormatPr defaultColWidth="9.00390625" defaultRowHeight="13.5" outlineLevelRow="1" outlineLevelCol="1"/>
  <cols>
    <col min="1" max="1" width="9.50390625" style="1" customWidth="1"/>
    <col min="2" max="2" width="28.375" style="1" customWidth="1"/>
    <col min="3" max="3" width="4.625" style="1" customWidth="1"/>
    <col min="4" max="4" width="5.00390625" style="1" bestFit="1" customWidth="1"/>
    <col min="5" max="5" width="4.75390625" style="1" customWidth="1"/>
    <col min="6" max="6" width="11.625" style="1" customWidth="1"/>
    <col min="7" max="7" width="3.125" style="1" customWidth="1"/>
    <col min="8" max="8" width="4.25390625" style="1" customWidth="1"/>
    <col min="9" max="9" width="3.125" style="1" customWidth="1"/>
    <col min="10" max="10" width="4.125" style="1" bestFit="1" customWidth="1"/>
    <col min="11" max="12" width="3.125" style="1" customWidth="1"/>
    <col min="13" max="13" width="7.125" style="1" bestFit="1" customWidth="1"/>
    <col min="14" max="14" width="5.625" style="1" hidden="1" customWidth="1" outlineLevel="1"/>
    <col min="15" max="15" width="9.00390625" style="1" customWidth="1" collapsed="1"/>
    <col min="16" max="16384" width="9.00390625" style="1" customWidth="1"/>
  </cols>
  <sheetData>
    <row r="1" ht="12" hidden="1" outlineLevel="1"/>
    <row r="2" spans="2:6" ht="12" hidden="1" outlineLevel="1">
      <c r="B2" s="1" t="s">
        <v>92</v>
      </c>
      <c r="F2" s="1" t="s">
        <v>104</v>
      </c>
    </row>
    <row r="3" spans="2:6" ht="12" hidden="1" outlineLevel="1">
      <c r="B3" s="1" t="s">
        <v>91</v>
      </c>
      <c r="F3" s="1" t="s">
        <v>105</v>
      </c>
    </row>
    <row r="4" ht="12" hidden="1" outlineLevel="1">
      <c r="F4" s="1" t="s">
        <v>106</v>
      </c>
    </row>
    <row r="5" ht="12" hidden="1" outlineLevel="1">
      <c r="F5" s="1" t="s">
        <v>107</v>
      </c>
    </row>
    <row r="6" ht="12" hidden="1" outlineLevel="1">
      <c r="F6" s="1" t="s">
        <v>108</v>
      </c>
    </row>
    <row r="7" ht="12" hidden="1" outlineLevel="1">
      <c r="F7" s="1" t="s">
        <v>109</v>
      </c>
    </row>
    <row r="8" ht="12" hidden="1" outlineLevel="1">
      <c r="F8" s="1" t="s">
        <v>110</v>
      </c>
    </row>
    <row r="9" ht="12" hidden="1" outlineLevel="1">
      <c r="C9" s="1" t="s">
        <v>95</v>
      </c>
    </row>
    <row r="10" ht="12" hidden="1" outlineLevel="1">
      <c r="C10" s="1" t="s">
        <v>90</v>
      </c>
    </row>
    <row r="11" ht="12" hidden="1" outlineLevel="1"/>
    <row r="12" ht="12" hidden="1" outlineLevel="1"/>
    <row r="13" ht="12" hidden="1" outlineLevel="1"/>
    <row r="14" ht="12" hidden="1" outlineLevel="1"/>
    <row r="15" spans="1:13" s="3" customFormat="1" ht="12.75" collapsed="1" thickBot="1">
      <c r="A15" s="2" t="s">
        <v>44</v>
      </c>
      <c r="K15" s="4"/>
      <c r="L15" s="4"/>
      <c r="M15" s="4"/>
    </row>
    <row r="16" spans="6:13" s="3" customFormat="1" ht="15" thickBot="1">
      <c r="F16" s="10" t="s">
        <v>0</v>
      </c>
      <c r="G16" s="167" t="s">
        <v>137</v>
      </c>
      <c r="H16" s="168"/>
      <c r="I16" s="168"/>
      <c r="J16" s="168"/>
      <c r="K16" s="168"/>
      <c r="L16" s="169"/>
      <c r="M16" s="47"/>
    </row>
    <row r="17" spans="1:16" s="7" customFormat="1" ht="24">
      <c r="A17" s="175" t="s">
        <v>1</v>
      </c>
      <c r="B17" s="175"/>
      <c r="C17" s="175"/>
      <c r="D17" s="175"/>
      <c r="E17" s="175"/>
      <c r="F17" s="175"/>
      <c r="G17" s="175"/>
      <c r="H17" s="175"/>
      <c r="I17" s="175"/>
      <c r="J17" s="175"/>
      <c r="K17" s="175"/>
      <c r="L17" s="175"/>
      <c r="M17" s="175"/>
      <c r="N17" s="5"/>
      <c r="O17" s="6"/>
      <c r="P17" s="6"/>
    </row>
    <row r="18" spans="1:16" s="7" customFormat="1" ht="7.5" customHeight="1" thickBot="1">
      <c r="A18" s="8"/>
      <c r="B18" s="8"/>
      <c r="C18" s="8"/>
      <c r="D18" s="8"/>
      <c r="E18" s="8"/>
      <c r="F18" s="8"/>
      <c r="G18" s="8"/>
      <c r="H18" s="8"/>
      <c r="I18" s="8"/>
      <c r="J18" s="8"/>
      <c r="K18" s="8"/>
      <c r="L18" s="8"/>
      <c r="M18" s="8"/>
      <c r="N18" s="8"/>
      <c r="O18" s="6"/>
      <c r="P18" s="6"/>
    </row>
    <row r="19" spans="1:16" s="7" customFormat="1" ht="15" customHeight="1" thickBot="1">
      <c r="A19" s="8"/>
      <c r="B19" s="8"/>
      <c r="C19" s="170" t="s">
        <v>2</v>
      </c>
      <c r="D19" s="171"/>
      <c r="E19" s="171"/>
      <c r="F19" s="172"/>
      <c r="G19" s="173"/>
      <c r="H19" s="173"/>
      <c r="I19" s="173"/>
      <c r="J19" s="173"/>
      <c r="K19" s="173"/>
      <c r="L19" s="173"/>
      <c r="M19" s="174"/>
      <c r="N19" s="8"/>
      <c r="O19" s="6"/>
      <c r="P19" s="6"/>
    </row>
    <row r="20" spans="1:16" s="7" customFormat="1" ht="7.5" customHeight="1" thickBot="1">
      <c r="A20" s="9"/>
      <c r="B20" s="9"/>
      <c r="C20" s="9"/>
      <c r="D20" s="9"/>
      <c r="E20" s="9"/>
      <c r="F20" s="9"/>
      <c r="G20" s="9"/>
      <c r="H20" s="9"/>
      <c r="I20" s="9"/>
      <c r="J20" s="9"/>
      <c r="K20" s="9"/>
      <c r="L20" s="9"/>
      <c r="M20" s="9"/>
      <c r="N20" s="9"/>
      <c r="O20" s="6"/>
      <c r="P20" s="6"/>
    </row>
    <row r="21" spans="1:13" s="3" customFormat="1" ht="15" customHeight="1" thickBot="1">
      <c r="A21" s="10" t="s">
        <v>3</v>
      </c>
      <c r="B21" s="176" t="s">
        <v>135</v>
      </c>
      <c r="C21" s="177"/>
      <c r="D21" s="177"/>
      <c r="E21" s="177"/>
      <c r="F21" s="177"/>
      <c r="G21" s="177"/>
      <c r="H21" s="177"/>
      <c r="I21" s="177"/>
      <c r="J21" s="177"/>
      <c r="K21" s="177"/>
      <c r="L21" s="177"/>
      <c r="M21" s="178"/>
    </row>
    <row r="22" spans="1:13" s="3" customFormat="1" ht="18" customHeight="1" thickBot="1">
      <c r="A22" s="11" t="s">
        <v>4</v>
      </c>
      <c r="B22" s="11"/>
      <c r="C22" s="12"/>
      <c r="F22" s="12"/>
      <c r="G22" s="12"/>
      <c r="H22" s="12"/>
      <c r="I22" s="12"/>
      <c r="J22" s="12"/>
      <c r="K22" s="13"/>
      <c r="L22" s="13"/>
      <c r="M22" s="13"/>
    </row>
    <row r="23" spans="1:29" ht="36.75" thickBot="1">
      <c r="A23" s="14" t="s">
        <v>5</v>
      </c>
      <c r="B23" s="183" t="s">
        <v>6</v>
      </c>
      <c r="C23" s="184"/>
      <c r="D23" s="16" t="s">
        <v>7</v>
      </c>
      <c r="E23" s="17" t="s">
        <v>8</v>
      </c>
      <c r="F23" s="185" t="s">
        <v>9</v>
      </c>
      <c r="G23" s="186"/>
      <c r="H23" s="18" t="s">
        <v>10</v>
      </c>
      <c r="I23" s="16" t="s">
        <v>11</v>
      </c>
      <c r="J23" s="16" t="s">
        <v>12</v>
      </c>
      <c r="K23" s="181" t="s">
        <v>13</v>
      </c>
      <c r="L23" s="182"/>
      <c r="M23" s="16" t="s">
        <v>14</v>
      </c>
      <c r="N23" s="56" t="s">
        <v>28</v>
      </c>
      <c r="O23" s="20"/>
      <c r="P23" s="20"/>
      <c r="Q23" s="20"/>
      <c r="R23" s="21"/>
      <c r="S23" s="21"/>
      <c r="T23" s="22"/>
      <c r="U23" s="22"/>
      <c r="V23" s="22"/>
      <c r="W23" s="22"/>
      <c r="X23" s="22"/>
      <c r="Y23" s="22"/>
      <c r="Z23" s="22"/>
      <c r="AA23" s="22"/>
      <c r="AB23" s="22"/>
      <c r="AC23" s="22"/>
    </row>
    <row r="24" spans="1:29" ht="38.25" customHeight="1">
      <c r="A24" s="202" t="s">
        <v>27</v>
      </c>
      <c r="B24" s="151" t="s">
        <v>45</v>
      </c>
      <c r="C24" s="204"/>
      <c r="D24" s="49">
        <v>20</v>
      </c>
      <c r="E24" s="17">
        <v>6</v>
      </c>
      <c r="F24" s="205" t="s">
        <v>34</v>
      </c>
      <c r="G24" s="206"/>
      <c r="H24" s="50"/>
      <c r="I24" s="50">
        <v>1</v>
      </c>
      <c r="J24" s="55">
        <f>IF(H24="","",H24*I24)</f>
      </c>
      <c r="K24" s="207">
        <f>IF(H24="","",$D$24*J24/$E$25)</f>
      </c>
      <c r="L24" s="207"/>
      <c r="M24" s="54">
        <f>ROUND(SUM(K24:K24),2)</f>
        <v>0</v>
      </c>
      <c r="N24" s="12" t="s">
        <v>29</v>
      </c>
      <c r="O24" s="20"/>
      <c r="P24" s="20"/>
      <c r="Q24" s="20"/>
      <c r="R24" s="21"/>
      <c r="S24" s="21"/>
      <c r="T24" s="22"/>
      <c r="U24" s="22"/>
      <c r="V24" s="22"/>
      <c r="W24" s="22"/>
      <c r="X24" s="22"/>
      <c r="Y24" s="22"/>
      <c r="Z24" s="22"/>
      <c r="AA24" s="22"/>
      <c r="AB24" s="22"/>
      <c r="AC24" s="22"/>
    </row>
    <row r="25" spans="1:29" ht="12.75" customHeight="1" thickBot="1">
      <c r="A25" s="203"/>
      <c r="B25" s="35"/>
      <c r="C25" s="15"/>
      <c r="D25" s="16"/>
      <c r="E25" s="16">
        <f>SUM(E24:E24)</f>
        <v>6</v>
      </c>
      <c r="F25" s="51"/>
      <c r="G25" s="51"/>
      <c r="H25" s="52"/>
      <c r="I25" s="52"/>
      <c r="J25" s="52"/>
      <c r="K25" s="53"/>
      <c r="L25" s="48"/>
      <c r="M25" s="16"/>
      <c r="N25" s="19"/>
      <c r="O25" s="20"/>
      <c r="P25" s="20"/>
      <c r="Q25" s="20"/>
      <c r="R25" s="21"/>
      <c r="S25" s="21"/>
      <c r="T25" s="22"/>
      <c r="U25" s="22"/>
      <c r="V25" s="22"/>
      <c r="W25" s="22"/>
      <c r="X25" s="22"/>
      <c r="Y25" s="22"/>
      <c r="Z25" s="22"/>
      <c r="AA25" s="22"/>
      <c r="AB25" s="22"/>
      <c r="AC25" s="22"/>
    </row>
    <row r="26" spans="1:29" ht="43.5" customHeight="1">
      <c r="A26" s="158" t="s">
        <v>42</v>
      </c>
      <c r="B26" s="159" t="s">
        <v>36</v>
      </c>
      <c r="C26" s="187"/>
      <c r="D26" s="160">
        <v>10</v>
      </c>
      <c r="E26" s="10">
        <v>3</v>
      </c>
      <c r="F26" s="179"/>
      <c r="G26" s="180"/>
      <c r="H26" s="23">
        <f>IF(F26="同種工事の施工実績あり",1,IF(F26="同種工事の施工実績なし",0,0))</f>
        <v>0</v>
      </c>
      <c r="I26" s="14">
        <v>3</v>
      </c>
      <c r="J26" s="14">
        <f>IF(H26="","",H26*I26)</f>
        <v>0</v>
      </c>
      <c r="K26" s="154">
        <f>IF(F26="","",$D$26*J26/$E$31)</f>
      </c>
      <c r="L26" s="154"/>
      <c r="M26" s="164">
        <f>ROUND(SUM(K26:K30),2)</f>
        <v>0</v>
      </c>
      <c r="N26" s="12" t="s">
        <v>29</v>
      </c>
      <c r="O26" s="12"/>
      <c r="P26" s="25"/>
      <c r="Q26" s="25"/>
      <c r="R26" s="26"/>
      <c r="S26" s="26"/>
      <c r="T26" s="22"/>
      <c r="U26" s="22"/>
      <c r="V26" s="22"/>
      <c r="W26" s="22"/>
      <c r="X26" s="22"/>
      <c r="Y26" s="22"/>
      <c r="Z26" s="22"/>
      <c r="AA26" s="22"/>
      <c r="AB26" s="22"/>
      <c r="AC26" s="22"/>
    </row>
    <row r="27" spans="1:29" ht="35.25" customHeight="1" thickBot="1">
      <c r="A27" s="158"/>
      <c r="B27" s="159" t="s">
        <v>37</v>
      </c>
      <c r="C27" s="159"/>
      <c r="D27" s="161"/>
      <c r="E27" s="10">
        <v>1</v>
      </c>
      <c r="F27" s="209"/>
      <c r="G27" s="210"/>
      <c r="H27" s="23">
        <f>IF(F27="認証取得あり",1,0)</f>
        <v>0</v>
      </c>
      <c r="I27" s="14">
        <v>1</v>
      </c>
      <c r="J27" s="14">
        <f>IF(H27="","",H27*I27)</f>
        <v>0</v>
      </c>
      <c r="K27" s="154">
        <f>IF(F27="","",$D$26*J27/$E$31)</f>
      </c>
      <c r="L27" s="154"/>
      <c r="M27" s="165"/>
      <c r="N27" s="12" t="s">
        <v>29</v>
      </c>
      <c r="O27" s="12"/>
      <c r="P27" s="25"/>
      <c r="Q27" s="25"/>
      <c r="R27" s="26"/>
      <c r="S27" s="26"/>
      <c r="T27" s="22"/>
      <c r="U27" s="22"/>
      <c r="V27" s="22"/>
      <c r="W27" s="22"/>
      <c r="X27" s="22"/>
      <c r="Y27" s="22"/>
      <c r="Z27" s="22"/>
      <c r="AA27" s="22"/>
      <c r="AB27" s="22"/>
      <c r="AC27" s="22"/>
    </row>
    <row r="28" spans="1:29" ht="120.75" customHeight="1">
      <c r="A28" s="158" t="s">
        <v>43</v>
      </c>
      <c r="B28" s="151" t="s">
        <v>38</v>
      </c>
      <c r="C28" s="152"/>
      <c r="D28" s="162"/>
      <c r="E28" s="10">
        <v>4</v>
      </c>
      <c r="F28" s="179"/>
      <c r="G28" s="180"/>
      <c r="H28" s="58">
        <f>IF(F28="同種工事規模以上の2件の工事に監理技術者として従事した実績あり",4,IF(F28="同種工事規模以上の1件の工事に監理技術者かつ同種工事規模以上の1件の工事に主任技術者として従事した実績あり",3,IF(F28="同種工事規模以上の1件の工事に監理技術者として従事した実績あり",2,IF(F28="同種工事規模以上の2件の工事に主任技術者として従事した実績あり",1,IF(F28="同種工事規模未満の工事に監理技術者又は主任技術者として従事した実績あり",0,0)))))</f>
        <v>0</v>
      </c>
      <c r="I28" s="14">
        <v>1</v>
      </c>
      <c r="J28" s="14">
        <f>IF(H28="","",H28*I28)</f>
        <v>0</v>
      </c>
      <c r="K28" s="154">
        <f>IF(F28="","",$D$26*J28/$E$31)</f>
      </c>
      <c r="L28" s="154"/>
      <c r="M28" s="166"/>
      <c r="N28" s="12" t="s">
        <v>29</v>
      </c>
      <c r="O28" s="12"/>
      <c r="P28" s="25"/>
      <c r="Q28" s="25"/>
      <c r="R28" s="22"/>
      <c r="S28" s="22"/>
      <c r="T28" s="22"/>
      <c r="U28" s="22"/>
      <c r="V28" s="22"/>
      <c r="W28" s="22"/>
      <c r="X28" s="22"/>
      <c r="Y28" s="22"/>
      <c r="Z28" s="22"/>
      <c r="AA28" s="22"/>
      <c r="AB28" s="22"/>
      <c r="AC28" s="22"/>
    </row>
    <row r="29" spans="1:29" ht="64.5" customHeight="1" thickBot="1">
      <c r="A29" s="158"/>
      <c r="B29" s="208" t="s">
        <v>39</v>
      </c>
      <c r="C29" s="152"/>
      <c r="D29" s="162"/>
      <c r="E29" s="10">
        <v>1</v>
      </c>
      <c r="F29" s="146"/>
      <c r="G29" s="147"/>
      <c r="H29" s="23">
        <f>IF(F29="技術士（建設部門又は，総合技術監理部門の建設部門に限る）資格あり",1,IF(F29="資格なし",0,0))</f>
        <v>0</v>
      </c>
      <c r="I29" s="14">
        <v>1</v>
      </c>
      <c r="J29" s="14">
        <f>IF(H29="","",H29*I29)</f>
        <v>0</v>
      </c>
      <c r="K29" s="154">
        <f>IF(F29="","",$D$26*J29/$E$31)</f>
      </c>
      <c r="L29" s="154"/>
      <c r="M29" s="166"/>
      <c r="N29" s="12" t="s">
        <v>29</v>
      </c>
      <c r="O29" s="12"/>
      <c r="P29" s="22"/>
      <c r="Q29" s="22"/>
      <c r="R29" s="22"/>
      <c r="S29" s="22"/>
      <c r="T29" s="22"/>
      <c r="U29" s="22"/>
      <c r="V29" s="22"/>
      <c r="W29" s="22"/>
      <c r="X29" s="22"/>
      <c r="Y29" s="22"/>
      <c r="Z29" s="22"/>
      <c r="AA29" s="22"/>
      <c r="AB29" s="22"/>
      <c r="AC29" s="22"/>
    </row>
    <row r="30" spans="1:29" ht="42.75" customHeight="1">
      <c r="A30" s="16" t="s">
        <v>41</v>
      </c>
      <c r="B30" s="159" t="s">
        <v>40</v>
      </c>
      <c r="C30" s="159"/>
      <c r="D30" s="163"/>
      <c r="E30" s="10">
        <v>1</v>
      </c>
      <c r="F30" s="155"/>
      <c r="G30" s="153"/>
      <c r="H30" s="23">
        <f>IF(F30="認証取得等あり",1,0)</f>
        <v>0</v>
      </c>
      <c r="I30" s="14">
        <v>1</v>
      </c>
      <c r="J30" s="14">
        <f>IF(H30="","",H30*I30)</f>
        <v>0</v>
      </c>
      <c r="K30" s="154">
        <f>IF(F30="","",$D$26*J30/$E$31)</f>
      </c>
      <c r="L30" s="154"/>
      <c r="M30" s="156"/>
      <c r="N30" s="12" t="s">
        <v>29</v>
      </c>
      <c r="O30" s="12"/>
      <c r="P30" s="22"/>
      <c r="Q30" s="22"/>
      <c r="R30" s="22"/>
      <c r="S30" s="22"/>
      <c r="T30" s="22"/>
      <c r="U30" s="22"/>
      <c r="V30" s="22"/>
      <c r="W30" s="22"/>
      <c r="X30" s="22"/>
      <c r="Y30" s="22"/>
      <c r="Z30" s="22"/>
      <c r="AA30" s="22"/>
      <c r="AB30" s="22"/>
      <c r="AC30" s="22"/>
    </row>
    <row r="31" spans="1:29" ht="12">
      <c r="A31" s="28"/>
      <c r="B31" s="29"/>
      <c r="C31" s="29"/>
      <c r="D31" s="18"/>
      <c r="E31" s="27">
        <f>SUM(E26:E30)</f>
        <v>10</v>
      </c>
      <c r="F31" s="12"/>
      <c r="G31" s="12"/>
      <c r="H31" s="30"/>
      <c r="I31" s="12"/>
      <c r="J31" s="12"/>
      <c r="K31" s="31"/>
      <c r="L31" s="31"/>
      <c r="M31" s="32"/>
      <c r="N31" s="22"/>
      <c r="O31" s="12"/>
      <c r="P31" s="22"/>
      <c r="Q31" s="22"/>
      <c r="R31" s="22"/>
      <c r="S31" s="22"/>
      <c r="T31" s="22"/>
      <c r="U31" s="22"/>
      <c r="V31" s="22"/>
      <c r="W31" s="22"/>
      <c r="X31" s="22"/>
      <c r="Y31" s="22"/>
      <c r="Z31" s="22"/>
      <c r="AA31" s="22"/>
      <c r="AB31" s="22"/>
      <c r="AC31" s="22"/>
    </row>
    <row r="32" spans="1:29" ht="12">
      <c r="A32" s="33"/>
      <c r="B32" s="34"/>
      <c r="C32" s="34"/>
      <c r="D32" s="16">
        <f>SUM(D24,D26,)</f>
        <v>30</v>
      </c>
      <c r="E32" s="10"/>
      <c r="F32" s="35"/>
      <c r="G32" s="35"/>
      <c r="H32" s="36"/>
      <c r="I32" s="35"/>
      <c r="J32" s="35"/>
      <c r="K32" s="37"/>
      <c r="L32" s="38" t="s">
        <v>30</v>
      </c>
      <c r="M32" s="24">
        <f>SUM(M24,M26)</f>
        <v>0</v>
      </c>
      <c r="N32" s="12" t="s">
        <v>29</v>
      </c>
      <c r="O32" s="22"/>
      <c r="P32" s="22"/>
      <c r="Q32" s="22"/>
      <c r="R32" s="22"/>
      <c r="S32" s="22"/>
      <c r="T32" s="22"/>
      <c r="U32" s="22"/>
      <c r="V32" s="22"/>
      <c r="W32" s="22"/>
      <c r="X32" s="22"/>
      <c r="Y32" s="22"/>
      <c r="Z32" s="22"/>
      <c r="AA32" s="22"/>
      <c r="AB32" s="22"/>
      <c r="AC32" s="22"/>
    </row>
    <row r="33" ht="7.5" customHeight="1" thickBot="1"/>
    <row r="34" spans="1:14" ht="12.75" thickBot="1">
      <c r="A34" s="39" t="s">
        <v>31</v>
      </c>
      <c r="B34" s="39"/>
      <c r="C34" s="3"/>
      <c r="D34" s="40" t="s">
        <v>15</v>
      </c>
      <c r="E34" s="188"/>
      <c r="F34" s="189"/>
      <c r="G34" s="190"/>
      <c r="H34" s="3" t="s">
        <v>16</v>
      </c>
      <c r="I34" s="41"/>
      <c r="J34" s="41"/>
      <c r="K34" s="41"/>
      <c r="L34" s="41"/>
      <c r="M34" s="41"/>
      <c r="N34" s="12"/>
    </row>
    <row r="35" spans="1:13" ht="13.5">
      <c r="A35" s="39" t="s">
        <v>17</v>
      </c>
      <c r="F35" s="194" t="s">
        <v>35</v>
      </c>
      <c r="G35" s="195"/>
      <c r="H35" s="195"/>
      <c r="J35" s="196" t="s">
        <v>35</v>
      </c>
      <c r="K35" s="197"/>
      <c r="L35" s="197"/>
      <c r="M35" s="197"/>
    </row>
    <row r="36" spans="1:14" ht="12">
      <c r="A36" s="150" t="s">
        <v>18</v>
      </c>
      <c r="B36" s="42" t="s">
        <v>19</v>
      </c>
      <c r="C36" s="199" t="s">
        <v>20</v>
      </c>
      <c r="D36" s="193" t="s">
        <v>21</v>
      </c>
      <c r="E36" s="193"/>
      <c r="F36" s="57">
        <f>IF(H24="","",M32)</f>
      </c>
      <c r="G36" s="43"/>
      <c r="H36" s="44"/>
      <c r="I36" s="148" t="s">
        <v>22</v>
      </c>
      <c r="J36" s="200">
        <f>IF(H24="","",ROUNDDOWN((100+F36)/(E37/1000000),5))</f>
      </c>
      <c r="K36" s="200"/>
      <c r="L36" s="200"/>
      <c r="M36" s="200"/>
      <c r="N36" s="201" t="s">
        <v>29</v>
      </c>
    </row>
    <row r="37" spans="1:14" ht="12">
      <c r="A37" s="150"/>
      <c r="B37" s="45" t="s">
        <v>32</v>
      </c>
      <c r="C37" s="199"/>
      <c r="E37" s="191">
        <f>IF(E34="","",E34)</f>
      </c>
      <c r="F37" s="191"/>
      <c r="G37" s="191"/>
      <c r="I37" s="148"/>
      <c r="J37" s="200"/>
      <c r="K37" s="200"/>
      <c r="L37" s="200"/>
      <c r="M37" s="200"/>
      <c r="N37" s="201"/>
    </row>
    <row r="38" spans="1:13" s="46" customFormat="1" ht="10.5">
      <c r="A38" s="192" t="s">
        <v>33</v>
      </c>
      <c r="B38" s="192"/>
      <c r="C38" s="192"/>
      <c r="D38" s="192"/>
      <c r="E38" s="192"/>
      <c r="F38" s="192"/>
      <c r="G38" s="192"/>
      <c r="H38" s="192"/>
      <c r="I38" s="192"/>
      <c r="J38" s="192"/>
      <c r="K38" s="192"/>
      <c r="L38" s="192"/>
      <c r="M38" s="192"/>
    </row>
    <row r="39" ht="12">
      <c r="A39" s="1" t="s">
        <v>23</v>
      </c>
    </row>
    <row r="40" spans="1:13" s="46" customFormat="1" ht="10.5">
      <c r="A40" s="149" t="s">
        <v>24</v>
      </c>
      <c r="B40" s="149"/>
      <c r="C40" s="149"/>
      <c r="D40" s="149"/>
      <c r="E40" s="149"/>
      <c r="F40" s="149"/>
      <c r="G40" s="149"/>
      <c r="H40" s="149"/>
      <c r="I40" s="149"/>
      <c r="J40" s="149"/>
      <c r="K40" s="149"/>
      <c r="L40" s="149"/>
      <c r="M40" s="149"/>
    </row>
    <row r="41" spans="1:13" s="46" customFormat="1" ht="10.5">
      <c r="A41" s="149" t="s">
        <v>25</v>
      </c>
      <c r="B41" s="149"/>
      <c r="C41" s="149"/>
      <c r="D41" s="149"/>
      <c r="E41" s="149"/>
      <c r="F41" s="149"/>
      <c r="G41" s="149"/>
      <c r="H41" s="149"/>
      <c r="I41" s="149"/>
      <c r="J41" s="149"/>
      <c r="K41" s="149"/>
      <c r="L41" s="149"/>
      <c r="M41" s="149"/>
    </row>
    <row r="42" spans="1:13" s="46" customFormat="1" ht="10.5">
      <c r="A42" s="149" t="s">
        <v>26</v>
      </c>
      <c r="B42" s="149"/>
      <c r="C42" s="149"/>
      <c r="D42" s="149"/>
      <c r="E42" s="149"/>
      <c r="F42" s="149"/>
      <c r="G42" s="149"/>
      <c r="H42" s="149"/>
      <c r="I42" s="149"/>
      <c r="J42" s="149"/>
      <c r="K42" s="149"/>
      <c r="L42" s="149"/>
      <c r="M42" s="149"/>
    </row>
    <row r="43" spans="1:13" s="46" customFormat="1" ht="10.5">
      <c r="A43" s="149"/>
      <c r="B43" s="149"/>
      <c r="C43" s="149"/>
      <c r="D43" s="149"/>
      <c r="E43" s="149"/>
      <c r="F43" s="149"/>
      <c r="G43" s="149"/>
      <c r="H43" s="149"/>
      <c r="I43" s="149"/>
      <c r="J43" s="149"/>
      <c r="K43" s="149"/>
      <c r="L43" s="149"/>
      <c r="M43" s="149"/>
    </row>
    <row r="44" spans="1:13" s="46" customFormat="1" ht="10.5">
      <c r="A44" s="198"/>
      <c r="B44" s="198"/>
      <c r="C44" s="198"/>
      <c r="D44" s="198"/>
      <c r="E44" s="198"/>
      <c r="F44" s="198"/>
      <c r="G44" s="198"/>
      <c r="H44" s="198"/>
      <c r="I44" s="198"/>
      <c r="J44" s="198"/>
      <c r="K44" s="198"/>
      <c r="L44" s="198"/>
      <c r="M44" s="198"/>
    </row>
    <row r="45" spans="1:13" s="46" customFormat="1" ht="10.5">
      <c r="A45" s="149"/>
      <c r="B45" s="149"/>
      <c r="C45" s="149"/>
      <c r="D45" s="149"/>
      <c r="E45" s="149"/>
      <c r="F45" s="149"/>
      <c r="G45" s="149"/>
      <c r="H45" s="149"/>
      <c r="I45" s="149"/>
      <c r="J45" s="149"/>
      <c r="K45" s="149"/>
      <c r="L45" s="149"/>
      <c r="M45" s="149"/>
    </row>
  </sheetData>
  <sheetProtection password="CC09" sheet="1" objects="1" scenarios="1" selectLockedCells="1"/>
  <mergeCells count="48">
    <mergeCell ref="N36:N37"/>
    <mergeCell ref="A24:A25"/>
    <mergeCell ref="B24:C24"/>
    <mergeCell ref="F24:G24"/>
    <mergeCell ref="K24:L24"/>
    <mergeCell ref="B29:C29"/>
    <mergeCell ref="F27:G27"/>
    <mergeCell ref="K27:L27"/>
    <mergeCell ref="F28:G28"/>
    <mergeCell ref="K28:L28"/>
    <mergeCell ref="A45:M45"/>
    <mergeCell ref="E34:G34"/>
    <mergeCell ref="E37:G37"/>
    <mergeCell ref="A38:M38"/>
    <mergeCell ref="D36:E36"/>
    <mergeCell ref="F35:H35"/>
    <mergeCell ref="J35:M35"/>
    <mergeCell ref="A44:M44"/>
    <mergeCell ref="C36:C37"/>
    <mergeCell ref="J36:M37"/>
    <mergeCell ref="B21:M21"/>
    <mergeCell ref="F26:G26"/>
    <mergeCell ref="A26:A27"/>
    <mergeCell ref="K23:L23"/>
    <mergeCell ref="B23:C23"/>
    <mergeCell ref="F23:G23"/>
    <mergeCell ref="B26:C26"/>
    <mergeCell ref="B27:C27"/>
    <mergeCell ref="G16:L16"/>
    <mergeCell ref="C19:E19"/>
    <mergeCell ref="F19:M19"/>
    <mergeCell ref="A17:M17"/>
    <mergeCell ref="I36:I37"/>
    <mergeCell ref="A43:M43"/>
    <mergeCell ref="A41:M41"/>
    <mergeCell ref="A42:M42"/>
    <mergeCell ref="A40:M40"/>
    <mergeCell ref="A36:A37"/>
    <mergeCell ref="A28:A29"/>
    <mergeCell ref="B30:C30"/>
    <mergeCell ref="D26:D30"/>
    <mergeCell ref="M26:M30"/>
    <mergeCell ref="K30:L30"/>
    <mergeCell ref="K29:L29"/>
    <mergeCell ref="F30:G30"/>
    <mergeCell ref="B28:C28"/>
    <mergeCell ref="F29:G29"/>
    <mergeCell ref="K26:L26"/>
  </mergeCells>
  <dataValidations count="6">
    <dataValidation type="list" allowBlank="1" showInputMessage="1" showErrorMessage="1" sqref="F30:G30">
      <formula1>"認証取得等あり,なし"</formula1>
    </dataValidation>
    <dataValidation type="list" allowBlank="1" showInputMessage="1" showErrorMessage="1" sqref="F27">
      <formula1>"認証取得あり,なし"</formula1>
    </dataValidation>
    <dataValidation type="list" allowBlank="1" showInputMessage="1" showErrorMessage="1" sqref="H24">
      <formula1>"6,5,4,3,2,1,0,-1,-2"</formula1>
    </dataValidation>
    <dataValidation type="list" allowBlank="1" showInputMessage="1" showErrorMessage="1" sqref="F28:G28">
      <formula1>$F$2:$F$8</formula1>
    </dataValidation>
    <dataValidation type="list" allowBlank="1" showInputMessage="1" showErrorMessage="1" sqref="F26:G26">
      <formula1>$B$2:$B$3</formula1>
    </dataValidation>
    <dataValidation type="list" allowBlank="1" showInputMessage="1" showErrorMessage="1" sqref="F29:G29">
      <formula1>$C$9:$C$10</formula1>
    </dataValidation>
  </dataValidations>
  <printOptions/>
  <pageMargins left="0.7874015748031497" right="0.3937007874015748" top="0.5905511811023623" bottom="0.3937007874015748" header="0.3937007874015748" footer="0.1968503937007874"/>
  <pageSetup cellComments="asDisplayed"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B2:J25"/>
  <sheetViews>
    <sheetView showGridLines="0" zoomScaleSheetLayoutView="50" workbookViewId="0" topLeftCell="A1">
      <selection activeCell="G5" sqref="G5:I5"/>
    </sheetView>
  </sheetViews>
  <sheetFormatPr defaultColWidth="9.00390625" defaultRowHeight="13.5"/>
  <cols>
    <col min="1" max="1" width="2.125" style="118" customWidth="1"/>
    <col min="2" max="2" width="2.625" style="118" customWidth="1"/>
    <col min="3" max="3" width="6.375" style="118" customWidth="1"/>
    <col min="4" max="4" width="12.00390625" style="118" customWidth="1"/>
    <col min="5" max="5" width="1.625" style="118" customWidth="1"/>
    <col min="6" max="7" width="12.625" style="118" customWidth="1"/>
    <col min="8" max="8" width="31.625" style="118" customWidth="1"/>
    <col min="9" max="9" width="5.125" style="118" customWidth="1"/>
    <col min="10" max="10" width="1.625" style="118" customWidth="1"/>
    <col min="11" max="11" width="5.625" style="118" customWidth="1"/>
    <col min="12" max="16384" width="9.00390625" style="118" customWidth="1"/>
  </cols>
  <sheetData>
    <row r="2" spans="2:3" ht="12">
      <c r="B2" s="117" t="s">
        <v>119</v>
      </c>
      <c r="C2" s="117"/>
    </row>
    <row r="3" spans="7:10" ht="15" customHeight="1">
      <c r="G3" s="119" t="s">
        <v>0</v>
      </c>
      <c r="H3" s="157" t="s">
        <v>136</v>
      </c>
      <c r="I3" s="120"/>
      <c r="J3" s="121"/>
    </row>
    <row r="4" spans="2:10" ht="33" customHeight="1" thickBot="1">
      <c r="B4" s="226" t="s">
        <v>120</v>
      </c>
      <c r="C4" s="226"/>
      <c r="D4" s="226"/>
      <c r="E4" s="226"/>
      <c r="F4" s="226"/>
      <c r="G4" s="226"/>
      <c r="H4" s="226"/>
      <c r="I4" s="226"/>
      <c r="J4" s="226"/>
    </row>
    <row r="5" spans="3:10" ht="13.5" customHeight="1" thickBot="1">
      <c r="C5" s="122"/>
      <c r="D5" s="122"/>
      <c r="E5" s="122"/>
      <c r="F5" s="123" t="s">
        <v>2</v>
      </c>
      <c r="G5" s="232"/>
      <c r="H5" s="233"/>
      <c r="I5" s="234"/>
      <c r="J5" s="124"/>
    </row>
    <row r="6" spans="3:6" ht="7.5" customHeight="1" thickBot="1">
      <c r="C6" s="122"/>
      <c r="D6" s="122"/>
      <c r="E6" s="122"/>
      <c r="F6" s="125"/>
    </row>
    <row r="7" spans="2:9" s="117" customFormat="1" ht="13.5" customHeight="1" thickBot="1">
      <c r="B7" s="227" t="s">
        <v>3</v>
      </c>
      <c r="C7" s="228"/>
      <c r="D7" s="229" t="s">
        <v>121</v>
      </c>
      <c r="E7" s="230"/>
      <c r="F7" s="230"/>
      <c r="G7" s="230"/>
      <c r="H7" s="230"/>
      <c r="I7" s="231"/>
    </row>
    <row r="8" spans="2:8" ht="12">
      <c r="B8" s="122"/>
      <c r="F8" s="125"/>
      <c r="G8" s="125"/>
      <c r="H8" s="125"/>
    </row>
    <row r="9" spans="2:10" ht="15.75" customHeight="1">
      <c r="B9" s="126"/>
      <c r="C9" s="127" t="s">
        <v>115</v>
      </c>
      <c r="D9" s="127"/>
      <c r="E9" s="127"/>
      <c r="F9" s="128"/>
      <c r="G9" s="128"/>
      <c r="H9" s="128"/>
      <c r="I9" s="127"/>
      <c r="J9" s="129"/>
    </row>
    <row r="10" spans="2:10" ht="60" customHeight="1">
      <c r="B10" s="130"/>
      <c r="C10" s="223" t="s">
        <v>122</v>
      </c>
      <c r="D10" s="224"/>
      <c r="E10" s="224"/>
      <c r="F10" s="224"/>
      <c r="G10" s="224"/>
      <c r="H10" s="224"/>
      <c r="I10" s="225"/>
      <c r="J10" s="131"/>
    </row>
    <row r="11" spans="2:10" ht="6" customHeight="1">
      <c r="B11" s="130"/>
      <c r="C11" s="132"/>
      <c r="D11" s="132"/>
      <c r="E11" s="132"/>
      <c r="F11" s="132"/>
      <c r="G11" s="132"/>
      <c r="H11" s="132"/>
      <c r="I11" s="132"/>
      <c r="J11" s="131"/>
    </row>
    <row r="12" spans="2:10" ht="13.5" customHeight="1">
      <c r="B12" s="133"/>
      <c r="C12" s="123" t="s">
        <v>123</v>
      </c>
      <c r="D12" s="134" t="s">
        <v>116</v>
      </c>
      <c r="E12" s="135"/>
      <c r="F12" s="211" t="s">
        <v>124</v>
      </c>
      <c r="G12" s="212"/>
      <c r="H12" s="212"/>
      <c r="I12" s="213"/>
      <c r="J12" s="136"/>
    </row>
    <row r="13" spans="2:10" ht="45" customHeight="1">
      <c r="B13" s="133"/>
      <c r="C13" s="137"/>
      <c r="D13" s="135"/>
      <c r="E13" s="135"/>
      <c r="F13" s="214"/>
      <c r="G13" s="215"/>
      <c r="H13" s="215"/>
      <c r="I13" s="216"/>
      <c r="J13" s="136"/>
    </row>
    <row r="14" spans="2:10" ht="13.5" customHeight="1">
      <c r="B14" s="133"/>
      <c r="C14" s="123" t="s">
        <v>125</v>
      </c>
      <c r="D14" s="134" t="s">
        <v>117</v>
      </c>
      <c r="E14" s="135"/>
      <c r="F14" s="211" t="s">
        <v>126</v>
      </c>
      <c r="G14" s="212"/>
      <c r="H14" s="212"/>
      <c r="I14" s="213"/>
      <c r="J14" s="136"/>
    </row>
    <row r="15" spans="2:10" ht="59.25" customHeight="1">
      <c r="B15" s="133"/>
      <c r="C15" s="137"/>
      <c r="D15" s="137"/>
      <c r="E15" s="137"/>
      <c r="F15" s="214"/>
      <c r="G15" s="215"/>
      <c r="H15" s="215"/>
      <c r="I15" s="216"/>
      <c r="J15" s="136"/>
    </row>
    <row r="16" spans="2:10" ht="13.5" customHeight="1">
      <c r="B16" s="133"/>
      <c r="C16" s="123" t="s">
        <v>127</v>
      </c>
      <c r="D16" s="134" t="s">
        <v>118</v>
      </c>
      <c r="E16" s="135"/>
      <c r="F16" s="211" t="s">
        <v>128</v>
      </c>
      <c r="G16" s="212"/>
      <c r="H16" s="212"/>
      <c r="I16" s="213"/>
      <c r="J16" s="136"/>
    </row>
    <row r="17" spans="2:10" ht="45" customHeight="1">
      <c r="B17" s="133"/>
      <c r="C17" s="137"/>
      <c r="D17" s="137"/>
      <c r="E17" s="137"/>
      <c r="F17" s="214"/>
      <c r="G17" s="215"/>
      <c r="H17" s="215"/>
      <c r="I17" s="216"/>
      <c r="J17" s="136"/>
    </row>
    <row r="18" spans="2:10" ht="5.25" customHeight="1">
      <c r="B18" s="138"/>
      <c r="C18" s="139"/>
      <c r="D18" s="139"/>
      <c r="E18" s="139"/>
      <c r="F18" s="140"/>
      <c r="G18" s="140"/>
      <c r="H18" s="140"/>
      <c r="I18" s="140"/>
      <c r="J18" s="141"/>
    </row>
    <row r="19" spans="3:10" ht="12">
      <c r="C19" s="125"/>
      <c r="D19" s="125"/>
      <c r="E19" s="125"/>
      <c r="F19" s="125"/>
      <c r="G19" s="125"/>
      <c r="H19" s="125"/>
      <c r="I19" s="125"/>
      <c r="J19" s="142"/>
    </row>
    <row r="20" spans="2:10" ht="12">
      <c r="B20" s="220" t="s">
        <v>129</v>
      </c>
      <c r="C20" s="220"/>
      <c r="D20" s="220"/>
      <c r="E20" s="220"/>
      <c r="F20" s="220"/>
      <c r="G20" s="220"/>
      <c r="H20" s="220"/>
      <c r="I20" s="220"/>
      <c r="J20" s="220"/>
    </row>
    <row r="21" spans="2:10" ht="225" customHeight="1">
      <c r="B21" s="143" t="s">
        <v>130</v>
      </c>
      <c r="C21" s="221"/>
      <c r="D21" s="221"/>
      <c r="E21" s="221"/>
      <c r="F21" s="221"/>
      <c r="G21" s="221"/>
      <c r="H21" s="221"/>
      <c r="I21" s="221"/>
      <c r="J21" s="222"/>
    </row>
    <row r="22" spans="2:10" ht="225" customHeight="1">
      <c r="B22" s="143" t="s">
        <v>131</v>
      </c>
      <c r="C22" s="221"/>
      <c r="D22" s="221"/>
      <c r="E22" s="221"/>
      <c r="F22" s="221"/>
      <c r="G22" s="221"/>
      <c r="H22" s="221"/>
      <c r="I22" s="221"/>
      <c r="J22" s="222"/>
    </row>
    <row r="23" spans="2:10" ht="225" customHeight="1">
      <c r="B23" s="143" t="s">
        <v>132</v>
      </c>
      <c r="C23" s="221"/>
      <c r="D23" s="221"/>
      <c r="E23" s="221"/>
      <c r="F23" s="221"/>
      <c r="G23" s="221"/>
      <c r="H23" s="221"/>
      <c r="I23" s="221"/>
      <c r="J23" s="222"/>
    </row>
    <row r="24" spans="2:10" ht="33" customHeight="1">
      <c r="B24" s="144" t="s">
        <v>133</v>
      </c>
      <c r="C24" s="217" t="s">
        <v>134</v>
      </c>
      <c r="D24" s="218"/>
      <c r="E24" s="218"/>
      <c r="F24" s="218"/>
      <c r="G24" s="218"/>
      <c r="H24" s="218"/>
      <c r="I24" s="218"/>
      <c r="J24" s="219"/>
    </row>
    <row r="25" spans="2:10" ht="12">
      <c r="B25" s="145"/>
      <c r="C25" s="145"/>
      <c r="D25" s="145"/>
      <c r="E25" s="145"/>
      <c r="F25" s="145"/>
      <c r="G25" s="145"/>
      <c r="H25" s="145"/>
      <c r="I25" s="145"/>
      <c r="J25" s="145"/>
    </row>
  </sheetData>
  <sheetProtection password="CC09" sheet="1" objects="1" scenarios="1" selectLockedCells="1"/>
  <mergeCells count="13">
    <mergeCell ref="C10:I10"/>
    <mergeCell ref="B4:J4"/>
    <mergeCell ref="B7:C7"/>
    <mergeCell ref="D7:I7"/>
    <mergeCell ref="G5:I5"/>
    <mergeCell ref="F12:I13"/>
    <mergeCell ref="F14:I15"/>
    <mergeCell ref="F16:I17"/>
    <mergeCell ref="C24:J24"/>
    <mergeCell ref="B20:J20"/>
    <mergeCell ref="C22:J22"/>
    <mergeCell ref="C23:J23"/>
    <mergeCell ref="C21:J21"/>
  </mergeCells>
  <dataValidations count="1">
    <dataValidation type="list" allowBlank="1" showInputMessage="1" showErrorMessage="1" sqref="D16:E16 D14:E14 D12:E12">
      <formula1>"「施工手順」,「工程計画」,「施工課題」,「品質管理」,「安全管理」,「環境配慮」,「その他」"</formula1>
    </dataValidation>
  </dataValidations>
  <printOptions/>
  <pageMargins left="0.7874015748031497" right="0.7874015748031497" top="0.3937007874015748" bottom="0.3937007874015748" header="0.3937007874015748" footer="0.1968503937007874"/>
  <pageSetup horizontalDpi="600" verticalDpi="600" orientation="portrait" paperSize="9" r:id="rId1"/>
  <rowBreaks count="1" manualBreakCount="1">
    <brk id="18" min="1" max="14" man="1"/>
  </rowBreaks>
</worksheet>
</file>

<file path=xl/worksheets/sheet3.xml><?xml version="1.0" encoding="utf-8"?>
<worksheet xmlns="http://schemas.openxmlformats.org/spreadsheetml/2006/main" xmlns:r="http://schemas.openxmlformats.org/officeDocument/2006/relationships">
  <sheetPr codeName="Sheet1"/>
  <dimension ref="A1:R58"/>
  <sheetViews>
    <sheetView showGridLines="0" view="pageBreakPreview" zoomScale="75" zoomScaleSheetLayoutView="75" workbookViewId="0" topLeftCell="A8">
      <selection activeCell="F23" sqref="F23:J23"/>
    </sheetView>
  </sheetViews>
  <sheetFormatPr defaultColWidth="9.00390625" defaultRowHeight="13.5" outlineLevelRow="1"/>
  <cols>
    <col min="1" max="1" width="5.75390625" style="59" customWidth="1"/>
    <col min="2" max="3" width="4.375" style="59" customWidth="1"/>
    <col min="4" max="4" width="16.75390625" style="59" customWidth="1"/>
    <col min="5" max="5" width="15.625" style="59" customWidth="1"/>
    <col min="6" max="6" width="5.125" style="59" customWidth="1"/>
    <col min="7" max="7" width="5.125" style="60" customWidth="1"/>
    <col min="8" max="9" width="5.125" style="59" customWidth="1"/>
    <col min="10" max="15" width="2.875" style="59" customWidth="1"/>
    <col min="16" max="16" width="5.375" style="59" customWidth="1"/>
    <col min="17" max="17" width="5.625" style="59" customWidth="1"/>
    <col min="18" max="25" width="9.125" style="59" customWidth="1"/>
    <col min="26" max="16384" width="9.00390625" style="59" customWidth="1"/>
  </cols>
  <sheetData>
    <row r="1" ht="12" hidden="1" outlineLevel="1">
      <c r="E1" s="1" t="s">
        <v>104</v>
      </c>
    </row>
    <row r="2" ht="12" hidden="1" outlineLevel="1">
      <c r="E2" s="1" t="s">
        <v>105</v>
      </c>
    </row>
    <row r="3" ht="12" hidden="1" outlineLevel="1">
      <c r="E3" s="1" t="s">
        <v>106</v>
      </c>
    </row>
    <row r="4" ht="12" hidden="1" outlineLevel="1">
      <c r="E4" s="1" t="s">
        <v>107</v>
      </c>
    </row>
    <row r="5" ht="12" hidden="1" outlineLevel="1">
      <c r="E5" s="1" t="s">
        <v>108</v>
      </c>
    </row>
    <row r="6" ht="12" hidden="1" outlineLevel="1">
      <c r="E6" s="1" t="s">
        <v>109</v>
      </c>
    </row>
    <row r="7" s="1" customFormat="1" ht="12" hidden="1" outlineLevel="1">
      <c r="E7" s="1" t="s">
        <v>110</v>
      </c>
    </row>
    <row r="8" spans="2:18" ht="12.75" collapsed="1" thickBot="1">
      <c r="B8" s="61" t="s">
        <v>94</v>
      </c>
      <c r="C8" s="61"/>
      <c r="D8" s="61"/>
      <c r="E8" s="61"/>
      <c r="F8" s="61"/>
      <c r="G8" s="62"/>
      <c r="H8" s="61"/>
      <c r="I8" s="61"/>
      <c r="J8" s="61"/>
      <c r="K8" s="61"/>
      <c r="L8" s="61"/>
      <c r="M8" s="61"/>
      <c r="N8" s="61"/>
      <c r="O8" s="61"/>
      <c r="P8" s="63"/>
      <c r="Q8" s="61"/>
      <c r="R8" s="61"/>
    </row>
    <row r="9" spans="4:18" ht="15" customHeight="1" thickBot="1">
      <c r="D9" s="61"/>
      <c r="E9" s="61"/>
      <c r="H9" s="389" t="s">
        <v>0</v>
      </c>
      <c r="I9" s="390"/>
      <c r="J9" s="395" t="str">
        <f>'様式-共1-Ⅱw'!$G$16</f>
        <v>130510198</v>
      </c>
      <c r="K9" s="396"/>
      <c r="L9" s="396"/>
      <c r="M9" s="396"/>
      <c r="N9" s="396"/>
      <c r="O9" s="397"/>
      <c r="P9" s="65"/>
      <c r="Q9" s="61"/>
      <c r="R9" s="61"/>
    </row>
    <row r="10" spans="2:18" ht="26.25" customHeight="1" thickBot="1">
      <c r="B10" s="394" t="s">
        <v>47</v>
      </c>
      <c r="C10" s="394"/>
      <c r="D10" s="394"/>
      <c r="E10" s="394"/>
      <c r="F10" s="394"/>
      <c r="G10" s="394"/>
      <c r="H10" s="394"/>
      <c r="I10" s="394"/>
      <c r="J10" s="394"/>
      <c r="K10" s="394"/>
      <c r="L10" s="394"/>
      <c r="M10" s="394"/>
      <c r="N10" s="394"/>
      <c r="O10" s="394"/>
      <c r="P10" s="394"/>
      <c r="Q10" s="61"/>
      <c r="R10" s="61"/>
    </row>
    <row r="11" spans="1:18" ht="24.75" customHeight="1">
      <c r="A11" s="294" t="s">
        <v>48</v>
      </c>
      <c r="B11" s="399" t="s">
        <v>100</v>
      </c>
      <c r="C11" s="402" t="s">
        <v>49</v>
      </c>
      <c r="D11" s="403"/>
      <c r="E11" s="66" t="s">
        <v>50</v>
      </c>
      <c r="F11" s="341"/>
      <c r="G11" s="342"/>
      <c r="H11" s="370"/>
      <c r="I11" s="67"/>
      <c r="J11" s="68"/>
      <c r="K11" s="68"/>
      <c r="L11" s="68"/>
      <c r="M11" s="68"/>
      <c r="N11" s="68"/>
      <c r="O11" s="69"/>
      <c r="P11" s="70"/>
      <c r="Q11" s="61"/>
      <c r="R11" s="61"/>
    </row>
    <row r="12" spans="1:18" ht="15" customHeight="1" thickBot="1">
      <c r="A12" s="295"/>
      <c r="B12" s="400"/>
      <c r="C12" s="404" t="s">
        <v>93</v>
      </c>
      <c r="D12" s="405"/>
      <c r="E12" s="405"/>
      <c r="F12" s="405"/>
      <c r="G12" s="405"/>
      <c r="H12" s="406"/>
      <c r="I12" s="406"/>
      <c r="J12" s="406"/>
      <c r="K12" s="405"/>
      <c r="L12" s="406"/>
      <c r="M12" s="406"/>
      <c r="N12" s="406"/>
      <c r="O12" s="406"/>
      <c r="P12" s="407"/>
      <c r="Q12" s="61"/>
      <c r="R12" s="61"/>
    </row>
    <row r="13" spans="1:16" ht="24.75" customHeight="1" thickBot="1">
      <c r="A13" s="296"/>
      <c r="B13" s="400"/>
      <c r="C13" s="398" t="s">
        <v>51</v>
      </c>
      <c r="D13" s="398"/>
      <c r="E13" s="391" t="s">
        <v>52</v>
      </c>
      <c r="F13" s="392"/>
      <c r="G13" s="393"/>
      <c r="H13" s="275"/>
      <c r="I13" s="276"/>
      <c r="J13" s="277"/>
      <c r="K13" s="71" t="s">
        <v>53</v>
      </c>
      <c r="L13" s="275"/>
      <c r="M13" s="276"/>
      <c r="N13" s="276"/>
      <c r="O13" s="276"/>
      <c r="P13" s="277"/>
    </row>
    <row r="14" spans="1:18" ht="15" customHeight="1" thickBot="1">
      <c r="A14" s="296"/>
      <c r="B14" s="400"/>
      <c r="C14" s="347" t="s">
        <v>54</v>
      </c>
      <c r="D14" s="381"/>
      <c r="E14" s="381"/>
      <c r="F14" s="381"/>
      <c r="G14" s="381"/>
      <c r="H14" s="381"/>
      <c r="I14" s="381"/>
      <c r="J14" s="381"/>
      <c r="K14" s="381"/>
      <c r="L14" s="381"/>
      <c r="M14" s="381"/>
      <c r="N14" s="381"/>
      <c r="O14" s="381"/>
      <c r="P14" s="382"/>
      <c r="Q14" s="61"/>
      <c r="R14" s="61"/>
    </row>
    <row r="15" spans="1:18" ht="12.75" thickBot="1">
      <c r="A15" s="296"/>
      <c r="B15" s="400"/>
      <c r="C15" s="235" t="s">
        <v>55</v>
      </c>
      <c r="D15" s="273"/>
      <c r="E15" s="378"/>
      <c r="F15" s="379"/>
      <c r="G15" s="379"/>
      <c r="H15" s="379"/>
      <c r="I15" s="380"/>
      <c r="J15" s="72"/>
      <c r="K15" s="73"/>
      <c r="L15" s="73"/>
      <c r="M15" s="73"/>
      <c r="N15" s="73"/>
      <c r="O15" s="73"/>
      <c r="P15" s="74"/>
      <c r="Q15" s="61"/>
      <c r="R15" s="61"/>
    </row>
    <row r="16" spans="1:18" ht="12.75" thickBot="1">
      <c r="A16" s="296"/>
      <c r="B16" s="400"/>
      <c r="C16" s="235" t="s">
        <v>56</v>
      </c>
      <c r="D16" s="235"/>
      <c r="E16" s="379"/>
      <c r="F16" s="379"/>
      <c r="G16" s="379"/>
      <c r="H16" s="379"/>
      <c r="I16" s="379"/>
      <c r="J16" s="379"/>
      <c r="K16" s="379"/>
      <c r="L16" s="379"/>
      <c r="M16" s="379"/>
      <c r="N16" s="379"/>
      <c r="O16" s="379"/>
      <c r="P16" s="380"/>
      <c r="Q16" s="61"/>
      <c r="R16" s="61"/>
    </row>
    <row r="17" spans="1:18" ht="14.25" thickBot="1">
      <c r="A17" s="296"/>
      <c r="B17" s="400"/>
      <c r="C17" s="257" t="s">
        <v>99</v>
      </c>
      <c r="D17" s="246"/>
      <c r="E17" s="383">
        <v>0</v>
      </c>
      <c r="F17" s="384"/>
      <c r="G17" s="385"/>
      <c r="H17" s="386"/>
      <c r="I17" s="387"/>
      <c r="J17" s="387"/>
      <c r="K17" s="387"/>
      <c r="L17" s="387"/>
      <c r="M17" s="387"/>
      <c r="N17" s="387"/>
      <c r="O17" s="387"/>
      <c r="P17" s="388"/>
      <c r="Q17" s="61"/>
      <c r="R17" s="61"/>
    </row>
    <row r="18" spans="1:18" ht="12.75" thickBot="1">
      <c r="A18" s="296"/>
      <c r="B18" s="400"/>
      <c r="C18" s="235" t="s">
        <v>57</v>
      </c>
      <c r="D18" s="273"/>
      <c r="E18" s="378"/>
      <c r="F18" s="379"/>
      <c r="G18" s="379"/>
      <c r="H18" s="379"/>
      <c r="I18" s="379"/>
      <c r="J18" s="379"/>
      <c r="K18" s="379"/>
      <c r="L18" s="379"/>
      <c r="M18" s="379"/>
      <c r="N18" s="379"/>
      <c r="O18" s="379"/>
      <c r="P18" s="380"/>
      <c r="Q18" s="61"/>
      <c r="R18" s="61"/>
    </row>
    <row r="19" spans="1:16" ht="40.5" customHeight="1" thickBot="1">
      <c r="A19" s="296"/>
      <c r="B19" s="400"/>
      <c r="C19" s="235" t="s">
        <v>58</v>
      </c>
      <c r="D19" s="273"/>
      <c r="E19" s="356"/>
      <c r="F19" s="357"/>
      <c r="G19" s="357"/>
      <c r="H19" s="357"/>
      <c r="I19" s="357"/>
      <c r="J19" s="357"/>
      <c r="K19" s="357"/>
      <c r="L19" s="357"/>
      <c r="M19" s="357"/>
      <c r="N19" s="357"/>
      <c r="O19" s="357"/>
      <c r="P19" s="358"/>
    </row>
    <row r="20" spans="1:16" ht="12.75" thickBot="1">
      <c r="A20" s="296"/>
      <c r="B20" s="400"/>
      <c r="C20" s="235" t="s">
        <v>59</v>
      </c>
      <c r="D20" s="273"/>
      <c r="E20" s="368"/>
      <c r="F20" s="369"/>
      <c r="G20" s="369"/>
      <c r="H20" s="75" t="s">
        <v>60</v>
      </c>
      <c r="I20" s="369"/>
      <c r="J20" s="369"/>
      <c r="K20" s="369"/>
      <c r="L20" s="369"/>
      <c r="M20" s="369"/>
      <c r="N20" s="369"/>
      <c r="O20" s="369"/>
      <c r="P20" s="374"/>
    </row>
    <row r="21" spans="1:16" ht="12.75" thickBot="1">
      <c r="A21" s="297"/>
      <c r="B21" s="401"/>
      <c r="C21" s="235" t="s">
        <v>61</v>
      </c>
      <c r="D21" s="273"/>
      <c r="E21" s="76"/>
      <c r="F21" s="371" t="s">
        <v>62</v>
      </c>
      <c r="G21" s="372"/>
      <c r="H21" s="372"/>
      <c r="I21" s="372"/>
      <c r="J21" s="372"/>
      <c r="K21" s="372"/>
      <c r="L21" s="372"/>
      <c r="M21" s="372"/>
      <c r="N21" s="373"/>
      <c r="O21" s="375"/>
      <c r="P21" s="376"/>
    </row>
    <row r="22" spans="1:16" ht="24.75" customHeight="1" thickBot="1">
      <c r="A22" s="298" t="s">
        <v>63</v>
      </c>
      <c r="B22" s="354" t="s">
        <v>101</v>
      </c>
      <c r="C22" s="354"/>
      <c r="D22" s="355"/>
      <c r="E22" s="77" t="s">
        <v>64</v>
      </c>
      <c r="F22" s="341" t="s">
        <v>46</v>
      </c>
      <c r="G22" s="342"/>
      <c r="H22" s="370"/>
      <c r="I22" s="326" t="s">
        <v>65</v>
      </c>
      <c r="J22" s="327"/>
      <c r="K22" s="328"/>
      <c r="L22" s="328"/>
      <c r="M22" s="329"/>
      <c r="N22" s="359"/>
      <c r="O22" s="360"/>
      <c r="P22" s="361"/>
    </row>
    <row r="23" spans="1:16" ht="18" customHeight="1" thickBot="1">
      <c r="A23" s="299"/>
      <c r="B23" s="335" t="s">
        <v>102</v>
      </c>
      <c r="C23" s="336"/>
      <c r="D23" s="337"/>
      <c r="E23" s="78" t="s">
        <v>66</v>
      </c>
      <c r="F23" s="345"/>
      <c r="G23" s="346"/>
      <c r="H23" s="249"/>
      <c r="I23" s="249"/>
      <c r="J23" s="250"/>
      <c r="K23" s="68"/>
      <c r="L23" s="68"/>
      <c r="M23" s="68"/>
      <c r="N23" s="79"/>
      <c r="O23" s="61"/>
      <c r="P23" s="80"/>
    </row>
    <row r="24" spans="1:16" ht="18" customHeight="1" thickBot="1">
      <c r="A24" s="299"/>
      <c r="B24" s="338"/>
      <c r="C24" s="339"/>
      <c r="D24" s="340"/>
      <c r="E24" s="81" t="s">
        <v>67</v>
      </c>
      <c r="F24" s="341"/>
      <c r="G24" s="342"/>
      <c r="H24" s="343"/>
      <c r="I24" s="343"/>
      <c r="J24" s="344"/>
      <c r="K24" s="82"/>
      <c r="L24" s="82"/>
      <c r="M24" s="82"/>
      <c r="N24" s="83"/>
      <c r="O24" s="61"/>
      <c r="P24" s="80"/>
    </row>
    <row r="25" spans="1:16" ht="36.75" customHeight="1" thickBot="1">
      <c r="A25" s="299"/>
      <c r="B25" s="280" t="s">
        <v>68</v>
      </c>
      <c r="C25" s="330" t="s">
        <v>69</v>
      </c>
      <c r="D25" s="331"/>
      <c r="E25" s="84" t="s">
        <v>50</v>
      </c>
      <c r="F25" s="408"/>
      <c r="G25" s="409"/>
      <c r="H25" s="410"/>
      <c r="I25" s="410"/>
      <c r="J25" s="410"/>
      <c r="K25" s="410"/>
      <c r="L25" s="410"/>
      <c r="M25" s="410"/>
      <c r="N25" s="410"/>
      <c r="O25" s="410"/>
      <c r="P25" s="411"/>
    </row>
    <row r="26" spans="1:16" ht="15" customHeight="1" thickBot="1">
      <c r="A26" s="299"/>
      <c r="B26" s="281"/>
      <c r="C26" s="347" t="s">
        <v>113</v>
      </c>
      <c r="D26" s="348"/>
      <c r="E26" s="348"/>
      <c r="F26" s="348"/>
      <c r="G26" s="348"/>
      <c r="H26" s="348"/>
      <c r="I26" s="348"/>
      <c r="J26" s="348"/>
      <c r="K26" s="348"/>
      <c r="L26" s="348"/>
      <c r="M26" s="348"/>
      <c r="N26" s="348"/>
      <c r="O26" s="348"/>
      <c r="P26" s="348"/>
    </row>
    <row r="27" spans="1:16" ht="30" customHeight="1" thickBot="1">
      <c r="A27" s="299"/>
      <c r="B27" s="281"/>
      <c r="C27" s="261" t="s">
        <v>111</v>
      </c>
      <c r="D27" s="262"/>
      <c r="E27" s="263" t="s">
        <v>52</v>
      </c>
      <c r="F27" s="264"/>
      <c r="G27" s="265"/>
      <c r="H27" s="266"/>
      <c r="I27" s="267"/>
      <c r="J27" s="268"/>
      <c r="K27" s="85" t="s">
        <v>53</v>
      </c>
      <c r="L27" s="269"/>
      <c r="M27" s="249"/>
      <c r="N27" s="249"/>
      <c r="O27" s="249"/>
      <c r="P27" s="250"/>
    </row>
    <row r="28" spans="1:16" ht="15" customHeight="1" thickBot="1">
      <c r="A28" s="299"/>
      <c r="B28" s="281"/>
      <c r="C28" s="304" t="s">
        <v>70</v>
      </c>
      <c r="D28" s="305"/>
      <c r="E28" s="306"/>
      <c r="F28" s="306"/>
      <c r="G28" s="306"/>
      <c r="H28" s="307"/>
      <c r="I28" s="307"/>
      <c r="J28" s="307"/>
      <c r="K28" s="307"/>
      <c r="L28" s="307"/>
      <c r="M28" s="307"/>
      <c r="N28" s="307"/>
      <c r="O28" s="307"/>
      <c r="P28" s="308"/>
    </row>
    <row r="29" spans="1:16" ht="15" customHeight="1" thickBot="1">
      <c r="A29" s="299"/>
      <c r="B29" s="281"/>
      <c r="C29" s="235" t="s">
        <v>71</v>
      </c>
      <c r="D29" s="246"/>
      <c r="E29" s="251"/>
      <c r="F29" s="252"/>
      <c r="G29" s="412"/>
      <c r="H29" s="86"/>
      <c r="I29" s="87"/>
      <c r="J29" s="87"/>
      <c r="K29" s="87"/>
      <c r="L29" s="87"/>
      <c r="M29" s="87"/>
      <c r="N29" s="87"/>
      <c r="O29" s="88"/>
      <c r="P29" s="89"/>
    </row>
    <row r="30" spans="1:16" ht="15" customHeight="1" thickBot="1">
      <c r="A30" s="299"/>
      <c r="B30" s="281"/>
      <c r="C30" s="235" t="s">
        <v>56</v>
      </c>
      <c r="D30" s="235"/>
      <c r="E30" s="251"/>
      <c r="F30" s="252"/>
      <c r="G30" s="252"/>
      <c r="H30" s="252"/>
      <c r="I30" s="252"/>
      <c r="J30" s="252"/>
      <c r="K30" s="252"/>
      <c r="L30" s="252"/>
      <c r="M30" s="252"/>
      <c r="N30" s="252"/>
      <c r="O30" s="249"/>
      <c r="P30" s="250"/>
    </row>
    <row r="31" spans="1:16" ht="15" customHeight="1" thickBot="1">
      <c r="A31" s="299"/>
      <c r="B31" s="281"/>
      <c r="C31" s="257" t="s">
        <v>72</v>
      </c>
      <c r="D31" s="246"/>
      <c r="E31" s="258">
        <v>0</v>
      </c>
      <c r="F31" s="259"/>
      <c r="G31" s="90"/>
      <c r="H31" s="260"/>
      <c r="I31" s="260"/>
      <c r="J31" s="260"/>
      <c r="K31" s="260"/>
      <c r="L31" s="260"/>
      <c r="M31" s="260"/>
      <c r="N31" s="260"/>
      <c r="O31" s="91"/>
      <c r="P31" s="92"/>
    </row>
    <row r="32" spans="1:16" ht="15" customHeight="1" thickBot="1">
      <c r="A32" s="299"/>
      <c r="B32" s="281"/>
      <c r="C32" s="235" t="s">
        <v>73</v>
      </c>
      <c r="D32" s="246"/>
      <c r="E32" s="251"/>
      <c r="F32" s="252"/>
      <c r="G32" s="252"/>
      <c r="H32" s="252"/>
      <c r="I32" s="252"/>
      <c r="J32" s="252"/>
      <c r="K32" s="252"/>
      <c r="L32" s="252"/>
      <c r="M32" s="252"/>
      <c r="N32" s="252"/>
      <c r="O32" s="249"/>
      <c r="P32" s="250"/>
    </row>
    <row r="33" spans="1:16" ht="39.75" customHeight="1" thickBot="1">
      <c r="A33" s="299"/>
      <c r="B33" s="281"/>
      <c r="C33" s="235" t="s">
        <v>74</v>
      </c>
      <c r="D33" s="246"/>
      <c r="E33" s="253"/>
      <c r="F33" s="254"/>
      <c r="G33" s="254"/>
      <c r="H33" s="254"/>
      <c r="I33" s="254"/>
      <c r="J33" s="254"/>
      <c r="K33" s="254"/>
      <c r="L33" s="254"/>
      <c r="M33" s="254"/>
      <c r="N33" s="254"/>
      <c r="O33" s="255"/>
      <c r="P33" s="256"/>
    </row>
    <row r="34" spans="1:16" ht="15" customHeight="1" thickBot="1">
      <c r="A34" s="299"/>
      <c r="B34" s="281"/>
      <c r="C34" s="235" t="s">
        <v>59</v>
      </c>
      <c r="D34" s="246"/>
      <c r="E34" s="247"/>
      <c r="F34" s="248"/>
      <c r="G34" s="75" t="s">
        <v>60</v>
      </c>
      <c r="H34" s="248"/>
      <c r="I34" s="248"/>
      <c r="J34" s="248"/>
      <c r="K34" s="248"/>
      <c r="L34" s="248"/>
      <c r="M34" s="248"/>
      <c r="N34" s="248"/>
      <c r="O34" s="249"/>
      <c r="P34" s="250"/>
    </row>
    <row r="35" spans="1:16" ht="15" customHeight="1" thickBot="1">
      <c r="A35" s="299"/>
      <c r="B35" s="281"/>
      <c r="C35" s="235" t="s">
        <v>75</v>
      </c>
      <c r="D35" s="246"/>
      <c r="E35" s="247"/>
      <c r="F35" s="248"/>
      <c r="G35" s="75" t="s">
        <v>60</v>
      </c>
      <c r="H35" s="248"/>
      <c r="I35" s="248"/>
      <c r="J35" s="248"/>
      <c r="K35" s="248"/>
      <c r="L35" s="248"/>
      <c r="M35" s="248"/>
      <c r="N35" s="248"/>
      <c r="O35" s="249"/>
      <c r="P35" s="250"/>
    </row>
    <row r="36" spans="1:16" ht="15" customHeight="1" thickBot="1">
      <c r="A36" s="299"/>
      <c r="B36" s="281"/>
      <c r="C36" s="235" t="s">
        <v>76</v>
      </c>
      <c r="D36" s="236"/>
      <c r="E36" s="93" t="s">
        <v>76</v>
      </c>
      <c r="F36" s="237"/>
      <c r="G36" s="238"/>
      <c r="H36" s="239" t="s">
        <v>77</v>
      </c>
      <c r="I36" s="240"/>
      <c r="J36" s="240"/>
      <c r="K36" s="240"/>
      <c r="L36" s="240"/>
      <c r="M36" s="240"/>
      <c r="N36" s="94"/>
      <c r="O36" s="111"/>
      <c r="P36" s="112"/>
    </row>
    <row r="37" spans="1:16" ht="15" customHeight="1" thickBot="1">
      <c r="A37" s="299"/>
      <c r="B37" s="281"/>
      <c r="C37" s="241" t="s">
        <v>78</v>
      </c>
      <c r="D37" s="242"/>
      <c r="E37" s="110" t="s">
        <v>79</v>
      </c>
      <c r="F37" s="243"/>
      <c r="G37" s="244"/>
      <c r="H37" s="244"/>
      <c r="I37" s="244"/>
      <c r="J37" s="244"/>
      <c r="K37" s="244"/>
      <c r="L37" s="244"/>
      <c r="M37" s="244"/>
      <c r="N37" s="244"/>
      <c r="O37" s="244"/>
      <c r="P37" s="245"/>
    </row>
    <row r="38" spans="1:16" ht="24.75" customHeight="1" thickBot="1" thickTop="1">
      <c r="A38" s="299"/>
      <c r="B38" s="282"/>
      <c r="C38" s="292" t="s">
        <v>112</v>
      </c>
      <c r="D38" s="293"/>
      <c r="E38" s="332" t="s">
        <v>52</v>
      </c>
      <c r="F38" s="333"/>
      <c r="G38" s="334"/>
      <c r="H38" s="309"/>
      <c r="I38" s="310"/>
      <c r="J38" s="311"/>
      <c r="K38" s="71" t="s">
        <v>53</v>
      </c>
      <c r="L38" s="301"/>
      <c r="M38" s="302"/>
      <c r="N38" s="302"/>
      <c r="O38" s="302"/>
      <c r="P38" s="303"/>
    </row>
    <row r="39" spans="1:16" ht="15" customHeight="1" thickBot="1">
      <c r="A39" s="299"/>
      <c r="B39" s="282"/>
      <c r="C39" s="304" t="s">
        <v>70</v>
      </c>
      <c r="D39" s="305"/>
      <c r="E39" s="306"/>
      <c r="F39" s="306"/>
      <c r="G39" s="306"/>
      <c r="H39" s="307"/>
      <c r="I39" s="307"/>
      <c r="J39" s="307"/>
      <c r="K39" s="307"/>
      <c r="L39" s="307"/>
      <c r="M39" s="307"/>
      <c r="N39" s="307"/>
      <c r="O39" s="307"/>
      <c r="P39" s="308"/>
    </row>
    <row r="40" spans="1:16" ht="15" customHeight="1" thickBot="1">
      <c r="A40" s="299"/>
      <c r="B40" s="282"/>
      <c r="C40" s="235" t="s">
        <v>71</v>
      </c>
      <c r="D40" s="246"/>
      <c r="E40" s="251"/>
      <c r="F40" s="252"/>
      <c r="G40" s="412"/>
      <c r="H40" s="86"/>
      <c r="I40" s="87"/>
      <c r="J40" s="87"/>
      <c r="K40" s="87"/>
      <c r="L40" s="87"/>
      <c r="M40" s="87"/>
      <c r="N40" s="87"/>
      <c r="O40" s="88"/>
      <c r="P40" s="89"/>
    </row>
    <row r="41" spans="1:16" ht="15" customHeight="1" thickBot="1">
      <c r="A41" s="299"/>
      <c r="B41" s="282"/>
      <c r="C41" s="235" t="s">
        <v>56</v>
      </c>
      <c r="D41" s="235"/>
      <c r="E41" s="251"/>
      <c r="F41" s="252"/>
      <c r="G41" s="252"/>
      <c r="H41" s="252"/>
      <c r="I41" s="252"/>
      <c r="J41" s="252"/>
      <c r="K41" s="252"/>
      <c r="L41" s="252"/>
      <c r="M41" s="252"/>
      <c r="N41" s="252"/>
      <c r="O41" s="249"/>
      <c r="P41" s="250"/>
    </row>
    <row r="42" spans="1:16" ht="15" customHeight="1" thickBot="1">
      <c r="A42" s="299"/>
      <c r="B42" s="282"/>
      <c r="C42" s="257" t="s">
        <v>72</v>
      </c>
      <c r="D42" s="246"/>
      <c r="E42" s="258">
        <v>0</v>
      </c>
      <c r="F42" s="259"/>
      <c r="G42" s="90"/>
      <c r="H42" s="260"/>
      <c r="I42" s="260"/>
      <c r="J42" s="260"/>
      <c r="K42" s="260"/>
      <c r="L42" s="260"/>
      <c r="M42" s="260"/>
      <c r="N42" s="260"/>
      <c r="O42" s="91"/>
      <c r="P42" s="92"/>
    </row>
    <row r="43" spans="1:16" ht="15" customHeight="1" thickBot="1">
      <c r="A43" s="299"/>
      <c r="B43" s="282"/>
      <c r="C43" s="235" t="s">
        <v>73</v>
      </c>
      <c r="D43" s="246"/>
      <c r="E43" s="251"/>
      <c r="F43" s="252"/>
      <c r="G43" s="252"/>
      <c r="H43" s="252"/>
      <c r="I43" s="252"/>
      <c r="J43" s="252"/>
      <c r="K43" s="252"/>
      <c r="L43" s="252"/>
      <c r="M43" s="252"/>
      <c r="N43" s="252"/>
      <c r="O43" s="249"/>
      <c r="P43" s="250"/>
    </row>
    <row r="44" spans="1:16" ht="39.75" customHeight="1" thickBot="1">
      <c r="A44" s="299"/>
      <c r="B44" s="282"/>
      <c r="C44" s="235" t="s">
        <v>74</v>
      </c>
      <c r="D44" s="246"/>
      <c r="E44" s="253"/>
      <c r="F44" s="254"/>
      <c r="G44" s="254"/>
      <c r="H44" s="254"/>
      <c r="I44" s="254"/>
      <c r="J44" s="254"/>
      <c r="K44" s="254"/>
      <c r="L44" s="254"/>
      <c r="M44" s="254"/>
      <c r="N44" s="254"/>
      <c r="O44" s="255"/>
      <c r="P44" s="256"/>
    </row>
    <row r="45" spans="1:16" ht="15" customHeight="1" thickBot="1">
      <c r="A45" s="299"/>
      <c r="B45" s="282"/>
      <c r="C45" s="235" t="s">
        <v>59</v>
      </c>
      <c r="D45" s="246"/>
      <c r="E45" s="247"/>
      <c r="F45" s="248"/>
      <c r="G45" s="75" t="s">
        <v>60</v>
      </c>
      <c r="H45" s="248"/>
      <c r="I45" s="248"/>
      <c r="J45" s="248"/>
      <c r="K45" s="248"/>
      <c r="L45" s="248"/>
      <c r="M45" s="248"/>
      <c r="N45" s="248"/>
      <c r="O45" s="249"/>
      <c r="P45" s="250"/>
    </row>
    <row r="46" spans="1:16" ht="15" customHeight="1" thickBot="1">
      <c r="A46" s="299"/>
      <c r="B46" s="282"/>
      <c r="C46" s="235" t="s">
        <v>75</v>
      </c>
      <c r="D46" s="246"/>
      <c r="E46" s="247"/>
      <c r="F46" s="248"/>
      <c r="G46" s="75" t="s">
        <v>60</v>
      </c>
      <c r="H46" s="248"/>
      <c r="I46" s="248"/>
      <c r="J46" s="248"/>
      <c r="K46" s="248"/>
      <c r="L46" s="248"/>
      <c r="M46" s="248"/>
      <c r="N46" s="248"/>
      <c r="O46" s="249"/>
      <c r="P46" s="250"/>
    </row>
    <row r="47" spans="1:16" ht="15" customHeight="1" thickBot="1">
      <c r="A47" s="299"/>
      <c r="B47" s="282"/>
      <c r="C47" s="235" t="s">
        <v>76</v>
      </c>
      <c r="D47" s="236"/>
      <c r="E47" s="93" t="s">
        <v>76</v>
      </c>
      <c r="F47" s="237"/>
      <c r="G47" s="238"/>
      <c r="H47" s="239" t="s">
        <v>77</v>
      </c>
      <c r="I47" s="240"/>
      <c r="J47" s="240"/>
      <c r="K47" s="240"/>
      <c r="L47" s="240"/>
      <c r="M47" s="240"/>
      <c r="N47" s="94"/>
      <c r="O47" s="111"/>
      <c r="P47" s="112"/>
    </row>
    <row r="48" spans="1:16" ht="15" customHeight="1" thickBot="1">
      <c r="A48" s="299"/>
      <c r="B48" s="283"/>
      <c r="C48" s="273" t="s">
        <v>78</v>
      </c>
      <c r="D48" s="274"/>
      <c r="E48" s="93" t="s">
        <v>79</v>
      </c>
      <c r="F48" s="275"/>
      <c r="G48" s="276"/>
      <c r="H48" s="276"/>
      <c r="I48" s="276"/>
      <c r="J48" s="276"/>
      <c r="K48" s="276"/>
      <c r="L48" s="276"/>
      <c r="M48" s="276"/>
      <c r="N48" s="276"/>
      <c r="O48" s="276"/>
      <c r="P48" s="277"/>
    </row>
    <row r="49" spans="1:16" ht="15" customHeight="1" thickBot="1">
      <c r="A49" s="299"/>
      <c r="B49" s="284" t="s">
        <v>80</v>
      </c>
      <c r="C49" s="284"/>
      <c r="D49" s="285"/>
      <c r="E49" s="113" t="s">
        <v>81</v>
      </c>
      <c r="F49" s="270"/>
      <c r="G49" s="271"/>
      <c r="H49" s="272"/>
      <c r="I49" s="109"/>
      <c r="J49" s="114"/>
      <c r="K49" s="114"/>
      <c r="L49" s="114"/>
      <c r="M49" s="114"/>
      <c r="N49" s="114"/>
      <c r="O49" s="115"/>
      <c r="P49" s="116"/>
    </row>
    <row r="50" spans="1:16" ht="15" customHeight="1" thickBot="1">
      <c r="A50" s="299"/>
      <c r="B50" s="284"/>
      <c r="C50" s="284"/>
      <c r="D50" s="285"/>
      <c r="E50" s="312" t="s">
        <v>96</v>
      </c>
      <c r="F50" s="313"/>
      <c r="G50" s="313"/>
      <c r="H50" s="313"/>
      <c r="I50" s="314"/>
      <c r="J50" s="314"/>
      <c r="K50" s="314"/>
      <c r="L50" s="314"/>
      <c r="M50" s="314"/>
      <c r="N50" s="314"/>
      <c r="O50" s="314"/>
      <c r="P50" s="315"/>
    </row>
    <row r="51" spans="1:16" ht="15" customHeight="1" thickBot="1">
      <c r="A51" s="299"/>
      <c r="B51" s="284"/>
      <c r="C51" s="284"/>
      <c r="D51" s="285"/>
      <c r="E51" s="319" t="s">
        <v>97</v>
      </c>
      <c r="F51" s="320"/>
      <c r="G51" s="322" t="s">
        <v>82</v>
      </c>
      <c r="H51" s="323"/>
      <c r="I51" s="323"/>
      <c r="J51" s="316"/>
      <c r="K51" s="317"/>
      <c r="L51" s="317"/>
      <c r="M51" s="317"/>
      <c r="N51" s="317"/>
      <c r="O51" s="317"/>
      <c r="P51" s="318"/>
    </row>
    <row r="52" spans="1:16" ht="15" customHeight="1" thickBot="1">
      <c r="A52" s="300"/>
      <c r="B52" s="286"/>
      <c r="C52" s="286"/>
      <c r="D52" s="287"/>
      <c r="E52" s="321" t="s">
        <v>98</v>
      </c>
      <c r="F52" s="321"/>
      <c r="G52" s="324"/>
      <c r="H52" s="325"/>
      <c r="I52" s="325"/>
      <c r="J52" s="316"/>
      <c r="K52" s="317"/>
      <c r="L52" s="317"/>
      <c r="M52" s="317"/>
      <c r="N52" s="317"/>
      <c r="O52" s="317"/>
      <c r="P52" s="318"/>
    </row>
    <row r="53" spans="1:16" ht="15" customHeight="1" thickBot="1">
      <c r="A53" s="278" t="s">
        <v>114</v>
      </c>
      <c r="B53" s="288" t="s">
        <v>103</v>
      </c>
      <c r="C53" s="289"/>
      <c r="D53" s="289"/>
      <c r="E53" s="364" t="s">
        <v>83</v>
      </c>
      <c r="F53" s="365"/>
      <c r="G53" s="352"/>
      <c r="H53" s="353"/>
      <c r="I53" s="377" t="s">
        <v>65</v>
      </c>
      <c r="J53" s="377"/>
      <c r="K53" s="377"/>
      <c r="L53" s="377"/>
      <c r="M53" s="377"/>
      <c r="N53" s="349"/>
      <c r="O53" s="350"/>
      <c r="P53" s="351"/>
    </row>
    <row r="54" spans="1:16" ht="15" customHeight="1" thickBot="1">
      <c r="A54" s="279"/>
      <c r="B54" s="290"/>
      <c r="C54" s="291"/>
      <c r="D54" s="291"/>
      <c r="E54" s="366" t="s">
        <v>84</v>
      </c>
      <c r="F54" s="367"/>
      <c r="G54" s="362"/>
      <c r="H54" s="363"/>
      <c r="I54" s="64"/>
      <c r="J54" s="64"/>
      <c r="K54" s="64"/>
      <c r="L54" s="64"/>
      <c r="M54" s="64"/>
      <c r="N54" s="95"/>
      <c r="O54" s="96"/>
      <c r="P54" s="97"/>
    </row>
    <row r="55" spans="2:17" s="98" customFormat="1" ht="6" customHeight="1" thickBot="1">
      <c r="B55" s="99"/>
      <c r="C55" s="99"/>
      <c r="D55" s="99"/>
      <c r="E55" s="100"/>
      <c r="F55" s="101"/>
      <c r="G55" s="101"/>
      <c r="H55" s="101"/>
      <c r="I55" s="101"/>
      <c r="J55" s="101"/>
      <c r="K55" s="101"/>
      <c r="L55" s="101"/>
      <c r="M55" s="101"/>
      <c r="N55" s="101"/>
      <c r="O55" s="101"/>
      <c r="P55" s="101"/>
      <c r="Q55" s="102"/>
    </row>
    <row r="56" spans="2:7" s="103" customFormat="1" ht="11.25" thickBot="1">
      <c r="B56" s="104" t="s">
        <v>85</v>
      </c>
      <c r="C56" s="105"/>
      <c r="D56" s="103" t="s">
        <v>86</v>
      </c>
      <c r="G56" s="106"/>
    </row>
    <row r="57" spans="2:7" s="103" customFormat="1" ht="11.25" thickBot="1">
      <c r="B57" s="104"/>
      <c r="C57" s="107"/>
      <c r="D57" s="103" t="s">
        <v>87</v>
      </c>
      <c r="G57" s="106"/>
    </row>
    <row r="58" spans="2:3" s="103" customFormat="1" ht="10.5">
      <c r="B58" s="108" t="s">
        <v>88</v>
      </c>
      <c r="C58" s="103" t="s">
        <v>89</v>
      </c>
    </row>
  </sheetData>
  <sheetProtection password="CC09" sheet="1" objects="1" scenarios="1" selectLockedCells="1"/>
  <mergeCells count="112">
    <mergeCell ref="F25:P25"/>
    <mergeCell ref="H45:P45"/>
    <mergeCell ref="E42:F42"/>
    <mergeCell ref="H42:N42"/>
    <mergeCell ref="E40:G40"/>
    <mergeCell ref="E41:P41"/>
    <mergeCell ref="C28:P28"/>
    <mergeCell ref="C29:D29"/>
    <mergeCell ref="E29:G29"/>
    <mergeCell ref="C30:D30"/>
    <mergeCell ref="H13:J13"/>
    <mergeCell ref="H9:I9"/>
    <mergeCell ref="E13:G13"/>
    <mergeCell ref="B10:P10"/>
    <mergeCell ref="J9:O9"/>
    <mergeCell ref="F11:H11"/>
    <mergeCell ref="C13:D13"/>
    <mergeCell ref="B11:B21"/>
    <mergeCell ref="C11:D11"/>
    <mergeCell ref="C12:P12"/>
    <mergeCell ref="E18:P18"/>
    <mergeCell ref="E15:I15"/>
    <mergeCell ref="E16:P16"/>
    <mergeCell ref="C14:P14"/>
    <mergeCell ref="C15:D15"/>
    <mergeCell ref="E17:G17"/>
    <mergeCell ref="H17:P17"/>
    <mergeCell ref="L13:P13"/>
    <mergeCell ref="G54:H54"/>
    <mergeCell ref="E53:F53"/>
    <mergeCell ref="E54:F54"/>
    <mergeCell ref="E20:G20"/>
    <mergeCell ref="F22:H22"/>
    <mergeCell ref="F21:N21"/>
    <mergeCell ref="I20:P20"/>
    <mergeCell ref="O21:P21"/>
    <mergeCell ref="I53:M53"/>
    <mergeCell ref="N53:P53"/>
    <mergeCell ref="G53:H53"/>
    <mergeCell ref="C18:D18"/>
    <mergeCell ref="C19:D19"/>
    <mergeCell ref="C20:D20"/>
    <mergeCell ref="C41:D41"/>
    <mergeCell ref="B22:D22"/>
    <mergeCell ref="E19:P19"/>
    <mergeCell ref="C21:D21"/>
    <mergeCell ref="N22:P22"/>
    <mergeCell ref="I22:M22"/>
    <mergeCell ref="C25:D25"/>
    <mergeCell ref="E46:F46"/>
    <mergeCell ref="H46:P46"/>
    <mergeCell ref="E38:G38"/>
    <mergeCell ref="B23:D24"/>
    <mergeCell ref="F24:J24"/>
    <mergeCell ref="F23:J23"/>
    <mergeCell ref="E45:F45"/>
    <mergeCell ref="C26:P26"/>
    <mergeCell ref="J51:P51"/>
    <mergeCell ref="E51:F51"/>
    <mergeCell ref="J52:P52"/>
    <mergeCell ref="E52:F52"/>
    <mergeCell ref="G51:I52"/>
    <mergeCell ref="A11:A21"/>
    <mergeCell ref="A22:A52"/>
    <mergeCell ref="C16:D16"/>
    <mergeCell ref="E43:P43"/>
    <mergeCell ref="E44:P44"/>
    <mergeCell ref="L38:P38"/>
    <mergeCell ref="C39:P39"/>
    <mergeCell ref="C40:D40"/>
    <mergeCell ref="H38:J38"/>
    <mergeCell ref="E50:P50"/>
    <mergeCell ref="A53:A54"/>
    <mergeCell ref="B25:B48"/>
    <mergeCell ref="B49:D52"/>
    <mergeCell ref="C17:D17"/>
    <mergeCell ref="B53:D54"/>
    <mergeCell ref="C45:D45"/>
    <mergeCell ref="C42:D42"/>
    <mergeCell ref="C43:D43"/>
    <mergeCell ref="C44:D44"/>
    <mergeCell ref="C38:D38"/>
    <mergeCell ref="F49:H49"/>
    <mergeCell ref="C46:D46"/>
    <mergeCell ref="C47:D47"/>
    <mergeCell ref="C48:D48"/>
    <mergeCell ref="F47:G47"/>
    <mergeCell ref="H47:M47"/>
    <mergeCell ref="F48:P48"/>
    <mergeCell ref="C27:D27"/>
    <mergeCell ref="E27:G27"/>
    <mergeCell ref="H27:J27"/>
    <mergeCell ref="L27:P27"/>
    <mergeCell ref="E30:P30"/>
    <mergeCell ref="C31:D31"/>
    <mergeCell ref="E31:F31"/>
    <mergeCell ref="H31:N31"/>
    <mergeCell ref="C32:D32"/>
    <mergeCell ref="E32:P32"/>
    <mergeCell ref="C33:D33"/>
    <mergeCell ref="E33:P33"/>
    <mergeCell ref="C34:D34"/>
    <mergeCell ref="E34:F34"/>
    <mergeCell ref="H34:P34"/>
    <mergeCell ref="C35:D35"/>
    <mergeCell ref="E35:F35"/>
    <mergeCell ref="H35:P35"/>
    <mergeCell ref="C36:D36"/>
    <mergeCell ref="F36:G36"/>
    <mergeCell ref="H36:M36"/>
    <mergeCell ref="C37:D37"/>
    <mergeCell ref="F37:P37"/>
  </mergeCells>
  <dataValidations count="10">
    <dataValidation type="list" allowBlank="1" showErrorMessage="1" sqref="G54:H54">
      <formula1>"公表済み,なし　"</formula1>
    </dataValidation>
    <dataValidation allowBlank="1" showInputMessage="1" showErrorMessage="1" prompt="入力は&#10;西暦/月/日" sqref="I20:P20 H45:M46 E45:F46 N22 E20:G20 H34:M35 E34:F35"/>
    <dataValidation type="list" allowBlank="1" showErrorMessage="1" sqref="G53:H53 F22:H22">
      <formula1>"認証取得あり,なし"</formula1>
    </dataValidation>
    <dataValidation type="list" allowBlank="1" showErrorMessage="1" sqref="F47:G47 F36:G36">
      <formula1>"主任技術者,監理技術者,-"</formula1>
    </dataValidation>
    <dataValidation type="list" allowBlank="1" showInputMessage="1" showErrorMessage="1" sqref="F49">
      <formula1>"資格あり,なし"</formula1>
    </dataValidation>
    <dataValidation type="list" allowBlank="1" showErrorMessage="1" sqref="F11:H11">
      <formula1>"施工実績あり,なし　"</formula1>
    </dataValidation>
    <dataValidation type="list" allowBlank="1" showInputMessage="1" showErrorMessage="1" sqref="E21">
      <formula1>"単独,共同企業体"</formula1>
    </dataValidation>
    <dataValidation allowBlank="1" prompt="入力は&#10;西暦/月/日" sqref="E50:P50"/>
    <dataValidation type="list" allowBlank="1" showInputMessage="1" showErrorMessage="1" sqref="F25:P25">
      <formula1>$E$1:$E$7</formula1>
    </dataValidation>
    <dataValidation type="list" allowBlank="1" showErrorMessage="1" sqref="F24:J24">
      <formula1>"主任技術者,監理技術者"</formula1>
    </dataValidation>
  </dataValidations>
  <printOptions horizontalCentered="1"/>
  <pageMargins left="0.75" right="0.31" top="0.29" bottom="0.23" header="0.1968503937007874" footer="0.1968503937007874"/>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2013-06-27T00:09:45Z</cp:lastPrinted>
  <dcterms:created xsi:type="dcterms:W3CDTF">2010-05-27T06:44:32Z</dcterms:created>
  <dcterms:modified xsi:type="dcterms:W3CDTF">2013-08-07T06:31:20Z</dcterms:modified>
  <cp:category/>
  <cp:version/>
  <cp:contentType/>
  <cp:contentStatus/>
</cp:coreProperties>
</file>