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W130" i="25" s="1"/>
  <c r="X130" i="25" s="1"/>
  <c r="V130" i="25"/>
  <c r="R156" i="25"/>
  <c r="L158" i="25"/>
  <c r="K142" i="25"/>
  <c r="F248" i="25"/>
  <c r="H156" i="25"/>
  <c r="L216" i="25"/>
  <c r="G245" i="25"/>
  <c r="F238" i="25"/>
  <c r="D246" i="25"/>
  <c r="G170" i="25"/>
  <c r="L143" i="25"/>
  <c r="S146" i="25"/>
  <c r="G208" i="25"/>
  <c r="G219" i="25"/>
  <c r="F158" i="25"/>
  <c r="E245" i="25"/>
  <c r="G233" i="25"/>
  <c r="G183" i="25"/>
  <c r="E209" i="25"/>
  <c r="U213" i="25"/>
  <c r="L213" i="25"/>
  <c r="E185" i="25"/>
  <c r="U156" i="25"/>
  <c r="F188" i="25"/>
  <c r="F177" i="25"/>
  <c r="R205" i="25"/>
  <c r="M155" i="25"/>
  <c r="N143" i="25"/>
  <c r="N208" i="25"/>
  <c r="D216" i="25"/>
  <c r="N153" i="25"/>
  <c r="T202" i="25"/>
  <c r="F181" i="25"/>
  <c r="N145" i="25"/>
  <c r="S159" i="25"/>
  <c r="N159" i="25"/>
  <c r="U148" i="25"/>
  <c r="U155" i="25"/>
  <c r="D211" i="25"/>
  <c r="K151" i="25"/>
  <c r="M218" i="25"/>
  <c r="U206" i="25"/>
  <c r="D179" i="25"/>
  <c r="F209" i="25"/>
  <c r="L210" i="25"/>
  <c r="M203" i="25"/>
  <c r="G209" i="25"/>
  <c r="U149" i="25"/>
  <c r="H229" i="25"/>
  <c r="V140" i="25"/>
  <c r="R211" i="25"/>
  <c r="E233" i="25"/>
  <c r="G241" i="25"/>
  <c r="R206" i="25"/>
  <c r="F148" i="25"/>
  <c r="F236" i="25"/>
  <c r="D230" i="25"/>
  <c r="H189" i="25"/>
  <c r="T158" i="25"/>
  <c r="F218" i="25"/>
  <c r="D178" i="25"/>
  <c r="D208" i="25"/>
  <c r="G205" i="25"/>
  <c r="G186" i="25"/>
  <c r="G216" i="25"/>
  <c r="V139" i="25"/>
  <c r="H199" i="25"/>
  <c r="N219" i="25"/>
  <c r="R153" i="25"/>
  <c r="F213" i="25"/>
  <c r="T153" i="25"/>
  <c r="D238" i="25"/>
  <c r="F207" i="25"/>
  <c r="G206" i="25"/>
  <c r="E205" i="25"/>
  <c r="G180" i="25"/>
  <c r="G179" i="25"/>
  <c r="R159" i="25"/>
  <c r="T156" i="25"/>
  <c r="R147" i="25"/>
  <c r="G213" i="25"/>
  <c r="E241" i="25"/>
  <c r="U216" i="25"/>
  <c r="R145" i="25"/>
  <c r="F172" i="25"/>
  <c r="F179" i="25"/>
  <c r="E208" i="25"/>
  <c r="L218" i="25"/>
  <c r="L142" i="25"/>
  <c r="R148" i="25"/>
  <c r="D241" i="25"/>
  <c r="D235" i="25"/>
  <c r="L149" i="25"/>
  <c r="E177" i="25"/>
  <c r="U203" i="25"/>
  <c r="H176" i="25"/>
  <c r="E179" i="25"/>
  <c r="S209" i="25"/>
  <c r="T142" i="25"/>
  <c r="U153" i="25"/>
  <c r="G240" i="25"/>
  <c r="U142" i="25"/>
  <c r="V149" i="25"/>
  <c r="K147" i="25"/>
  <c r="F182" i="25"/>
  <c r="G248" i="25"/>
  <c r="S149" i="25"/>
  <c r="T146" i="25"/>
  <c r="L140" i="25"/>
  <c r="S147" i="25"/>
  <c r="U211" i="25"/>
  <c r="G151" i="25"/>
  <c r="E211" i="25"/>
  <c r="L151" i="25"/>
  <c r="G155" i="25"/>
  <c r="N215" i="25"/>
  <c r="D148" i="25"/>
  <c r="K208" i="25"/>
  <c r="G146" i="25"/>
  <c r="E213" i="25"/>
  <c r="S152" i="25"/>
  <c r="N210" i="25"/>
  <c r="T145" i="25"/>
  <c r="V146" i="25"/>
  <c r="G185" i="25"/>
  <c r="L215" i="25"/>
  <c r="T211" i="25"/>
  <c r="M151" i="25"/>
  <c r="T212" i="25"/>
  <c r="G236" i="25"/>
  <c r="M213" i="25"/>
  <c r="E181" i="25"/>
  <c r="E239" i="25"/>
  <c r="M216" i="25"/>
  <c r="T208" i="25"/>
  <c r="E243" i="25"/>
  <c r="T149" i="25"/>
  <c r="F199" i="25"/>
  <c r="U219" i="25"/>
  <c r="G189" i="25"/>
  <c r="F180" i="25"/>
  <c r="R146" i="25"/>
  <c r="G203" i="25"/>
  <c r="H219" i="25"/>
  <c r="F202" i="25"/>
  <c r="S158" i="25"/>
  <c r="R210" i="25"/>
  <c r="F216" i="25"/>
  <c r="E175" i="25"/>
  <c r="E169" i="25"/>
  <c r="F211" i="25"/>
  <c r="T151" i="25"/>
  <c r="T199" i="25"/>
  <c r="O207" i="25"/>
  <c r="T213" i="25"/>
  <c r="S148" i="25"/>
  <c r="F235" i="25"/>
  <c r="T200" i="25"/>
  <c r="S215" i="25"/>
  <c r="E155" i="25"/>
  <c r="O208" i="25"/>
  <c r="D145" i="25"/>
  <c r="K205" i="25"/>
  <c r="F237" i="25"/>
  <c r="M147" i="25"/>
  <c r="U145" i="25"/>
  <c r="N205" i="25"/>
  <c r="V143" i="25"/>
  <c r="D170" i="25"/>
  <c r="K200" i="25"/>
  <c r="V213" i="25"/>
  <c r="H249" i="25"/>
  <c r="T205" i="25"/>
  <c r="R140" i="25"/>
  <c r="L199" i="25"/>
  <c r="G199" i="25"/>
  <c r="D200" i="25"/>
  <c r="N156" i="25"/>
  <c r="R207" i="25"/>
  <c r="O153" i="25"/>
  <c r="V205" i="25"/>
  <c r="V202" i="25"/>
  <c r="E202" i="25"/>
  <c r="F151" i="25"/>
  <c r="V211" i="25"/>
  <c r="O139" i="25"/>
  <c r="O149" i="25"/>
  <c r="S151" i="25"/>
  <c r="G232" i="25"/>
  <c r="F145" i="25"/>
  <c r="F146" i="25"/>
  <c r="L208" i="25"/>
  <c r="F149" i="25"/>
  <c r="L211" i="25"/>
  <c r="E153" i="25"/>
  <c r="S140" i="25"/>
  <c r="H238" i="25"/>
  <c r="V199" i="25"/>
  <c r="E170" i="25"/>
  <c r="F173" i="25"/>
  <c r="D175" i="25"/>
  <c r="H236" i="25"/>
  <c r="G200" i="25"/>
  <c r="E178" i="25"/>
  <c r="K218" i="25"/>
  <c r="K155" i="25"/>
  <c r="G177" i="25"/>
  <c r="G172" i="25"/>
  <c r="D209" i="25"/>
  <c r="T140" i="25"/>
  <c r="N218" i="25"/>
  <c r="G178" i="25"/>
  <c r="F219" i="25"/>
  <c r="T152" i="25"/>
  <c r="U151" i="25"/>
  <c r="F240" i="25"/>
  <c r="S150" i="25"/>
  <c r="E210" i="25"/>
  <c r="E203" i="25"/>
  <c r="E246" i="25"/>
  <c r="L145" i="25"/>
  <c r="G152" i="25"/>
  <c r="F152" i="25"/>
  <c r="D151" i="25"/>
  <c r="F239" i="25"/>
  <c r="G237" i="25"/>
  <c r="K206" i="25"/>
  <c r="S205" i="25"/>
  <c r="M200" i="25"/>
  <c r="F140" i="25"/>
  <c r="G229" i="25"/>
  <c r="D139" i="25"/>
  <c r="K199" i="25"/>
  <c r="K219" i="25"/>
  <c r="E172" i="25"/>
  <c r="S202" i="25"/>
  <c r="E219" i="25"/>
  <c r="K140" i="25"/>
  <c r="U218" i="25"/>
  <c r="F245" i="25"/>
  <c r="T215" i="25"/>
  <c r="F155" i="25"/>
  <c r="E242" i="25"/>
  <c r="E152" i="25"/>
  <c r="L212" i="25"/>
  <c r="M211" i="25"/>
  <c r="H146" i="25"/>
  <c r="G235" i="25"/>
  <c r="T203" i="25"/>
  <c r="E140" i="25"/>
  <c r="L200" i="25"/>
  <c r="U199" i="25"/>
  <c r="H139" i="25"/>
  <c r="H232" i="25"/>
  <c r="U139" i="25"/>
  <c r="D219" i="25"/>
  <c r="S208" i="25"/>
  <c r="F176" i="25"/>
  <c r="D176" i="25"/>
  <c r="G175" i="25"/>
  <c r="U205" i="25"/>
  <c r="V148" i="25"/>
  <c r="U147" i="25"/>
  <c r="G207" i="25"/>
  <c r="S145" i="25"/>
  <c r="O205" i="25"/>
  <c r="V145" i="25"/>
  <c r="K153" i="25"/>
  <c r="G242" i="25"/>
  <c r="F242" i="25"/>
  <c r="E142" i="25"/>
  <c r="E232" i="25"/>
  <c r="F215" i="25"/>
  <c r="T155" i="25"/>
  <c r="T148" i="25"/>
  <c r="M208" i="25"/>
  <c r="H237" i="25"/>
  <c r="E230" i="25"/>
  <c r="L156" i="25"/>
  <c r="L152" i="25"/>
  <c r="T210" i="25"/>
  <c r="L139" i="25"/>
  <c r="E229" i="25"/>
  <c r="S212" i="25"/>
  <c r="L209" i="25"/>
  <c r="D149" i="25"/>
  <c r="K209" i="25"/>
  <c r="K207" i="25"/>
  <c r="E145" i="25"/>
  <c r="L205" i="25"/>
  <c r="D232" i="25"/>
  <c r="S200" i="25"/>
  <c r="S199" i="25"/>
  <c r="E139" i="25"/>
  <c r="E235" i="25"/>
  <c r="H172" i="25"/>
  <c r="D189" i="25"/>
  <c r="K156" i="25"/>
  <c r="H170" i="25"/>
  <c r="O200" i="25"/>
  <c r="D188" i="25"/>
  <c r="D218" i="25"/>
  <c r="R143" i="25"/>
  <c r="D203" i="25"/>
  <c r="D181" i="25"/>
  <c r="D185" i="25"/>
  <c r="K215" i="25"/>
  <c r="K211" i="25"/>
  <c r="H177" i="25"/>
  <c r="H207" i="25"/>
  <c r="K210" i="25"/>
  <c r="K213" i="25"/>
  <c r="D183" i="25"/>
  <c r="N220" i="25"/>
  <c r="H179" i="25"/>
  <c r="H209" i="25"/>
  <c r="H183" i="25"/>
  <c r="H178" i="25"/>
  <c r="H215" i="25"/>
  <c r="H185" i="25"/>
  <c r="H186" i="25"/>
  <c r="E180" i="25"/>
  <c r="T150" i="25"/>
  <c r="F212" i="25"/>
  <c r="M143" i="25"/>
  <c r="F203" i="25"/>
  <c r="M139" i="25"/>
  <c r="N149" i="25"/>
  <c r="G215" i="25"/>
  <c r="I209" i="25"/>
  <c r="O142" i="25"/>
  <c r="H202" i="25"/>
  <c r="H200" i="25"/>
  <c r="O140" i="25"/>
  <c r="F206" i="25"/>
  <c r="M146" i="25"/>
  <c r="F205" i="25"/>
  <c r="O209" i="25"/>
  <c r="O206" i="25"/>
  <c r="N199" i="25"/>
  <c r="G139" i="25"/>
  <c r="E158" i="25"/>
  <c r="E149" i="25"/>
  <c r="E148" i="25"/>
  <c r="L207" i="25"/>
  <c r="N209" i="25"/>
  <c r="G142" i="25"/>
  <c r="N202" i="25"/>
  <c r="M212" i="25"/>
  <c r="M210" i="25"/>
  <c r="F150" i="25"/>
  <c r="M209" i="25"/>
  <c r="M205" i="25"/>
  <c r="M202" i="25"/>
  <c r="I100" i="25" l="1"/>
  <c r="J100" i="25" s="1"/>
  <c r="G244" i="25"/>
  <c r="I40" i="25"/>
  <c r="J40" i="25" s="1"/>
  <c r="W70" i="25"/>
  <c r="X70" i="25" s="1"/>
  <c r="P24" i="25"/>
  <c r="Q24" i="25" s="1"/>
  <c r="D41" i="25"/>
  <c r="V41" i="25"/>
  <c r="M217" i="25"/>
  <c r="E141" i="25"/>
  <c r="N131" i="25"/>
  <c r="F154" i="25"/>
  <c r="W111" i="25"/>
  <c r="X111" i="25" s="1"/>
  <c r="H231" i="25"/>
  <c r="W124" i="25"/>
  <c r="X124" i="25" s="1"/>
  <c r="E247" i="25"/>
  <c r="S201" i="25"/>
  <c r="G171" i="25"/>
  <c r="R131" i="25"/>
  <c r="K157" i="25"/>
  <c r="L154" i="25"/>
  <c r="M144" i="25"/>
  <c r="N41" i="25"/>
  <c r="M204" i="25"/>
  <c r="T157" i="25"/>
  <c r="F244" i="25"/>
  <c r="D101" i="25"/>
  <c r="R71" i="25"/>
  <c r="L101" i="25"/>
  <c r="P54" i="25"/>
  <c r="Q54" i="25" s="1"/>
  <c r="L214" i="25"/>
  <c r="I94" i="25"/>
  <c r="J94" i="25" s="1"/>
  <c r="E157" i="25"/>
  <c r="E154" i="25"/>
  <c r="V131" i="25"/>
  <c r="L131" i="25"/>
  <c r="D131" i="25"/>
  <c r="G217" i="25"/>
  <c r="F71" i="25"/>
  <c r="H181" i="25"/>
  <c r="H131" i="25"/>
  <c r="F101" i="25"/>
  <c r="T71" i="25"/>
  <c r="R41" i="25"/>
  <c r="F204" i="25"/>
  <c r="E260" i="25"/>
  <c r="W199" i="25"/>
  <c r="I124" i="25"/>
  <c r="J124" i="25" s="1"/>
  <c r="Q119" i="25"/>
  <c r="I111" i="25"/>
  <c r="J111" i="25" s="1"/>
  <c r="W100" i="25"/>
  <c r="X100" i="25" s="1"/>
  <c r="N101" i="25"/>
  <c r="W81" i="25"/>
  <c r="X81" i="25" s="1"/>
  <c r="T101" i="25"/>
  <c r="W40" i="25"/>
  <c r="X40" i="25" s="1"/>
  <c r="H41" i="25"/>
  <c r="Q117" i="25"/>
  <c r="I70" i="25"/>
  <c r="J70" i="25" s="1"/>
  <c r="G234" i="25"/>
  <c r="L201" i="25"/>
  <c r="P130" i="25"/>
  <c r="Q130" i="25" s="1"/>
  <c r="I130" i="25"/>
  <c r="J130" i="25" s="1"/>
  <c r="Q125" i="25"/>
  <c r="W94" i="25"/>
  <c r="X94" i="25" s="1"/>
  <c r="V101" i="25"/>
  <c r="R101" i="25"/>
  <c r="N71" i="25"/>
  <c r="D71" i="25"/>
  <c r="P37" i="25"/>
  <c r="Q37" i="25" s="1"/>
  <c r="I219" i="25"/>
  <c r="J219" i="25" s="1"/>
  <c r="W149" i="25"/>
  <c r="W148" i="25"/>
  <c r="P94" i="25"/>
  <c r="Q94" i="25" s="1"/>
  <c r="W64" i="25"/>
  <c r="X64" i="25" s="1"/>
  <c r="I34" i="25"/>
  <c r="J34" i="25" s="1"/>
  <c r="I127" i="25"/>
  <c r="J127" i="25" s="1"/>
  <c r="E131" i="25"/>
  <c r="E101" i="25"/>
  <c r="P64" i="25"/>
  <c r="Q64" i="25" s="1"/>
  <c r="I64" i="25"/>
  <c r="J64" i="25" s="1"/>
  <c r="P40" i="25"/>
  <c r="Q40" i="25" s="1"/>
  <c r="P205" i="25"/>
  <c r="E269" i="25"/>
  <c r="F271" i="25"/>
  <c r="X149" i="25"/>
  <c r="W205" i="25"/>
  <c r="J209" i="25"/>
  <c r="I172" i="25"/>
  <c r="W127" i="25"/>
  <c r="X127" i="25" s="1"/>
  <c r="O131" i="25"/>
  <c r="P67" i="25"/>
  <c r="Q67" i="25" s="1"/>
  <c r="W37" i="25"/>
  <c r="X37" i="25" s="1"/>
  <c r="W24" i="25"/>
  <c r="X24" i="25" s="1"/>
  <c r="T41" i="25"/>
  <c r="G41" i="25"/>
  <c r="I21" i="25"/>
  <c r="I114" i="25"/>
  <c r="J114" i="25" s="1"/>
  <c r="J112" i="25"/>
  <c r="I81" i="25"/>
  <c r="W34" i="25"/>
  <c r="X34" i="25" s="1"/>
  <c r="U41" i="25"/>
  <c r="W21" i="25"/>
  <c r="E265" i="25"/>
  <c r="G214" i="25"/>
  <c r="I179" i="25"/>
  <c r="I177" i="25"/>
  <c r="W114" i="25"/>
  <c r="X114" i="25" s="1"/>
  <c r="T131" i="25"/>
  <c r="P114" i="25"/>
  <c r="Q114" i="25" s="1"/>
  <c r="S131" i="25"/>
  <c r="U144" i="25"/>
  <c r="P84" i="25"/>
  <c r="Q84" i="25" s="1"/>
  <c r="S101" i="25"/>
  <c r="P81" i="25"/>
  <c r="M101" i="25"/>
  <c r="L71" i="25"/>
  <c r="H71" i="25"/>
  <c r="U71" i="25"/>
  <c r="W51" i="25"/>
  <c r="Q22" i="25"/>
  <c r="O41" i="25"/>
  <c r="K41" i="25"/>
  <c r="P127" i="25"/>
  <c r="Q127" i="25" s="1"/>
  <c r="K131" i="25"/>
  <c r="P97" i="25"/>
  <c r="Q97" i="25" s="1"/>
  <c r="U157" i="25"/>
  <c r="G187" i="25"/>
  <c r="P51" i="25"/>
  <c r="M71" i="25"/>
  <c r="G71" i="25"/>
  <c r="I51" i="25"/>
  <c r="F266" i="25"/>
  <c r="P208" i="25"/>
  <c r="H171" i="25"/>
  <c r="T154" i="25"/>
  <c r="W145" i="25"/>
  <c r="F131" i="25"/>
  <c r="H101" i="25"/>
  <c r="V71" i="25"/>
  <c r="I37" i="25"/>
  <c r="J37" i="25" s="1"/>
  <c r="L41" i="25"/>
  <c r="I24" i="25"/>
  <c r="J24" i="25" s="1"/>
  <c r="F4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J54" i="25" s="1"/>
  <c r="O71" i="25"/>
  <c r="K71" i="25"/>
  <c r="S41" i="25"/>
  <c r="E41" i="25"/>
  <c r="U131" i="25"/>
  <c r="G131" i="25"/>
  <c r="P100" i="25"/>
  <c r="Q100" i="25" s="1"/>
  <c r="W97" i="25"/>
  <c r="I97" i="25"/>
  <c r="J97" i="25" s="1"/>
  <c r="W84" i="25"/>
  <c r="X84" i="25" s="1"/>
  <c r="I84" i="25"/>
  <c r="J84" i="25" s="1"/>
  <c r="O101" i="25"/>
  <c r="K101" i="25"/>
  <c r="S71" i="25"/>
  <c r="E71" i="25"/>
  <c r="P34" i="25"/>
  <c r="Q34" i="25" s="1"/>
  <c r="P21" i="25"/>
  <c r="M41" i="25"/>
  <c r="H216" i="25"/>
  <c r="E146" i="25"/>
  <c r="L206" i="25"/>
  <c r="G148" i="25"/>
  <c r="G238" i="25"/>
  <c r="G230" i="25"/>
  <c r="K203" i="25"/>
  <c r="H218" i="25"/>
  <c r="O141" i="25"/>
  <c r="E231" i="25"/>
  <c r="H248" i="25"/>
  <c r="E182" i="25"/>
  <c r="E212" i="25"/>
  <c r="F147" i="25"/>
  <c r="T207" i="25"/>
  <c r="H234" i="25"/>
  <c r="G140" i="25"/>
  <c r="G141" i="25"/>
  <c r="D236" i="25"/>
  <c r="D146" i="25"/>
  <c r="U210" i="25"/>
  <c r="N150" i="25"/>
  <c r="P209" i="25"/>
  <c r="T204" i="25"/>
  <c r="H158" i="25"/>
  <c r="J172" i="25"/>
  <c r="H159" i="25"/>
  <c r="E240" i="25"/>
  <c r="E150" i="25"/>
  <c r="U220" i="25"/>
  <c r="E183" i="25"/>
  <c r="S213" i="25"/>
  <c r="R149" i="25"/>
  <c r="G159" i="25"/>
  <c r="G249" i="25"/>
  <c r="N216" i="25"/>
  <c r="D173" i="25"/>
  <c r="G169" i="25"/>
  <c r="R213" i="25"/>
  <c r="D153" i="25"/>
  <c r="F220" i="25"/>
  <c r="R199" i="25"/>
  <c r="D169" i="25"/>
  <c r="L148" i="25"/>
  <c r="E238" i="25"/>
  <c r="H250" i="25"/>
  <c r="T218" i="25"/>
  <c r="M158" i="25"/>
  <c r="G158" i="25"/>
  <c r="U146" i="25"/>
  <c r="S143" i="25"/>
  <c r="E249" i="25"/>
  <c r="U158" i="25"/>
  <c r="T143" i="25"/>
  <c r="S218" i="25"/>
  <c r="H230" i="25"/>
  <c r="H140" i="25"/>
  <c r="E171" i="25"/>
  <c r="F169" i="25"/>
  <c r="U159" i="25"/>
  <c r="G210" i="25"/>
  <c r="U150" i="25"/>
  <c r="M206" i="25"/>
  <c r="E200" i="25"/>
  <c r="F241" i="25"/>
  <c r="O145" i="25"/>
  <c r="U202" i="25"/>
  <c r="T206" i="25"/>
  <c r="N146" i="25"/>
  <c r="O147" i="25"/>
  <c r="N147" i="25"/>
  <c r="K148" i="25"/>
  <c r="F174" i="25"/>
  <c r="R158" i="25"/>
  <c r="F175" i="25"/>
  <c r="M219" i="25"/>
  <c r="V147" i="25"/>
  <c r="L159" i="25"/>
  <c r="O203" i="25"/>
  <c r="D213" i="25"/>
  <c r="K145" i="25"/>
  <c r="D205" i="25"/>
  <c r="D201" i="25"/>
  <c r="O199" i="25"/>
  <c r="H169" i="25"/>
  <c r="S203" i="25"/>
  <c r="D243" i="25"/>
  <c r="D150" i="25"/>
  <c r="D240" i="25"/>
  <c r="V142" i="25"/>
  <c r="D215" i="25"/>
  <c r="R151" i="25"/>
  <c r="V200" i="25"/>
  <c r="G173" i="25"/>
  <c r="S210" i="25"/>
  <c r="M152" i="25"/>
  <c r="F272" i="25" s="1"/>
  <c r="F183" i="25"/>
  <c r="M142" i="25"/>
  <c r="F186" i="25"/>
  <c r="L202" i="25"/>
  <c r="F243" i="25"/>
  <c r="K212" i="25"/>
  <c r="H239" i="25"/>
  <c r="V206" i="25"/>
  <c r="G147" i="25"/>
  <c r="N207" i="25"/>
  <c r="K150" i="25"/>
  <c r="R139" i="25"/>
  <c r="D199" i="25"/>
  <c r="U207" i="25"/>
  <c r="K159" i="25"/>
  <c r="R152" i="25"/>
  <c r="K158" i="25"/>
  <c r="S142" i="25"/>
  <c r="R150" i="25"/>
  <c r="L150" i="25"/>
  <c r="D171" i="25"/>
  <c r="L153" i="25"/>
  <c r="S154" i="25"/>
  <c r="S153" i="25"/>
  <c r="F153" i="25"/>
  <c r="R208" i="25"/>
  <c r="U209" i="25"/>
  <c r="H233" i="25"/>
  <c r="E248" i="25"/>
  <c r="M215" i="25"/>
  <c r="G150" i="25"/>
  <c r="N139" i="25"/>
  <c r="M153" i="25"/>
  <c r="E156" i="25"/>
  <c r="F156" i="25"/>
  <c r="F249" i="25"/>
  <c r="U143" i="25"/>
  <c r="G212" i="25"/>
  <c r="U152" i="25"/>
  <c r="H143" i="25"/>
  <c r="G145" i="25"/>
  <c r="G243" i="25"/>
  <c r="M145" i="25"/>
  <c r="F185" i="25"/>
  <c r="M148" i="25"/>
  <c r="D245" i="25"/>
  <c r="W101" i="25" l="1"/>
  <c r="X101" i="25" s="1"/>
  <c r="X148" i="25"/>
  <c r="I131" i="25"/>
  <c r="J131" i="25" s="1"/>
  <c r="X199" i="25"/>
  <c r="X21" i="25"/>
  <c r="W41" i="25"/>
  <c r="X41" i="25" s="1"/>
  <c r="I71" i="25"/>
  <c r="J71" i="25" s="1"/>
  <c r="J51" i="25"/>
  <c r="I41" i="25"/>
  <c r="J41" i="25" s="1"/>
  <c r="J21" i="25"/>
  <c r="Q21" i="25"/>
  <c r="P41" i="25"/>
  <c r="Q41" i="25" s="1"/>
  <c r="W131" i="25"/>
  <c r="X131" i="25" s="1"/>
  <c r="Q205" i="25"/>
  <c r="Q111" i="25"/>
  <c r="P131" i="25"/>
  <c r="Q131" i="25" s="1"/>
  <c r="P71" i="25"/>
  <c r="Q71" i="25" s="1"/>
  <c r="Q51" i="25"/>
  <c r="X51" i="25"/>
  <c r="W71" i="25"/>
  <c r="X71" i="25" s="1"/>
  <c r="J179" i="25"/>
  <c r="I101" i="25"/>
  <c r="J101" i="25" s="1"/>
  <c r="J81" i="25"/>
  <c r="X145" i="25"/>
  <c r="P101" i="25"/>
  <c r="Q101" i="25" s="1"/>
  <c r="Q81" i="25"/>
  <c r="X97" i="25"/>
  <c r="Q208" i="25"/>
  <c r="J177" i="25"/>
  <c r="X205" i="25"/>
  <c r="S155" i="25"/>
  <c r="S139" i="25"/>
  <c r="E199" i="25"/>
  <c r="E147" i="25"/>
  <c r="E237" i="25"/>
  <c r="E188" i="25"/>
  <c r="E218" i="25"/>
  <c r="G176" i="25"/>
  <c r="T147" i="25"/>
  <c r="M207" i="25"/>
  <c r="F210" i="25"/>
  <c r="M150" i="25"/>
  <c r="K216" i="25"/>
  <c r="L155" i="25"/>
  <c r="E215" i="25"/>
  <c r="G270" i="25"/>
  <c r="R202" i="25"/>
  <c r="N211" i="25"/>
  <c r="G181" i="25"/>
  <c r="G153" i="25"/>
  <c r="N213" i="25"/>
  <c r="K201" i="25"/>
  <c r="E262" i="25"/>
  <c r="W142" i="25"/>
  <c r="V201" i="25"/>
  <c r="H141" i="25"/>
  <c r="N158" i="25"/>
  <c r="G218" i="25"/>
  <c r="D239" i="25"/>
  <c r="T209" i="25"/>
  <c r="G246" i="25"/>
  <c r="G156" i="25"/>
  <c r="F214" i="25"/>
  <c r="M154" i="25"/>
  <c r="R157" i="25"/>
  <c r="D217" i="25"/>
  <c r="R160" i="25"/>
  <c r="K220" i="25"/>
  <c r="N148" i="25"/>
  <c r="U208" i="25"/>
  <c r="L147" i="25"/>
  <c r="E207" i="25"/>
  <c r="W202" i="25"/>
  <c r="N140" i="25"/>
  <c r="D229" i="25"/>
  <c r="K139" i="25"/>
  <c r="L219" i="25"/>
  <c r="E159" i="25"/>
  <c r="E201" i="25"/>
  <c r="L141" i="25"/>
  <c r="U160" i="25"/>
  <c r="I249" i="25"/>
  <c r="W146" i="25"/>
  <c r="G279" i="25"/>
  <c r="W213" i="25"/>
  <c r="U200" i="25"/>
  <c r="I158" i="25"/>
  <c r="D233" i="25"/>
  <c r="D140" i="25"/>
  <c r="R200" i="25"/>
  <c r="U212" i="25"/>
  <c r="N152" i="25"/>
  <c r="K146" i="25"/>
  <c r="D206" i="25"/>
  <c r="F275" i="25"/>
  <c r="I185" i="25"/>
  <c r="F170" i="25"/>
  <c r="F200" i="25"/>
  <c r="I200" i="25" s="1"/>
  <c r="T159" i="25"/>
  <c r="D214" i="25"/>
  <c r="H180" i="25"/>
  <c r="O210" i="25"/>
  <c r="E174" i="25"/>
  <c r="M149" i="25"/>
  <c r="V203" i="25"/>
  <c r="L144" i="25"/>
  <c r="E234" i="25"/>
  <c r="K152" i="25"/>
  <c r="R212" i="25"/>
  <c r="O143" i="25"/>
  <c r="G259" i="25"/>
  <c r="P139" i="25"/>
  <c r="T216" i="25"/>
  <c r="F189" i="25"/>
  <c r="H187" i="25"/>
  <c r="N200" i="25"/>
  <c r="U140" i="25"/>
  <c r="D237" i="25"/>
  <c r="D147" i="25"/>
  <c r="L217" i="25"/>
  <c r="O212" i="25"/>
  <c r="F184" i="25"/>
  <c r="M214" i="25"/>
  <c r="F139" i="25"/>
  <c r="M199" i="25"/>
  <c r="K214" i="25"/>
  <c r="R154" i="25"/>
  <c r="F187" i="25"/>
  <c r="D202" i="25"/>
  <c r="R142" i="25"/>
  <c r="D268" i="25"/>
  <c r="U204" i="25"/>
  <c r="F230" i="25"/>
  <c r="M140" i="25"/>
  <c r="T141" i="25"/>
  <c r="U154" i="25"/>
  <c r="H260" i="25"/>
  <c r="N206" i="25"/>
  <c r="F278" i="25"/>
  <c r="E268" i="25"/>
  <c r="D273" i="25"/>
  <c r="G250" i="25"/>
  <c r="G160" i="25"/>
  <c r="I183" i="25"/>
  <c r="D266" i="25"/>
  <c r="F232" i="25"/>
  <c r="F142" i="25"/>
  <c r="H142" i="25"/>
  <c r="O202" i="25"/>
  <c r="I140" i="25"/>
  <c r="E214" i="25"/>
  <c r="E184" i="25"/>
  <c r="G231" i="25"/>
  <c r="D177" i="25"/>
  <c r="D207" i="25"/>
  <c r="R155" i="25"/>
  <c r="O201" i="25"/>
  <c r="N151" i="25"/>
  <c r="G211" i="25"/>
  <c r="K143" i="25"/>
  <c r="G265" i="25"/>
  <c r="L203" i="25"/>
  <c r="E143" i="25"/>
  <c r="D186" i="25"/>
  <c r="F178" i="25"/>
  <c r="F268" i="25" s="1"/>
  <c r="F208" i="25"/>
  <c r="N212" i="25"/>
  <c r="G182" i="25"/>
  <c r="F143" i="25"/>
  <c r="F233" i="25"/>
  <c r="S211" i="25"/>
  <c r="E151" i="25"/>
  <c r="E244" i="25"/>
  <c r="H220" i="25"/>
  <c r="D144" i="25"/>
  <c r="D271" i="25"/>
  <c r="R141" i="25"/>
  <c r="V144" i="25"/>
  <c r="S207" i="25"/>
  <c r="D247" i="25"/>
  <c r="V153" i="25"/>
  <c r="H213" i="25"/>
  <c r="S160" i="25"/>
  <c r="E250" i="25"/>
  <c r="V141" i="25"/>
  <c r="P145" i="25"/>
  <c r="F265" i="25"/>
  <c r="D212" i="25"/>
  <c r="D182" i="25"/>
  <c r="E176" i="25"/>
  <c r="S206" i="25"/>
  <c r="I156" i="25"/>
  <c r="G239" i="25"/>
  <c r="G149" i="25"/>
  <c r="N203" i="25"/>
  <c r="G143" i="25"/>
  <c r="T139" i="25"/>
  <c r="F229" i="25"/>
  <c r="M159" i="25"/>
  <c r="H182" i="25"/>
  <c r="W143" i="25"/>
  <c r="S214" i="25"/>
  <c r="D172" i="25"/>
  <c r="K202" i="25"/>
  <c r="O151" i="25"/>
  <c r="E272" i="25"/>
  <c r="S144" i="25"/>
  <c r="I146" i="25"/>
  <c r="S156" i="25"/>
  <c r="E216" i="25"/>
  <c r="N155" i="25"/>
  <c r="U215" i="25"/>
  <c r="H188" i="25"/>
  <c r="E186" i="25"/>
  <c r="D180" i="25"/>
  <c r="E173" i="25"/>
  <c r="S204" i="25"/>
  <c r="O148" i="25"/>
  <c r="H208" i="25"/>
  <c r="D242" i="25"/>
  <c r="D152" i="25"/>
  <c r="S216" i="25"/>
  <c r="V212" i="25"/>
  <c r="O152" i="25"/>
  <c r="L146" i="25"/>
  <c r="E206" i="25"/>
  <c r="G201" i="25"/>
  <c r="N141" i="25"/>
  <c r="O211" i="25"/>
  <c r="E189" i="25"/>
  <c r="S219" i="25"/>
  <c r="G188" i="25"/>
  <c r="F246" i="25"/>
  <c r="M156" i="25"/>
  <c r="F276" i="25" s="1"/>
  <c r="I248" i="25"/>
  <c r="R209" i="25"/>
  <c r="F273" i="25"/>
  <c r="E273" i="25"/>
  <c r="P153" i="25"/>
  <c r="D210" i="25"/>
  <c r="G267" i="25"/>
  <c r="E236" i="25"/>
  <c r="K160" i="25"/>
  <c r="D220" i="25"/>
  <c r="K149" i="25"/>
  <c r="G174" i="25"/>
  <c r="T201" i="25"/>
  <c r="M141" i="25"/>
  <c r="D270" i="25"/>
  <c r="H259" i="25"/>
  <c r="D142" i="25"/>
  <c r="D265" i="25"/>
  <c r="L160" i="25"/>
  <c r="E220" i="25"/>
  <c r="G266" i="25"/>
  <c r="H206" i="25"/>
  <c r="O146" i="25"/>
  <c r="N142" i="25"/>
  <c r="G202" i="25"/>
  <c r="T219" i="25"/>
  <c r="F159" i="25"/>
  <c r="I169" i="25"/>
  <c r="T144" i="25"/>
  <c r="D190" i="25"/>
  <c r="T214" i="25"/>
  <c r="I238" i="25"/>
  <c r="N217" i="25"/>
  <c r="E270" i="25"/>
  <c r="Q209" i="25"/>
  <c r="H246" i="25"/>
  <c r="H210" i="25"/>
  <c r="O150" i="25"/>
  <c r="R203" i="25"/>
  <c r="E204" i="25"/>
  <c r="F217" i="25"/>
  <c r="H201" i="25"/>
  <c r="D143" i="25"/>
  <c r="G268" i="25"/>
  <c r="H160" i="25"/>
  <c r="H217" i="25"/>
  <c r="P202" i="25" l="1"/>
  <c r="E251" i="25"/>
  <c r="E276" i="25"/>
  <c r="P152" i="25"/>
  <c r="P146" i="25"/>
  <c r="D248" i="25"/>
  <c r="D174" i="25"/>
  <c r="H184" i="25"/>
  <c r="I229" i="25"/>
  <c r="I239" i="25"/>
  <c r="Q202" i="25"/>
  <c r="P151" i="25"/>
  <c r="G271" i="25"/>
  <c r="D249" i="25"/>
  <c r="F262" i="25"/>
  <c r="I142" i="25"/>
  <c r="P140" i="25"/>
  <c r="F260" i="25"/>
  <c r="D204" i="25"/>
  <c r="R144" i="25"/>
  <c r="R161" i="25" s="1"/>
  <c r="F141" i="25"/>
  <c r="M201" i="25"/>
  <c r="W140" i="25"/>
  <c r="P200" i="25"/>
  <c r="F190" i="25"/>
  <c r="P143" i="25"/>
  <c r="P210" i="25"/>
  <c r="F171" i="25"/>
  <c r="W212" i="25"/>
  <c r="R201" i="25"/>
  <c r="D141" i="25"/>
  <c r="D234" i="25"/>
  <c r="D259" i="25"/>
  <c r="P147" i="25"/>
  <c r="F274" i="25"/>
  <c r="G247" i="25"/>
  <c r="H261" i="25"/>
  <c r="F270" i="25"/>
  <c r="W147" i="25"/>
  <c r="I188" i="25"/>
  <c r="E278" i="25"/>
  <c r="I202" i="25"/>
  <c r="M220" i="25"/>
  <c r="M157" i="25"/>
  <c r="F247" i="25"/>
  <c r="D272" i="25"/>
  <c r="I186" i="25"/>
  <c r="G275" i="25"/>
  <c r="I216" i="25"/>
  <c r="E266" i="25"/>
  <c r="R214" i="25"/>
  <c r="X143" i="25"/>
  <c r="G144" i="25"/>
  <c r="N204" i="25"/>
  <c r="W206" i="25"/>
  <c r="O155" i="25"/>
  <c r="V215" i="25"/>
  <c r="D184" i="25"/>
  <c r="E271" i="25"/>
  <c r="I178" i="25"/>
  <c r="L204" i="25"/>
  <c r="E144" i="25"/>
  <c r="K144" i="25"/>
  <c r="J140" i="25"/>
  <c r="H144" i="25"/>
  <c r="O204" i="25"/>
  <c r="F234" i="25"/>
  <c r="F144" i="25"/>
  <c r="I230" i="25"/>
  <c r="W153" i="25"/>
  <c r="D267" i="25"/>
  <c r="F157" i="25"/>
  <c r="T217" i="25"/>
  <c r="O144" i="25"/>
  <c r="F269" i="25"/>
  <c r="P149" i="25"/>
  <c r="H235" i="25"/>
  <c r="H145" i="25"/>
  <c r="K154" i="25"/>
  <c r="J185" i="25"/>
  <c r="P206" i="25"/>
  <c r="E160" i="25"/>
  <c r="L220" i="25"/>
  <c r="D231" i="25"/>
  <c r="K141" i="25"/>
  <c r="X202" i="25"/>
  <c r="G276" i="25"/>
  <c r="N214" i="25"/>
  <c r="G154" i="25"/>
  <c r="I215" i="25"/>
  <c r="K217" i="25"/>
  <c r="I210" i="25"/>
  <c r="E190" i="25"/>
  <c r="I199" i="25"/>
  <c r="W139" i="25"/>
  <c r="E259" i="25"/>
  <c r="S157" i="25"/>
  <c r="H190" i="25"/>
  <c r="J238" i="25"/>
  <c r="H147" i="25"/>
  <c r="V207" i="25"/>
  <c r="J146" i="25"/>
  <c r="D155" i="25"/>
  <c r="R215" i="25"/>
  <c r="I213" i="25"/>
  <c r="D263" i="25"/>
  <c r="J169" i="25"/>
  <c r="T220" i="25"/>
  <c r="G262" i="25"/>
  <c r="Q153" i="25"/>
  <c r="J248" i="25"/>
  <c r="D244" i="25"/>
  <c r="W144" i="25"/>
  <c r="G269" i="25"/>
  <c r="Q145" i="25"/>
  <c r="G260" i="25"/>
  <c r="J183" i="25"/>
  <c r="F231" i="25"/>
  <c r="Q152" i="25"/>
  <c r="P199" i="25"/>
  <c r="I170" i="25"/>
  <c r="U214" i="25"/>
  <c r="N154" i="25"/>
  <c r="P141" i="25"/>
  <c r="E279" i="25"/>
  <c r="I159" i="25"/>
  <c r="X142" i="25"/>
  <c r="P150" i="25"/>
  <c r="D269" i="25"/>
  <c r="S220" i="25"/>
  <c r="V214" i="25"/>
  <c r="O154" i="25"/>
  <c r="F263" i="25"/>
  <c r="I208" i="25"/>
  <c r="E263" i="25"/>
  <c r="I143" i="25"/>
  <c r="H266" i="25"/>
  <c r="U217" i="25"/>
  <c r="N157" i="25"/>
  <c r="G263" i="25"/>
  <c r="J156" i="25"/>
  <c r="I176" i="25"/>
  <c r="J200" i="25"/>
  <c r="P142" i="25"/>
  <c r="W211" i="25"/>
  <c r="P212" i="25"/>
  <c r="P203" i="25"/>
  <c r="O214" i="25"/>
  <c r="Q139" i="25"/>
  <c r="V204" i="25"/>
  <c r="I180" i="25"/>
  <c r="X213" i="25"/>
  <c r="I207" i="25"/>
  <c r="G220" i="25"/>
  <c r="I220" i="25" s="1"/>
  <c r="N160" i="25"/>
  <c r="I181" i="25"/>
  <c r="P155" i="25"/>
  <c r="E275" i="25"/>
  <c r="I218" i="25"/>
  <c r="I237" i="25"/>
  <c r="E274" i="25"/>
  <c r="G157" i="25"/>
  <c r="F279" i="25"/>
  <c r="G204" i="25"/>
  <c r="N144" i="25"/>
  <c r="F160" i="25"/>
  <c r="D262" i="25"/>
  <c r="I236" i="25"/>
  <c r="I246" i="25"/>
  <c r="G190" i="25"/>
  <c r="I189" i="25"/>
  <c r="I206" i="25"/>
  <c r="I182" i="25"/>
  <c r="U201" i="25"/>
  <c r="W201" i="25" s="1"/>
  <c r="D154" i="25"/>
  <c r="F250" i="25"/>
  <c r="M160" i="25"/>
  <c r="H240" i="25"/>
  <c r="O213" i="25"/>
  <c r="K204" i="25"/>
  <c r="I233" i="25"/>
  <c r="G184" i="25"/>
  <c r="D187" i="25"/>
  <c r="F267" i="25"/>
  <c r="H262" i="25"/>
  <c r="I232" i="25"/>
  <c r="P148" i="25"/>
  <c r="G278" i="25"/>
  <c r="F201" i="25"/>
  <c r="F259" i="25"/>
  <c r="I139" i="25"/>
  <c r="U141" i="25"/>
  <c r="N201" i="25"/>
  <c r="T160" i="25"/>
  <c r="T161" i="25" s="1"/>
  <c r="G272" i="25"/>
  <c r="V150" i="25"/>
  <c r="D260" i="25"/>
  <c r="J158" i="25"/>
  <c r="W200" i="25"/>
  <c r="X146" i="25"/>
  <c r="J249" i="25"/>
  <c r="W203" i="25"/>
  <c r="G273" i="25"/>
  <c r="P211" i="25"/>
  <c r="S217" i="25"/>
  <c r="S221" i="25" s="1"/>
  <c r="E187" i="25"/>
  <c r="R204" i="25"/>
  <c r="L157" i="25"/>
  <c r="L161" i="25" s="1"/>
  <c r="E217" i="25"/>
  <c r="P207" i="25"/>
  <c r="E267" i="25"/>
  <c r="S141" i="25"/>
  <c r="P213" i="25" l="1"/>
  <c r="G251" i="25"/>
  <c r="W215" i="25"/>
  <c r="X215" i="25" s="1"/>
  <c r="D264" i="25"/>
  <c r="K221" i="25"/>
  <c r="U161" i="25"/>
  <c r="F221" i="25"/>
  <c r="J236" i="25"/>
  <c r="Q212" i="25"/>
  <c r="Q142" i="25"/>
  <c r="H173" i="25"/>
  <c r="H203" i="25"/>
  <c r="J220" i="25"/>
  <c r="J213" i="25"/>
  <c r="I259" i="25"/>
  <c r="J199" i="25"/>
  <c r="E280" i="25"/>
  <c r="I160" i="25"/>
  <c r="Q206" i="25"/>
  <c r="R216" i="25"/>
  <c r="D156" i="25"/>
  <c r="F264" i="25"/>
  <c r="O157" i="25"/>
  <c r="V217" i="25"/>
  <c r="J216" i="25"/>
  <c r="X147" i="25"/>
  <c r="I201" i="25"/>
  <c r="X212" i="25"/>
  <c r="F191" i="25"/>
  <c r="I171" i="25"/>
  <c r="Q151" i="25"/>
  <c r="D191" i="25"/>
  <c r="Q146" i="25"/>
  <c r="S161" i="25"/>
  <c r="W141" i="25"/>
  <c r="Q207" i="25"/>
  <c r="J139" i="25"/>
  <c r="J232" i="25"/>
  <c r="H148" i="25"/>
  <c r="V208" i="25"/>
  <c r="J233" i="25"/>
  <c r="V151" i="25"/>
  <c r="H211" i="25"/>
  <c r="J206" i="25"/>
  <c r="J189" i="25"/>
  <c r="J246" i="25"/>
  <c r="G277" i="25"/>
  <c r="J218" i="25"/>
  <c r="Q155" i="25"/>
  <c r="V152" i="25"/>
  <c r="H212" i="25"/>
  <c r="J176" i="25"/>
  <c r="J208" i="25"/>
  <c r="G261" i="25"/>
  <c r="E261" i="25"/>
  <c r="P144" i="25"/>
  <c r="F251" i="25"/>
  <c r="I231" i="25"/>
  <c r="W214" i="25"/>
  <c r="V216" i="25"/>
  <c r="O156" i="25"/>
  <c r="X139" i="25"/>
  <c r="I190" i="25"/>
  <c r="I145" i="25"/>
  <c r="Q149" i="25"/>
  <c r="J178" i="25"/>
  <c r="I266" i="25"/>
  <c r="J186" i="25"/>
  <c r="D261" i="25"/>
  <c r="X140" i="25"/>
  <c r="F261" i="25"/>
  <c r="F161" i="25"/>
  <c r="I141" i="25"/>
  <c r="D221" i="25"/>
  <c r="J229" i="25"/>
  <c r="D250" i="25"/>
  <c r="W150" i="25"/>
  <c r="Q148" i="25"/>
  <c r="G191" i="25"/>
  <c r="J207" i="25"/>
  <c r="Q141" i="25"/>
  <c r="V155" i="25"/>
  <c r="I187" i="25"/>
  <c r="Q211" i="25"/>
  <c r="N221" i="25"/>
  <c r="H175" i="25"/>
  <c r="H265" i="25" s="1"/>
  <c r="H205" i="25"/>
  <c r="X201" i="25"/>
  <c r="F280" i="25"/>
  <c r="J181" i="25"/>
  <c r="J180" i="25"/>
  <c r="I144" i="25"/>
  <c r="E264" i="25"/>
  <c r="E161" i="25"/>
  <c r="G264" i="25"/>
  <c r="G161" i="25"/>
  <c r="G221" i="25"/>
  <c r="J202" i="25"/>
  <c r="J188" i="25"/>
  <c r="P154" i="25"/>
  <c r="Q210" i="25"/>
  <c r="Q143" i="25"/>
  <c r="I260" i="25"/>
  <c r="J239" i="25"/>
  <c r="W204" i="25"/>
  <c r="J182" i="25"/>
  <c r="G280" i="25"/>
  <c r="Q150" i="25"/>
  <c r="J159" i="25"/>
  <c r="Q199" i="25"/>
  <c r="I217" i="25"/>
  <c r="X203" i="25"/>
  <c r="Q203" i="25"/>
  <c r="X211" i="25"/>
  <c r="J143" i="25"/>
  <c r="Q213" i="25"/>
  <c r="J170" i="25"/>
  <c r="X144" i="25"/>
  <c r="D275" i="25"/>
  <c r="H267" i="25"/>
  <c r="N161" i="25"/>
  <c r="J210" i="25"/>
  <c r="J215" i="25"/>
  <c r="K161" i="25"/>
  <c r="O215" i="25"/>
  <c r="I235" i="25"/>
  <c r="I234" i="25"/>
  <c r="F277" i="25"/>
  <c r="I147" i="25"/>
  <c r="E277" i="25"/>
  <c r="W217" i="25"/>
  <c r="I262" i="25"/>
  <c r="X200" i="25"/>
  <c r="P214" i="25"/>
  <c r="I250" i="25"/>
  <c r="I240" i="25"/>
  <c r="D274" i="25"/>
  <c r="U221" i="25"/>
  <c r="T221" i="25"/>
  <c r="J237" i="25"/>
  <c r="M161" i="25"/>
  <c r="H241" i="25"/>
  <c r="H151" i="25"/>
  <c r="I184" i="25"/>
  <c r="W207" i="25"/>
  <c r="G274" i="25"/>
  <c r="D251" i="25"/>
  <c r="X153" i="25"/>
  <c r="J230" i="25"/>
  <c r="P204" i="25"/>
  <c r="L221" i="25"/>
  <c r="X206" i="25"/>
  <c r="E191" i="25"/>
  <c r="Q147" i="25"/>
  <c r="E221" i="25"/>
  <c r="Q200" i="25"/>
  <c r="M221" i="25"/>
  <c r="P201" i="25"/>
  <c r="Q140" i="25"/>
  <c r="J142" i="25"/>
  <c r="P157" i="25" l="1"/>
  <c r="V157" i="25"/>
  <c r="O217" i="25"/>
  <c r="J240" i="25"/>
  <c r="P215" i="25"/>
  <c r="V210" i="25"/>
  <c r="H150" i="25"/>
  <c r="X204" i="25"/>
  <c r="I212" i="25"/>
  <c r="R217" i="25"/>
  <c r="D157" i="25"/>
  <c r="J184" i="25"/>
  <c r="X217" i="25"/>
  <c r="R218" i="25"/>
  <c r="D158" i="25"/>
  <c r="Q154" i="25"/>
  <c r="H242" i="25"/>
  <c r="H152" i="25"/>
  <c r="J187" i="25"/>
  <c r="J190" i="25"/>
  <c r="P156" i="25"/>
  <c r="X214" i="25"/>
  <c r="Q144" i="25"/>
  <c r="G281" i="25"/>
  <c r="I211" i="25"/>
  <c r="D276" i="25"/>
  <c r="J259" i="25"/>
  <c r="I203" i="25"/>
  <c r="H204" i="25"/>
  <c r="H174" i="25"/>
  <c r="J262" i="25"/>
  <c r="W155" i="25"/>
  <c r="X141" i="25"/>
  <c r="Q201" i="25"/>
  <c r="X207" i="25"/>
  <c r="I241" i="25"/>
  <c r="O159" i="25"/>
  <c r="V219" i="25"/>
  <c r="J250" i="25"/>
  <c r="J235" i="25"/>
  <c r="J217" i="25"/>
  <c r="O216" i="25"/>
  <c r="V156" i="25"/>
  <c r="J144" i="25"/>
  <c r="I175" i="25"/>
  <c r="X150" i="25"/>
  <c r="J266" i="25"/>
  <c r="J231" i="25"/>
  <c r="E281" i="25"/>
  <c r="I261" i="25"/>
  <c r="W152" i="25"/>
  <c r="W208" i="25"/>
  <c r="J171" i="25"/>
  <c r="H263" i="25"/>
  <c r="I173" i="25"/>
  <c r="D159" i="25"/>
  <c r="R219" i="25"/>
  <c r="I265" i="25"/>
  <c r="Q204" i="25"/>
  <c r="V209" i="25"/>
  <c r="H149" i="25"/>
  <c r="H271" i="25"/>
  <c r="I151" i="25"/>
  <c r="Q214" i="25"/>
  <c r="Q157" i="25"/>
  <c r="J147" i="25"/>
  <c r="J234" i="25"/>
  <c r="O158" i="25"/>
  <c r="V218" i="25"/>
  <c r="J260" i="25"/>
  <c r="I205" i="25"/>
  <c r="J141" i="25"/>
  <c r="F281" i="25"/>
  <c r="J145" i="25"/>
  <c r="W216" i="25"/>
  <c r="V154" i="25"/>
  <c r="H214" i="25"/>
  <c r="W151" i="25"/>
  <c r="H268" i="25"/>
  <c r="I148" i="25"/>
  <c r="I267" i="25"/>
  <c r="J201" i="25"/>
  <c r="J160" i="25"/>
  <c r="H244" i="25" l="1"/>
  <c r="H154" i="25"/>
  <c r="I214" i="25"/>
  <c r="J267" i="25"/>
  <c r="J148" i="25"/>
  <c r="X151" i="25"/>
  <c r="P158" i="25"/>
  <c r="I271" i="25"/>
  <c r="W209" i="25"/>
  <c r="X152" i="25"/>
  <c r="W156" i="25"/>
  <c r="H245" i="25"/>
  <c r="H155" i="25"/>
  <c r="H191" i="25"/>
  <c r="I174" i="25"/>
  <c r="H264" i="25"/>
  <c r="J203" i="25"/>
  <c r="H276" i="25"/>
  <c r="J212" i="25"/>
  <c r="W210" i="25"/>
  <c r="P217" i="25"/>
  <c r="I268" i="25"/>
  <c r="J151" i="25"/>
  <c r="D279" i="25"/>
  <c r="J173" i="25"/>
  <c r="P216" i="25"/>
  <c r="J241" i="25"/>
  <c r="O219" i="25"/>
  <c r="V159" i="25"/>
  <c r="X155" i="25"/>
  <c r="J211" i="25"/>
  <c r="H270" i="25"/>
  <c r="I150" i="25"/>
  <c r="W157" i="25"/>
  <c r="X216" i="25"/>
  <c r="O160" i="25"/>
  <c r="V220" i="25"/>
  <c r="J265" i="25"/>
  <c r="I263" i="25"/>
  <c r="X208" i="25"/>
  <c r="J175" i="25"/>
  <c r="P159" i="25"/>
  <c r="I152" i="25"/>
  <c r="H272" i="25"/>
  <c r="D278" i="25"/>
  <c r="H243" i="25"/>
  <c r="H153" i="25"/>
  <c r="W154" i="25"/>
  <c r="J205" i="25"/>
  <c r="W218" i="25"/>
  <c r="H269" i="25"/>
  <c r="I149" i="25"/>
  <c r="J261" i="25"/>
  <c r="W219" i="25"/>
  <c r="O218" i="25"/>
  <c r="V158" i="25"/>
  <c r="H221" i="25"/>
  <c r="I204" i="25"/>
  <c r="Q156" i="25"/>
  <c r="I242" i="25"/>
  <c r="D160" i="25"/>
  <c r="R220" i="25"/>
  <c r="D277" i="25"/>
  <c r="Q215" i="25"/>
  <c r="R221" i="25" l="1"/>
  <c r="D280" i="25"/>
  <c r="W158" i="25"/>
  <c r="X218" i="25"/>
  <c r="X154" i="25"/>
  <c r="Q159" i="25"/>
  <c r="I270" i="25"/>
  <c r="W159" i="25"/>
  <c r="Q216" i="25"/>
  <c r="I245" i="25"/>
  <c r="I244" i="25"/>
  <c r="X219" i="25"/>
  <c r="P219" i="25"/>
  <c r="I276" i="25"/>
  <c r="I264" i="25"/>
  <c r="J214" i="25"/>
  <c r="D161" i="25"/>
  <c r="J242" i="25"/>
  <c r="J204" i="25"/>
  <c r="I221" i="25"/>
  <c r="V160" i="25"/>
  <c r="O220" i="25"/>
  <c r="H273" i="25"/>
  <c r="I153" i="25"/>
  <c r="J152" i="25"/>
  <c r="X157" i="25"/>
  <c r="J174" i="25"/>
  <c r="I191" i="25"/>
  <c r="X156" i="25"/>
  <c r="J271" i="25"/>
  <c r="Q158" i="25"/>
  <c r="H274" i="25"/>
  <c r="I154" i="25"/>
  <c r="J149" i="25"/>
  <c r="J263" i="25"/>
  <c r="W220" i="25"/>
  <c r="V221" i="25"/>
  <c r="Q217" i="25"/>
  <c r="X209" i="25"/>
  <c r="P218" i="25"/>
  <c r="I269" i="25"/>
  <c r="I272" i="25"/>
  <c r="H279" i="25"/>
  <c r="J150" i="25"/>
  <c r="I243" i="25"/>
  <c r="H280" i="25"/>
  <c r="P160" i="25"/>
  <c r="O161" i="25"/>
  <c r="J268" i="25"/>
  <c r="X210" i="25"/>
  <c r="H275" i="25"/>
  <c r="I155" i="25"/>
  <c r="H247" i="25"/>
  <c r="H157" i="25"/>
  <c r="H278" i="25"/>
  <c r="I274" i="25" l="1"/>
  <c r="J191" i="25"/>
  <c r="I275" i="25"/>
  <c r="X220" i="25"/>
  <c r="W221" i="25"/>
  <c r="I273" i="25"/>
  <c r="J264" i="25"/>
  <c r="J245" i="25"/>
  <c r="J155" i="25"/>
  <c r="I279" i="25"/>
  <c r="Q219" i="25"/>
  <c r="J244" i="25"/>
  <c r="I247" i="25"/>
  <c r="I251" i="25" s="1"/>
  <c r="J243" i="25"/>
  <c r="J153" i="25"/>
  <c r="J276" i="25"/>
  <c r="J270" i="25"/>
  <c r="I278" i="25"/>
  <c r="Q160" i="25"/>
  <c r="P161" i="25"/>
  <c r="J269" i="25"/>
  <c r="J154" i="25"/>
  <c r="J221" i="25"/>
  <c r="X159" i="25"/>
  <c r="X158" i="25"/>
  <c r="H277" i="25"/>
  <c r="H281" i="25" s="1"/>
  <c r="I157" i="25"/>
  <c r="I161" i="25" s="1"/>
  <c r="I280" i="25"/>
  <c r="H161" i="25"/>
  <c r="P220" i="25"/>
  <c r="O221" i="25"/>
  <c r="J272" i="25"/>
  <c r="Q218" i="25"/>
  <c r="D281" i="25"/>
  <c r="W160" i="25"/>
  <c r="V161" i="25"/>
  <c r="H251" i="25"/>
  <c r="J161" i="25" l="1"/>
  <c r="J274" i="25"/>
  <c r="J280" i="25"/>
  <c r="Q161" i="25"/>
  <c r="J278" i="25"/>
  <c r="J247" i="25"/>
  <c r="J157" i="25"/>
  <c r="J251" i="25"/>
  <c r="J275" i="25"/>
  <c r="Q220" i="25"/>
  <c r="P221" i="25"/>
  <c r="J279" i="25"/>
  <c r="J273" i="25"/>
  <c r="X160" i="25"/>
  <c r="W161" i="25"/>
  <c r="I277" i="25"/>
  <c r="X221" i="25"/>
  <c r="J277" i="25" l="1"/>
  <c r="Q221" i="25"/>
  <c r="X161" i="25"/>
  <c r="I28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<sst xmlns="http://schemas.openxmlformats.org/spreadsheetml/2006/main" count="415" uniqueCount="51">
  <si>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</si>
  <si>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</si>
  <si>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</si>
  <si>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</si>
  <si>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</si>
  <si>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</si>
  <si>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</si>
  <si>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</si>
  <si>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</si>
  <si>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</si>
  <si>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</si>
  <si>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</si>
  <si>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</si>
  <si>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</si>
  <si>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</si>
  <si>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</si>
  <si>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</si>
  <si>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</si>
  <si>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</si>
  <si>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</si>
  <si>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</si>
  <si>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</si>
  <si>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</si>
  <si>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</si>
  <si>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</si>
  <si>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</si>
  <si>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</si>
  <si>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</si>
  <si>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</si>
  <si>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</si>
  <si>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</si>
  <si>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</si>
  <si>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</si>
  <si>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</si>
  <si>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</si>
  <si>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</si>
  <si>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</si>
  <si>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</si>
  <si>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</si>
  <si>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</si>
  <si>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</si>
  <si>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</si>
  <si>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</si>
  <si>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</si>
  <si>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</si>
  <si>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</si>
  <si>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</si>
  <si>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</si>
  <si>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地点：若-7　　六丁の目交差点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</si>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</sst>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44" name="Picture 57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8" t="s">
        <v>2</v>
      </c>
      <c r="E17" s="220" t="s">
        <v>3</v>
      </c>
      <c r="F17" s="218" t="s">
        <v>4</v>
      </c>
      <c r="G17" s="220" t="s">
        <v>5</v>
      </c>
      <c r="H17" s="218" t="s">
        <v>38</v>
      </c>
      <c r="I17" s="212" t="s">
        <v>6</v>
      </c>
      <c r="J17" s="224" t="s">
        <v>7</v>
      </c>
      <c r="K17" s="218" t="s">
        <v>2</v>
      </c>
      <c r="L17" s="220" t="s">
        <v>3</v>
      </c>
      <c r="M17" s="218" t="s">
        <v>4</v>
      </c>
      <c r="N17" s="220" t="s">
        <v>5</v>
      </c>
      <c r="O17" s="218" t="s">
        <v>38</v>
      </c>
      <c r="P17" s="212" t="s">
        <v>6</v>
      </c>
      <c r="Q17" s="224" t="s">
        <v>7</v>
      </c>
      <c r="R17" s="218" t="s">
        <v>2</v>
      </c>
      <c r="S17" s="220" t="s">
        <v>3</v>
      </c>
      <c r="T17" s="218" t="s">
        <v>4</v>
      </c>
      <c r="U17" s="220" t="s">
        <v>5</v>
      </c>
      <c r="V17" s="218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9"/>
      <c r="E18" s="221"/>
      <c r="F18" s="219"/>
      <c r="G18" s="221"/>
      <c r="H18" s="219"/>
      <c r="I18" s="213"/>
      <c r="J18" s="225"/>
      <c r="K18" s="219"/>
      <c r="L18" s="221"/>
      <c r="M18" s="219"/>
      <c r="N18" s="221"/>
      <c r="O18" s="219"/>
      <c r="P18" s="213"/>
      <c r="Q18" s="225"/>
      <c r="R18" s="219"/>
      <c r="S18" s="221"/>
      <c r="T18" s="219"/>
      <c r="U18" s="221"/>
      <c r="V18" s="219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14</v>
      </c>
      <c r="E19" s="132">
        <v>154</v>
      </c>
      <c r="F19" s="133">
        <v>994</v>
      </c>
      <c r="G19" s="132">
        <v>160</v>
      </c>
      <c r="H19" s="133">
        <v>4</v>
      </c>
      <c r="I19" s="134">
        <f t="shared" ref="I19:I40" si="0">SUM(E19:H19)</f>
        <v>1312</v>
      </c>
      <c r="J19" s="135">
        <f t="shared" ref="J19:J41" si="1">IF(I19=0,0,((G19+H19)/I19*100))</f>
        <v>12.5</v>
      </c>
      <c r="K19" s="136">
        <v>0</v>
      </c>
      <c r="L19" s="133">
        <v>20</v>
      </c>
      <c r="M19" s="132">
        <v>46</v>
      </c>
      <c r="N19" s="132">
        <v>9</v>
      </c>
      <c r="O19" s="132">
        <v>0</v>
      </c>
      <c r="P19" s="134">
        <f t="shared" ref="P19:P40" si="2">SUM(L19:O19)</f>
        <v>75</v>
      </c>
      <c r="Q19" s="137">
        <f t="shared" ref="Q19:Q41" si="3">IF(P19=0,0,((N19+O19)/P19*100))</f>
        <v>12</v>
      </c>
      <c r="R19" s="136">
        <v>0</v>
      </c>
      <c r="S19" s="133">
        <v>12</v>
      </c>
      <c r="T19" s="132">
        <v>56</v>
      </c>
      <c r="U19" s="132">
        <v>13</v>
      </c>
      <c r="V19" s="132">
        <v>0</v>
      </c>
      <c r="W19" s="134">
        <f t="shared" ref="W19:W40" si="4">SUM(S19:V19)</f>
        <v>81</v>
      </c>
      <c r="X19" s="138">
        <f t="shared" ref="X19:X41" si="5">IF(W19=0,0,((U19+V19)/W19*100))</f>
        <v>16.049382716049383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17</v>
      </c>
      <c r="E20" s="139">
        <v>168</v>
      </c>
      <c r="F20" s="140">
        <v>914</v>
      </c>
      <c r="G20" s="139">
        <v>154</v>
      </c>
      <c r="H20" s="140">
        <v>4</v>
      </c>
      <c r="I20" s="141">
        <f t="shared" si="0"/>
        <v>1240</v>
      </c>
      <c r="J20" s="142">
        <f t="shared" si="1"/>
        <v>12.741935483870966</v>
      </c>
      <c r="K20" s="143">
        <v>0</v>
      </c>
      <c r="L20" s="140">
        <v>12</v>
      </c>
      <c r="M20" s="139">
        <v>54</v>
      </c>
      <c r="N20" s="139">
        <v>5</v>
      </c>
      <c r="O20" s="139">
        <v>0</v>
      </c>
      <c r="P20" s="141">
        <f t="shared" si="2"/>
        <v>71</v>
      </c>
      <c r="Q20" s="144">
        <f t="shared" si="3"/>
        <v>7.042253521126761</v>
      </c>
      <c r="R20" s="143">
        <v>4</v>
      </c>
      <c r="S20" s="140">
        <v>14</v>
      </c>
      <c r="T20" s="139">
        <v>71</v>
      </c>
      <c r="U20" s="139">
        <v>19</v>
      </c>
      <c r="V20" s="139">
        <v>0</v>
      </c>
      <c r="W20" s="141">
        <f t="shared" si="4"/>
        <v>104</v>
      </c>
      <c r="X20" s="145">
        <f t="shared" si="5"/>
        <v>18.269230769230766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31</v>
      </c>
      <c r="E21" s="146">
        <f>SUM(E19:E20)</f>
        <v>322</v>
      </c>
      <c r="F21" s="147">
        <f>SUM(F19:F20)</f>
        <v>1908</v>
      </c>
      <c r="G21" s="146">
        <f>SUM(G19:G20)</f>
        <v>314</v>
      </c>
      <c r="H21" s="147">
        <f>SUM(H19:H20)</f>
        <v>8</v>
      </c>
      <c r="I21" s="148">
        <f t="shared" si="0"/>
        <v>2552</v>
      </c>
      <c r="J21" s="149">
        <f t="shared" si="1"/>
        <v>12.617554858934168</v>
      </c>
      <c r="K21" s="150">
        <f>SUM(K19:K20)</f>
        <v>0</v>
      </c>
      <c r="L21" s="147">
        <f>SUM(L19:L20)</f>
        <v>32</v>
      </c>
      <c r="M21" s="146">
        <f>SUM(M19:M20)</f>
        <v>100</v>
      </c>
      <c r="N21" s="146">
        <f>SUM(N19:N20)</f>
        <v>14</v>
      </c>
      <c r="O21" s="146">
        <f>SUM(O19:O20)</f>
        <v>0</v>
      </c>
      <c r="P21" s="148">
        <f t="shared" si="2"/>
        <v>146</v>
      </c>
      <c r="Q21" s="151">
        <f t="shared" si="3"/>
        <v>9.5890410958904102</v>
      </c>
      <c r="R21" s="150">
        <f>SUM(R19:R20)</f>
        <v>4</v>
      </c>
      <c r="S21" s="147">
        <f>SUM(S19:S20)</f>
        <v>26</v>
      </c>
      <c r="T21" s="146">
        <f>SUM(T19:T20)</f>
        <v>127</v>
      </c>
      <c r="U21" s="146">
        <f>SUM(U19:U20)</f>
        <v>32</v>
      </c>
      <c r="V21" s="146">
        <f>SUM(V19:V20)</f>
        <v>0</v>
      </c>
      <c r="W21" s="148">
        <f t="shared" si="4"/>
        <v>185</v>
      </c>
      <c r="X21" s="152">
        <f t="shared" si="5"/>
        <v>17.297297297297298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13</v>
      </c>
      <c r="E22" s="153">
        <v>222</v>
      </c>
      <c r="F22" s="154">
        <v>899</v>
      </c>
      <c r="G22" s="153">
        <v>207</v>
      </c>
      <c r="H22" s="154">
        <v>0</v>
      </c>
      <c r="I22" s="155">
        <f t="shared" si="0"/>
        <v>1328</v>
      </c>
      <c r="J22" s="156">
        <f t="shared" si="1"/>
        <v>15.58734939759036</v>
      </c>
      <c r="K22" s="157">
        <v>1</v>
      </c>
      <c r="L22" s="154">
        <v>13</v>
      </c>
      <c r="M22" s="153">
        <v>30</v>
      </c>
      <c r="N22" s="153">
        <v>10</v>
      </c>
      <c r="O22" s="153">
        <v>0</v>
      </c>
      <c r="P22" s="155">
        <f t="shared" si="2"/>
        <v>53</v>
      </c>
      <c r="Q22" s="158">
        <f t="shared" si="3"/>
        <v>18.867924528301888</v>
      </c>
      <c r="R22" s="157">
        <v>3</v>
      </c>
      <c r="S22" s="154">
        <v>14</v>
      </c>
      <c r="T22" s="153">
        <v>92</v>
      </c>
      <c r="U22" s="153">
        <v>23</v>
      </c>
      <c r="V22" s="153">
        <v>1</v>
      </c>
      <c r="W22" s="155">
        <f t="shared" si="4"/>
        <v>130</v>
      </c>
      <c r="X22" s="159">
        <f t="shared" si="5"/>
        <v>18.461538461538463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7</v>
      </c>
      <c r="E23" s="160">
        <v>174</v>
      </c>
      <c r="F23" s="161">
        <v>449</v>
      </c>
      <c r="G23" s="160">
        <v>178</v>
      </c>
      <c r="H23" s="161">
        <v>2</v>
      </c>
      <c r="I23" s="162">
        <f t="shared" si="0"/>
        <v>803</v>
      </c>
      <c r="J23" s="163">
        <f t="shared" si="1"/>
        <v>22.415940224159403</v>
      </c>
      <c r="K23" s="164">
        <v>0</v>
      </c>
      <c r="L23" s="161">
        <v>15</v>
      </c>
      <c r="M23" s="160">
        <v>63</v>
      </c>
      <c r="N23" s="160">
        <v>12</v>
      </c>
      <c r="O23" s="160">
        <v>0</v>
      </c>
      <c r="P23" s="162">
        <f t="shared" si="2"/>
        <v>90</v>
      </c>
      <c r="Q23" s="165">
        <f t="shared" si="3"/>
        <v>13.333333333333334</v>
      </c>
      <c r="R23" s="164">
        <v>2</v>
      </c>
      <c r="S23" s="161">
        <v>35</v>
      </c>
      <c r="T23" s="160">
        <v>66</v>
      </c>
      <c r="U23" s="160">
        <v>34</v>
      </c>
      <c r="V23" s="160">
        <v>0</v>
      </c>
      <c r="W23" s="162">
        <f t="shared" si="4"/>
        <v>135</v>
      </c>
      <c r="X23" s="166">
        <f t="shared" si="5"/>
        <v>25.185185185185183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20</v>
      </c>
      <c r="E24" s="146">
        <f>SUM(E22:E23)</f>
        <v>396</v>
      </c>
      <c r="F24" s="147">
        <f>SUM(F22:F23)</f>
        <v>1348</v>
      </c>
      <c r="G24" s="146">
        <f>SUM(G22:G23)</f>
        <v>385</v>
      </c>
      <c r="H24" s="147">
        <f>SUM(H22:H23)</f>
        <v>2</v>
      </c>
      <c r="I24" s="148">
        <f t="shared" si="0"/>
        <v>2131</v>
      </c>
      <c r="J24" s="149">
        <f t="shared" si="1"/>
        <v>18.160488033786955</v>
      </c>
      <c r="K24" s="150">
        <f>SUM(K22:K23)</f>
        <v>1</v>
      </c>
      <c r="L24" s="147">
        <f>SUM(L22:L23)</f>
        <v>28</v>
      </c>
      <c r="M24" s="146">
        <f>SUM(M22:M23)</f>
        <v>93</v>
      </c>
      <c r="N24" s="146">
        <f>SUM(N22:N23)</f>
        <v>22</v>
      </c>
      <c r="O24" s="146">
        <f>SUM(O22:O23)</f>
        <v>0</v>
      </c>
      <c r="P24" s="148">
        <f t="shared" si="2"/>
        <v>143</v>
      </c>
      <c r="Q24" s="151">
        <f t="shared" si="3"/>
        <v>15.384615384615385</v>
      </c>
      <c r="R24" s="150">
        <f>SUM(R22:R23)</f>
        <v>5</v>
      </c>
      <c r="S24" s="147">
        <f>SUM(S22:S23)</f>
        <v>49</v>
      </c>
      <c r="T24" s="146">
        <f>SUM(T22:T23)</f>
        <v>158</v>
      </c>
      <c r="U24" s="146">
        <f>SUM(U22:U23)</f>
        <v>57</v>
      </c>
      <c r="V24" s="146">
        <f>SUM(V22:V23)</f>
        <v>1</v>
      </c>
      <c r="W24" s="148">
        <f t="shared" si="4"/>
        <v>265</v>
      </c>
      <c r="X24" s="152">
        <f t="shared" si="5"/>
        <v>21.886792452830189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7</v>
      </c>
      <c r="E25" s="167">
        <v>347</v>
      </c>
      <c r="F25" s="168">
        <v>960</v>
      </c>
      <c r="G25" s="167">
        <v>346</v>
      </c>
      <c r="H25" s="168">
        <v>3</v>
      </c>
      <c r="I25" s="169">
        <f t="shared" si="0"/>
        <v>1656</v>
      </c>
      <c r="J25" s="170">
        <f t="shared" si="1"/>
        <v>21.074879227053138</v>
      </c>
      <c r="K25" s="171">
        <v>1</v>
      </c>
      <c r="L25" s="168">
        <v>31</v>
      </c>
      <c r="M25" s="167">
        <v>109</v>
      </c>
      <c r="N25" s="167">
        <v>19</v>
      </c>
      <c r="O25" s="167">
        <v>0</v>
      </c>
      <c r="P25" s="169">
        <f t="shared" si="2"/>
        <v>159</v>
      </c>
      <c r="Q25" s="172">
        <f t="shared" si="3"/>
        <v>11.949685534591195</v>
      </c>
      <c r="R25" s="171">
        <v>0</v>
      </c>
      <c r="S25" s="168">
        <v>47</v>
      </c>
      <c r="T25" s="167">
        <v>133</v>
      </c>
      <c r="U25" s="167">
        <v>54</v>
      </c>
      <c r="V25" s="167">
        <v>0</v>
      </c>
      <c r="W25" s="169">
        <f t="shared" si="4"/>
        <v>234</v>
      </c>
      <c r="X25" s="173">
        <f t="shared" si="5"/>
        <v>23.076923076923077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9</v>
      </c>
      <c r="E26" s="174">
        <v>301</v>
      </c>
      <c r="F26" s="175">
        <v>788</v>
      </c>
      <c r="G26" s="174">
        <v>323</v>
      </c>
      <c r="H26" s="175">
        <v>2</v>
      </c>
      <c r="I26" s="176">
        <f t="shared" si="0"/>
        <v>1414</v>
      </c>
      <c r="J26" s="177">
        <f t="shared" si="1"/>
        <v>22.984441301272984</v>
      </c>
      <c r="K26" s="178">
        <v>1</v>
      </c>
      <c r="L26" s="175">
        <v>36</v>
      </c>
      <c r="M26" s="174">
        <v>120</v>
      </c>
      <c r="N26" s="174">
        <v>20</v>
      </c>
      <c r="O26" s="174">
        <v>0</v>
      </c>
      <c r="P26" s="176">
        <f t="shared" si="2"/>
        <v>176</v>
      </c>
      <c r="Q26" s="179">
        <f t="shared" si="3"/>
        <v>11.363636363636363</v>
      </c>
      <c r="R26" s="178">
        <v>1</v>
      </c>
      <c r="S26" s="175">
        <v>64</v>
      </c>
      <c r="T26" s="174">
        <v>148</v>
      </c>
      <c r="U26" s="174">
        <v>29</v>
      </c>
      <c r="V26" s="174">
        <v>2</v>
      </c>
      <c r="W26" s="176">
        <f t="shared" si="4"/>
        <v>243</v>
      </c>
      <c r="X26" s="180">
        <f t="shared" si="5"/>
        <v>12.757201646090536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9</v>
      </c>
      <c r="E27" s="174">
        <v>303</v>
      </c>
      <c r="F27" s="175">
        <v>828</v>
      </c>
      <c r="G27" s="174">
        <v>285</v>
      </c>
      <c r="H27" s="175">
        <v>6</v>
      </c>
      <c r="I27" s="176">
        <f t="shared" si="0"/>
        <v>1422</v>
      </c>
      <c r="J27" s="177">
        <f t="shared" si="1"/>
        <v>20.464135021097047</v>
      </c>
      <c r="K27" s="178">
        <v>2</v>
      </c>
      <c r="L27" s="175">
        <v>50</v>
      </c>
      <c r="M27" s="174">
        <v>114</v>
      </c>
      <c r="N27" s="174">
        <v>15</v>
      </c>
      <c r="O27" s="174">
        <v>0</v>
      </c>
      <c r="P27" s="176">
        <f t="shared" si="2"/>
        <v>179</v>
      </c>
      <c r="Q27" s="179">
        <f t="shared" si="3"/>
        <v>8.3798882681564244</v>
      </c>
      <c r="R27" s="178">
        <v>0</v>
      </c>
      <c r="S27" s="175">
        <v>55</v>
      </c>
      <c r="T27" s="174">
        <v>144</v>
      </c>
      <c r="U27" s="174">
        <v>16</v>
      </c>
      <c r="V27" s="174">
        <v>0</v>
      </c>
      <c r="W27" s="176">
        <f t="shared" si="4"/>
        <v>215</v>
      </c>
      <c r="X27" s="180">
        <f t="shared" si="5"/>
        <v>7.441860465116279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10</v>
      </c>
      <c r="E28" s="174">
        <v>322</v>
      </c>
      <c r="F28" s="175">
        <v>850</v>
      </c>
      <c r="G28" s="174">
        <v>229</v>
      </c>
      <c r="H28" s="175">
        <v>8</v>
      </c>
      <c r="I28" s="176">
        <f t="shared" si="0"/>
        <v>1409</v>
      </c>
      <c r="J28" s="177">
        <f t="shared" si="1"/>
        <v>16.820440028388926</v>
      </c>
      <c r="K28" s="178">
        <v>4</v>
      </c>
      <c r="L28" s="175">
        <v>27</v>
      </c>
      <c r="M28" s="174">
        <v>137</v>
      </c>
      <c r="N28" s="174">
        <v>13</v>
      </c>
      <c r="O28" s="174">
        <v>0</v>
      </c>
      <c r="P28" s="176">
        <f t="shared" si="2"/>
        <v>177</v>
      </c>
      <c r="Q28" s="179">
        <f t="shared" si="3"/>
        <v>7.3446327683615822</v>
      </c>
      <c r="R28" s="178">
        <v>3</v>
      </c>
      <c r="S28" s="175">
        <v>38</v>
      </c>
      <c r="T28" s="174">
        <v>132</v>
      </c>
      <c r="U28" s="174">
        <v>26</v>
      </c>
      <c r="V28" s="174">
        <v>0</v>
      </c>
      <c r="W28" s="176">
        <f t="shared" si="4"/>
        <v>196</v>
      </c>
      <c r="X28" s="180">
        <f t="shared" si="5"/>
        <v>13.26530612244898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9</v>
      </c>
      <c r="E29" s="174">
        <v>332</v>
      </c>
      <c r="F29" s="175">
        <v>930</v>
      </c>
      <c r="G29" s="174">
        <v>295</v>
      </c>
      <c r="H29" s="175">
        <v>4</v>
      </c>
      <c r="I29" s="176">
        <f t="shared" si="0"/>
        <v>1561</v>
      </c>
      <c r="J29" s="177">
        <f t="shared" si="1"/>
        <v>19.154388212684175</v>
      </c>
      <c r="K29" s="178">
        <v>3</v>
      </c>
      <c r="L29" s="175">
        <v>38</v>
      </c>
      <c r="M29" s="174">
        <v>120</v>
      </c>
      <c r="N29" s="174">
        <v>13</v>
      </c>
      <c r="O29" s="174">
        <v>0</v>
      </c>
      <c r="P29" s="176">
        <f t="shared" si="2"/>
        <v>171</v>
      </c>
      <c r="Q29" s="179">
        <f t="shared" si="3"/>
        <v>7.6023391812865491</v>
      </c>
      <c r="R29" s="178">
        <v>1</v>
      </c>
      <c r="S29" s="175">
        <v>44</v>
      </c>
      <c r="T29" s="174">
        <v>131</v>
      </c>
      <c r="U29" s="174">
        <v>19</v>
      </c>
      <c r="V29" s="174">
        <v>0</v>
      </c>
      <c r="W29" s="176">
        <f t="shared" si="4"/>
        <v>194</v>
      </c>
      <c r="X29" s="180">
        <f t="shared" si="5"/>
        <v>9.7938144329896915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10</v>
      </c>
      <c r="E30" s="174">
        <v>293</v>
      </c>
      <c r="F30" s="175">
        <v>1002</v>
      </c>
      <c r="G30" s="174">
        <v>248</v>
      </c>
      <c r="H30" s="175">
        <v>3</v>
      </c>
      <c r="I30" s="176">
        <f t="shared" si="0"/>
        <v>1546</v>
      </c>
      <c r="J30" s="177">
        <f t="shared" si="1"/>
        <v>16.235446313065978</v>
      </c>
      <c r="K30" s="178">
        <v>1</v>
      </c>
      <c r="L30" s="175">
        <v>36</v>
      </c>
      <c r="M30" s="174">
        <v>120</v>
      </c>
      <c r="N30" s="174">
        <v>11</v>
      </c>
      <c r="O30" s="174">
        <v>1</v>
      </c>
      <c r="P30" s="176">
        <f t="shared" si="2"/>
        <v>168</v>
      </c>
      <c r="Q30" s="179">
        <f t="shared" si="3"/>
        <v>7.1428571428571423</v>
      </c>
      <c r="R30" s="178">
        <v>0</v>
      </c>
      <c r="S30" s="175">
        <v>45</v>
      </c>
      <c r="T30" s="174">
        <v>144</v>
      </c>
      <c r="U30" s="174">
        <v>35</v>
      </c>
      <c r="V30" s="174">
        <v>0</v>
      </c>
      <c r="W30" s="176">
        <f t="shared" si="4"/>
        <v>224</v>
      </c>
      <c r="X30" s="180">
        <f t="shared" si="5"/>
        <v>15.625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10</v>
      </c>
      <c r="E31" s="181">
        <v>303</v>
      </c>
      <c r="F31" s="182">
        <v>1093</v>
      </c>
      <c r="G31" s="181">
        <v>249</v>
      </c>
      <c r="H31" s="182">
        <v>21</v>
      </c>
      <c r="I31" s="183">
        <f t="shared" si="0"/>
        <v>1666</v>
      </c>
      <c r="J31" s="184">
        <f t="shared" si="1"/>
        <v>16.206482593037215</v>
      </c>
      <c r="K31" s="185">
        <v>2</v>
      </c>
      <c r="L31" s="182">
        <v>36</v>
      </c>
      <c r="M31" s="181">
        <v>128</v>
      </c>
      <c r="N31" s="181">
        <v>30</v>
      </c>
      <c r="O31" s="181">
        <v>1</v>
      </c>
      <c r="P31" s="183">
        <f t="shared" si="2"/>
        <v>195</v>
      </c>
      <c r="Q31" s="186">
        <f t="shared" si="3"/>
        <v>15.897435897435896</v>
      </c>
      <c r="R31" s="185">
        <v>0</v>
      </c>
      <c r="S31" s="182">
        <v>38</v>
      </c>
      <c r="T31" s="181">
        <v>147</v>
      </c>
      <c r="U31" s="181">
        <v>18</v>
      </c>
      <c r="V31" s="181">
        <v>0</v>
      </c>
      <c r="W31" s="183">
        <f t="shared" si="4"/>
        <v>203</v>
      </c>
      <c r="X31" s="187">
        <f t="shared" si="5"/>
        <v>8.8669950738916263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7</v>
      </c>
      <c r="E32" s="132">
        <v>132</v>
      </c>
      <c r="F32" s="133">
        <v>573</v>
      </c>
      <c r="G32" s="132">
        <v>111</v>
      </c>
      <c r="H32" s="133">
        <v>2</v>
      </c>
      <c r="I32" s="134">
        <f t="shared" si="0"/>
        <v>818</v>
      </c>
      <c r="J32" s="135">
        <f t="shared" si="1"/>
        <v>13.814180929095354</v>
      </c>
      <c r="K32" s="136">
        <v>0</v>
      </c>
      <c r="L32" s="133">
        <v>14</v>
      </c>
      <c r="M32" s="132">
        <v>43</v>
      </c>
      <c r="N32" s="132">
        <v>5</v>
      </c>
      <c r="O32" s="132">
        <v>0</v>
      </c>
      <c r="P32" s="134">
        <f t="shared" si="2"/>
        <v>62</v>
      </c>
      <c r="Q32" s="137">
        <f t="shared" si="3"/>
        <v>8.064516129032258</v>
      </c>
      <c r="R32" s="136">
        <v>1</v>
      </c>
      <c r="S32" s="133">
        <v>23</v>
      </c>
      <c r="T32" s="132">
        <v>84</v>
      </c>
      <c r="U32" s="132">
        <v>8</v>
      </c>
      <c r="V32" s="132">
        <v>0</v>
      </c>
      <c r="W32" s="134">
        <f t="shared" si="4"/>
        <v>115</v>
      </c>
      <c r="X32" s="138">
        <f t="shared" si="5"/>
        <v>6.9565217391304346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14</v>
      </c>
      <c r="E33" s="188">
        <v>104</v>
      </c>
      <c r="F33" s="189">
        <v>581</v>
      </c>
      <c r="G33" s="188">
        <v>95</v>
      </c>
      <c r="H33" s="189">
        <v>8</v>
      </c>
      <c r="I33" s="190">
        <f t="shared" si="0"/>
        <v>788</v>
      </c>
      <c r="J33" s="191">
        <f t="shared" si="1"/>
        <v>13.071065989847716</v>
      </c>
      <c r="K33" s="192">
        <v>0</v>
      </c>
      <c r="L33" s="189">
        <v>15</v>
      </c>
      <c r="M33" s="188">
        <v>65</v>
      </c>
      <c r="N33" s="188">
        <v>11</v>
      </c>
      <c r="O33" s="188">
        <v>1</v>
      </c>
      <c r="P33" s="190">
        <f t="shared" si="2"/>
        <v>92</v>
      </c>
      <c r="Q33" s="193">
        <f t="shared" si="3"/>
        <v>13.043478260869565</v>
      </c>
      <c r="R33" s="192">
        <v>0</v>
      </c>
      <c r="S33" s="189">
        <v>29</v>
      </c>
      <c r="T33" s="188">
        <v>85</v>
      </c>
      <c r="U33" s="188">
        <v>4</v>
      </c>
      <c r="V33" s="188">
        <v>0</v>
      </c>
      <c r="W33" s="190">
        <f t="shared" si="4"/>
        <v>118</v>
      </c>
      <c r="X33" s="194">
        <f t="shared" si="5"/>
        <v>3.3898305084745761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21</v>
      </c>
      <c r="E34" s="146">
        <f>SUM(E32:E33)</f>
        <v>236</v>
      </c>
      <c r="F34" s="147">
        <f>SUM(F32:F33)</f>
        <v>1154</v>
      </c>
      <c r="G34" s="146">
        <f>SUM(G32:G33)</f>
        <v>206</v>
      </c>
      <c r="H34" s="147">
        <f>SUM(H32:H33)</f>
        <v>10</v>
      </c>
      <c r="I34" s="148">
        <f t="shared" si="0"/>
        <v>1606</v>
      </c>
      <c r="J34" s="149">
        <f t="shared" si="1"/>
        <v>13.449564134495642</v>
      </c>
      <c r="K34" s="150">
        <f>SUM(K32:K33)</f>
        <v>0</v>
      </c>
      <c r="L34" s="147">
        <f>SUM(L32:L33)</f>
        <v>29</v>
      </c>
      <c r="M34" s="146">
        <f>SUM(M32:M33)</f>
        <v>108</v>
      </c>
      <c r="N34" s="146">
        <f>SUM(N32:N33)</f>
        <v>16</v>
      </c>
      <c r="O34" s="146">
        <f>SUM(O32:O33)</f>
        <v>1</v>
      </c>
      <c r="P34" s="148">
        <f t="shared" si="2"/>
        <v>154</v>
      </c>
      <c r="Q34" s="151">
        <f t="shared" si="3"/>
        <v>11.038961038961039</v>
      </c>
      <c r="R34" s="150">
        <f>SUM(R32:R33)</f>
        <v>1</v>
      </c>
      <c r="S34" s="147">
        <f>SUM(S32:S33)</f>
        <v>52</v>
      </c>
      <c r="T34" s="146">
        <f>SUM(T32:T33)</f>
        <v>169</v>
      </c>
      <c r="U34" s="146">
        <f>SUM(U32:U33)</f>
        <v>12</v>
      </c>
      <c r="V34" s="146">
        <f>SUM(V32:V33)</f>
        <v>0</v>
      </c>
      <c r="W34" s="148">
        <f t="shared" si="4"/>
        <v>233</v>
      </c>
      <c r="X34" s="152">
        <f t="shared" si="5"/>
        <v>5.1502145922746783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9</v>
      </c>
      <c r="E35" s="160">
        <v>158</v>
      </c>
      <c r="F35" s="161">
        <v>745</v>
      </c>
      <c r="G35" s="160">
        <v>70</v>
      </c>
      <c r="H35" s="161">
        <v>11</v>
      </c>
      <c r="I35" s="162">
        <f t="shared" si="0"/>
        <v>984</v>
      </c>
      <c r="J35" s="163">
        <f t="shared" si="1"/>
        <v>8.2317073170731714</v>
      </c>
      <c r="K35" s="164">
        <v>0</v>
      </c>
      <c r="L35" s="161">
        <v>15</v>
      </c>
      <c r="M35" s="160">
        <v>55</v>
      </c>
      <c r="N35" s="160">
        <v>7</v>
      </c>
      <c r="O35" s="160">
        <v>0</v>
      </c>
      <c r="P35" s="162">
        <f t="shared" si="2"/>
        <v>77</v>
      </c>
      <c r="Q35" s="165">
        <f t="shared" si="3"/>
        <v>9.0909090909090917</v>
      </c>
      <c r="R35" s="164">
        <v>0</v>
      </c>
      <c r="S35" s="161">
        <v>34</v>
      </c>
      <c r="T35" s="160">
        <v>121</v>
      </c>
      <c r="U35" s="160">
        <v>9</v>
      </c>
      <c r="V35" s="160">
        <v>1</v>
      </c>
      <c r="W35" s="162">
        <f t="shared" si="4"/>
        <v>165</v>
      </c>
      <c r="X35" s="166">
        <f t="shared" si="5"/>
        <v>6.0606060606060606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10</v>
      </c>
      <c r="E36" s="160">
        <v>86</v>
      </c>
      <c r="F36" s="161">
        <v>720</v>
      </c>
      <c r="G36" s="160">
        <v>42</v>
      </c>
      <c r="H36" s="161">
        <v>4</v>
      </c>
      <c r="I36" s="162">
        <f t="shared" si="0"/>
        <v>852</v>
      </c>
      <c r="J36" s="163">
        <f t="shared" si="1"/>
        <v>5.39906103286385</v>
      </c>
      <c r="K36" s="164">
        <v>0</v>
      </c>
      <c r="L36" s="161">
        <v>19</v>
      </c>
      <c r="M36" s="160">
        <v>71</v>
      </c>
      <c r="N36" s="160">
        <v>2</v>
      </c>
      <c r="O36" s="160">
        <v>0</v>
      </c>
      <c r="P36" s="162">
        <f t="shared" si="2"/>
        <v>92</v>
      </c>
      <c r="Q36" s="165">
        <f t="shared" si="3"/>
        <v>2.1739130434782608</v>
      </c>
      <c r="R36" s="164">
        <v>0</v>
      </c>
      <c r="S36" s="161">
        <v>31</v>
      </c>
      <c r="T36" s="160">
        <v>132</v>
      </c>
      <c r="U36" s="160">
        <v>3</v>
      </c>
      <c r="V36" s="160">
        <v>1</v>
      </c>
      <c r="W36" s="162">
        <f t="shared" si="4"/>
        <v>167</v>
      </c>
      <c r="X36" s="166">
        <f t="shared" si="5"/>
        <v>2.3952095808383236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19</v>
      </c>
      <c r="E37" s="146">
        <f>SUM(E35:E36)</f>
        <v>244</v>
      </c>
      <c r="F37" s="147">
        <f>SUM(F35:F36)</f>
        <v>1465</v>
      </c>
      <c r="G37" s="146">
        <f>SUM(G35:G36)</f>
        <v>112</v>
      </c>
      <c r="H37" s="147">
        <f>SUM(H35:H36)</f>
        <v>15</v>
      </c>
      <c r="I37" s="148">
        <f t="shared" si="0"/>
        <v>1836</v>
      </c>
      <c r="J37" s="149">
        <f t="shared" si="1"/>
        <v>6.9172113289760349</v>
      </c>
      <c r="K37" s="150">
        <f>SUM(K35:K36)</f>
        <v>0</v>
      </c>
      <c r="L37" s="147">
        <f>SUM(L35:L36)</f>
        <v>34</v>
      </c>
      <c r="M37" s="146">
        <f>SUM(M35:M36)</f>
        <v>126</v>
      </c>
      <c r="N37" s="146">
        <f>SUM(N35:N36)</f>
        <v>9</v>
      </c>
      <c r="O37" s="146">
        <f>SUM(O35:O36)</f>
        <v>0</v>
      </c>
      <c r="P37" s="148">
        <f t="shared" si="2"/>
        <v>169</v>
      </c>
      <c r="Q37" s="151">
        <f t="shared" si="3"/>
        <v>5.3254437869822491</v>
      </c>
      <c r="R37" s="150">
        <f>SUM(R35:R36)</f>
        <v>0</v>
      </c>
      <c r="S37" s="147">
        <f>SUM(S35:S36)</f>
        <v>65</v>
      </c>
      <c r="T37" s="146">
        <f>SUM(T35:T36)</f>
        <v>253</v>
      </c>
      <c r="U37" s="146">
        <f>SUM(U35:U36)</f>
        <v>12</v>
      </c>
      <c r="V37" s="146">
        <f>SUM(V35:V36)</f>
        <v>2</v>
      </c>
      <c r="W37" s="148">
        <f t="shared" si="4"/>
        <v>332</v>
      </c>
      <c r="X37" s="152">
        <f t="shared" si="5"/>
        <v>4.2168674698795181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20</v>
      </c>
      <c r="E38" s="160">
        <v>94</v>
      </c>
      <c r="F38" s="161">
        <v>777</v>
      </c>
      <c r="G38" s="160">
        <v>36</v>
      </c>
      <c r="H38" s="161">
        <v>6</v>
      </c>
      <c r="I38" s="162">
        <f t="shared" si="0"/>
        <v>913</v>
      </c>
      <c r="J38" s="163">
        <f t="shared" si="1"/>
        <v>4.6002190580503832</v>
      </c>
      <c r="K38" s="164">
        <v>0</v>
      </c>
      <c r="L38" s="161">
        <v>12</v>
      </c>
      <c r="M38" s="160">
        <v>88</v>
      </c>
      <c r="N38" s="160">
        <v>2</v>
      </c>
      <c r="O38" s="160">
        <v>0</v>
      </c>
      <c r="P38" s="162">
        <f t="shared" si="2"/>
        <v>102</v>
      </c>
      <c r="Q38" s="165">
        <f t="shared" si="3"/>
        <v>1.9607843137254901</v>
      </c>
      <c r="R38" s="164">
        <v>0</v>
      </c>
      <c r="S38" s="161">
        <v>22</v>
      </c>
      <c r="T38" s="160">
        <v>159</v>
      </c>
      <c r="U38" s="160">
        <v>3</v>
      </c>
      <c r="V38" s="160">
        <v>0</v>
      </c>
      <c r="W38" s="162">
        <f t="shared" si="4"/>
        <v>184</v>
      </c>
      <c r="X38" s="166">
        <f t="shared" si="5"/>
        <v>1.6304347826086956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11</v>
      </c>
      <c r="E39" s="188">
        <v>102</v>
      </c>
      <c r="F39" s="189">
        <v>738</v>
      </c>
      <c r="G39" s="188">
        <v>24</v>
      </c>
      <c r="H39" s="189">
        <v>2</v>
      </c>
      <c r="I39" s="190">
        <f t="shared" si="0"/>
        <v>866</v>
      </c>
      <c r="J39" s="191">
        <f t="shared" si="1"/>
        <v>3.0023094688221708</v>
      </c>
      <c r="K39" s="192">
        <v>0</v>
      </c>
      <c r="L39" s="189">
        <v>10</v>
      </c>
      <c r="M39" s="188">
        <v>63</v>
      </c>
      <c r="N39" s="188">
        <v>3</v>
      </c>
      <c r="O39" s="188">
        <v>0</v>
      </c>
      <c r="P39" s="190">
        <f t="shared" si="2"/>
        <v>76</v>
      </c>
      <c r="Q39" s="193">
        <f t="shared" si="3"/>
        <v>3.9473684210526314</v>
      </c>
      <c r="R39" s="192">
        <v>5</v>
      </c>
      <c r="S39" s="189">
        <v>14</v>
      </c>
      <c r="T39" s="188">
        <v>123</v>
      </c>
      <c r="U39" s="188">
        <v>6</v>
      </c>
      <c r="V39" s="188">
        <v>0</v>
      </c>
      <c r="W39" s="190">
        <f t="shared" si="4"/>
        <v>143</v>
      </c>
      <c r="X39" s="194">
        <f t="shared" si="5"/>
        <v>4.1958041958041958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31</v>
      </c>
      <c r="E40" s="146">
        <f>SUM(E38:E39)</f>
        <v>196</v>
      </c>
      <c r="F40" s="147">
        <f>SUM(F38:F39)</f>
        <v>1515</v>
      </c>
      <c r="G40" s="146">
        <f>SUM(G38:G39)</f>
        <v>60</v>
      </c>
      <c r="H40" s="147">
        <f>SUM(H38:H39)</f>
        <v>8</v>
      </c>
      <c r="I40" s="148">
        <f t="shared" si="0"/>
        <v>1779</v>
      </c>
      <c r="J40" s="149">
        <f t="shared" si="1"/>
        <v>3.8223721191680724</v>
      </c>
      <c r="K40" s="150">
        <f>SUM(K38:K39)</f>
        <v>0</v>
      </c>
      <c r="L40" s="147">
        <f>SUM(L38:L39)</f>
        <v>22</v>
      </c>
      <c r="M40" s="146">
        <f>SUM(M38:M39)</f>
        <v>151</v>
      </c>
      <c r="N40" s="146">
        <f>SUM(N38:N39)</f>
        <v>5</v>
      </c>
      <c r="O40" s="146">
        <f>SUM(O38:O39)</f>
        <v>0</v>
      </c>
      <c r="P40" s="148">
        <f t="shared" si="2"/>
        <v>178</v>
      </c>
      <c r="Q40" s="151">
        <f t="shared" si="3"/>
        <v>2.8089887640449436</v>
      </c>
      <c r="R40" s="150">
        <f>SUM(R38:R39)</f>
        <v>5</v>
      </c>
      <c r="S40" s="147">
        <f>SUM(S38:S39)</f>
        <v>36</v>
      </c>
      <c r="T40" s="146">
        <f>SUM(T38:T39)</f>
        <v>282</v>
      </c>
      <c r="U40" s="146">
        <f>SUM(U38:U39)</f>
        <v>9</v>
      </c>
      <c r="V40" s="146">
        <f>SUM(V38:V39)</f>
        <v>0</v>
      </c>
      <c r="W40" s="148">
        <f t="shared" si="4"/>
        <v>327</v>
      </c>
      <c r="X40" s="152">
        <f t="shared" si="5"/>
        <v>2.7522935779816518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186</v>
      </c>
      <c r="E41" s="195">
        <f t="shared" si="6"/>
        <v>3595</v>
      </c>
      <c r="F41" s="196">
        <f t="shared" si="6"/>
        <v>13841</v>
      </c>
      <c r="G41" s="195">
        <f t="shared" si="6"/>
        <v>3052</v>
      </c>
      <c r="H41" s="196">
        <f t="shared" si="6"/>
        <v>90</v>
      </c>
      <c r="I41" s="197">
        <f t="shared" si="6"/>
        <v>20578</v>
      </c>
      <c r="J41" s="198">
        <f t="shared" si="1"/>
        <v>15.268733598989211</v>
      </c>
      <c r="K41" s="199">
        <f t="shared" ref="K41:P41" si="7">+K21+K24+SUM(K25:K31)+K34+K37+K40</f>
        <v>15</v>
      </c>
      <c r="L41" s="196">
        <f t="shared" si="7"/>
        <v>399</v>
      </c>
      <c r="M41" s="195">
        <f t="shared" si="7"/>
        <v>1426</v>
      </c>
      <c r="N41" s="195">
        <f t="shared" si="7"/>
        <v>187</v>
      </c>
      <c r="O41" s="195">
        <f t="shared" si="7"/>
        <v>3</v>
      </c>
      <c r="P41" s="197">
        <f t="shared" si="7"/>
        <v>2015</v>
      </c>
      <c r="Q41" s="200">
        <f t="shared" si="3"/>
        <v>9.4292803970223318</v>
      </c>
      <c r="R41" s="199">
        <f t="shared" ref="R41:W41" si="8">+R21+R24+SUM(R25:R31)+R34+R37+R40</f>
        <v>20</v>
      </c>
      <c r="S41" s="196">
        <f t="shared" si="8"/>
        <v>559</v>
      </c>
      <c r="T41" s="195">
        <f t="shared" si="8"/>
        <v>1968</v>
      </c>
      <c r="U41" s="195">
        <f t="shared" si="8"/>
        <v>319</v>
      </c>
      <c r="V41" s="195">
        <f t="shared" si="8"/>
        <v>5</v>
      </c>
      <c r="W41" s="197">
        <f t="shared" si="8"/>
        <v>2851</v>
      </c>
      <c r="X41" s="201">
        <f t="shared" si="5"/>
        <v>11.364433532094003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4" t="s">
        <v>40</v>
      </c>
      <c r="E47" s="216" t="s">
        <v>41</v>
      </c>
      <c r="F47" s="214" t="s">
        <v>42</v>
      </c>
      <c r="G47" s="216" t="s">
        <v>43</v>
      </c>
      <c r="H47" s="214" t="s">
        <v>44</v>
      </c>
      <c r="I47" s="222" t="s">
        <v>45</v>
      </c>
      <c r="J47" s="226" t="s">
        <v>46</v>
      </c>
      <c r="K47" s="214" t="s">
        <v>40</v>
      </c>
      <c r="L47" s="216" t="s">
        <v>41</v>
      </c>
      <c r="M47" s="214" t="s">
        <v>42</v>
      </c>
      <c r="N47" s="216" t="s">
        <v>43</v>
      </c>
      <c r="O47" s="214" t="s">
        <v>44</v>
      </c>
      <c r="P47" s="222" t="s">
        <v>45</v>
      </c>
      <c r="Q47" s="226" t="s">
        <v>46</v>
      </c>
      <c r="R47" s="214" t="s">
        <v>40</v>
      </c>
      <c r="S47" s="216" t="s">
        <v>41</v>
      </c>
      <c r="T47" s="214" t="s">
        <v>42</v>
      </c>
      <c r="U47" s="216" t="s">
        <v>43</v>
      </c>
      <c r="V47" s="214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15"/>
      <c r="E48" s="217"/>
      <c r="F48" s="215"/>
      <c r="G48" s="217"/>
      <c r="H48" s="215"/>
      <c r="I48" s="223"/>
      <c r="J48" s="227"/>
      <c r="K48" s="215"/>
      <c r="L48" s="217"/>
      <c r="M48" s="215"/>
      <c r="N48" s="217"/>
      <c r="O48" s="215"/>
      <c r="P48" s="223"/>
      <c r="Q48" s="227"/>
      <c r="R48" s="215"/>
      <c r="S48" s="217"/>
      <c r="T48" s="215"/>
      <c r="U48" s="217"/>
      <c r="V48" s="215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17</v>
      </c>
      <c r="E49" s="132">
        <v>133</v>
      </c>
      <c r="F49" s="133">
        <v>785</v>
      </c>
      <c r="G49" s="132">
        <v>80</v>
      </c>
      <c r="H49" s="133">
        <v>3</v>
      </c>
      <c r="I49" s="134">
        <f t="shared" ref="I49:I70" si="9">SUM(E49:H49)</f>
        <v>1001</v>
      </c>
      <c r="J49" s="135">
        <f t="shared" ref="J49:J71" si="10">IF(I49=0,0,((G49+H49)/I49*100))</f>
        <v>8.2917082917082912</v>
      </c>
      <c r="K49" s="136">
        <v>3</v>
      </c>
      <c r="L49" s="133">
        <v>41</v>
      </c>
      <c r="M49" s="132">
        <v>294</v>
      </c>
      <c r="N49" s="132">
        <v>19</v>
      </c>
      <c r="O49" s="132">
        <v>1</v>
      </c>
      <c r="P49" s="134">
        <f t="shared" ref="P49:P70" si="11">SUM(L49:O49)</f>
        <v>355</v>
      </c>
      <c r="Q49" s="137">
        <f t="shared" ref="Q49:Q71" si="12">IF(P49=0,0,((N49+O49)/P49*100))</f>
        <v>5.6338028169014089</v>
      </c>
      <c r="R49" s="136">
        <v>4</v>
      </c>
      <c r="S49" s="133">
        <v>5</v>
      </c>
      <c r="T49" s="132">
        <v>29</v>
      </c>
      <c r="U49" s="132">
        <v>3</v>
      </c>
      <c r="V49" s="132">
        <v>2</v>
      </c>
      <c r="W49" s="134">
        <f t="shared" ref="W49:W70" si="13">SUM(S49:V49)</f>
        <v>39</v>
      </c>
      <c r="X49" s="138">
        <f t="shared" ref="X49:X71" si="14">IF(W49=0,0,((U49+V49)/W49*100))</f>
        <v>12.820512820512819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28</v>
      </c>
      <c r="E50" s="139">
        <v>127</v>
      </c>
      <c r="F50" s="140">
        <v>809</v>
      </c>
      <c r="G50" s="139">
        <v>75</v>
      </c>
      <c r="H50" s="140">
        <v>7</v>
      </c>
      <c r="I50" s="141">
        <f t="shared" si="9"/>
        <v>1018</v>
      </c>
      <c r="J50" s="142">
        <f t="shared" si="10"/>
        <v>8.0550098231827114</v>
      </c>
      <c r="K50" s="143">
        <v>4</v>
      </c>
      <c r="L50" s="140">
        <v>35</v>
      </c>
      <c r="M50" s="139">
        <v>306</v>
      </c>
      <c r="N50" s="139">
        <v>13</v>
      </c>
      <c r="O50" s="139">
        <v>0</v>
      </c>
      <c r="P50" s="141">
        <f t="shared" si="11"/>
        <v>354</v>
      </c>
      <c r="Q50" s="144">
        <f t="shared" si="12"/>
        <v>3.6723163841807911</v>
      </c>
      <c r="R50" s="143">
        <v>1</v>
      </c>
      <c r="S50" s="140">
        <v>9</v>
      </c>
      <c r="T50" s="139">
        <v>38</v>
      </c>
      <c r="U50" s="139">
        <v>1</v>
      </c>
      <c r="V50" s="139">
        <v>1</v>
      </c>
      <c r="W50" s="141">
        <f t="shared" si="13"/>
        <v>49</v>
      </c>
      <c r="X50" s="145">
        <f t="shared" si="14"/>
        <v>4.0816326530612246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45</v>
      </c>
      <c r="E51" s="146">
        <f>SUM(E49:E50)</f>
        <v>260</v>
      </c>
      <c r="F51" s="147">
        <f>SUM(F49:F50)</f>
        <v>1594</v>
      </c>
      <c r="G51" s="146">
        <f>SUM(G49:G50)</f>
        <v>155</v>
      </c>
      <c r="H51" s="147">
        <f>SUM(H49:H50)</f>
        <v>10</v>
      </c>
      <c r="I51" s="148">
        <f t="shared" si="9"/>
        <v>2019</v>
      </c>
      <c r="J51" s="149">
        <f t="shared" si="10"/>
        <v>8.1723625557206532</v>
      </c>
      <c r="K51" s="150">
        <f>SUM(K49:K50)</f>
        <v>7</v>
      </c>
      <c r="L51" s="147">
        <f>SUM(L49:L50)</f>
        <v>76</v>
      </c>
      <c r="M51" s="146">
        <f>SUM(M49:M50)</f>
        <v>600</v>
      </c>
      <c r="N51" s="146">
        <f>SUM(N49:N50)</f>
        <v>32</v>
      </c>
      <c r="O51" s="146">
        <f>SUM(O49:O50)</f>
        <v>1</v>
      </c>
      <c r="P51" s="148">
        <f t="shared" si="11"/>
        <v>709</v>
      </c>
      <c r="Q51" s="151">
        <f t="shared" si="12"/>
        <v>4.6544428772919604</v>
      </c>
      <c r="R51" s="150">
        <f>SUM(R49:R50)</f>
        <v>5</v>
      </c>
      <c r="S51" s="147">
        <f>SUM(S49:S50)</f>
        <v>14</v>
      </c>
      <c r="T51" s="146">
        <f>SUM(T49:T50)</f>
        <v>67</v>
      </c>
      <c r="U51" s="146">
        <f>SUM(U49:U50)</f>
        <v>4</v>
      </c>
      <c r="V51" s="146">
        <f>SUM(V49:V50)</f>
        <v>3</v>
      </c>
      <c r="W51" s="148">
        <f t="shared" si="13"/>
        <v>88</v>
      </c>
      <c r="X51" s="152">
        <f t="shared" si="14"/>
        <v>7.9545454545454541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21</v>
      </c>
      <c r="E52" s="153">
        <v>161</v>
      </c>
      <c r="F52" s="154">
        <v>795</v>
      </c>
      <c r="G52" s="153">
        <v>64</v>
      </c>
      <c r="H52" s="154">
        <v>1</v>
      </c>
      <c r="I52" s="155">
        <f t="shared" si="9"/>
        <v>1021</v>
      </c>
      <c r="J52" s="156">
        <f t="shared" si="10"/>
        <v>6.366307541625857</v>
      </c>
      <c r="K52" s="157">
        <v>3</v>
      </c>
      <c r="L52" s="154">
        <v>25</v>
      </c>
      <c r="M52" s="153">
        <v>312</v>
      </c>
      <c r="N52" s="153">
        <v>13</v>
      </c>
      <c r="O52" s="153">
        <v>1</v>
      </c>
      <c r="P52" s="155">
        <f t="shared" si="11"/>
        <v>351</v>
      </c>
      <c r="Q52" s="158">
        <f t="shared" si="12"/>
        <v>3.9886039886039883</v>
      </c>
      <c r="R52" s="157">
        <v>2</v>
      </c>
      <c r="S52" s="154">
        <v>11</v>
      </c>
      <c r="T52" s="153">
        <v>35</v>
      </c>
      <c r="U52" s="153">
        <v>3</v>
      </c>
      <c r="V52" s="153">
        <v>2</v>
      </c>
      <c r="W52" s="155">
        <f t="shared" si="13"/>
        <v>51</v>
      </c>
      <c r="X52" s="159">
        <f t="shared" si="14"/>
        <v>9.8039215686274517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26</v>
      </c>
      <c r="E53" s="160">
        <v>147</v>
      </c>
      <c r="F53" s="161">
        <v>689</v>
      </c>
      <c r="G53" s="160">
        <v>112</v>
      </c>
      <c r="H53" s="161">
        <v>4</v>
      </c>
      <c r="I53" s="162">
        <f t="shared" si="9"/>
        <v>952</v>
      </c>
      <c r="J53" s="163">
        <f t="shared" si="10"/>
        <v>12.184873949579831</v>
      </c>
      <c r="K53" s="164">
        <v>2</v>
      </c>
      <c r="L53" s="161">
        <v>30</v>
      </c>
      <c r="M53" s="160">
        <v>214</v>
      </c>
      <c r="N53" s="160">
        <v>23</v>
      </c>
      <c r="O53" s="160">
        <v>0</v>
      </c>
      <c r="P53" s="162">
        <f t="shared" si="11"/>
        <v>267</v>
      </c>
      <c r="Q53" s="165">
        <f t="shared" si="12"/>
        <v>8.6142322097378283</v>
      </c>
      <c r="R53" s="164">
        <v>0</v>
      </c>
      <c r="S53" s="161">
        <v>5</v>
      </c>
      <c r="T53" s="160">
        <v>27</v>
      </c>
      <c r="U53" s="160">
        <v>4</v>
      </c>
      <c r="V53" s="160">
        <v>2</v>
      </c>
      <c r="W53" s="162">
        <f t="shared" si="13"/>
        <v>38</v>
      </c>
      <c r="X53" s="166">
        <f t="shared" si="14"/>
        <v>15.789473684210526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47</v>
      </c>
      <c r="E54" s="146">
        <f>SUM(E52:E53)</f>
        <v>308</v>
      </c>
      <c r="F54" s="147">
        <f>SUM(F52:F53)</f>
        <v>1484</v>
      </c>
      <c r="G54" s="146">
        <f>SUM(G52:G53)</f>
        <v>176</v>
      </c>
      <c r="H54" s="147">
        <f>SUM(H52:H53)</f>
        <v>5</v>
      </c>
      <c r="I54" s="148">
        <f t="shared" si="9"/>
        <v>1973</v>
      </c>
      <c r="J54" s="149">
        <f t="shared" si="10"/>
        <v>9.1738469336036488</v>
      </c>
      <c r="K54" s="150">
        <f>SUM(K52:K53)</f>
        <v>5</v>
      </c>
      <c r="L54" s="147">
        <f>SUM(L52:L53)</f>
        <v>55</v>
      </c>
      <c r="M54" s="146">
        <f>SUM(M52:M53)</f>
        <v>526</v>
      </c>
      <c r="N54" s="146">
        <f>SUM(N52:N53)</f>
        <v>36</v>
      </c>
      <c r="O54" s="146">
        <f>SUM(O52:O53)</f>
        <v>1</v>
      </c>
      <c r="P54" s="148">
        <f t="shared" si="11"/>
        <v>618</v>
      </c>
      <c r="Q54" s="151">
        <f t="shared" si="12"/>
        <v>5.9870550161812295</v>
      </c>
      <c r="R54" s="150">
        <f>SUM(R52:R53)</f>
        <v>2</v>
      </c>
      <c r="S54" s="147">
        <f>SUM(S52:S53)</f>
        <v>16</v>
      </c>
      <c r="T54" s="146">
        <f>SUM(T52:T53)</f>
        <v>62</v>
      </c>
      <c r="U54" s="146">
        <f>SUM(U52:U53)</f>
        <v>7</v>
      </c>
      <c r="V54" s="146">
        <f>SUM(V52:V53)</f>
        <v>4</v>
      </c>
      <c r="W54" s="148">
        <f t="shared" si="13"/>
        <v>89</v>
      </c>
      <c r="X54" s="152">
        <f t="shared" si="14"/>
        <v>12.359550561797752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31</v>
      </c>
      <c r="E55" s="167">
        <v>297</v>
      </c>
      <c r="F55" s="168">
        <v>953</v>
      </c>
      <c r="G55" s="167">
        <v>210</v>
      </c>
      <c r="H55" s="168">
        <v>15</v>
      </c>
      <c r="I55" s="169">
        <f t="shared" si="9"/>
        <v>1475</v>
      </c>
      <c r="J55" s="170">
        <f t="shared" si="10"/>
        <v>15.254237288135593</v>
      </c>
      <c r="K55" s="171">
        <v>2</v>
      </c>
      <c r="L55" s="168">
        <v>83</v>
      </c>
      <c r="M55" s="167">
        <v>275</v>
      </c>
      <c r="N55" s="167">
        <v>76</v>
      </c>
      <c r="O55" s="167">
        <v>2</v>
      </c>
      <c r="P55" s="169">
        <f t="shared" si="11"/>
        <v>436</v>
      </c>
      <c r="Q55" s="172">
        <f t="shared" si="12"/>
        <v>17.889908256880734</v>
      </c>
      <c r="R55" s="171">
        <v>1</v>
      </c>
      <c r="S55" s="168">
        <v>18</v>
      </c>
      <c r="T55" s="167">
        <v>77</v>
      </c>
      <c r="U55" s="167">
        <v>6</v>
      </c>
      <c r="V55" s="167">
        <v>3</v>
      </c>
      <c r="W55" s="169">
        <f t="shared" si="13"/>
        <v>104</v>
      </c>
      <c r="X55" s="173">
        <f t="shared" si="14"/>
        <v>8.6538461538461533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15</v>
      </c>
      <c r="E56" s="174">
        <v>307</v>
      </c>
      <c r="F56" s="175">
        <v>827</v>
      </c>
      <c r="G56" s="174">
        <v>195</v>
      </c>
      <c r="H56" s="175">
        <v>8</v>
      </c>
      <c r="I56" s="176">
        <f t="shared" si="9"/>
        <v>1337</v>
      </c>
      <c r="J56" s="177">
        <f t="shared" si="10"/>
        <v>15.183246073298429</v>
      </c>
      <c r="K56" s="178">
        <v>4</v>
      </c>
      <c r="L56" s="175">
        <v>94</v>
      </c>
      <c r="M56" s="174">
        <v>278</v>
      </c>
      <c r="N56" s="174">
        <v>70</v>
      </c>
      <c r="O56" s="174">
        <v>0</v>
      </c>
      <c r="P56" s="176">
        <f t="shared" si="11"/>
        <v>442</v>
      </c>
      <c r="Q56" s="179">
        <f t="shared" si="12"/>
        <v>15.837104072398189</v>
      </c>
      <c r="R56" s="178">
        <v>3</v>
      </c>
      <c r="S56" s="175">
        <v>19</v>
      </c>
      <c r="T56" s="174">
        <v>90</v>
      </c>
      <c r="U56" s="174">
        <v>7</v>
      </c>
      <c r="V56" s="174">
        <v>2</v>
      </c>
      <c r="W56" s="176">
        <f t="shared" si="13"/>
        <v>118</v>
      </c>
      <c r="X56" s="180">
        <f t="shared" si="14"/>
        <v>7.6271186440677967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15</v>
      </c>
      <c r="E57" s="174">
        <v>302</v>
      </c>
      <c r="F57" s="175">
        <v>804</v>
      </c>
      <c r="G57" s="174">
        <v>198</v>
      </c>
      <c r="H57" s="175">
        <v>6</v>
      </c>
      <c r="I57" s="176">
        <f t="shared" si="9"/>
        <v>1310</v>
      </c>
      <c r="J57" s="177">
        <f t="shared" si="10"/>
        <v>15.572519083969466</v>
      </c>
      <c r="K57" s="178">
        <v>3</v>
      </c>
      <c r="L57" s="175">
        <v>99</v>
      </c>
      <c r="M57" s="174">
        <v>285</v>
      </c>
      <c r="N57" s="174">
        <v>82</v>
      </c>
      <c r="O57" s="174">
        <v>0</v>
      </c>
      <c r="P57" s="176">
        <f t="shared" si="11"/>
        <v>466</v>
      </c>
      <c r="Q57" s="179">
        <f t="shared" si="12"/>
        <v>17.596566523605151</v>
      </c>
      <c r="R57" s="178">
        <v>2</v>
      </c>
      <c r="S57" s="175">
        <v>20</v>
      </c>
      <c r="T57" s="174">
        <v>81</v>
      </c>
      <c r="U57" s="174">
        <v>8</v>
      </c>
      <c r="V57" s="174">
        <v>3</v>
      </c>
      <c r="W57" s="176">
        <f t="shared" si="13"/>
        <v>112</v>
      </c>
      <c r="X57" s="180">
        <f t="shared" si="14"/>
        <v>9.8214285714285712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11</v>
      </c>
      <c r="E58" s="174">
        <v>228</v>
      </c>
      <c r="F58" s="175">
        <v>799</v>
      </c>
      <c r="G58" s="174">
        <v>168</v>
      </c>
      <c r="H58" s="175">
        <v>5</v>
      </c>
      <c r="I58" s="176">
        <f t="shared" si="9"/>
        <v>1200</v>
      </c>
      <c r="J58" s="177">
        <f t="shared" si="10"/>
        <v>14.416666666666666</v>
      </c>
      <c r="K58" s="178">
        <v>1</v>
      </c>
      <c r="L58" s="175">
        <v>83</v>
      </c>
      <c r="M58" s="174">
        <v>273</v>
      </c>
      <c r="N58" s="174">
        <v>46</v>
      </c>
      <c r="O58" s="174">
        <v>0</v>
      </c>
      <c r="P58" s="176">
        <f t="shared" si="11"/>
        <v>402</v>
      </c>
      <c r="Q58" s="179">
        <f t="shared" si="12"/>
        <v>11.442786069651742</v>
      </c>
      <c r="R58" s="178">
        <v>1</v>
      </c>
      <c r="S58" s="175">
        <v>25</v>
      </c>
      <c r="T58" s="174">
        <v>112</v>
      </c>
      <c r="U58" s="174">
        <v>9</v>
      </c>
      <c r="V58" s="174">
        <v>2</v>
      </c>
      <c r="W58" s="176">
        <f t="shared" si="13"/>
        <v>148</v>
      </c>
      <c r="X58" s="180">
        <f t="shared" si="14"/>
        <v>7.4324324324324325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13</v>
      </c>
      <c r="E59" s="174">
        <v>245</v>
      </c>
      <c r="F59" s="175">
        <v>729</v>
      </c>
      <c r="G59" s="174">
        <v>147</v>
      </c>
      <c r="H59" s="175">
        <v>6</v>
      </c>
      <c r="I59" s="176">
        <f t="shared" si="9"/>
        <v>1127</v>
      </c>
      <c r="J59" s="177">
        <f t="shared" si="10"/>
        <v>13.575865128660158</v>
      </c>
      <c r="K59" s="178">
        <v>4</v>
      </c>
      <c r="L59" s="175">
        <v>81</v>
      </c>
      <c r="M59" s="174">
        <v>282</v>
      </c>
      <c r="N59" s="174">
        <v>62</v>
      </c>
      <c r="O59" s="174">
        <v>1</v>
      </c>
      <c r="P59" s="176">
        <f t="shared" si="11"/>
        <v>426</v>
      </c>
      <c r="Q59" s="179">
        <f t="shared" si="12"/>
        <v>14.788732394366196</v>
      </c>
      <c r="R59" s="178">
        <v>1</v>
      </c>
      <c r="S59" s="175">
        <v>23</v>
      </c>
      <c r="T59" s="174">
        <v>88</v>
      </c>
      <c r="U59" s="174">
        <v>8</v>
      </c>
      <c r="V59" s="174">
        <v>2</v>
      </c>
      <c r="W59" s="176">
        <f t="shared" si="13"/>
        <v>121</v>
      </c>
      <c r="X59" s="180">
        <f t="shared" si="14"/>
        <v>8.2644628099173563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13</v>
      </c>
      <c r="E60" s="174">
        <v>319</v>
      </c>
      <c r="F60" s="175">
        <v>724</v>
      </c>
      <c r="G60" s="174">
        <v>234</v>
      </c>
      <c r="H60" s="175">
        <v>6</v>
      </c>
      <c r="I60" s="176">
        <f t="shared" si="9"/>
        <v>1283</v>
      </c>
      <c r="J60" s="177">
        <f t="shared" si="10"/>
        <v>18.706157443491815</v>
      </c>
      <c r="K60" s="178">
        <v>2</v>
      </c>
      <c r="L60" s="175">
        <v>92</v>
      </c>
      <c r="M60" s="174">
        <v>291</v>
      </c>
      <c r="N60" s="174">
        <v>65</v>
      </c>
      <c r="O60" s="174">
        <v>2</v>
      </c>
      <c r="P60" s="176">
        <f t="shared" si="11"/>
        <v>450</v>
      </c>
      <c r="Q60" s="179">
        <f t="shared" si="12"/>
        <v>14.888888888888888</v>
      </c>
      <c r="R60" s="178">
        <v>2</v>
      </c>
      <c r="S60" s="175">
        <v>33</v>
      </c>
      <c r="T60" s="174">
        <v>93</v>
      </c>
      <c r="U60" s="174">
        <v>5</v>
      </c>
      <c r="V60" s="174">
        <v>2</v>
      </c>
      <c r="W60" s="176">
        <f t="shared" si="13"/>
        <v>133</v>
      </c>
      <c r="X60" s="180">
        <f t="shared" si="14"/>
        <v>5.2631578947368416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16</v>
      </c>
      <c r="E61" s="181">
        <v>378</v>
      </c>
      <c r="F61" s="182">
        <v>746</v>
      </c>
      <c r="G61" s="181">
        <v>303</v>
      </c>
      <c r="H61" s="182">
        <v>5</v>
      </c>
      <c r="I61" s="183">
        <f t="shared" si="9"/>
        <v>1432</v>
      </c>
      <c r="J61" s="184">
        <f t="shared" si="10"/>
        <v>21.508379888268156</v>
      </c>
      <c r="K61" s="185">
        <v>4</v>
      </c>
      <c r="L61" s="182">
        <v>107</v>
      </c>
      <c r="M61" s="181">
        <v>292</v>
      </c>
      <c r="N61" s="181">
        <v>80</v>
      </c>
      <c r="O61" s="181">
        <v>2</v>
      </c>
      <c r="P61" s="183">
        <f t="shared" si="11"/>
        <v>481</v>
      </c>
      <c r="Q61" s="186">
        <f t="shared" si="12"/>
        <v>17.047817047817048</v>
      </c>
      <c r="R61" s="185">
        <v>3</v>
      </c>
      <c r="S61" s="182">
        <v>22</v>
      </c>
      <c r="T61" s="181">
        <v>85</v>
      </c>
      <c r="U61" s="181">
        <v>3</v>
      </c>
      <c r="V61" s="181">
        <v>4</v>
      </c>
      <c r="W61" s="183">
        <f t="shared" si="13"/>
        <v>114</v>
      </c>
      <c r="X61" s="187">
        <f t="shared" si="14"/>
        <v>6.140350877192982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7</v>
      </c>
      <c r="E62" s="132">
        <v>180</v>
      </c>
      <c r="F62" s="133">
        <v>452</v>
      </c>
      <c r="G62" s="132">
        <v>115</v>
      </c>
      <c r="H62" s="133">
        <v>2</v>
      </c>
      <c r="I62" s="134">
        <f t="shared" si="9"/>
        <v>749</v>
      </c>
      <c r="J62" s="135">
        <f t="shared" si="10"/>
        <v>15.620827770360481</v>
      </c>
      <c r="K62" s="136">
        <v>0</v>
      </c>
      <c r="L62" s="133">
        <v>64</v>
      </c>
      <c r="M62" s="132">
        <v>137</v>
      </c>
      <c r="N62" s="132">
        <v>27</v>
      </c>
      <c r="O62" s="132">
        <v>0</v>
      </c>
      <c r="P62" s="134">
        <f t="shared" si="11"/>
        <v>228</v>
      </c>
      <c r="Q62" s="137">
        <f t="shared" si="12"/>
        <v>11.842105263157894</v>
      </c>
      <c r="R62" s="136">
        <v>0</v>
      </c>
      <c r="S62" s="133">
        <v>10</v>
      </c>
      <c r="T62" s="132">
        <v>42</v>
      </c>
      <c r="U62" s="132">
        <v>5</v>
      </c>
      <c r="V62" s="132">
        <v>2</v>
      </c>
      <c r="W62" s="134">
        <f t="shared" si="13"/>
        <v>59</v>
      </c>
      <c r="X62" s="138">
        <f t="shared" si="14"/>
        <v>11.864406779661017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8</v>
      </c>
      <c r="E63" s="188">
        <v>207</v>
      </c>
      <c r="F63" s="189">
        <v>469</v>
      </c>
      <c r="G63" s="188">
        <v>68</v>
      </c>
      <c r="H63" s="189">
        <v>4</v>
      </c>
      <c r="I63" s="190">
        <f t="shared" si="9"/>
        <v>748</v>
      </c>
      <c r="J63" s="191">
        <f t="shared" si="10"/>
        <v>9.6256684491978604</v>
      </c>
      <c r="K63" s="192">
        <v>0</v>
      </c>
      <c r="L63" s="189">
        <v>65</v>
      </c>
      <c r="M63" s="188">
        <v>155</v>
      </c>
      <c r="N63" s="188">
        <v>29</v>
      </c>
      <c r="O63" s="188">
        <v>0</v>
      </c>
      <c r="P63" s="190">
        <f t="shared" si="11"/>
        <v>249</v>
      </c>
      <c r="Q63" s="193">
        <f t="shared" si="12"/>
        <v>11.646586345381527</v>
      </c>
      <c r="R63" s="192">
        <v>0</v>
      </c>
      <c r="S63" s="189">
        <v>19</v>
      </c>
      <c r="T63" s="188">
        <v>41</v>
      </c>
      <c r="U63" s="188">
        <v>2</v>
      </c>
      <c r="V63" s="188">
        <v>1</v>
      </c>
      <c r="W63" s="190">
        <f t="shared" si="13"/>
        <v>63</v>
      </c>
      <c r="X63" s="194">
        <f t="shared" si="14"/>
        <v>4.7619047619047619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15</v>
      </c>
      <c r="E64" s="146">
        <f>SUM(E62:E63)</f>
        <v>387</v>
      </c>
      <c r="F64" s="147">
        <f>SUM(F62:F63)</f>
        <v>921</v>
      </c>
      <c r="G64" s="146">
        <f>SUM(G62:G63)</f>
        <v>183</v>
      </c>
      <c r="H64" s="147">
        <f>SUM(H62:H63)</f>
        <v>6</v>
      </c>
      <c r="I64" s="148">
        <f t="shared" si="9"/>
        <v>1497</v>
      </c>
      <c r="J64" s="149">
        <f t="shared" si="10"/>
        <v>12.625250501002002</v>
      </c>
      <c r="K64" s="150">
        <f>SUM(K62:K63)</f>
        <v>0</v>
      </c>
      <c r="L64" s="147">
        <f>SUM(L62:L63)</f>
        <v>129</v>
      </c>
      <c r="M64" s="146">
        <f>SUM(M62:M63)</f>
        <v>292</v>
      </c>
      <c r="N64" s="146">
        <f>SUM(N62:N63)</f>
        <v>56</v>
      </c>
      <c r="O64" s="146">
        <f>SUM(O62:O63)</f>
        <v>0</v>
      </c>
      <c r="P64" s="148">
        <f t="shared" si="11"/>
        <v>477</v>
      </c>
      <c r="Q64" s="151">
        <f t="shared" si="12"/>
        <v>11.740041928721174</v>
      </c>
      <c r="R64" s="150">
        <f>SUM(R62:R63)</f>
        <v>0</v>
      </c>
      <c r="S64" s="147">
        <f>SUM(S62:S63)</f>
        <v>29</v>
      </c>
      <c r="T64" s="146">
        <f>SUM(T62:T63)</f>
        <v>83</v>
      </c>
      <c r="U64" s="146">
        <f>SUM(U62:U63)</f>
        <v>7</v>
      </c>
      <c r="V64" s="146">
        <f>SUM(V62:V63)</f>
        <v>3</v>
      </c>
      <c r="W64" s="148">
        <f t="shared" si="13"/>
        <v>122</v>
      </c>
      <c r="X64" s="152">
        <f t="shared" si="14"/>
        <v>8.1967213114754092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12</v>
      </c>
      <c r="E65" s="160">
        <v>233</v>
      </c>
      <c r="F65" s="161">
        <v>505</v>
      </c>
      <c r="G65" s="160">
        <v>76</v>
      </c>
      <c r="H65" s="161">
        <v>8</v>
      </c>
      <c r="I65" s="162">
        <f t="shared" si="9"/>
        <v>822</v>
      </c>
      <c r="J65" s="163">
        <f t="shared" si="10"/>
        <v>10.218978102189782</v>
      </c>
      <c r="K65" s="164">
        <v>0</v>
      </c>
      <c r="L65" s="161">
        <v>89</v>
      </c>
      <c r="M65" s="160">
        <v>155</v>
      </c>
      <c r="N65" s="160">
        <v>15</v>
      </c>
      <c r="O65" s="160">
        <v>0</v>
      </c>
      <c r="P65" s="162">
        <f t="shared" si="11"/>
        <v>259</v>
      </c>
      <c r="Q65" s="165">
        <f t="shared" si="12"/>
        <v>5.7915057915057915</v>
      </c>
      <c r="R65" s="164">
        <v>0</v>
      </c>
      <c r="S65" s="161">
        <v>13</v>
      </c>
      <c r="T65" s="160">
        <v>35</v>
      </c>
      <c r="U65" s="160">
        <v>3</v>
      </c>
      <c r="V65" s="160">
        <v>1</v>
      </c>
      <c r="W65" s="162">
        <f t="shared" si="13"/>
        <v>52</v>
      </c>
      <c r="X65" s="166">
        <f t="shared" si="14"/>
        <v>7.6923076923076925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11</v>
      </c>
      <c r="E66" s="160">
        <v>139</v>
      </c>
      <c r="F66" s="161">
        <v>504</v>
      </c>
      <c r="G66" s="160">
        <v>75</v>
      </c>
      <c r="H66" s="161">
        <v>2</v>
      </c>
      <c r="I66" s="162">
        <f t="shared" si="9"/>
        <v>720</v>
      </c>
      <c r="J66" s="163">
        <f t="shared" si="10"/>
        <v>10.694444444444445</v>
      </c>
      <c r="K66" s="164">
        <v>2</v>
      </c>
      <c r="L66" s="161">
        <v>43</v>
      </c>
      <c r="M66" s="160">
        <v>179</v>
      </c>
      <c r="N66" s="160">
        <v>12</v>
      </c>
      <c r="O66" s="160">
        <v>0</v>
      </c>
      <c r="P66" s="162">
        <f t="shared" si="11"/>
        <v>234</v>
      </c>
      <c r="Q66" s="165">
        <f t="shared" si="12"/>
        <v>5.1282051282051277</v>
      </c>
      <c r="R66" s="164">
        <v>2</v>
      </c>
      <c r="S66" s="161">
        <v>12</v>
      </c>
      <c r="T66" s="160">
        <v>38</v>
      </c>
      <c r="U66" s="160">
        <v>0</v>
      </c>
      <c r="V66" s="160">
        <v>1</v>
      </c>
      <c r="W66" s="162">
        <f t="shared" si="13"/>
        <v>51</v>
      </c>
      <c r="X66" s="166">
        <f t="shared" si="14"/>
        <v>1.9607843137254901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23</v>
      </c>
      <c r="E67" s="146">
        <f>SUM(E65:E66)</f>
        <v>372</v>
      </c>
      <c r="F67" s="147">
        <f>SUM(F65:F66)</f>
        <v>1009</v>
      </c>
      <c r="G67" s="146">
        <f>SUM(G65:G66)</f>
        <v>151</v>
      </c>
      <c r="H67" s="147">
        <f>SUM(H65:H66)</f>
        <v>10</v>
      </c>
      <c r="I67" s="148">
        <f t="shared" si="9"/>
        <v>1542</v>
      </c>
      <c r="J67" s="149">
        <f t="shared" si="10"/>
        <v>10.440985732814527</v>
      </c>
      <c r="K67" s="150">
        <f>SUM(K65:K66)</f>
        <v>2</v>
      </c>
      <c r="L67" s="147">
        <f>SUM(L65:L66)</f>
        <v>132</v>
      </c>
      <c r="M67" s="146">
        <f>SUM(M65:M66)</f>
        <v>334</v>
      </c>
      <c r="N67" s="146">
        <f>SUM(N65:N66)</f>
        <v>27</v>
      </c>
      <c r="O67" s="146">
        <f>SUM(O65:O66)</f>
        <v>0</v>
      </c>
      <c r="P67" s="148">
        <f t="shared" si="11"/>
        <v>493</v>
      </c>
      <c r="Q67" s="151">
        <f t="shared" si="12"/>
        <v>5.4766734279918863</v>
      </c>
      <c r="R67" s="150">
        <f>SUM(R65:R66)</f>
        <v>2</v>
      </c>
      <c r="S67" s="147">
        <f>SUM(S65:S66)</f>
        <v>25</v>
      </c>
      <c r="T67" s="146">
        <f>SUM(T65:T66)</f>
        <v>73</v>
      </c>
      <c r="U67" s="146">
        <f>SUM(U65:U66)</f>
        <v>3</v>
      </c>
      <c r="V67" s="146">
        <f>SUM(V65:V66)</f>
        <v>2</v>
      </c>
      <c r="W67" s="148">
        <f t="shared" si="13"/>
        <v>103</v>
      </c>
      <c r="X67" s="152">
        <f t="shared" si="14"/>
        <v>4.8543689320388346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14</v>
      </c>
      <c r="E68" s="160">
        <v>96</v>
      </c>
      <c r="F68" s="161">
        <v>508</v>
      </c>
      <c r="G68" s="160">
        <v>57</v>
      </c>
      <c r="H68" s="161">
        <v>1</v>
      </c>
      <c r="I68" s="162">
        <f t="shared" si="9"/>
        <v>662</v>
      </c>
      <c r="J68" s="163">
        <f t="shared" si="10"/>
        <v>8.761329305135952</v>
      </c>
      <c r="K68" s="164">
        <v>1</v>
      </c>
      <c r="L68" s="161">
        <v>31</v>
      </c>
      <c r="M68" s="160">
        <v>182</v>
      </c>
      <c r="N68" s="160">
        <v>21</v>
      </c>
      <c r="O68" s="160">
        <v>0</v>
      </c>
      <c r="P68" s="162">
        <f t="shared" si="11"/>
        <v>234</v>
      </c>
      <c r="Q68" s="165">
        <f t="shared" si="12"/>
        <v>8.9743589743589745</v>
      </c>
      <c r="R68" s="164">
        <v>1</v>
      </c>
      <c r="S68" s="161">
        <v>16</v>
      </c>
      <c r="T68" s="160">
        <v>53</v>
      </c>
      <c r="U68" s="160">
        <v>1</v>
      </c>
      <c r="V68" s="160">
        <v>1</v>
      </c>
      <c r="W68" s="162">
        <f t="shared" si="13"/>
        <v>71</v>
      </c>
      <c r="X68" s="166">
        <f t="shared" si="14"/>
        <v>2.8169014084507045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7</v>
      </c>
      <c r="E69" s="188">
        <v>48</v>
      </c>
      <c r="F69" s="189">
        <v>527</v>
      </c>
      <c r="G69" s="188">
        <v>59</v>
      </c>
      <c r="H69" s="189">
        <v>2</v>
      </c>
      <c r="I69" s="190">
        <f t="shared" si="9"/>
        <v>636</v>
      </c>
      <c r="J69" s="191">
        <f t="shared" si="10"/>
        <v>9.5911949685534594</v>
      </c>
      <c r="K69" s="192">
        <v>2</v>
      </c>
      <c r="L69" s="189">
        <v>18</v>
      </c>
      <c r="M69" s="188">
        <v>161</v>
      </c>
      <c r="N69" s="188">
        <v>15</v>
      </c>
      <c r="O69" s="188">
        <v>0</v>
      </c>
      <c r="P69" s="190">
        <f t="shared" si="11"/>
        <v>194</v>
      </c>
      <c r="Q69" s="193">
        <f t="shared" si="12"/>
        <v>7.731958762886598</v>
      </c>
      <c r="R69" s="192">
        <v>2</v>
      </c>
      <c r="S69" s="189">
        <v>4</v>
      </c>
      <c r="T69" s="188">
        <v>37</v>
      </c>
      <c r="U69" s="188">
        <v>1</v>
      </c>
      <c r="V69" s="188">
        <v>1</v>
      </c>
      <c r="W69" s="190">
        <f t="shared" si="13"/>
        <v>43</v>
      </c>
      <c r="X69" s="194">
        <f t="shared" si="14"/>
        <v>4.6511627906976747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21</v>
      </c>
      <c r="E70" s="146">
        <f>SUM(E68:E69)</f>
        <v>144</v>
      </c>
      <c r="F70" s="147">
        <f>SUM(F68:F69)</f>
        <v>1035</v>
      </c>
      <c r="G70" s="146">
        <f>SUM(G68:G69)</f>
        <v>116</v>
      </c>
      <c r="H70" s="147">
        <f>SUM(H68:H69)</f>
        <v>3</v>
      </c>
      <c r="I70" s="148">
        <f t="shared" si="9"/>
        <v>1298</v>
      </c>
      <c r="J70" s="149">
        <f t="shared" si="10"/>
        <v>9.1679506933744221</v>
      </c>
      <c r="K70" s="150">
        <f>SUM(K68:K69)</f>
        <v>3</v>
      </c>
      <c r="L70" s="147">
        <f>SUM(L68:L69)</f>
        <v>49</v>
      </c>
      <c r="M70" s="146">
        <f>SUM(M68:M69)</f>
        <v>343</v>
      </c>
      <c r="N70" s="146">
        <f>SUM(N68:N69)</f>
        <v>36</v>
      </c>
      <c r="O70" s="146">
        <f>SUM(O68:O69)</f>
        <v>0</v>
      </c>
      <c r="P70" s="148">
        <f t="shared" si="11"/>
        <v>428</v>
      </c>
      <c r="Q70" s="151">
        <f t="shared" si="12"/>
        <v>8.4112149532710276</v>
      </c>
      <c r="R70" s="150">
        <f>SUM(R68:R69)</f>
        <v>3</v>
      </c>
      <c r="S70" s="147">
        <f>SUM(S68:S69)</f>
        <v>20</v>
      </c>
      <c r="T70" s="146">
        <f>SUM(T68:T69)</f>
        <v>90</v>
      </c>
      <c r="U70" s="146">
        <f>SUM(U68:U69)</f>
        <v>2</v>
      </c>
      <c r="V70" s="146">
        <f>SUM(V68:V69)</f>
        <v>2</v>
      </c>
      <c r="W70" s="148">
        <f t="shared" si="13"/>
        <v>114</v>
      </c>
      <c r="X70" s="152">
        <f t="shared" si="14"/>
        <v>3.5087719298245612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265</v>
      </c>
      <c r="E71" s="195">
        <f t="shared" si="15"/>
        <v>3547</v>
      </c>
      <c r="F71" s="196">
        <f t="shared" si="15"/>
        <v>11625</v>
      </c>
      <c r="G71" s="195">
        <f t="shared" si="15"/>
        <v>2236</v>
      </c>
      <c r="H71" s="196">
        <f t="shared" si="15"/>
        <v>85</v>
      </c>
      <c r="I71" s="197">
        <f t="shared" si="15"/>
        <v>17493</v>
      </c>
      <c r="J71" s="198">
        <f t="shared" si="10"/>
        <v>13.268164408620592</v>
      </c>
      <c r="K71" s="199">
        <f t="shared" ref="K71:P71" si="16">+K51+K54+SUM(K55:K61)+K64+K67+K70</f>
        <v>37</v>
      </c>
      <c r="L71" s="196">
        <f t="shared" si="16"/>
        <v>1080</v>
      </c>
      <c r="M71" s="195">
        <f t="shared" si="16"/>
        <v>4071</v>
      </c>
      <c r="N71" s="195">
        <f t="shared" si="16"/>
        <v>668</v>
      </c>
      <c r="O71" s="195">
        <f t="shared" si="16"/>
        <v>9</v>
      </c>
      <c r="P71" s="197">
        <f t="shared" si="16"/>
        <v>5828</v>
      </c>
      <c r="Q71" s="200">
        <f t="shared" si="12"/>
        <v>11.616334934797528</v>
      </c>
      <c r="R71" s="199">
        <f t="shared" ref="R71:W71" si="17">+R51+R54+SUM(R55:R61)+R64+R67+R70</f>
        <v>25</v>
      </c>
      <c r="S71" s="196">
        <f t="shared" si="17"/>
        <v>264</v>
      </c>
      <c r="T71" s="195">
        <f t="shared" si="17"/>
        <v>1001</v>
      </c>
      <c r="U71" s="195">
        <f t="shared" si="17"/>
        <v>69</v>
      </c>
      <c r="V71" s="195">
        <f t="shared" si="17"/>
        <v>32</v>
      </c>
      <c r="W71" s="197">
        <f t="shared" si="17"/>
        <v>1366</v>
      </c>
      <c r="X71" s="201">
        <f t="shared" si="14"/>
        <v>7.3938506588579793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4" t="s">
        <v>40</v>
      </c>
      <c r="E77" s="216" t="s">
        <v>41</v>
      </c>
      <c r="F77" s="214" t="s">
        <v>42</v>
      </c>
      <c r="G77" s="216" t="s">
        <v>43</v>
      </c>
      <c r="H77" s="214" t="s">
        <v>44</v>
      </c>
      <c r="I77" s="222" t="s">
        <v>45</v>
      </c>
      <c r="J77" s="226" t="s">
        <v>46</v>
      </c>
      <c r="K77" s="228" t="s">
        <v>40</v>
      </c>
      <c r="L77" s="216" t="s">
        <v>41</v>
      </c>
      <c r="M77" s="214" t="s">
        <v>42</v>
      </c>
      <c r="N77" s="216" t="s">
        <v>43</v>
      </c>
      <c r="O77" s="214" t="s">
        <v>44</v>
      </c>
      <c r="P77" s="222" t="s">
        <v>45</v>
      </c>
      <c r="Q77" s="226" t="s">
        <v>46</v>
      </c>
      <c r="R77" s="228" t="s">
        <v>40</v>
      </c>
      <c r="S77" s="216" t="s">
        <v>41</v>
      </c>
      <c r="T77" s="214" t="s">
        <v>42</v>
      </c>
      <c r="U77" s="216" t="s">
        <v>43</v>
      </c>
      <c r="V77" s="214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15"/>
      <c r="E78" s="217"/>
      <c r="F78" s="215"/>
      <c r="G78" s="217"/>
      <c r="H78" s="215"/>
      <c r="I78" s="223"/>
      <c r="J78" s="227"/>
      <c r="K78" s="229"/>
      <c r="L78" s="217"/>
      <c r="M78" s="215"/>
      <c r="N78" s="217"/>
      <c r="O78" s="215"/>
      <c r="P78" s="223"/>
      <c r="Q78" s="227"/>
      <c r="R78" s="229"/>
      <c r="S78" s="217"/>
      <c r="T78" s="215"/>
      <c r="U78" s="217"/>
      <c r="V78" s="215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17</v>
      </c>
      <c r="F79" s="133">
        <v>106</v>
      </c>
      <c r="G79" s="132">
        <v>31</v>
      </c>
      <c r="H79" s="133">
        <v>0</v>
      </c>
      <c r="I79" s="134">
        <f t="shared" ref="I79:I100" si="18">SUM(E79:H79)</f>
        <v>154</v>
      </c>
      <c r="J79" s="135">
        <f t="shared" ref="J79:J101" si="19">IF(I79=0,0,((G79+H79)/I79*100))</f>
        <v>20.129870129870131</v>
      </c>
      <c r="K79" s="136">
        <v>0</v>
      </c>
      <c r="L79" s="133">
        <v>34</v>
      </c>
      <c r="M79" s="132">
        <v>118</v>
      </c>
      <c r="N79" s="132">
        <v>46</v>
      </c>
      <c r="O79" s="132">
        <v>0</v>
      </c>
      <c r="P79" s="134">
        <f t="shared" ref="P79:P100" si="20">SUM(L79:O79)</f>
        <v>198</v>
      </c>
      <c r="Q79" s="137">
        <f t="shared" ref="Q79:Q101" si="21">IF(P79=0,0,((N79+O79)/P79*100))</f>
        <v>23.232323232323232</v>
      </c>
      <c r="R79" s="136">
        <v>12</v>
      </c>
      <c r="S79" s="133">
        <v>71</v>
      </c>
      <c r="T79" s="132">
        <v>256</v>
      </c>
      <c r="U79" s="132">
        <v>33</v>
      </c>
      <c r="V79" s="132">
        <v>6</v>
      </c>
      <c r="W79" s="134">
        <f t="shared" ref="W79:W100" si="22">SUM(S79:V79)</f>
        <v>366</v>
      </c>
      <c r="X79" s="138">
        <f t="shared" ref="X79:X101" si="23">IF(W79=0,0,((U79+V79)/W79*100))</f>
        <v>10.655737704918032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30</v>
      </c>
      <c r="F80" s="140">
        <v>107</v>
      </c>
      <c r="G80" s="139">
        <v>11</v>
      </c>
      <c r="H80" s="140">
        <v>0</v>
      </c>
      <c r="I80" s="141">
        <f t="shared" si="18"/>
        <v>148</v>
      </c>
      <c r="J80" s="142">
        <f t="shared" si="19"/>
        <v>7.4324324324324325</v>
      </c>
      <c r="K80" s="143">
        <v>2</v>
      </c>
      <c r="L80" s="140">
        <v>44</v>
      </c>
      <c r="M80" s="139">
        <v>112</v>
      </c>
      <c r="N80" s="139">
        <v>17</v>
      </c>
      <c r="O80" s="139">
        <v>0</v>
      </c>
      <c r="P80" s="141">
        <f t="shared" si="20"/>
        <v>173</v>
      </c>
      <c r="Q80" s="144">
        <f t="shared" si="21"/>
        <v>9.8265895953757223</v>
      </c>
      <c r="R80" s="143">
        <v>3</v>
      </c>
      <c r="S80" s="140">
        <v>73</v>
      </c>
      <c r="T80" s="139">
        <v>334</v>
      </c>
      <c r="U80" s="139">
        <v>44</v>
      </c>
      <c r="V80" s="139">
        <v>7</v>
      </c>
      <c r="W80" s="141">
        <f t="shared" si="22"/>
        <v>458</v>
      </c>
      <c r="X80" s="145">
        <f t="shared" si="23"/>
        <v>11.135371179039302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47</v>
      </c>
      <c r="F81" s="147">
        <f>SUM(F79:F80)</f>
        <v>213</v>
      </c>
      <c r="G81" s="146">
        <f>SUM(G79:G80)</f>
        <v>42</v>
      </c>
      <c r="H81" s="147">
        <f>SUM(H79:H80)</f>
        <v>0</v>
      </c>
      <c r="I81" s="148">
        <f t="shared" si="18"/>
        <v>302</v>
      </c>
      <c r="J81" s="149">
        <f t="shared" si="19"/>
        <v>13.90728476821192</v>
      </c>
      <c r="K81" s="150">
        <f>SUM(K79:K80)</f>
        <v>2</v>
      </c>
      <c r="L81" s="147">
        <f>SUM(L79:L80)</f>
        <v>78</v>
      </c>
      <c r="M81" s="146">
        <f>SUM(M79:M80)</f>
        <v>230</v>
      </c>
      <c r="N81" s="146">
        <f>SUM(N79:N80)</f>
        <v>63</v>
      </c>
      <c r="O81" s="146">
        <f>SUM(O79:O80)</f>
        <v>0</v>
      </c>
      <c r="P81" s="148">
        <f t="shared" si="20"/>
        <v>371</v>
      </c>
      <c r="Q81" s="151">
        <f t="shared" si="21"/>
        <v>16.981132075471699</v>
      </c>
      <c r="R81" s="150">
        <f>SUM(R79:R80)</f>
        <v>15</v>
      </c>
      <c r="S81" s="147">
        <f>SUM(S79:S80)</f>
        <v>144</v>
      </c>
      <c r="T81" s="146">
        <f>SUM(T79:T80)</f>
        <v>590</v>
      </c>
      <c r="U81" s="146">
        <f>SUM(U79:U80)</f>
        <v>77</v>
      </c>
      <c r="V81" s="146">
        <f>SUM(V79:V80)</f>
        <v>13</v>
      </c>
      <c r="W81" s="148">
        <f t="shared" si="22"/>
        <v>824</v>
      </c>
      <c r="X81" s="152">
        <f t="shared" si="23"/>
        <v>10.922330097087379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25</v>
      </c>
      <c r="F82" s="154">
        <v>131</v>
      </c>
      <c r="G82" s="153">
        <v>13</v>
      </c>
      <c r="H82" s="154">
        <v>0</v>
      </c>
      <c r="I82" s="155">
        <f t="shared" si="18"/>
        <v>169</v>
      </c>
      <c r="J82" s="156">
        <f t="shared" si="19"/>
        <v>7.6923076923076925</v>
      </c>
      <c r="K82" s="157">
        <v>1</v>
      </c>
      <c r="L82" s="154">
        <v>13</v>
      </c>
      <c r="M82" s="153">
        <v>128</v>
      </c>
      <c r="N82" s="153">
        <v>27</v>
      </c>
      <c r="O82" s="153">
        <v>0</v>
      </c>
      <c r="P82" s="155">
        <f t="shared" si="20"/>
        <v>168</v>
      </c>
      <c r="Q82" s="158">
        <f t="shared" si="21"/>
        <v>16.071428571428573</v>
      </c>
      <c r="R82" s="157">
        <v>10</v>
      </c>
      <c r="S82" s="154">
        <v>71</v>
      </c>
      <c r="T82" s="153">
        <v>448</v>
      </c>
      <c r="U82" s="153">
        <v>45</v>
      </c>
      <c r="V82" s="153">
        <v>6</v>
      </c>
      <c r="W82" s="155">
        <f t="shared" si="22"/>
        <v>570</v>
      </c>
      <c r="X82" s="159">
        <f t="shared" si="23"/>
        <v>8.9473684210526319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1</v>
      </c>
      <c r="E83" s="160">
        <v>31</v>
      </c>
      <c r="F83" s="161">
        <v>125</v>
      </c>
      <c r="G83" s="160">
        <v>15</v>
      </c>
      <c r="H83" s="161">
        <v>1</v>
      </c>
      <c r="I83" s="162">
        <f t="shared" si="18"/>
        <v>172</v>
      </c>
      <c r="J83" s="163">
        <f t="shared" si="19"/>
        <v>9.3023255813953494</v>
      </c>
      <c r="K83" s="164">
        <v>1</v>
      </c>
      <c r="L83" s="161">
        <v>23</v>
      </c>
      <c r="M83" s="160">
        <v>117</v>
      </c>
      <c r="N83" s="160">
        <v>32</v>
      </c>
      <c r="O83" s="160">
        <v>1</v>
      </c>
      <c r="P83" s="162">
        <f t="shared" si="20"/>
        <v>173</v>
      </c>
      <c r="Q83" s="165">
        <f t="shared" si="21"/>
        <v>19.075144508670519</v>
      </c>
      <c r="R83" s="164">
        <v>6</v>
      </c>
      <c r="S83" s="161">
        <v>71</v>
      </c>
      <c r="T83" s="160">
        <v>287</v>
      </c>
      <c r="U83" s="160">
        <v>46</v>
      </c>
      <c r="V83" s="160">
        <v>4</v>
      </c>
      <c r="W83" s="162">
        <f t="shared" si="22"/>
        <v>408</v>
      </c>
      <c r="X83" s="166">
        <f t="shared" si="23"/>
        <v>12.254901960784313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1</v>
      </c>
      <c r="E84" s="146">
        <f>SUM(E82:E83)</f>
        <v>56</v>
      </c>
      <c r="F84" s="147">
        <f>SUM(F82:F83)</f>
        <v>256</v>
      </c>
      <c r="G84" s="146">
        <f>SUM(G82:G83)</f>
        <v>28</v>
      </c>
      <c r="H84" s="147">
        <f>SUM(H82:H83)</f>
        <v>1</v>
      </c>
      <c r="I84" s="148">
        <f t="shared" si="18"/>
        <v>341</v>
      </c>
      <c r="J84" s="149">
        <f t="shared" si="19"/>
        <v>8.5043988269794717</v>
      </c>
      <c r="K84" s="150">
        <f>SUM(K82:K83)</f>
        <v>2</v>
      </c>
      <c r="L84" s="147">
        <f>SUM(L82:L83)</f>
        <v>36</v>
      </c>
      <c r="M84" s="146">
        <f>SUM(M82:M83)</f>
        <v>245</v>
      </c>
      <c r="N84" s="146">
        <f>SUM(N82:N83)</f>
        <v>59</v>
      </c>
      <c r="O84" s="146">
        <f>SUM(O82:O83)</f>
        <v>1</v>
      </c>
      <c r="P84" s="148">
        <f t="shared" si="20"/>
        <v>341</v>
      </c>
      <c r="Q84" s="151">
        <f t="shared" si="21"/>
        <v>17.595307917888565</v>
      </c>
      <c r="R84" s="150">
        <f>SUM(R82:R83)</f>
        <v>16</v>
      </c>
      <c r="S84" s="147">
        <f>SUM(S82:S83)</f>
        <v>142</v>
      </c>
      <c r="T84" s="146">
        <f>SUM(T82:T83)</f>
        <v>735</v>
      </c>
      <c r="U84" s="146">
        <f>SUM(U82:U83)</f>
        <v>91</v>
      </c>
      <c r="V84" s="146">
        <f>SUM(V82:V83)</f>
        <v>10</v>
      </c>
      <c r="W84" s="148">
        <f t="shared" si="22"/>
        <v>978</v>
      </c>
      <c r="X84" s="152">
        <f t="shared" si="23"/>
        <v>10.327198364008181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3</v>
      </c>
      <c r="E85" s="167">
        <v>46</v>
      </c>
      <c r="F85" s="168">
        <v>143</v>
      </c>
      <c r="G85" s="167">
        <v>42</v>
      </c>
      <c r="H85" s="168">
        <v>0</v>
      </c>
      <c r="I85" s="169">
        <f t="shared" si="18"/>
        <v>231</v>
      </c>
      <c r="J85" s="170">
        <f t="shared" si="19"/>
        <v>18.181818181818183</v>
      </c>
      <c r="K85" s="171">
        <v>1</v>
      </c>
      <c r="L85" s="168">
        <v>54</v>
      </c>
      <c r="M85" s="167">
        <v>218</v>
      </c>
      <c r="N85" s="167">
        <v>88</v>
      </c>
      <c r="O85" s="167">
        <v>1</v>
      </c>
      <c r="P85" s="169">
        <f t="shared" si="20"/>
        <v>361</v>
      </c>
      <c r="Q85" s="172">
        <f t="shared" si="21"/>
        <v>24.653739612188367</v>
      </c>
      <c r="R85" s="171">
        <v>8</v>
      </c>
      <c r="S85" s="168">
        <v>147</v>
      </c>
      <c r="T85" s="167">
        <v>508</v>
      </c>
      <c r="U85" s="167">
        <v>92</v>
      </c>
      <c r="V85" s="167">
        <v>3</v>
      </c>
      <c r="W85" s="169">
        <f t="shared" si="22"/>
        <v>750</v>
      </c>
      <c r="X85" s="173">
        <f t="shared" si="23"/>
        <v>12.666666666666668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64</v>
      </c>
      <c r="F86" s="175">
        <v>119</v>
      </c>
      <c r="G86" s="174">
        <v>45</v>
      </c>
      <c r="H86" s="175">
        <v>0</v>
      </c>
      <c r="I86" s="176">
        <f t="shared" si="18"/>
        <v>228</v>
      </c>
      <c r="J86" s="177">
        <f t="shared" si="19"/>
        <v>19.736842105263158</v>
      </c>
      <c r="K86" s="178">
        <v>1</v>
      </c>
      <c r="L86" s="175">
        <v>83</v>
      </c>
      <c r="M86" s="174">
        <v>242</v>
      </c>
      <c r="N86" s="174">
        <v>82</v>
      </c>
      <c r="O86" s="174">
        <v>1</v>
      </c>
      <c r="P86" s="176">
        <f t="shared" si="20"/>
        <v>408</v>
      </c>
      <c r="Q86" s="179">
        <f t="shared" si="21"/>
        <v>20.343137254901961</v>
      </c>
      <c r="R86" s="178">
        <v>11</v>
      </c>
      <c r="S86" s="175">
        <v>166</v>
      </c>
      <c r="T86" s="174">
        <v>509</v>
      </c>
      <c r="U86" s="174">
        <v>80</v>
      </c>
      <c r="V86" s="174">
        <v>7</v>
      </c>
      <c r="W86" s="176">
        <f t="shared" si="22"/>
        <v>762</v>
      </c>
      <c r="X86" s="180">
        <f t="shared" si="23"/>
        <v>11.41732283464567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67</v>
      </c>
      <c r="F87" s="175">
        <v>171</v>
      </c>
      <c r="G87" s="174">
        <v>31</v>
      </c>
      <c r="H87" s="175">
        <v>1</v>
      </c>
      <c r="I87" s="176">
        <f t="shared" si="18"/>
        <v>270</v>
      </c>
      <c r="J87" s="177">
        <f t="shared" si="19"/>
        <v>11.851851851851853</v>
      </c>
      <c r="K87" s="178">
        <v>1</v>
      </c>
      <c r="L87" s="175">
        <v>75</v>
      </c>
      <c r="M87" s="174">
        <v>277</v>
      </c>
      <c r="N87" s="174">
        <v>52</v>
      </c>
      <c r="O87" s="174">
        <v>2</v>
      </c>
      <c r="P87" s="176">
        <f t="shared" si="20"/>
        <v>406</v>
      </c>
      <c r="Q87" s="179">
        <f t="shared" si="21"/>
        <v>13.300492610837439</v>
      </c>
      <c r="R87" s="178">
        <v>5</v>
      </c>
      <c r="S87" s="175">
        <v>131</v>
      </c>
      <c r="T87" s="174">
        <v>530</v>
      </c>
      <c r="U87" s="174">
        <v>68</v>
      </c>
      <c r="V87" s="174">
        <v>4</v>
      </c>
      <c r="W87" s="176">
        <f t="shared" si="22"/>
        <v>733</v>
      </c>
      <c r="X87" s="180">
        <f t="shared" si="23"/>
        <v>9.8226466575716245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53</v>
      </c>
      <c r="F88" s="175">
        <v>207</v>
      </c>
      <c r="G88" s="174">
        <v>23</v>
      </c>
      <c r="H88" s="175">
        <v>0</v>
      </c>
      <c r="I88" s="176">
        <f t="shared" si="18"/>
        <v>283</v>
      </c>
      <c r="J88" s="177">
        <f t="shared" si="19"/>
        <v>8.1272084805653702</v>
      </c>
      <c r="K88" s="178">
        <v>4</v>
      </c>
      <c r="L88" s="175">
        <v>69</v>
      </c>
      <c r="M88" s="174">
        <v>263</v>
      </c>
      <c r="N88" s="174">
        <v>51</v>
      </c>
      <c r="O88" s="174">
        <v>1</v>
      </c>
      <c r="P88" s="176">
        <f t="shared" si="20"/>
        <v>384</v>
      </c>
      <c r="Q88" s="179">
        <f t="shared" si="21"/>
        <v>13.541666666666666</v>
      </c>
      <c r="R88" s="178">
        <v>9</v>
      </c>
      <c r="S88" s="175">
        <v>103</v>
      </c>
      <c r="T88" s="174">
        <v>607</v>
      </c>
      <c r="U88" s="174">
        <v>48</v>
      </c>
      <c r="V88" s="174">
        <v>6</v>
      </c>
      <c r="W88" s="176">
        <f t="shared" si="22"/>
        <v>764</v>
      </c>
      <c r="X88" s="180">
        <f t="shared" si="23"/>
        <v>7.0680628272251314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68</v>
      </c>
      <c r="F89" s="175">
        <v>191</v>
      </c>
      <c r="G89" s="174">
        <v>38</v>
      </c>
      <c r="H89" s="175">
        <v>0</v>
      </c>
      <c r="I89" s="176">
        <f t="shared" si="18"/>
        <v>297</v>
      </c>
      <c r="J89" s="177">
        <f t="shared" si="19"/>
        <v>12.794612794612794</v>
      </c>
      <c r="K89" s="178">
        <v>4</v>
      </c>
      <c r="L89" s="175">
        <v>69</v>
      </c>
      <c r="M89" s="174">
        <v>303</v>
      </c>
      <c r="N89" s="174">
        <v>68</v>
      </c>
      <c r="O89" s="174">
        <v>4</v>
      </c>
      <c r="P89" s="176">
        <f t="shared" si="20"/>
        <v>444</v>
      </c>
      <c r="Q89" s="179">
        <f t="shared" si="21"/>
        <v>16.216216216216218</v>
      </c>
      <c r="R89" s="178">
        <v>56</v>
      </c>
      <c r="S89" s="175">
        <v>193</v>
      </c>
      <c r="T89" s="174">
        <v>607</v>
      </c>
      <c r="U89" s="174">
        <v>76</v>
      </c>
      <c r="V89" s="174">
        <v>24</v>
      </c>
      <c r="W89" s="176">
        <f t="shared" si="22"/>
        <v>900</v>
      </c>
      <c r="X89" s="180">
        <f t="shared" si="23"/>
        <v>11.111111111111111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2</v>
      </c>
      <c r="E90" s="174">
        <v>74</v>
      </c>
      <c r="F90" s="175">
        <v>211</v>
      </c>
      <c r="G90" s="174">
        <v>36</v>
      </c>
      <c r="H90" s="175">
        <v>0</v>
      </c>
      <c r="I90" s="176">
        <f t="shared" si="18"/>
        <v>321</v>
      </c>
      <c r="J90" s="177">
        <f t="shared" si="19"/>
        <v>11.214953271028037</v>
      </c>
      <c r="K90" s="178">
        <v>1</v>
      </c>
      <c r="L90" s="175">
        <v>65</v>
      </c>
      <c r="M90" s="174">
        <v>291</v>
      </c>
      <c r="N90" s="174">
        <v>76</v>
      </c>
      <c r="O90" s="174">
        <v>2</v>
      </c>
      <c r="P90" s="176">
        <f t="shared" si="20"/>
        <v>434</v>
      </c>
      <c r="Q90" s="179">
        <f t="shared" si="21"/>
        <v>17.972350230414747</v>
      </c>
      <c r="R90" s="178">
        <v>10</v>
      </c>
      <c r="S90" s="175">
        <v>136</v>
      </c>
      <c r="T90" s="174">
        <v>606</v>
      </c>
      <c r="U90" s="174">
        <v>47</v>
      </c>
      <c r="V90" s="174">
        <v>7</v>
      </c>
      <c r="W90" s="176">
        <f t="shared" si="22"/>
        <v>796</v>
      </c>
      <c r="X90" s="180">
        <f t="shared" si="23"/>
        <v>6.78391959798995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2</v>
      </c>
      <c r="E91" s="181">
        <v>53</v>
      </c>
      <c r="F91" s="182">
        <v>192</v>
      </c>
      <c r="G91" s="181">
        <v>42</v>
      </c>
      <c r="H91" s="182">
        <v>0</v>
      </c>
      <c r="I91" s="183">
        <f t="shared" si="18"/>
        <v>287</v>
      </c>
      <c r="J91" s="184">
        <f t="shared" si="19"/>
        <v>14.634146341463413</v>
      </c>
      <c r="K91" s="185">
        <v>6</v>
      </c>
      <c r="L91" s="182">
        <v>56</v>
      </c>
      <c r="M91" s="181">
        <v>313</v>
      </c>
      <c r="N91" s="181">
        <v>55</v>
      </c>
      <c r="O91" s="181">
        <v>2</v>
      </c>
      <c r="P91" s="183">
        <f t="shared" si="20"/>
        <v>426</v>
      </c>
      <c r="Q91" s="186">
        <f t="shared" si="21"/>
        <v>13.380281690140844</v>
      </c>
      <c r="R91" s="185">
        <v>11</v>
      </c>
      <c r="S91" s="182">
        <v>181</v>
      </c>
      <c r="T91" s="181">
        <v>693</v>
      </c>
      <c r="U91" s="181">
        <v>59</v>
      </c>
      <c r="V91" s="181">
        <v>9</v>
      </c>
      <c r="W91" s="183">
        <f t="shared" si="22"/>
        <v>942</v>
      </c>
      <c r="X91" s="187">
        <f t="shared" si="23"/>
        <v>7.2186836518046711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31</v>
      </c>
      <c r="F92" s="133">
        <v>89</v>
      </c>
      <c r="G92" s="132">
        <v>17</v>
      </c>
      <c r="H92" s="133">
        <v>1</v>
      </c>
      <c r="I92" s="134">
        <f t="shared" si="18"/>
        <v>138</v>
      </c>
      <c r="J92" s="135">
        <f t="shared" si="19"/>
        <v>13.043478260869565</v>
      </c>
      <c r="K92" s="136">
        <v>2</v>
      </c>
      <c r="L92" s="133">
        <v>38</v>
      </c>
      <c r="M92" s="132">
        <v>145</v>
      </c>
      <c r="N92" s="132">
        <v>25</v>
      </c>
      <c r="O92" s="132">
        <v>4</v>
      </c>
      <c r="P92" s="134">
        <f t="shared" si="20"/>
        <v>212</v>
      </c>
      <c r="Q92" s="137">
        <f t="shared" si="21"/>
        <v>13.679245283018867</v>
      </c>
      <c r="R92" s="136">
        <v>6</v>
      </c>
      <c r="S92" s="133">
        <v>94</v>
      </c>
      <c r="T92" s="132">
        <v>343</v>
      </c>
      <c r="U92" s="132">
        <v>18</v>
      </c>
      <c r="V92" s="132">
        <v>6</v>
      </c>
      <c r="W92" s="134">
        <f t="shared" si="22"/>
        <v>461</v>
      </c>
      <c r="X92" s="138">
        <f t="shared" si="23"/>
        <v>5.2060737527114966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42</v>
      </c>
      <c r="F93" s="189">
        <v>97</v>
      </c>
      <c r="G93" s="188">
        <v>25</v>
      </c>
      <c r="H93" s="189">
        <v>0</v>
      </c>
      <c r="I93" s="190">
        <f t="shared" si="18"/>
        <v>164</v>
      </c>
      <c r="J93" s="191">
        <f t="shared" si="19"/>
        <v>15.24390243902439</v>
      </c>
      <c r="K93" s="192">
        <v>2</v>
      </c>
      <c r="L93" s="189">
        <v>36</v>
      </c>
      <c r="M93" s="188">
        <v>175</v>
      </c>
      <c r="N93" s="188">
        <v>16</v>
      </c>
      <c r="O93" s="188">
        <v>0</v>
      </c>
      <c r="P93" s="190">
        <f t="shared" si="20"/>
        <v>227</v>
      </c>
      <c r="Q93" s="193">
        <f t="shared" si="21"/>
        <v>7.0484581497797363</v>
      </c>
      <c r="R93" s="192">
        <v>4</v>
      </c>
      <c r="S93" s="189">
        <v>92</v>
      </c>
      <c r="T93" s="188">
        <v>414</v>
      </c>
      <c r="U93" s="188">
        <v>18</v>
      </c>
      <c r="V93" s="188">
        <v>5</v>
      </c>
      <c r="W93" s="190">
        <f t="shared" si="22"/>
        <v>529</v>
      </c>
      <c r="X93" s="194">
        <f t="shared" si="23"/>
        <v>4.3478260869565215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73</v>
      </c>
      <c r="F94" s="147">
        <f>SUM(F92:F93)</f>
        <v>186</v>
      </c>
      <c r="G94" s="146">
        <f>SUM(G92:G93)</f>
        <v>42</v>
      </c>
      <c r="H94" s="147">
        <f>SUM(H92:H93)</f>
        <v>1</v>
      </c>
      <c r="I94" s="148">
        <f t="shared" si="18"/>
        <v>302</v>
      </c>
      <c r="J94" s="149">
        <f t="shared" si="19"/>
        <v>14.23841059602649</v>
      </c>
      <c r="K94" s="150">
        <f>SUM(K92:K93)</f>
        <v>4</v>
      </c>
      <c r="L94" s="147">
        <f>SUM(L92:L93)</f>
        <v>74</v>
      </c>
      <c r="M94" s="146">
        <f>SUM(M92:M93)</f>
        <v>320</v>
      </c>
      <c r="N94" s="146">
        <f>SUM(N92:N93)</f>
        <v>41</v>
      </c>
      <c r="O94" s="146">
        <f>SUM(O92:O93)</f>
        <v>4</v>
      </c>
      <c r="P94" s="148">
        <f t="shared" si="20"/>
        <v>439</v>
      </c>
      <c r="Q94" s="151">
        <f t="shared" si="21"/>
        <v>10.250569476082005</v>
      </c>
      <c r="R94" s="150">
        <f>SUM(R92:R93)</f>
        <v>10</v>
      </c>
      <c r="S94" s="147">
        <f>SUM(S92:S93)</f>
        <v>186</v>
      </c>
      <c r="T94" s="146">
        <f>SUM(T92:T93)</f>
        <v>757</v>
      </c>
      <c r="U94" s="146">
        <f>SUM(U92:U93)</f>
        <v>36</v>
      </c>
      <c r="V94" s="146">
        <f>SUM(V92:V93)</f>
        <v>11</v>
      </c>
      <c r="W94" s="148">
        <f t="shared" si="22"/>
        <v>990</v>
      </c>
      <c r="X94" s="152">
        <f t="shared" si="23"/>
        <v>4.7474747474747474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2</v>
      </c>
      <c r="E95" s="160">
        <v>50</v>
      </c>
      <c r="F95" s="161">
        <v>135</v>
      </c>
      <c r="G95" s="160">
        <v>13</v>
      </c>
      <c r="H95" s="161">
        <v>0</v>
      </c>
      <c r="I95" s="162">
        <f t="shared" si="18"/>
        <v>198</v>
      </c>
      <c r="J95" s="163">
        <f t="shared" si="19"/>
        <v>6.5656565656565666</v>
      </c>
      <c r="K95" s="164">
        <v>5</v>
      </c>
      <c r="L95" s="161">
        <v>22</v>
      </c>
      <c r="M95" s="160">
        <v>155</v>
      </c>
      <c r="N95" s="160">
        <v>13</v>
      </c>
      <c r="O95" s="160">
        <v>0</v>
      </c>
      <c r="P95" s="162">
        <f t="shared" si="20"/>
        <v>190</v>
      </c>
      <c r="Q95" s="165">
        <f t="shared" si="21"/>
        <v>6.8421052631578956</v>
      </c>
      <c r="R95" s="164">
        <v>9</v>
      </c>
      <c r="S95" s="161">
        <v>99</v>
      </c>
      <c r="T95" s="160">
        <v>413</v>
      </c>
      <c r="U95" s="160">
        <v>20</v>
      </c>
      <c r="V95" s="160">
        <v>5</v>
      </c>
      <c r="W95" s="162">
        <f t="shared" si="22"/>
        <v>537</v>
      </c>
      <c r="X95" s="166">
        <f t="shared" si="23"/>
        <v>4.655493482309125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29</v>
      </c>
      <c r="F96" s="161">
        <v>151</v>
      </c>
      <c r="G96" s="160">
        <v>11</v>
      </c>
      <c r="H96" s="161">
        <v>0</v>
      </c>
      <c r="I96" s="162">
        <f t="shared" si="18"/>
        <v>191</v>
      </c>
      <c r="J96" s="163">
        <f t="shared" si="19"/>
        <v>5.7591623036649215</v>
      </c>
      <c r="K96" s="164">
        <v>5</v>
      </c>
      <c r="L96" s="161">
        <v>21</v>
      </c>
      <c r="M96" s="160">
        <v>171</v>
      </c>
      <c r="N96" s="160">
        <v>7</v>
      </c>
      <c r="O96" s="160">
        <v>0</v>
      </c>
      <c r="P96" s="162">
        <f t="shared" si="20"/>
        <v>199</v>
      </c>
      <c r="Q96" s="165">
        <f t="shared" si="21"/>
        <v>3.5175879396984926</v>
      </c>
      <c r="R96" s="164">
        <v>12</v>
      </c>
      <c r="S96" s="161">
        <v>88</v>
      </c>
      <c r="T96" s="160">
        <v>443</v>
      </c>
      <c r="U96" s="160">
        <v>8</v>
      </c>
      <c r="V96" s="160">
        <v>1</v>
      </c>
      <c r="W96" s="162">
        <f t="shared" si="22"/>
        <v>540</v>
      </c>
      <c r="X96" s="166">
        <f t="shared" si="23"/>
        <v>1.6666666666666667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3</v>
      </c>
      <c r="E97" s="146">
        <f>SUM(E95:E96)</f>
        <v>79</v>
      </c>
      <c r="F97" s="147">
        <f>SUM(F95:F96)</f>
        <v>286</v>
      </c>
      <c r="G97" s="146">
        <f>SUM(G95:G96)</f>
        <v>24</v>
      </c>
      <c r="H97" s="147">
        <f>SUM(H95:H96)</f>
        <v>0</v>
      </c>
      <c r="I97" s="148">
        <f t="shared" si="18"/>
        <v>389</v>
      </c>
      <c r="J97" s="149">
        <f t="shared" si="19"/>
        <v>6.1696658097686372</v>
      </c>
      <c r="K97" s="150">
        <f>SUM(K95:K96)</f>
        <v>10</v>
      </c>
      <c r="L97" s="147">
        <f>SUM(L95:L96)</f>
        <v>43</v>
      </c>
      <c r="M97" s="146">
        <f>SUM(M95:M96)</f>
        <v>326</v>
      </c>
      <c r="N97" s="146">
        <f>SUM(N95:N96)</f>
        <v>20</v>
      </c>
      <c r="O97" s="146">
        <f>SUM(O95:O96)</f>
        <v>0</v>
      </c>
      <c r="P97" s="148">
        <f t="shared" si="20"/>
        <v>389</v>
      </c>
      <c r="Q97" s="151">
        <f t="shared" si="21"/>
        <v>5.1413881748071981</v>
      </c>
      <c r="R97" s="150">
        <f>SUM(R95:R96)</f>
        <v>21</v>
      </c>
      <c r="S97" s="147">
        <f>SUM(S95:S96)</f>
        <v>187</v>
      </c>
      <c r="T97" s="146">
        <f>SUM(T95:T96)</f>
        <v>856</v>
      </c>
      <c r="U97" s="146">
        <f>SUM(U95:U96)</f>
        <v>28</v>
      </c>
      <c r="V97" s="146">
        <f>SUM(V95:V96)</f>
        <v>6</v>
      </c>
      <c r="W97" s="148">
        <f t="shared" si="22"/>
        <v>1077</v>
      </c>
      <c r="X97" s="152">
        <f t="shared" si="23"/>
        <v>3.1569173630454963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3</v>
      </c>
      <c r="E98" s="160">
        <v>35</v>
      </c>
      <c r="F98" s="161">
        <v>147</v>
      </c>
      <c r="G98" s="160">
        <v>10</v>
      </c>
      <c r="H98" s="161">
        <v>1</v>
      </c>
      <c r="I98" s="162">
        <f t="shared" si="18"/>
        <v>193</v>
      </c>
      <c r="J98" s="163">
        <f t="shared" si="19"/>
        <v>5.6994818652849739</v>
      </c>
      <c r="K98" s="164">
        <v>4</v>
      </c>
      <c r="L98" s="161">
        <v>21</v>
      </c>
      <c r="M98" s="160">
        <v>160</v>
      </c>
      <c r="N98" s="160">
        <v>5</v>
      </c>
      <c r="O98" s="160">
        <v>0</v>
      </c>
      <c r="P98" s="162">
        <f t="shared" si="20"/>
        <v>186</v>
      </c>
      <c r="Q98" s="165">
        <f t="shared" si="21"/>
        <v>2.6881720430107525</v>
      </c>
      <c r="R98" s="164">
        <v>15</v>
      </c>
      <c r="S98" s="161">
        <v>76</v>
      </c>
      <c r="T98" s="160">
        <v>561</v>
      </c>
      <c r="U98" s="160">
        <v>10</v>
      </c>
      <c r="V98" s="160">
        <v>4</v>
      </c>
      <c r="W98" s="162">
        <f t="shared" si="22"/>
        <v>651</v>
      </c>
      <c r="X98" s="166">
        <f t="shared" si="23"/>
        <v>2.1505376344086025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2</v>
      </c>
      <c r="E99" s="188">
        <v>19</v>
      </c>
      <c r="F99" s="189">
        <v>136</v>
      </c>
      <c r="G99" s="188">
        <v>5</v>
      </c>
      <c r="H99" s="189">
        <v>0</v>
      </c>
      <c r="I99" s="190">
        <f t="shared" si="18"/>
        <v>160</v>
      </c>
      <c r="J99" s="191">
        <f t="shared" si="19"/>
        <v>3.125</v>
      </c>
      <c r="K99" s="192">
        <v>4</v>
      </c>
      <c r="L99" s="189">
        <v>23</v>
      </c>
      <c r="M99" s="188">
        <v>158</v>
      </c>
      <c r="N99" s="188">
        <v>3</v>
      </c>
      <c r="O99" s="188">
        <v>0</v>
      </c>
      <c r="P99" s="190">
        <f t="shared" si="20"/>
        <v>184</v>
      </c>
      <c r="Q99" s="193">
        <f t="shared" si="21"/>
        <v>1.6304347826086956</v>
      </c>
      <c r="R99" s="192">
        <v>15</v>
      </c>
      <c r="S99" s="189">
        <v>67</v>
      </c>
      <c r="T99" s="188">
        <v>424</v>
      </c>
      <c r="U99" s="188">
        <v>11</v>
      </c>
      <c r="V99" s="188">
        <v>1</v>
      </c>
      <c r="W99" s="190">
        <f t="shared" si="22"/>
        <v>503</v>
      </c>
      <c r="X99" s="194">
        <f t="shared" si="23"/>
        <v>2.3856858846918487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5</v>
      </c>
      <c r="E100" s="146">
        <f>SUM(E98:E99)</f>
        <v>54</v>
      </c>
      <c r="F100" s="147">
        <f>SUM(F98:F99)</f>
        <v>283</v>
      </c>
      <c r="G100" s="146">
        <f>SUM(G98:G99)</f>
        <v>15</v>
      </c>
      <c r="H100" s="147">
        <f>SUM(H98:H99)</f>
        <v>1</v>
      </c>
      <c r="I100" s="148">
        <f t="shared" si="18"/>
        <v>353</v>
      </c>
      <c r="J100" s="149">
        <f t="shared" si="19"/>
        <v>4.5325779036827196</v>
      </c>
      <c r="K100" s="150">
        <f>SUM(K98:K99)</f>
        <v>8</v>
      </c>
      <c r="L100" s="147">
        <f>SUM(L98:L99)</f>
        <v>44</v>
      </c>
      <c r="M100" s="146">
        <f>SUM(M98:M99)</f>
        <v>318</v>
      </c>
      <c r="N100" s="146">
        <f>SUM(N98:N99)</f>
        <v>8</v>
      </c>
      <c r="O100" s="146">
        <f>SUM(O98:O99)</f>
        <v>0</v>
      </c>
      <c r="P100" s="148">
        <f t="shared" si="20"/>
        <v>370</v>
      </c>
      <c r="Q100" s="151">
        <f t="shared" si="21"/>
        <v>2.1621621621621623</v>
      </c>
      <c r="R100" s="150">
        <f>SUM(R98:R99)</f>
        <v>30</v>
      </c>
      <c r="S100" s="147">
        <f>SUM(S98:S99)</f>
        <v>143</v>
      </c>
      <c r="T100" s="146">
        <f>SUM(T98:T99)</f>
        <v>985</v>
      </c>
      <c r="U100" s="146">
        <f>SUM(U98:U99)</f>
        <v>21</v>
      </c>
      <c r="V100" s="146">
        <f>SUM(V98:V99)</f>
        <v>5</v>
      </c>
      <c r="W100" s="148">
        <f t="shared" si="22"/>
        <v>1154</v>
      </c>
      <c r="X100" s="152">
        <f t="shared" si="23"/>
        <v>2.2530329289428077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18</v>
      </c>
      <c r="E101" s="195">
        <f t="shared" si="24"/>
        <v>734</v>
      </c>
      <c r="F101" s="196">
        <f t="shared" si="24"/>
        <v>2458</v>
      </c>
      <c r="G101" s="195">
        <f t="shared" si="24"/>
        <v>408</v>
      </c>
      <c r="H101" s="196">
        <f t="shared" si="24"/>
        <v>4</v>
      </c>
      <c r="I101" s="197">
        <f t="shared" si="24"/>
        <v>3604</v>
      </c>
      <c r="J101" s="198">
        <f t="shared" si="19"/>
        <v>11.431742508324085</v>
      </c>
      <c r="K101" s="199">
        <f t="shared" ref="K101:P101" si="25">+K81+K84+SUM(K85:K91)+K94+K97+K100</f>
        <v>44</v>
      </c>
      <c r="L101" s="196">
        <f t="shared" si="25"/>
        <v>746</v>
      </c>
      <c r="M101" s="195">
        <f t="shared" si="25"/>
        <v>3346</v>
      </c>
      <c r="N101" s="195">
        <f t="shared" si="25"/>
        <v>663</v>
      </c>
      <c r="O101" s="195">
        <f t="shared" si="25"/>
        <v>18</v>
      </c>
      <c r="P101" s="197">
        <f t="shared" si="25"/>
        <v>4773</v>
      </c>
      <c r="Q101" s="200">
        <f t="shared" si="21"/>
        <v>14.267756128221246</v>
      </c>
      <c r="R101" s="199">
        <f t="shared" ref="R101:W101" si="26">+R81+R84+SUM(R85:R91)+R94+R97+R100</f>
        <v>202</v>
      </c>
      <c r="S101" s="196">
        <f t="shared" si="26"/>
        <v>1859</v>
      </c>
      <c r="T101" s="195">
        <f t="shared" si="26"/>
        <v>7983</v>
      </c>
      <c r="U101" s="195">
        <f t="shared" si="26"/>
        <v>723</v>
      </c>
      <c r="V101" s="195">
        <f t="shared" si="26"/>
        <v>105</v>
      </c>
      <c r="W101" s="197">
        <f t="shared" si="26"/>
        <v>10670</v>
      </c>
      <c r="X101" s="201">
        <f t="shared" si="23"/>
        <v>7.7600749765698227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4" t="s">
        <v>40</v>
      </c>
      <c r="E107" s="216" t="s">
        <v>41</v>
      </c>
      <c r="F107" s="214" t="s">
        <v>42</v>
      </c>
      <c r="G107" s="216" t="s">
        <v>43</v>
      </c>
      <c r="H107" s="214" t="s">
        <v>44</v>
      </c>
      <c r="I107" s="222" t="s">
        <v>45</v>
      </c>
      <c r="J107" s="226" t="s">
        <v>46</v>
      </c>
      <c r="K107" s="214" t="s">
        <v>40</v>
      </c>
      <c r="L107" s="216" t="s">
        <v>41</v>
      </c>
      <c r="M107" s="214" t="s">
        <v>42</v>
      </c>
      <c r="N107" s="216" t="s">
        <v>43</v>
      </c>
      <c r="O107" s="214" t="s">
        <v>44</v>
      </c>
      <c r="P107" s="222" t="s">
        <v>45</v>
      </c>
      <c r="Q107" s="226" t="s">
        <v>46</v>
      </c>
      <c r="R107" s="214" t="s">
        <v>40</v>
      </c>
      <c r="S107" s="216" t="s">
        <v>41</v>
      </c>
      <c r="T107" s="214" t="s">
        <v>42</v>
      </c>
      <c r="U107" s="216" t="s">
        <v>43</v>
      </c>
      <c r="V107" s="214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15"/>
      <c r="E108" s="217"/>
      <c r="F108" s="215"/>
      <c r="G108" s="217"/>
      <c r="H108" s="215"/>
      <c r="I108" s="223"/>
      <c r="J108" s="227"/>
      <c r="K108" s="215"/>
      <c r="L108" s="217"/>
      <c r="M108" s="215"/>
      <c r="N108" s="217"/>
      <c r="O108" s="215"/>
      <c r="P108" s="223"/>
      <c r="Q108" s="227"/>
      <c r="R108" s="215"/>
      <c r="S108" s="217"/>
      <c r="T108" s="215"/>
      <c r="U108" s="217"/>
      <c r="V108" s="215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2</v>
      </c>
      <c r="E109" s="132">
        <v>12</v>
      </c>
      <c r="F109" s="133">
        <v>153</v>
      </c>
      <c r="G109" s="132">
        <v>13</v>
      </c>
      <c r="H109" s="133">
        <v>0</v>
      </c>
      <c r="I109" s="134">
        <f t="shared" ref="I109:I130" si="27">SUM(E109:H109)</f>
        <v>178</v>
      </c>
      <c r="J109" s="135">
        <f t="shared" ref="J109:J131" si="28">IF(I109=0,0,((G109+H109)/I109*100))</f>
        <v>7.3033707865168536</v>
      </c>
      <c r="K109" s="136">
        <v>1</v>
      </c>
      <c r="L109" s="133">
        <v>6</v>
      </c>
      <c r="M109" s="132">
        <v>72</v>
      </c>
      <c r="N109" s="132">
        <v>12</v>
      </c>
      <c r="O109" s="132">
        <v>1</v>
      </c>
      <c r="P109" s="134">
        <f t="shared" ref="P109:P130" si="29">SUM(L109:O109)</f>
        <v>91</v>
      </c>
      <c r="Q109" s="137">
        <f t="shared" ref="Q109:Q131" si="30">IF(P109=0,0,((N109+O109)/P109*100))</f>
        <v>14.285714285714285</v>
      </c>
      <c r="R109" s="136">
        <v>11</v>
      </c>
      <c r="S109" s="133">
        <v>99</v>
      </c>
      <c r="T109" s="132">
        <v>396</v>
      </c>
      <c r="U109" s="132">
        <v>23</v>
      </c>
      <c r="V109" s="132">
        <v>3</v>
      </c>
      <c r="W109" s="134">
        <f t="shared" ref="W109:W130" si="31">SUM(S109:V109)</f>
        <v>521</v>
      </c>
      <c r="X109" s="138">
        <f t="shared" ref="X109:X131" si="32">IF(W109=0,0,((U109+V109)/W109*100))</f>
        <v>4.9904030710172744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3</v>
      </c>
      <c r="E110" s="139">
        <v>13</v>
      </c>
      <c r="F110" s="140">
        <v>161</v>
      </c>
      <c r="G110" s="139">
        <v>6</v>
      </c>
      <c r="H110" s="140">
        <v>0</v>
      </c>
      <c r="I110" s="141">
        <f t="shared" si="27"/>
        <v>180</v>
      </c>
      <c r="J110" s="142">
        <f t="shared" si="28"/>
        <v>3.3333333333333335</v>
      </c>
      <c r="K110" s="143">
        <v>0</v>
      </c>
      <c r="L110" s="140">
        <v>7</v>
      </c>
      <c r="M110" s="139">
        <v>85</v>
      </c>
      <c r="N110" s="139">
        <v>3</v>
      </c>
      <c r="O110" s="139">
        <v>0</v>
      </c>
      <c r="P110" s="141">
        <f t="shared" si="29"/>
        <v>95</v>
      </c>
      <c r="Q110" s="144">
        <f t="shared" si="30"/>
        <v>3.1578947368421053</v>
      </c>
      <c r="R110" s="143">
        <v>9</v>
      </c>
      <c r="S110" s="140">
        <v>95</v>
      </c>
      <c r="T110" s="139">
        <v>486</v>
      </c>
      <c r="U110" s="139">
        <v>13</v>
      </c>
      <c r="V110" s="139">
        <v>1</v>
      </c>
      <c r="W110" s="141">
        <f t="shared" si="31"/>
        <v>595</v>
      </c>
      <c r="X110" s="145">
        <f t="shared" si="32"/>
        <v>2.3529411764705883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5</v>
      </c>
      <c r="E111" s="146">
        <f>SUM(E109:E110)</f>
        <v>25</v>
      </c>
      <c r="F111" s="147">
        <f>SUM(F109:F110)</f>
        <v>314</v>
      </c>
      <c r="G111" s="146">
        <f>SUM(G109:G110)</f>
        <v>19</v>
      </c>
      <c r="H111" s="147">
        <f>SUM(H109:H110)</f>
        <v>0</v>
      </c>
      <c r="I111" s="148">
        <f t="shared" si="27"/>
        <v>358</v>
      </c>
      <c r="J111" s="149">
        <f t="shared" si="28"/>
        <v>5.3072625698324023</v>
      </c>
      <c r="K111" s="150">
        <f>SUM(K109:K110)</f>
        <v>1</v>
      </c>
      <c r="L111" s="147">
        <f>SUM(L109:L110)</f>
        <v>13</v>
      </c>
      <c r="M111" s="146">
        <f>SUM(M109:M110)</f>
        <v>157</v>
      </c>
      <c r="N111" s="146">
        <f>SUM(N109:N110)</f>
        <v>15</v>
      </c>
      <c r="O111" s="146">
        <f>SUM(O109:O110)</f>
        <v>1</v>
      </c>
      <c r="P111" s="148">
        <f t="shared" si="29"/>
        <v>186</v>
      </c>
      <c r="Q111" s="151">
        <f t="shared" si="30"/>
        <v>8.6021505376344098</v>
      </c>
      <c r="R111" s="150">
        <f>SUM(R109:R110)</f>
        <v>20</v>
      </c>
      <c r="S111" s="147">
        <f>SUM(S109:S110)</f>
        <v>194</v>
      </c>
      <c r="T111" s="146">
        <f>SUM(T109:T110)</f>
        <v>882</v>
      </c>
      <c r="U111" s="146">
        <f>SUM(U109:U110)</f>
        <v>36</v>
      </c>
      <c r="V111" s="146">
        <f>SUM(V109:V110)</f>
        <v>4</v>
      </c>
      <c r="W111" s="148">
        <f t="shared" si="31"/>
        <v>1116</v>
      </c>
      <c r="X111" s="152">
        <f t="shared" si="32"/>
        <v>3.5842293906810032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4</v>
      </c>
      <c r="E112" s="153">
        <v>14</v>
      </c>
      <c r="F112" s="154">
        <v>146</v>
      </c>
      <c r="G112" s="153">
        <v>10</v>
      </c>
      <c r="H112" s="154">
        <v>0</v>
      </c>
      <c r="I112" s="155">
        <f t="shared" si="27"/>
        <v>170</v>
      </c>
      <c r="J112" s="156">
        <f t="shared" si="28"/>
        <v>5.8823529411764701</v>
      </c>
      <c r="K112" s="157">
        <v>0</v>
      </c>
      <c r="L112" s="154">
        <v>5</v>
      </c>
      <c r="M112" s="153">
        <v>56</v>
      </c>
      <c r="N112" s="153">
        <v>10</v>
      </c>
      <c r="O112" s="153">
        <v>2</v>
      </c>
      <c r="P112" s="155">
        <f t="shared" si="29"/>
        <v>73</v>
      </c>
      <c r="Q112" s="158">
        <f t="shared" si="30"/>
        <v>16.43835616438356</v>
      </c>
      <c r="R112" s="157">
        <v>18</v>
      </c>
      <c r="S112" s="154">
        <v>91</v>
      </c>
      <c r="T112" s="153">
        <v>445</v>
      </c>
      <c r="U112" s="153">
        <v>14</v>
      </c>
      <c r="V112" s="153">
        <v>6</v>
      </c>
      <c r="W112" s="155">
        <f t="shared" si="31"/>
        <v>556</v>
      </c>
      <c r="X112" s="159">
        <f t="shared" si="32"/>
        <v>3.5971223021582732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1</v>
      </c>
      <c r="E113" s="160">
        <v>38</v>
      </c>
      <c r="F113" s="161">
        <v>121</v>
      </c>
      <c r="G113" s="160">
        <v>22</v>
      </c>
      <c r="H113" s="161">
        <v>0</v>
      </c>
      <c r="I113" s="162">
        <f t="shared" si="27"/>
        <v>181</v>
      </c>
      <c r="J113" s="163">
        <f t="shared" si="28"/>
        <v>12.154696132596685</v>
      </c>
      <c r="K113" s="164">
        <v>1</v>
      </c>
      <c r="L113" s="161">
        <v>7</v>
      </c>
      <c r="M113" s="160">
        <v>48</v>
      </c>
      <c r="N113" s="160">
        <v>7</v>
      </c>
      <c r="O113" s="160">
        <v>3</v>
      </c>
      <c r="P113" s="162">
        <f t="shared" si="29"/>
        <v>65</v>
      </c>
      <c r="Q113" s="165">
        <f t="shared" si="30"/>
        <v>15.384615384615385</v>
      </c>
      <c r="R113" s="164">
        <v>8</v>
      </c>
      <c r="S113" s="161">
        <v>76</v>
      </c>
      <c r="T113" s="160">
        <v>340</v>
      </c>
      <c r="U113" s="160">
        <v>31</v>
      </c>
      <c r="V113" s="160">
        <v>9</v>
      </c>
      <c r="W113" s="162">
        <f t="shared" si="31"/>
        <v>456</v>
      </c>
      <c r="X113" s="166">
        <f t="shared" si="32"/>
        <v>8.7719298245614024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5</v>
      </c>
      <c r="E114" s="146">
        <f>SUM(E112:E113)</f>
        <v>52</v>
      </c>
      <c r="F114" s="147">
        <f>SUM(F112:F113)</f>
        <v>267</v>
      </c>
      <c r="G114" s="146">
        <f>SUM(G112:G113)</f>
        <v>32</v>
      </c>
      <c r="H114" s="147">
        <f>SUM(H112:H113)</f>
        <v>0</v>
      </c>
      <c r="I114" s="148">
        <f t="shared" si="27"/>
        <v>351</v>
      </c>
      <c r="J114" s="149">
        <f t="shared" si="28"/>
        <v>9.116809116809117</v>
      </c>
      <c r="K114" s="150">
        <f>SUM(K112:K113)</f>
        <v>1</v>
      </c>
      <c r="L114" s="147">
        <f>SUM(L112:L113)</f>
        <v>12</v>
      </c>
      <c r="M114" s="146">
        <f>SUM(M112:M113)</f>
        <v>104</v>
      </c>
      <c r="N114" s="146">
        <f>SUM(N112:N113)</f>
        <v>17</v>
      </c>
      <c r="O114" s="146">
        <f>SUM(O112:O113)</f>
        <v>5</v>
      </c>
      <c r="P114" s="148">
        <f t="shared" si="29"/>
        <v>138</v>
      </c>
      <c r="Q114" s="151">
        <f t="shared" si="30"/>
        <v>15.942028985507244</v>
      </c>
      <c r="R114" s="150">
        <f>SUM(R112:R113)</f>
        <v>26</v>
      </c>
      <c r="S114" s="147">
        <f>SUM(S112:S113)</f>
        <v>167</v>
      </c>
      <c r="T114" s="146">
        <f>SUM(T112:T113)</f>
        <v>785</v>
      </c>
      <c r="U114" s="146">
        <f>SUM(U112:U113)</f>
        <v>45</v>
      </c>
      <c r="V114" s="146">
        <f>SUM(V112:V113)</f>
        <v>15</v>
      </c>
      <c r="W114" s="148">
        <f t="shared" si="31"/>
        <v>1012</v>
      </c>
      <c r="X114" s="152">
        <f t="shared" si="32"/>
        <v>5.928853754940711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2</v>
      </c>
      <c r="E115" s="167">
        <v>44</v>
      </c>
      <c r="F115" s="168">
        <v>162</v>
      </c>
      <c r="G115" s="167">
        <v>30</v>
      </c>
      <c r="H115" s="168">
        <v>1</v>
      </c>
      <c r="I115" s="169">
        <f t="shared" si="27"/>
        <v>237</v>
      </c>
      <c r="J115" s="170">
        <f t="shared" si="28"/>
        <v>13.080168776371309</v>
      </c>
      <c r="K115" s="171">
        <v>1</v>
      </c>
      <c r="L115" s="168">
        <v>32</v>
      </c>
      <c r="M115" s="167">
        <v>103</v>
      </c>
      <c r="N115" s="167">
        <v>29</v>
      </c>
      <c r="O115" s="167">
        <v>2</v>
      </c>
      <c r="P115" s="169">
        <f t="shared" si="29"/>
        <v>166</v>
      </c>
      <c r="Q115" s="172">
        <f t="shared" si="30"/>
        <v>18.674698795180721</v>
      </c>
      <c r="R115" s="171">
        <v>11</v>
      </c>
      <c r="S115" s="168">
        <v>156</v>
      </c>
      <c r="T115" s="167">
        <v>573</v>
      </c>
      <c r="U115" s="167">
        <v>78</v>
      </c>
      <c r="V115" s="167">
        <v>7</v>
      </c>
      <c r="W115" s="169">
        <f t="shared" si="31"/>
        <v>814</v>
      </c>
      <c r="X115" s="173">
        <f t="shared" si="32"/>
        <v>10.442260442260443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5</v>
      </c>
      <c r="E116" s="174">
        <v>50</v>
      </c>
      <c r="F116" s="175">
        <v>164</v>
      </c>
      <c r="G116" s="174">
        <v>30</v>
      </c>
      <c r="H116" s="175">
        <v>1</v>
      </c>
      <c r="I116" s="176">
        <f t="shared" si="27"/>
        <v>245</v>
      </c>
      <c r="J116" s="177">
        <f t="shared" si="28"/>
        <v>12.653061224489795</v>
      </c>
      <c r="K116" s="178">
        <v>0</v>
      </c>
      <c r="L116" s="175">
        <v>68</v>
      </c>
      <c r="M116" s="174">
        <v>114</v>
      </c>
      <c r="N116" s="174">
        <v>23</v>
      </c>
      <c r="O116" s="174">
        <v>2</v>
      </c>
      <c r="P116" s="176">
        <f t="shared" si="29"/>
        <v>207</v>
      </c>
      <c r="Q116" s="179">
        <f t="shared" si="30"/>
        <v>12.077294685990339</v>
      </c>
      <c r="R116" s="178">
        <v>8</v>
      </c>
      <c r="S116" s="175">
        <v>172</v>
      </c>
      <c r="T116" s="174">
        <v>623</v>
      </c>
      <c r="U116" s="174">
        <v>108</v>
      </c>
      <c r="V116" s="174">
        <v>4</v>
      </c>
      <c r="W116" s="176">
        <f t="shared" si="31"/>
        <v>907</v>
      </c>
      <c r="X116" s="180">
        <f t="shared" si="32"/>
        <v>12.348401323042998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53</v>
      </c>
      <c r="F117" s="175">
        <v>176</v>
      </c>
      <c r="G117" s="174">
        <v>43</v>
      </c>
      <c r="H117" s="175">
        <v>0</v>
      </c>
      <c r="I117" s="176">
        <f t="shared" si="27"/>
        <v>272</v>
      </c>
      <c r="J117" s="177">
        <f t="shared" si="28"/>
        <v>15.808823529411764</v>
      </c>
      <c r="K117" s="178">
        <v>1</v>
      </c>
      <c r="L117" s="175">
        <v>42</v>
      </c>
      <c r="M117" s="174">
        <v>94</v>
      </c>
      <c r="N117" s="174">
        <v>26</v>
      </c>
      <c r="O117" s="174">
        <v>2</v>
      </c>
      <c r="P117" s="176">
        <f t="shared" si="29"/>
        <v>164</v>
      </c>
      <c r="Q117" s="179">
        <f t="shared" si="30"/>
        <v>17.073170731707318</v>
      </c>
      <c r="R117" s="178">
        <v>11</v>
      </c>
      <c r="S117" s="175">
        <v>189</v>
      </c>
      <c r="T117" s="174">
        <v>634</v>
      </c>
      <c r="U117" s="174">
        <v>91</v>
      </c>
      <c r="V117" s="174">
        <v>5</v>
      </c>
      <c r="W117" s="176">
        <f t="shared" si="31"/>
        <v>919</v>
      </c>
      <c r="X117" s="180">
        <f t="shared" si="32"/>
        <v>10.446137105549511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34</v>
      </c>
      <c r="F118" s="175">
        <v>160</v>
      </c>
      <c r="G118" s="174">
        <v>19</v>
      </c>
      <c r="H118" s="175">
        <v>0</v>
      </c>
      <c r="I118" s="176">
        <f t="shared" si="27"/>
        <v>213</v>
      </c>
      <c r="J118" s="177">
        <f t="shared" si="28"/>
        <v>8.92018779342723</v>
      </c>
      <c r="K118" s="178">
        <v>1</v>
      </c>
      <c r="L118" s="175">
        <v>26</v>
      </c>
      <c r="M118" s="174">
        <v>115</v>
      </c>
      <c r="N118" s="174">
        <v>10</v>
      </c>
      <c r="O118" s="174">
        <v>2</v>
      </c>
      <c r="P118" s="176">
        <f t="shared" si="29"/>
        <v>153</v>
      </c>
      <c r="Q118" s="179">
        <f t="shared" si="30"/>
        <v>7.8431372549019605</v>
      </c>
      <c r="R118" s="178">
        <v>12</v>
      </c>
      <c r="S118" s="175">
        <v>130</v>
      </c>
      <c r="T118" s="174">
        <v>587</v>
      </c>
      <c r="U118" s="174">
        <v>58</v>
      </c>
      <c r="V118" s="174">
        <v>8</v>
      </c>
      <c r="W118" s="176">
        <f t="shared" si="31"/>
        <v>783</v>
      </c>
      <c r="X118" s="180">
        <f t="shared" si="32"/>
        <v>8.4291187739463602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1</v>
      </c>
      <c r="E119" s="174">
        <v>37</v>
      </c>
      <c r="F119" s="175">
        <v>133</v>
      </c>
      <c r="G119" s="174">
        <v>34</v>
      </c>
      <c r="H119" s="175">
        <v>1</v>
      </c>
      <c r="I119" s="176">
        <f t="shared" si="27"/>
        <v>205</v>
      </c>
      <c r="J119" s="177">
        <f t="shared" si="28"/>
        <v>17.073170731707318</v>
      </c>
      <c r="K119" s="178">
        <v>0</v>
      </c>
      <c r="L119" s="175">
        <v>47</v>
      </c>
      <c r="M119" s="174">
        <v>113</v>
      </c>
      <c r="N119" s="174">
        <v>21</v>
      </c>
      <c r="O119" s="174">
        <v>3</v>
      </c>
      <c r="P119" s="176">
        <f t="shared" si="29"/>
        <v>184</v>
      </c>
      <c r="Q119" s="179">
        <f t="shared" si="30"/>
        <v>13.043478260869565</v>
      </c>
      <c r="R119" s="178">
        <v>7</v>
      </c>
      <c r="S119" s="175">
        <v>141</v>
      </c>
      <c r="T119" s="174">
        <v>580</v>
      </c>
      <c r="U119" s="174">
        <v>78</v>
      </c>
      <c r="V119" s="174">
        <v>5</v>
      </c>
      <c r="W119" s="176">
        <f t="shared" si="31"/>
        <v>804</v>
      </c>
      <c r="X119" s="180">
        <f t="shared" si="32"/>
        <v>10.323383084577115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4</v>
      </c>
      <c r="E120" s="174">
        <v>42</v>
      </c>
      <c r="F120" s="175">
        <v>135</v>
      </c>
      <c r="G120" s="174">
        <v>44</v>
      </c>
      <c r="H120" s="175">
        <v>1</v>
      </c>
      <c r="I120" s="176">
        <f t="shared" si="27"/>
        <v>222</v>
      </c>
      <c r="J120" s="177">
        <f t="shared" si="28"/>
        <v>20.27027027027027</v>
      </c>
      <c r="K120" s="178">
        <v>0</v>
      </c>
      <c r="L120" s="175">
        <v>37</v>
      </c>
      <c r="M120" s="174">
        <v>122</v>
      </c>
      <c r="N120" s="174">
        <v>29</v>
      </c>
      <c r="O120" s="174">
        <v>3</v>
      </c>
      <c r="P120" s="176">
        <f t="shared" si="29"/>
        <v>191</v>
      </c>
      <c r="Q120" s="179">
        <f t="shared" si="30"/>
        <v>16.753926701570681</v>
      </c>
      <c r="R120" s="178">
        <v>7</v>
      </c>
      <c r="S120" s="175">
        <v>157</v>
      </c>
      <c r="T120" s="174">
        <v>598</v>
      </c>
      <c r="U120" s="174">
        <v>89</v>
      </c>
      <c r="V120" s="174">
        <v>7</v>
      </c>
      <c r="W120" s="176">
        <f t="shared" si="31"/>
        <v>851</v>
      </c>
      <c r="X120" s="180">
        <f t="shared" si="32"/>
        <v>11.28084606345476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45</v>
      </c>
      <c r="F121" s="182">
        <v>110</v>
      </c>
      <c r="G121" s="181">
        <v>31</v>
      </c>
      <c r="H121" s="182">
        <v>2</v>
      </c>
      <c r="I121" s="183">
        <f t="shared" si="27"/>
        <v>188</v>
      </c>
      <c r="J121" s="184">
        <f t="shared" si="28"/>
        <v>17.553191489361701</v>
      </c>
      <c r="K121" s="185">
        <v>2</v>
      </c>
      <c r="L121" s="182">
        <v>30</v>
      </c>
      <c r="M121" s="181">
        <v>123</v>
      </c>
      <c r="N121" s="181">
        <v>22</v>
      </c>
      <c r="O121" s="181">
        <v>2</v>
      </c>
      <c r="P121" s="183">
        <f t="shared" si="29"/>
        <v>177</v>
      </c>
      <c r="Q121" s="186">
        <f t="shared" si="30"/>
        <v>13.559322033898304</v>
      </c>
      <c r="R121" s="185">
        <v>4</v>
      </c>
      <c r="S121" s="182">
        <v>163</v>
      </c>
      <c r="T121" s="181">
        <v>590</v>
      </c>
      <c r="U121" s="181">
        <v>76</v>
      </c>
      <c r="V121" s="181">
        <v>8</v>
      </c>
      <c r="W121" s="183">
        <f t="shared" si="31"/>
        <v>837</v>
      </c>
      <c r="X121" s="187">
        <f t="shared" si="32"/>
        <v>10.035842293906811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35</v>
      </c>
      <c r="F122" s="133">
        <v>97</v>
      </c>
      <c r="G122" s="132">
        <v>11</v>
      </c>
      <c r="H122" s="133">
        <v>0</v>
      </c>
      <c r="I122" s="134">
        <f t="shared" si="27"/>
        <v>143</v>
      </c>
      <c r="J122" s="135">
        <f t="shared" si="28"/>
        <v>7.6923076923076925</v>
      </c>
      <c r="K122" s="136">
        <v>2</v>
      </c>
      <c r="L122" s="133">
        <v>13</v>
      </c>
      <c r="M122" s="132">
        <v>66</v>
      </c>
      <c r="N122" s="132">
        <v>18</v>
      </c>
      <c r="O122" s="132">
        <v>1</v>
      </c>
      <c r="P122" s="134">
        <f t="shared" si="29"/>
        <v>98</v>
      </c>
      <c r="Q122" s="137">
        <f t="shared" si="30"/>
        <v>19.387755102040817</v>
      </c>
      <c r="R122" s="136">
        <v>5</v>
      </c>
      <c r="S122" s="133">
        <v>84</v>
      </c>
      <c r="T122" s="132">
        <v>277</v>
      </c>
      <c r="U122" s="132">
        <v>33</v>
      </c>
      <c r="V122" s="132">
        <v>3</v>
      </c>
      <c r="W122" s="134">
        <f t="shared" si="31"/>
        <v>397</v>
      </c>
      <c r="X122" s="138">
        <f t="shared" si="32"/>
        <v>9.0680100755667503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33</v>
      </c>
      <c r="F123" s="189">
        <v>103</v>
      </c>
      <c r="G123" s="188">
        <v>20</v>
      </c>
      <c r="H123" s="189">
        <v>0</v>
      </c>
      <c r="I123" s="190">
        <f t="shared" si="27"/>
        <v>156</v>
      </c>
      <c r="J123" s="191">
        <f t="shared" si="28"/>
        <v>12.820512820512819</v>
      </c>
      <c r="K123" s="192">
        <v>0</v>
      </c>
      <c r="L123" s="189">
        <v>21</v>
      </c>
      <c r="M123" s="188">
        <v>62</v>
      </c>
      <c r="N123" s="188">
        <v>16</v>
      </c>
      <c r="O123" s="188">
        <v>1</v>
      </c>
      <c r="P123" s="190">
        <f t="shared" si="29"/>
        <v>100</v>
      </c>
      <c r="Q123" s="193">
        <f t="shared" si="30"/>
        <v>17</v>
      </c>
      <c r="R123" s="192">
        <v>6</v>
      </c>
      <c r="S123" s="189">
        <v>90</v>
      </c>
      <c r="T123" s="188">
        <v>251</v>
      </c>
      <c r="U123" s="188">
        <v>35</v>
      </c>
      <c r="V123" s="188">
        <v>2</v>
      </c>
      <c r="W123" s="190">
        <f t="shared" si="31"/>
        <v>378</v>
      </c>
      <c r="X123" s="194">
        <f t="shared" si="32"/>
        <v>9.7883597883597879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68</v>
      </c>
      <c r="F124" s="147">
        <f>SUM(F122:F123)</f>
        <v>200</v>
      </c>
      <c r="G124" s="146">
        <f>SUM(G122:G123)</f>
        <v>31</v>
      </c>
      <c r="H124" s="147">
        <f>SUM(H122:H123)</f>
        <v>0</v>
      </c>
      <c r="I124" s="148">
        <f t="shared" si="27"/>
        <v>299</v>
      </c>
      <c r="J124" s="149">
        <f t="shared" si="28"/>
        <v>10.367892976588628</v>
      </c>
      <c r="K124" s="150">
        <f>SUM(K122:K123)</f>
        <v>2</v>
      </c>
      <c r="L124" s="147">
        <f>SUM(L122:L123)</f>
        <v>34</v>
      </c>
      <c r="M124" s="146">
        <f>SUM(M122:M123)</f>
        <v>128</v>
      </c>
      <c r="N124" s="146">
        <f>SUM(N122:N123)</f>
        <v>34</v>
      </c>
      <c r="O124" s="146">
        <f>SUM(O122:O123)</f>
        <v>2</v>
      </c>
      <c r="P124" s="148">
        <f t="shared" si="29"/>
        <v>198</v>
      </c>
      <c r="Q124" s="151">
        <f t="shared" si="30"/>
        <v>18.181818181818183</v>
      </c>
      <c r="R124" s="150">
        <f>SUM(R122:R123)</f>
        <v>11</v>
      </c>
      <c r="S124" s="147">
        <f>SUM(S122:S123)</f>
        <v>174</v>
      </c>
      <c r="T124" s="146">
        <f>SUM(T122:T123)</f>
        <v>528</v>
      </c>
      <c r="U124" s="146">
        <f>SUM(U122:U123)</f>
        <v>68</v>
      </c>
      <c r="V124" s="146">
        <f>SUM(V122:V123)</f>
        <v>5</v>
      </c>
      <c r="W124" s="148">
        <f t="shared" si="31"/>
        <v>775</v>
      </c>
      <c r="X124" s="152">
        <f t="shared" si="32"/>
        <v>9.4193548387096779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1</v>
      </c>
      <c r="E125" s="160">
        <v>25</v>
      </c>
      <c r="F125" s="161">
        <v>76</v>
      </c>
      <c r="G125" s="160">
        <v>6</v>
      </c>
      <c r="H125" s="161">
        <v>0</v>
      </c>
      <c r="I125" s="162">
        <f t="shared" si="27"/>
        <v>107</v>
      </c>
      <c r="J125" s="163">
        <f t="shared" si="28"/>
        <v>5.6074766355140184</v>
      </c>
      <c r="K125" s="164">
        <v>1</v>
      </c>
      <c r="L125" s="161">
        <v>8</v>
      </c>
      <c r="M125" s="160">
        <v>88</v>
      </c>
      <c r="N125" s="160">
        <v>6</v>
      </c>
      <c r="O125" s="160">
        <v>1</v>
      </c>
      <c r="P125" s="162">
        <f t="shared" si="29"/>
        <v>103</v>
      </c>
      <c r="Q125" s="165">
        <f t="shared" si="30"/>
        <v>6.7961165048543686</v>
      </c>
      <c r="R125" s="164">
        <v>7</v>
      </c>
      <c r="S125" s="161">
        <v>75</v>
      </c>
      <c r="T125" s="160">
        <v>339</v>
      </c>
      <c r="U125" s="160">
        <v>38</v>
      </c>
      <c r="V125" s="160">
        <v>5</v>
      </c>
      <c r="W125" s="162">
        <f t="shared" si="31"/>
        <v>457</v>
      </c>
      <c r="X125" s="166">
        <f t="shared" si="32"/>
        <v>9.4091903719912473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2</v>
      </c>
      <c r="E126" s="160">
        <v>18</v>
      </c>
      <c r="F126" s="161">
        <v>74</v>
      </c>
      <c r="G126" s="160">
        <v>11</v>
      </c>
      <c r="H126" s="161">
        <v>1</v>
      </c>
      <c r="I126" s="162">
        <f t="shared" si="27"/>
        <v>104</v>
      </c>
      <c r="J126" s="163">
        <f t="shared" si="28"/>
        <v>11.538461538461538</v>
      </c>
      <c r="K126" s="164">
        <v>4</v>
      </c>
      <c r="L126" s="161">
        <v>14</v>
      </c>
      <c r="M126" s="160">
        <v>97</v>
      </c>
      <c r="N126" s="160">
        <v>4</v>
      </c>
      <c r="O126" s="160">
        <v>2</v>
      </c>
      <c r="P126" s="162">
        <f t="shared" si="29"/>
        <v>117</v>
      </c>
      <c r="Q126" s="165">
        <f t="shared" si="30"/>
        <v>5.1282051282051277</v>
      </c>
      <c r="R126" s="164">
        <v>13</v>
      </c>
      <c r="S126" s="161">
        <v>81</v>
      </c>
      <c r="T126" s="160">
        <v>319</v>
      </c>
      <c r="U126" s="160">
        <v>23</v>
      </c>
      <c r="V126" s="160">
        <v>1</v>
      </c>
      <c r="W126" s="162">
        <f t="shared" si="31"/>
        <v>424</v>
      </c>
      <c r="X126" s="166">
        <f t="shared" si="32"/>
        <v>5.6603773584905666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3</v>
      </c>
      <c r="E127" s="146">
        <f>SUM(E125:E126)</f>
        <v>43</v>
      </c>
      <c r="F127" s="147">
        <f>SUM(F125:F126)</f>
        <v>150</v>
      </c>
      <c r="G127" s="146">
        <f>SUM(G125:G126)</f>
        <v>17</v>
      </c>
      <c r="H127" s="147">
        <f>SUM(H125:H126)</f>
        <v>1</v>
      </c>
      <c r="I127" s="148">
        <f t="shared" si="27"/>
        <v>211</v>
      </c>
      <c r="J127" s="149">
        <f t="shared" si="28"/>
        <v>8.5308056872037916</v>
      </c>
      <c r="K127" s="150">
        <f>SUM(K125:K126)</f>
        <v>5</v>
      </c>
      <c r="L127" s="147">
        <f>SUM(L125:L126)</f>
        <v>22</v>
      </c>
      <c r="M127" s="146">
        <f>SUM(M125:M126)</f>
        <v>185</v>
      </c>
      <c r="N127" s="146">
        <f>SUM(N125:N126)</f>
        <v>10</v>
      </c>
      <c r="O127" s="146">
        <f>SUM(O125:O126)</f>
        <v>3</v>
      </c>
      <c r="P127" s="148">
        <f t="shared" si="29"/>
        <v>220</v>
      </c>
      <c r="Q127" s="151">
        <f t="shared" si="30"/>
        <v>5.9090909090909092</v>
      </c>
      <c r="R127" s="150">
        <f>SUM(R125:R126)</f>
        <v>20</v>
      </c>
      <c r="S127" s="147">
        <f>SUM(S125:S126)</f>
        <v>156</v>
      </c>
      <c r="T127" s="146">
        <f>SUM(T125:T126)</f>
        <v>658</v>
      </c>
      <c r="U127" s="146">
        <f>SUM(U125:U126)</f>
        <v>61</v>
      </c>
      <c r="V127" s="146">
        <f>SUM(V125:V126)</f>
        <v>6</v>
      </c>
      <c r="W127" s="148">
        <f t="shared" si="31"/>
        <v>881</v>
      </c>
      <c r="X127" s="152">
        <f t="shared" si="32"/>
        <v>7.6049943246311011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6</v>
      </c>
      <c r="F128" s="161">
        <v>67</v>
      </c>
      <c r="G128" s="160">
        <v>7</v>
      </c>
      <c r="H128" s="161">
        <v>0</v>
      </c>
      <c r="I128" s="162">
        <f t="shared" si="27"/>
        <v>80</v>
      </c>
      <c r="J128" s="163">
        <f t="shared" si="28"/>
        <v>8.75</v>
      </c>
      <c r="K128" s="164">
        <v>5</v>
      </c>
      <c r="L128" s="161">
        <v>9</v>
      </c>
      <c r="M128" s="160">
        <v>72</v>
      </c>
      <c r="N128" s="160">
        <v>4</v>
      </c>
      <c r="O128" s="160">
        <v>1</v>
      </c>
      <c r="P128" s="162">
        <f t="shared" si="29"/>
        <v>86</v>
      </c>
      <c r="Q128" s="165">
        <f t="shared" si="30"/>
        <v>5.8139534883720927</v>
      </c>
      <c r="R128" s="164">
        <v>6</v>
      </c>
      <c r="S128" s="161">
        <v>46</v>
      </c>
      <c r="T128" s="160">
        <v>355</v>
      </c>
      <c r="U128" s="160">
        <v>19</v>
      </c>
      <c r="V128" s="160">
        <v>4</v>
      </c>
      <c r="W128" s="162">
        <f t="shared" si="31"/>
        <v>424</v>
      </c>
      <c r="X128" s="166">
        <f t="shared" si="32"/>
        <v>5.4245283018867925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16</v>
      </c>
      <c r="F129" s="189">
        <v>57</v>
      </c>
      <c r="G129" s="188">
        <v>14</v>
      </c>
      <c r="H129" s="189">
        <v>0</v>
      </c>
      <c r="I129" s="190">
        <f t="shared" si="27"/>
        <v>87</v>
      </c>
      <c r="J129" s="191">
        <f t="shared" si="28"/>
        <v>16.091954022988507</v>
      </c>
      <c r="K129" s="192">
        <v>2</v>
      </c>
      <c r="L129" s="189">
        <v>11</v>
      </c>
      <c r="M129" s="188">
        <v>84</v>
      </c>
      <c r="N129" s="188">
        <v>1</v>
      </c>
      <c r="O129" s="188">
        <v>2</v>
      </c>
      <c r="P129" s="190">
        <f t="shared" si="29"/>
        <v>98</v>
      </c>
      <c r="Q129" s="193">
        <f t="shared" si="30"/>
        <v>3.0612244897959182</v>
      </c>
      <c r="R129" s="192">
        <v>4</v>
      </c>
      <c r="S129" s="189">
        <v>45</v>
      </c>
      <c r="T129" s="188">
        <v>283</v>
      </c>
      <c r="U129" s="188">
        <v>15</v>
      </c>
      <c r="V129" s="188">
        <v>1</v>
      </c>
      <c r="W129" s="190">
        <f t="shared" si="31"/>
        <v>344</v>
      </c>
      <c r="X129" s="194">
        <f t="shared" si="32"/>
        <v>4.6511627906976747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22</v>
      </c>
      <c r="F130" s="147">
        <f>SUM(F128:F129)</f>
        <v>124</v>
      </c>
      <c r="G130" s="146">
        <f>SUM(G128:G129)</f>
        <v>21</v>
      </c>
      <c r="H130" s="147">
        <f>SUM(H128:H129)</f>
        <v>0</v>
      </c>
      <c r="I130" s="148">
        <f t="shared" si="27"/>
        <v>167</v>
      </c>
      <c r="J130" s="149">
        <f t="shared" si="28"/>
        <v>12.574850299401197</v>
      </c>
      <c r="K130" s="150">
        <f>SUM(K128:K129)</f>
        <v>7</v>
      </c>
      <c r="L130" s="147">
        <f>SUM(L128:L129)</f>
        <v>20</v>
      </c>
      <c r="M130" s="146">
        <f>SUM(M128:M129)</f>
        <v>156</v>
      </c>
      <c r="N130" s="146">
        <f>SUM(N128:N129)</f>
        <v>5</v>
      </c>
      <c r="O130" s="146">
        <f>SUM(O128:O129)</f>
        <v>3</v>
      </c>
      <c r="P130" s="148">
        <f t="shared" si="29"/>
        <v>184</v>
      </c>
      <c r="Q130" s="151">
        <f t="shared" si="30"/>
        <v>4.3478260869565215</v>
      </c>
      <c r="R130" s="150">
        <f>SUM(R128:R129)</f>
        <v>10</v>
      </c>
      <c r="S130" s="147">
        <f>SUM(S128:S129)</f>
        <v>91</v>
      </c>
      <c r="T130" s="146">
        <f>SUM(T128:T129)</f>
        <v>638</v>
      </c>
      <c r="U130" s="146">
        <f>SUM(U128:U129)</f>
        <v>34</v>
      </c>
      <c r="V130" s="146">
        <f>SUM(V128:V129)</f>
        <v>5</v>
      </c>
      <c r="W130" s="148">
        <f t="shared" si="31"/>
        <v>768</v>
      </c>
      <c r="X130" s="152">
        <f t="shared" si="32"/>
        <v>5.078125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27</v>
      </c>
      <c r="E131" s="195">
        <f t="shared" si="33"/>
        <v>515</v>
      </c>
      <c r="F131" s="196">
        <f t="shared" si="33"/>
        <v>2095</v>
      </c>
      <c r="G131" s="195">
        <f t="shared" si="33"/>
        <v>351</v>
      </c>
      <c r="H131" s="196">
        <f t="shared" si="33"/>
        <v>7</v>
      </c>
      <c r="I131" s="197">
        <f t="shared" si="33"/>
        <v>2968</v>
      </c>
      <c r="J131" s="198">
        <f t="shared" si="28"/>
        <v>12.061994609164421</v>
      </c>
      <c r="K131" s="199">
        <f t="shared" ref="K131:P131" si="34">+K111+K114+SUM(K115:K121)+K124+K127+K130</f>
        <v>21</v>
      </c>
      <c r="L131" s="196">
        <f t="shared" si="34"/>
        <v>383</v>
      </c>
      <c r="M131" s="195">
        <f t="shared" si="34"/>
        <v>1514</v>
      </c>
      <c r="N131" s="195">
        <f t="shared" si="34"/>
        <v>241</v>
      </c>
      <c r="O131" s="195">
        <f t="shared" si="34"/>
        <v>30</v>
      </c>
      <c r="P131" s="197">
        <f t="shared" si="34"/>
        <v>2168</v>
      </c>
      <c r="Q131" s="200">
        <f t="shared" si="30"/>
        <v>12.5</v>
      </c>
      <c r="R131" s="199">
        <f t="shared" ref="R131:W131" si="35">+R111+R114+SUM(R115:R121)+R124+R127+R130</f>
        <v>147</v>
      </c>
      <c r="S131" s="196">
        <f t="shared" si="35"/>
        <v>1890</v>
      </c>
      <c r="T131" s="195">
        <f t="shared" si="35"/>
        <v>7676</v>
      </c>
      <c r="U131" s="195">
        <f t="shared" si="35"/>
        <v>822</v>
      </c>
      <c r="V131" s="195">
        <f t="shared" si="35"/>
        <v>79</v>
      </c>
      <c r="W131" s="197">
        <f t="shared" si="35"/>
        <v>10467</v>
      </c>
      <c r="X131" s="201">
        <f t="shared" si="32"/>
        <v>8.6080061144549536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8" t="s">
        <v>2</v>
      </c>
      <c r="E137" s="220" t="s">
        <v>3</v>
      </c>
      <c r="F137" s="218" t="s">
        <v>4</v>
      </c>
      <c r="G137" s="220" t="s">
        <v>5</v>
      </c>
      <c r="H137" s="218" t="s">
        <v>38</v>
      </c>
      <c r="I137" s="212" t="s">
        <v>6</v>
      </c>
      <c r="J137" s="224" t="s">
        <v>7</v>
      </c>
      <c r="K137" s="218" t="s">
        <v>2</v>
      </c>
      <c r="L137" s="220" t="s">
        <v>3</v>
      </c>
      <c r="M137" s="218" t="s">
        <v>4</v>
      </c>
      <c r="N137" s="220" t="s">
        <v>5</v>
      </c>
      <c r="O137" s="218" t="s">
        <v>38</v>
      </c>
      <c r="P137" s="212" t="s">
        <v>6</v>
      </c>
      <c r="Q137" s="224" t="s">
        <v>7</v>
      </c>
      <c r="R137" s="218" t="s">
        <v>2</v>
      </c>
      <c r="S137" s="220" t="s">
        <v>3</v>
      </c>
      <c r="T137" s="218" t="s">
        <v>4</v>
      </c>
      <c r="U137" s="220" t="s">
        <v>5</v>
      </c>
      <c r="V137" s="218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9"/>
      <c r="E138" s="221"/>
      <c r="F138" s="219"/>
      <c r="G138" s="221"/>
      <c r="H138" s="219"/>
      <c r="I138" s="213"/>
      <c r="J138" s="225"/>
      <c r="K138" s="219"/>
      <c r="L138" s="221"/>
      <c r="M138" s="219"/>
      <c r="N138" s="221"/>
      <c r="O138" s="219"/>
      <c r="P138" s="213"/>
      <c r="Q138" s="225"/>
      <c r="R138" s="219"/>
      <c r="S138" s="221"/>
      <c r="T138" s="219"/>
      <c r="U138" s="221"/>
      <c r="V138" s="219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14</v>
      </c>
      <c r="E139" s="23">
        <f t="shared" ref="E139:E160" si="37">+E19+L19+S19</f>
        <v>186</v>
      </c>
      <c r="F139" s="24">
        <f t="shared" ref="F139:F160" si="38">+F19+M19+T19</f>
        <v>1096</v>
      </c>
      <c r="G139" s="23">
        <f t="shared" ref="G139:G160" si="39">+G19+N19+U19</f>
        <v>182</v>
      </c>
      <c r="H139" s="24">
        <f t="shared" ref="H139:H160" si="40">+H19+O19+V19</f>
        <v>4</v>
      </c>
      <c r="I139" s="25">
        <f t="shared" ref="I139:I160" si="41">SUM(E139:H139)</f>
        <v>1468</v>
      </c>
      <c r="J139" s="26">
        <f t="shared" ref="J139:J161" si="42">IF(I139=0,0,((G139+H139)/I139*100))</f>
        <v>12.670299727520437</v>
      </c>
      <c r="K139" s="27">
        <f t="shared" ref="K139:K160" si="43">+D49+K49+R49</f>
        <v>24</v>
      </c>
      <c r="L139" s="24">
        <f t="shared" ref="L139:L160" si="44">+E49+L49+S49</f>
        <v>179</v>
      </c>
      <c r="M139" s="23">
        <f t="shared" ref="M139:M160" si="45">+F49+M49+T49</f>
        <v>1108</v>
      </c>
      <c r="N139" s="23">
        <f t="shared" ref="N139:N160" si="46">+G49+N49+U49</f>
        <v>102</v>
      </c>
      <c r="O139" s="23">
        <f t="shared" ref="O139:O160" si="47">+H49+O49+V49</f>
        <v>6</v>
      </c>
      <c r="P139" s="25">
        <f t="shared" ref="P139:P160" si="48">SUM(L139:O139)</f>
        <v>1395</v>
      </c>
      <c r="Q139" s="28">
        <f t="shared" ref="Q139:Q161" si="49">IF(P139=0,0,((N139+O139)/P139*100))</f>
        <v>7.741935483870968</v>
      </c>
      <c r="R139" s="27">
        <f t="shared" ref="R139:R160" si="50">+D79+K79+R79</f>
        <v>12</v>
      </c>
      <c r="S139" s="24">
        <f t="shared" ref="S139:S160" si="51">+E79+L79+S79</f>
        <v>122</v>
      </c>
      <c r="T139" s="23">
        <f t="shared" ref="T139:T160" si="52">+F79+M79+T79</f>
        <v>480</v>
      </c>
      <c r="U139" s="23">
        <f t="shared" ref="U139:U160" si="53">+G79+N79+U79</f>
        <v>110</v>
      </c>
      <c r="V139" s="23">
        <f t="shared" ref="V139:V160" si="54">+H79+O79+V79</f>
        <v>6</v>
      </c>
      <c r="W139" s="25">
        <f t="shared" ref="W139:W160" si="55">SUM(S139:V139)</f>
        <v>718</v>
      </c>
      <c r="X139" s="29">
        <f t="shared" ref="X139:X161" si="56">IF(W139=0,0,((U139+V139)/W139*100))</f>
        <v>16.15598885793872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21</v>
      </c>
      <c r="E140" s="30">
        <f t="shared" si="37"/>
        <v>194</v>
      </c>
      <c r="F140" s="31">
        <f t="shared" si="38"/>
        <v>1039</v>
      </c>
      <c r="G140" s="30">
        <f t="shared" si="39"/>
        <v>178</v>
      </c>
      <c r="H140" s="31">
        <f t="shared" si="40"/>
        <v>4</v>
      </c>
      <c r="I140" s="32">
        <f t="shared" si="41"/>
        <v>1415</v>
      </c>
      <c r="J140" s="33">
        <f t="shared" si="42"/>
        <v>12.862190812720847</v>
      </c>
      <c r="K140" s="34">
        <f t="shared" si="43"/>
        <v>33</v>
      </c>
      <c r="L140" s="31">
        <f t="shared" si="44"/>
        <v>171</v>
      </c>
      <c r="M140" s="30">
        <f t="shared" si="45"/>
        <v>1153</v>
      </c>
      <c r="N140" s="30">
        <f t="shared" si="46"/>
        <v>89</v>
      </c>
      <c r="O140" s="30">
        <f t="shared" si="47"/>
        <v>8</v>
      </c>
      <c r="P140" s="32">
        <f t="shared" si="48"/>
        <v>1421</v>
      </c>
      <c r="Q140" s="35">
        <f t="shared" si="49"/>
        <v>6.8261787473610127</v>
      </c>
      <c r="R140" s="34">
        <f t="shared" si="50"/>
        <v>5</v>
      </c>
      <c r="S140" s="31">
        <f t="shared" si="51"/>
        <v>147</v>
      </c>
      <c r="T140" s="30">
        <f t="shared" si="52"/>
        <v>553</v>
      </c>
      <c r="U140" s="30">
        <f t="shared" si="53"/>
        <v>72</v>
      </c>
      <c r="V140" s="30">
        <f t="shared" si="54"/>
        <v>7</v>
      </c>
      <c r="W140" s="32">
        <f t="shared" si="55"/>
        <v>779</v>
      </c>
      <c r="X140" s="36">
        <f t="shared" si="56"/>
        <v>10.141206675224646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35</v>
      </c>
      <c r="E141" s="37">
        <f t="shared" si="37"/>
        <v>380</v>
      </c>
      <c r="F141" s="38">
        <f t="shared" si="38"/>
        <v>2135</v>
      </c>
      <c r="G141" s="37">
        <f t="shared" si="39"/>
        <v>360</v>
      </c>
      <c r="H141" s="38">
        <f t="shared" si="40"/>
        <v>8</v>
      </c>
      <c r="I141" s="39">
        <f t="shared" si="41"/>
        <v>2883</v>
      </c>
      <c r="J141" s="40">
        <f t="shared" si="42"/>
        <v>12.764481442941381</v>
      </c>
      <c r="K141" s="41">
        <f t="shared" si="43"/>
        <v>57</v>
      </c>
      <c r="L141" s="38">
        <f t="shared" si="44"/>
        <v>350</v>
      </c>
      <c r="M141" s="37">
        <f t="shared" si="45"/>
        <v>2261</v>
      </c>
      <c r="N141" s="37">
        <f t="shared" si="46"/>
        <v>191</v>
      </c>
      <c r="O141" s="37">
        <f t="shared" si="47"/>
        <v>14</v>
      </c>
      <c r="P141" s="39">
        <f t="shared" si="48"/>
        <v>2816</v>
      </c>
      <c r="Q141" s="42">
        <f t="shared" si="49"/>
        <v>7.2798295454545459</v>
      </c>
      <c r="R141" s="41">
        <f t="shared" si="50"/>
        <v>17</v>
      </c>
      <c r="S141" s="38">
        <f t="shared" si="51"/>
        <v>269</v>
      </c>
      <c r="T141" s="37">
        <f t="shared" si="52"/>
        <v>1033</v>
      </c>
      <c r="U141" s="37">
        <f t="shared" si="53"/>
        <v>182</v>
      </c>
      <c r="V141" s="37">
        <f t="shared" si="54"/>
        <v>13</v>
      </c>
      <c r="W141" s="39">
        <f t="shared" si="55"/>
        <v>1497</v>
      </c>
      <c r="X141" s="43">
        <f t="shared" si="56"/>
        <v>13.026052104208416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17</v>
      </c>
      <c r="E142" s="44">
        <f t="shared" si="37"/>
        <v>249</v>
      </c>
      <c r="F142" s="45">
        <f t="shared" si="38"/>
        <v>1021</v>
      </c>
      <c r="G142" s="44">
        <f t="shared" si="39"/>
        <v>240</v>
      </c>
      <c r="H142" s="45">
        <f t="shared" si="40"/>
        <v>1</v>
      </c>
      <c r="I142" s="46">
        <f t="shared" si="41"/>
        <v>1511</v>
      </c>
      <c r="J142" s="47">
        <f t="shared" si="42"/>
        <v>15.949702183984115</v>
      </c>
      <c r="K142" s="48">
        <f t="shared" si="43"/>
        <v>26</v>
      </c>
      <c r="L142" s="45">
        <f t="shared" si="44"/>
        <v>197</v>
      </c>
      <c r="M142" s="44">
        <f t="shared" si="45"/>
        <v>1142</v>
      </c>
      <c r="N142" s="44">
        <f t="shared" si="46"/>
        <v>80</v>
      </c>
      <c r="O142" s="44">
        <f t="shared" si="47"/>
        <v>4</v>
      </c>
      <c r="P142" s="46">
        <f t="shared" si="48"/>
        <v>1423</v>
      </c>
      <c r="Q142" s="49">
        <f t="shared" si="49"/>
        <v>5.9030217849613491</v>
      </c>
      <c r="R142" s="48">
        <f t="shared" si="50"/>
        <v>11</v>
      </c>
      <c r="S142" s="45">
        <f t="shared" si="51"/>
        <v>109</v>
      </c>
      <c r="T142" s="44">
        <f t="shared" si="52"/>
        <v>707</v>
      </c>
      <c r="U142" s="44">
        <f t="shared" si="53"/>
        <v>85</v>
      </c>
      <c r="V142" s="44">
        <f t="shared" si="54"/>
        <v>6</v>
      </c>
      <c r="W142" s="46">
        <f t="shared" si="55"/>
        <v>907</v>
      </c>
      <c r="X142" s="50">
        <f t="shared" si="56"/>
        <v>10.033076074972437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9</v>
      </c>
      <c r="E143" s="51">
        <f t="shared" si="37"/>
        <v>224</v>
      </c>
      <c r="F143" s="52">
        <f t="shared" si="38"/>
        <v>578</v>
      </c>
      <c r="G143" s="51">
        <f t="shared" si="39"/>
        <v>224</v>
      </c>
      <c r="H143" s="52">
        <f t="shared" si="40"/>
        <v>2</v>
      </c>
      <c r="I143" s="53">
        <f t="shared" si="41"/>
        <v>1028</v>
      </c>
      <c r="J143" s="54">
        <f t="shared" si="42"/>
        <v>21.98443579766537</v>
      </c>
      <c r="K143" s="55">
        <f t="shared" si="43"/>
        <v>28</v>
      </c>
      <c r="L143" s="52">
        <f t="shared" si="44"/>
        <v>182</v>
      </c>
      <c r="M143" s="51">
        <f t="shared" si="45"/>
        <v>930</v>
      </c>
      <c r="N143" s="51">
        <f t="shared" si="46"/>
        <v>139</v>
      </c>
      <c r="O143" s="51">
        <f t="shared" si="47"/>
        <v>6</v>
      </c>
      <c r="P143" s="53">
        <f t="shared" si="48"/>
        <v>1257</v>
      </c>
      <c r="Q143" s="56">
        <f t="shared" si="49"/>
        <v>11.535401750198886</v>
      </c>
      <c r="R143" s="55">
        <f t="shared" si="50"/>
        <v>8</v>
      </c>
      <c r="S143" s="52">
        <f t="shared" si="51"/>
        <v>125</v>
      </c>
      <c r="T143" s="51">
        <f t="shared" si="52"/>
        <v>529</v>
      </c>
      <c r="U143" s="51">
        <f t="shared" si="53"/>
        <v>93</v>
      </c>
      <c r="V143" s="51">
        <f t="shared" si="54"/>
        <v>6</v>
      </c>
      <c r="W143" s="53">
        <f t="shared" si="55"/>
        <v>753</v>
      </c>
      <c r="X143" s="57">
        <f t="shared" si="56"/>
        <v>13.147410358565736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26</v>
      </c>
      <c r="E144" s="37">
        <f t="shared" si="37"/>
        <v>473</v>
      </c>
      <c r="F144" s="38">
        <f t="shared" si="38"/>
        <v>1599</v>
      </c>
      <c r="G144" s="37">
        <f t="shared" si="39"/>
        <v>464</v>
      </c>
      <c r="H144" s="38">
        <f t="shared" si="40"/>
        <v>3</v>
      </c>
      <c r="I144" s="39">
        <f t="shared" si="41"/>
        <v>2539</v>
      </c>
      <c r="J144" s="40">
        <f t="shared" si="42"/>
        <v>18.393068137061835</v>
      </c>
      <c r="K144" s="41">
        <f t="shared" si="43"/>
        <v>54</v>
      </c>
      <c r="L144" s="38">
        <f t="shared" si="44"/>
        <v>379</v>
      </c>
      <c r="M144" s="37">
        <f t="shared" si="45"/>
        <v>2072</v>
      </c>
      <c r="N144" s="37">
        <f t="shared" si="46"/>
        <v>219</v>
      </c>
      <c r="O144" s="37">
        <f t="shared" si="47"/>
        <v>10</v>
      </c>
      <c r="P144" s="39">
        <f t="shared" si="48"/>
        <v>2680</v>
      </c>
      <c r="Q144" s="42">
        <f t="shared" si="49"/>
        <v>8.5447761194029841</v>
      </c>
      <c r="R144" s="41">
        <f t="shared" si="50"/>
        <v>19</v>
      </c>
      <c r="S144" s="38">
        <f t="shared" si="51"/>
        <v>234</v>
      </c>
      <c r="T144" s="37">
        <f t="shared" si="52"/>
        <v>1236</v>
      </c>
      <c r="U144" s="37">
        <f t="shared" si="53"/>
        <v>178</v>
      </c>
      <c r="V144" s="37">
        <f t="shared" si="54"/>
        <v>12</v>
      </c>
      <c r="W144" s="39">
        <f t="shared" si="55"/>
        <v>1660</v>
      </c>
      <c r="X144" s="43">
        <f t="shared" si="56"/>
        <v>11.445783132530121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8</v>
      </c>
      <c r="E145" s="58">
        <f t="shared" si="37"/>
        <v>425</v>
      </c>
      <c r="F145" s="59">
        <f t="shared" si="38"/>
        <v>1202</v>
      </c>
      <c r="G145" s="58">
        <f t="shared" si="39"/>
        <v>419</v>
      </c>
      <c r="H145" s="59">
        <f t="shared" si="40"/>
        <v>3</v>
      </c>
      <c r="I145" s="60">
        <f t="shared" si="41"/>
        <v>2049</v>
      </c>
      <c r="J145" s="61">
        <f t="shared" si="42"/>
        <v>20.595412396290875</v>
      </c>
      <c r="K145" s="62">
        <f t="shared" si="43"/>
        <v>34</v>
      </c>
      <c r="L145" s="59">
        <f t="shared" si="44"/>
        <v>398</v>
      </c>
      <c r="M145" s="58">
        <f t="shared" si="45"/>
        <v>1305</v>
      </c>
      <c r="N145" s="58">
        <f t="shared" si="46"/>
        <v>292</v>
      </c>
      <c r="O145" s="58">
        <f t="shared" si="47"/>
        <v>20</v>
      </c>
      <c r="P145" s="60">
        <f t="shared" si="48"/>
        <v>2015</v>
      </c>
      <c r="Q145" s="63">
        <f t="shared" si="49"/>
        <v>15.483870967741936</v>
      </c>
      <c r="R145" s="62">
        <f t="shared" si="50"/>
        <v>12</v>
      </c>
      <c r="S145" s="59">
        <f t="shared" si="51"/>
        <v>247</v>
      </c>
      <c r="T145" s="58">
        <f t="shared" si="52"/>
        <v>869</v>
      </c>
      <c r="U145" s="58">
        <f t="shared" si="53"/>
        <v>222</v>
      </c>
      <c r="V145" s="58">
        <f t="shared" si="54"/>
        <v>4</v>
      </c>
      <c r="W145" s="60">
        <f t="shared" si="55"/>
        <v>1342</v>
      </c>
      <c r="X145" s="64">
        <f t="shared" si="56"/>
        <v>16.840536512667661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11</v>
      </c>
      <c r="E146" s="65">
        <f t="shared" si="37"/>
        <v>401</v>
      </c>
      <c r="F146" s="66">
        <f t="shared" si="38"/>
        <v>1056</v>
      </c>
      <c r="G146" s="65">
        <f t="shared" si="39"/>
        <v>372</v>
      </c>
      <c r="H146" s="66">
        <f t="shared" si="40"/>
        <v>4</v>
      </c>
      <c r="I146" s="67">
        <f t="shared" si="41"/>
        <v>1833</v>
      </c>
      <c r="J146" s="68">
        <f t="shared" si="42"/>
        <v>20.512820512820511</v>
      </c>
      <c r="K146" s="69">
        <f t="shared" si="43"/>
        <v>22</v>
      </c>
      <c r="L146" s="66">
        <f t="shared" si="44"/>
        <v>420</v>
      </c>
      <c r="M146" s="65">
        <f t="shared" si="45"/>
        <v>1195</v>
      </c>
      <c r="N146" s="65">
        <f t="shared" si="46"/>
        <v>272</v>
      </c>
      <c r="O146" s="65">
        <f t="shared" si="47"/>
        <v>10</v>
      </c>
      <c r="P146" s="67">
        <f t="shared" si="48"/>
        <v>1897</v>
      </c>
      <c r="Q146" s="70">
        <f t="shared" si="49"/>
        <v>14.865577227200843</v>
      </c>
      <c r="R146" s="69">
        <f t="shared" si="50"/>
        <v>12</v>
      </c>
      <c r="S146" s="66">
        <f t="shared" si="51"/>
        <v>313</v>
      </c>
      <c r="T146" s="65">
        <f t="shared" si="52"/>
        <v>870</v>
      </c>
      <c r="U146" s="65">
        <f t="shared" si="53"/>
        <v>207</v>
      </c>
      <c r="V146" s="65">
        <f t="shared" si="54"/>
        <v>8</v>
      </c>
      <c r="W146" s="67">
        <f t="shared" si="55"/>
        <v>1398</v>
      </c>
      <c r="X146" s="71">
        <f t="shared" si="56"/>
        <v>15.379113018597998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11</v>
      </c>
      <c r="E147" s="65">
        <f t="shared" si="37"/>
        <v>408</v>
      </c>
      <c r="F147" s="66">
        <f t="shared" si="38"/>
        <v>1086</v>
      </c>
      <c r="G147" s="65">
        <f t="shared" si="39"/>
        <v>316</v>
      </c>
      <c r="H147" s="66">
        <f t="shared" si="40"/>
        <v>6</v>
      </c>
      <c r="I147" s="67">
        <f t="shared" si="41"/>
        <v>1816</v>
      </c>
      <c r="J147" s="68">
        <f t="shared" si="42"/>
        <v>17.731277533039645</v>
      </c>
      <c r="K147" s="69">
        <f t="shared" si="43"/>
        <v>20</v>
      </c>
      <c r="L147" s="66">
        <f t="shared" si="44"/>
        <v>421</v>
      </c>
      <c r="M147" s="65">
        <f t="shared" si="45"/>
        <v>1170</v>
      </c>
      <c r="N147" s="65">
        <f t="shared" si="46"/>
        <v>288</v>
      </c>
      <c r="O147" s="65">
        <f t="shared" si="47"/>
        <v>9</v>
      </c>
      <c r="P147" s="67">
        <f t="shared" si="48"/>
        <v>1888</v>
      </c>
      <c r="Q147" s="70">
        <f t="shared" si="49"/>
        <v>15.73093220338983</v>
      </c>
      <c r="R147" s="69">
        <f t="shared" si="50"/>
        <v>7</v>
      </c>
      <c r="S147" s="66">
        <f t="shared" si="51"/>
        <v>273</v>
      </c>
      <c r="T147" s="65">
        <f t="shared" si="52"/>
        <v>978</v>
      </c>
      <c r="U147" s="65">
        <f t="shared" si="53"/>
        <v>151</v>
      </c>
      <c r="V147" s="65">
        <f t="shared" si="54"/>
        <v>7</v>
      </c>
      <c r="W147" s="67">
        <f t="shared" si="55"/>
        <v>1409</v>
      </c>
      <c r="X147" s="71">
        <f t="shared" si="56"/>
        <v>11.213626685592619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17</v>
      </c>
      <c r="E148" s="65">
        <f t="shared" si="37"/>
        <v>387</v>
      </c>
      <c r="F148" s="66">
        <f t="shared" si="38"/>
        <v>1119</v>
      </c>
      <c r="G148" s="65">
        <f t="shared" si="39"/>
        <v>268</v>
      </c>
      <c r="H148" s="66">
        <f t="shared" si="40"/>
        <v>8</v>
      </c>
      <c r="I148" s="67">
        <f t="shared" si="41"/>
        <v>1782</v>
      </c>
      <c r="J148" s="68">
        <f t="shared" si="42"/>
        <v>15.488215488215488</v>
      </c>
      <c r="K148" s="69">
        <f t="shared" si="43"/>
        <v>13</v>
      </c>
      <c r="L148" s="66">
        <f t="shared" si="44"/>
        <v>336</v>
      </c>
      <c r="M148" s="65">
        <f t="shared" si="45"/>
        <v>1184</v>
      </c>
      <c r="N148" s="65">
        <f t="shared" si="46"/>
        <v>223</v>
      </c>
      <c r="O148" s="65">
        <f t="shared" si="47"/>
        <v>7</v>
      </c>
      <c r="P148" s="67">
        <f t="shared" si="48"/>
        <v>1750</v>
      </c>
      <c r="Q148" s="70">
        <f t="shared" si="49"/>
        <v>13.142857142857142</v>
      </c>
      <c r="R148" s="69">
        <f t="shared" si="50"/>
        <v>14</v>
      </c>
      <c r="S148" s="66">
        <f t="shared" si="51"/>
        <v>225</v>
      </c>
      <c r="T148" s="65">
        <f t="shared" si="52"/>
        <v>1077</v>
      </c>
      <c r="U148" s="65">
        <f t="shared" si="53"/>
        <v>122</v>
      </c>
      <c r="V148" s="65">
        <f t="shared" si="54"/>
        <v>7</v>
      </c>
      <c r="W148" s="67">
        <f t="shared" si="55"/>
        <v>1431</v>
      </c>
      <c r="X148" s="71">
        <f t="shared" si="56"/>
        <v>9.0146750524109009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13</v>
      </c>
      <c r="E149" s="65">
        <f t="shared" si="37"/>
        <v>414</v>
      </c>
      <c r="F149" s="66">
        <f t="shared" si="38"/>
        <v>1181</v>
      </c>
      <c r="G149" s="65">
        <f t="shared" si="39"/>
        <v>327</v>
      </c>
      <c r="H149" s="66">
        <f t="shared" si="40"/>
        <v>4</v>
      </c>
      <c r="I149" s="67">
        <f t="shared" si="41"/>
        <v>1926</v>
      </c>
      <c r="J149" s="68">
        <f t="shared" si="42"/>
        <v>17.185877466251299</v>
      </c>
      <c r="K149" s="69">
        <f t="shared" si="43"/>
        <v>18</v>
      </c>
      <c r="L149" s="66">
        <f t="shared" si="44"/>
        <v>349</v>
      </c>
      <c r="M149" s="65">
        <f t="shared" si="45"/>
        <v>1099</v>
      </c>
      <c r="N149" s="65">
        <f t="shared" si="46"/>
        <v>217</v>
      </c>
      <c r="O149" s="65">
        <f t="shared" si="47"/>
        <v>9</v>
      </c>
      <c r="P149" s="67">
        <f t="shared" si="48"/>
        <v>1674</v>
      </c>
      <c r="Q149" s="70">
        <f t="shared" si="49"/>
        <v>13.500597371565112</v>
      </c>
      <c r="R149" s="69">
        <f t="shared" si="50"/>
        <v>60</v>
      </c>
      <c r="S149" s="66">
        <f t="shared" si="51"/>
        <v>330</v>
      </c>
      <c r="T149" s="65">
        <f t="shared" si="52"/>
        <v>1101</v>
      </c>
      <c r="U149" s="65">
        <f t="shared" si="53"/>
        <v>182</v>
      </c>
      <c r="V149" s="65">
        <f t="shared" si="54"/>
        <v>28</v>
      </c>
      <c r="W149" s="67">
        <f t="shared" si="55"/>
        <v>1641</v>
      </c>
      <c r="X149" s="71">
        <f t="shared" si="56"/>
        <v>12.797074954296161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11</v>
      </c>
      <c r="E150" s="65">
        <f t="shared" si="37"/>
        <v>374</v>
      </c>
      <c r="F150" s="66">
        <f t="shared" si="38"/>
        <v>1266</v>
      </c>
      <c r="G150" s="65">
        <f t="shared" si="39"/>
        <v>294</v>
      </c>
      <c r="H150" s="66">
        <f t="shared" si="40"/>
        <v>4</v>
      </c>
      <c r="I150" s="67">
        <f t="shared" si="41"/>
        <v>1938</v>
      </c>
      <c r="J150" s="68">
        <f t="shared" si="42"/>
        <v>15.376676986584107</v>
      </c>
      <c r="K150" s="69">
        <f t="shared" si="43"/>
        <v>17</v>
      </c>
      <c r="L150" s="66">
        <f t="shared" si="44"/>
        <v>444</v>
      </c>
      <c r="M150" s="65">
        <f t="shared" si="45"/>
        <v>1108</v>
      </c>
      <c r="N150" s="65">
        <f t="shared" si="46"/>
        <v>304</v>
      </c>
      <c r="O150" s="65">
        <f t="shared" si="47"/>
        <v>10</v>
      </c>
      <c r="P150" s="67">
        <f t="shared" si="48"/>
        <v>1866</v>
      </c>
      <c r="Q150" s="70">
        <f t="shared" si="49"/>
        <v>16.827438370846732</v>
      </c>
      <c r="R150" s="69">
        <f t="shared" si="50"/>
        <v>13</v>
      </c>
      <c r="S150" s="66">
        <f t="shared" si="51"/>
        <v>275</v>
      </c>
      <c r="T150" s="65">
        <f t="shared" si="52"/>
        <v>1108</v>
      </c>
      <c r="U150" s="65">
        <f t="shared" si="53"/>
        <v>159</v>
      </c>
      <c r="V150" s="65">
        <f t="shared" si="54"/>
        <v>9</v>
      </c>
      <c r="W150" s="67">
        <f t="shared" si="55"/>
        <v>1551</v>
      </c>
      <c r="X150" s="71">
        <f t="shared" si="56"/>
        <v>10.831721470019342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12</v>
      </c>
      <c r="E151" s="72">
        <f t="shared" si="37"/>
        <v>377</v>
      </c>
      <c r="F151" s="73">
        <f t="shared" si="38"/>
        <v>1368</v>
      </c>
      <c r="G151" s="72">
        <f t="shared" si="39"/>
        <v>297</v>
      </c>
      <c r="H151" s="73">
        <f t="shared" si="40"/>
        <v>22</v>
      </c>
      <c r="I151" s="74">
        <f t="shared" si="41"/>
        <v>2064</v>
      </c>
      <c r="J151" s="75">
        <f t="shared" si="42"/>
        <v>15.455426356589147</v>
      </c>
      <c r="K151" s="76">
        <f t="shared" si="43"/>
        <v>23</v>
      </c>
      <c r="L151" s="73">
        <f t="shared" si="44"/>
        <v>507</v>
      </c>
      <c r="M151" s="72">
        <f t="shared" si="45"/>
        <v>1123</v>
      </c>
      <c r="N151" s="72">
        <f t="shared" si="46"/>
        <v>386</v>
      </c>
      <c r="O151" s="72">
        <f t="shared" si="47"/>
        <v>11</v>
      </c>
      <c r="P151" s="74">
        <f t="shared" si="48"/>
        <v>2027</v>
      </c>
      <c r="Q151" s="77">
        <f t="shared" si="49"/>
        <v>19.585594474592995</v>
      </c>
      <c r="R151" s="76">
        <f t="shared" si="50"/>
        <v>19</v>
      </c>
      <c r="S151" s="73">
        <f t="shared" si="51"/>
        <v>290</v>
      </c>
      <c r="T151" s="72">
        <f t="shared" si="52"/>
        <v>1198</v>
      </c>
      <c r="U151" s="72">
        <f t="shared" si="53"/>
        <v>156</v>
      </c>
      <c r="V151" s="72">
        <f t="shared" si="54"/>
        <v>11</v>
      </c>
      <c r="W151" s="74">
        <f t="shared" si="55"/>
        <v>1655</v>
      </c>
      <c r="X151" s="78">
        <f t="shared" si="56"/>
        <v>10.090634441087614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8</v>
      </c>
      <c r="E152" s="23">
        <f t="shared" si="37"/>
        <v>169</v>
      </c>
      <c r="F152" s="24">
        <f t="shared" si="38"/>
        <v>700</v>
      </c>
      <c r="G152" s="23">
        <f t="shared" si="39"/>
        <v>124</v>
      </c>
      <c r="H152" s="24">
        <f t="shared" si="40"/>
        <v>2</v>
      </c>
      <c r="I152" s="25">
        <f t="shared" si="41"/>
        <v>995</v>
      </c>
      <c r="J152" s="26">
        <f t="shared" si="42"/>
        <v>12.663316582914572</v>
      </c>
      <c r="K152" s="27">
        <f t="shared" si="43"/>
        <v>7</v>
      </c>
      <c r="L152" s="24">
        <f t="shared" si="44"/>
        <v>254</v>
      </c>
      <c r="M152" s="23">
        <f t="shared" si="45"/>
        <v>631</v>
      </c>
      <c r="N152" s="23">
        <f t="shared" si="46"/>
        <v>147</v>
      </c>
      <c r="O152" s="23">
        <f t="shared" si="47"/>
        <v>4</v>
      </c>
      <c r="P152" s="25">
        <f t="shared" si="48"/>
        <v>1036</v>
      </c>
      <c r="Q152" s="28">
        <f t="shared" si="49"/>
        <v>14.575289575289574</v>
      </c>
      <c r="R152" s="27">
        <f t="shared" si="50"/>
        <v>8</v>
      </c>
      <c r="S152" s="24">
        <f t="shared" si="51"/>
        <v>163</v>
      </c>
      <c r="T152" s="23">
        <f t="shared" si="52"/>
        <v>577</v>
      </c>
      <c r="U152" s="23">
        <f t="shared" si="53"/>
        <v>60</v>
      </c>
      <c r="V152" s="23">
        <f t="shared" si="54"/>
        <v>11</v>
      </c>
      <c r="W152" s="25">
        <f t="shared" si="55"/>
        <v>811</v>
      </c>
      <c r="X152" s="29">
        <f t="shared" si="56"/>
        <v>8.7546239210850807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14</v>
      </c>
      <c r="E153" s="79">
        <f t="shared" si="37"/>
        <v>148</v>
      </c>
      <c r="F153" s="80">
        <f t="shared" si="38"/>
        <v>731</v>
      </c>
      <c r="G153" s="79">
        <f t="shared" si="39"/>
        <v>110</v>
      </c>
      <c r="H153" s="80">
        <f t="shared" si="40"/>
        <v>9</v>
      </c>
      <c r="I153" s="81">
        <f t="shared" si="41"/>
        <v>998</v>
      </c>
      <c r="J153" s="82">
        <f t="shared" si="42"/>
        <v>11.923847695390782</v>
      </c>
      <c r="K153" s="83">
        <f t="shared" si="43"/>
        <v>8</v>
      </c>
      <c r="L153" s="80">
        <f t="shared" si="44"/>
        <v>291</v>
      </c>
      <c r="M153" s="79">
        <f t="shared" si="45"/>
        <v>665</v>
      </c>
      <c r="N153" s="79">
        <f t="shared" si="46"/>
        <v>99</v>
      </c>
      <c r="O153" s="79">
        <f t="shared" si="47"/>
        <v>5</v>
      </c>
      <c r="P153" s="81">
        <f t="shared" si="48"/>
        <v>1060</v>
      </c>
      <c r="Q153" s="84">
        <f t="shared" si="49"/>
        <v>9.8113207547169825</v>
      </c>
      <c r="R153" s="83">
        <f t="shared" si="50"/>
        <v>6</v>
      </c>
      <c r="S153" s="80">
        <f t="shared" si="51"/>
        <v>170</v>
      </c>
      <c r="T153" s="79">
        <f t="shared" si="52"/>
        <v>686</v>
      </c>
      <c r="U153" s="79">
        <f t="shared" si="53"/>
        <v>59</v>
      </c>
      <c r="V153" s="79">
        <f t="shared" si="54"/>
        <v>5</v>
      </c>
      <c r="W153" s="81">
        <f t="shared" si="55"/>
        <v>920</v>
      </c>
      <c r="X153" s="85">
        <f t="shared" si="56"/>
        <v>6.9565217391304346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22</v>
      </c>
      <c r="E154" s="37">
        <f t="shared" si="37"/>
        <v>317</v>
      </c>
      <c r="F154" s="38">
        <f t="shared" si="38"/>
        <v>1431</v>
      </c>
      <c r="G154" s="37">
        <f t="shared" si="39"/>
        <v>234</v>
      </c>
      <c r="H154" s="38">
        <f t="shared" si="40"/>
        <v>11</v>
      </c>
      <c r="I154" s="39">
        <f t="shared" si="41"/>
        <v>1993</v>
      </c>
      <c r="J154" s="40">
        <f t="shared" si="42"/>
        <v>12.293025589563472</v>
      </c>
      <c r="K154" s="41">
        <f t="shared" si="43"/>
        <v>15</v>
      </c>
      <c r="L154" s="38">
        <f t="shared" si="44"/>
        <v>545</v>
      </c>
      <c r="M154" s="37">
        <f t="shared" si="45"/>
        <v>1296</v>
      </c>
      <c r="N154" s="37">
        <f t="shared" si="46"/>
        <v>246</v>
      </c>
      <c r="O154" s="37">
        <f t="shared" si="47"/>
        <v>9</v>
      </c>
      <c r="P154" s="39">
        <f t="shared" si="48"/>
        <v>2096</v>
      </c>
      <c r="Q154" s="42">
        <f t="shared" si="49"/>
        <v>12.166030534351146</v>
      </c>
      <c r="R154" s="41">
        <f t="shared" si="50"/>
        <v>14</v>
      </c>
      <c r="S154" s="38">
        <f t="shared" si="51"/>
        <v>333</v>
      </c>
      <c r="T154" s="37">
        <f t="shared" si="52"/>
        <v>1263</v>
      </c>
      <c r="U154" s="37">
        <f t="shared" si="53"/>
        <v>119</v>
      </c>
      <c r="V154" s="37">
        <f t="shared" si="54"/>
        <v>16</v>
      </c>
      <c r="W154" s="39">
        <f t="shared" si="55"/>
        <v>1731</v>
      </c>
      <c r="X154" s="43">
        <f t="shared" si="56"/>
        <v>7.7989601386481793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9</v>
      </c>
      <c r="E155" s="51">
        <f t="shared" si="37"/>
        <v>207</v>
      </c>
      <c r="F155" s="52">
        <f t="shared" si="38"/>
        <v>921</v>
      </c>
      <c r="G155" s="51">
        <f t="shared" si="39"/>
        <v>86</v>
      </c>
      <c r="H155" s="52">
        <f t="shared" si="40"/>
        <v>12</v>
      </c>
      <c r="I155" s="53">
        <f t="shared" si="41"/>
        <v>1226</v>
      </c>
      <c r="J155" s="54">
        <f t="shared" si="42"/>
        <v>7.9934747145187597</v>
      </c>
      <c r="K155" s="55">
        <f t="shared" si="43"/>
        <v>12</v>
      </c>
      <c r="L155" s="52">
        <f t="shared" si="44"/>
        <v>335</v>
      </c>
      <c r="M155" s="51">
        <f t="shared" si="45"/>
        <v>695</v>
      </c>
      <c r="N155" s="51">
        <f t="shared" si="46"/>
        <v>94</v>
      </c>
      <c r="O155" s="51">
        <f t="shared" si="47"/>
        <v>9</v>
      </c>
      <c r="P155" s="53">
        <f t="shared" si="48"/>
        <v>1133</v>
      </c>
      <c r="Q155" s="56">
        <f t="shared" si="49"/>
        <v>9.0909090909090917</v>
      </c>
      <c r="R155" s="55">
        <f t="shared" si="50"/>
        <v>16</v>
      </c>
      <c r="S155" s="52">
        <f t="shared" si="51"/>
        <v>171</v>
      </c>
      <c r="T155" s="51">
        <f t="shared" si="52"/>
        <v>703</v>
      </c>
      <c r="U155" s="51">
        <f t="shared" si="53"/>
        <v>46</v>
      </c>
      <c r="V155" s="51">
        <f t="shared" si="54"/>
        <v>5</v>
      </c>
      <c r="W155" s="53">
        <f t="shared" si="55"/>
        <v>925</v>
      </c>
      <c r="X155" s="57">
        <f t="shared" si="56"/>
        <v>5.5135135135135132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10</v>
      </c>
      <c r="E156" s="51">
        <f t="shared" si="37"/>
        <v>136</v>
      </c>
      <c r="F156" s="52">
        <f t="shared" si="38"/>
        <v>923</v>
      </c>
      <c r="G156" s="51">
        <f t="shared" si="39"/>
        <v>47</v>
      </c>
      <c r="H156" s="52">
        <f t="shared" si="40"/>
        <v>5</v>
      </c>
      <c r="I156" s="53">
        <f t="shared" si="41"/>
        <v>1111</v>
      </c>
      <c r="J156" s="54">
        <f t="shared" si="42"/>
        <v>4.6804680468046804</v>
      </c>
      <c r="K156" s="55">
        <f t="shared" si="43"/>
        <v>15</v>
      </c>
      <c r="L156" s="52">
        <f t="shared" si="44"/>
        <v>194</v>
      </c>
      <c r="M156" s="51">
        <f t="shared" si="45"/>
        <v>721</v>
      </c>
      <c r="N156" s="51">
        <f t="shared" si="46"/>
        <v>87</v>
      </c>
      <c r="O156" s="51">
        <f t="shared" si="47"/>
        <v>3</v>
      </c>
      <c r="P156" s="53">
        <f t="shared" si="48"/>
        <v>1005</v>
      </c>
      <c r="Q156" s="56">
        <f t="shared" si="49"/>
        <v>8.9552238805970141</v>
      </c>
      <c r="R156" s="55">
        <f t="shared" si="50"/>
        <v>18</v>
      </c>
      <c r="S156" s="52">
        <f t="shared" si="51"/>
        <v>138</v>
      </c>
      <c r="T156" s="51">
        <f t="shared" si="52"/>
        <v>765</v>
      </c>
      <c r="U156" s="51">
        <f t="shared" si="53"/>
        <v>26</v>
      </c>
      <c r="V156" s="51">
        <f t="shared" si="54"/>
        <v>1</v>
      </c>
      <c r="W156" s="53">
        <f t="shared" si="55"/>
        <v>930</v>
      </c>
      <c r="X156" s="57">
        <f t="shared" si="56"/>
        <v>2.903225806451613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19</v>
      </c>
      <c r="E157" s="37">
        <f t="shared" si="37"/>
        <v>343</v>
      </c>
      <c r="F157" s="38">
        <f t="shared" si="38"/>
        <v>1844</v>
      </c>
      <c r="G157" s="37">
        <f t="shared" si="39"/>
        <v>133</v>
      </c>
      <c r="H157" s="38">
        <f t="shared" si="40"/>
        <v>17</v>
      </c>
      <c r="I157" s="39">
        <f t="shared" si="41"/>
        <v>2337</v>
      </c>
      <c r="J157" s="40">
        <f t="shared" si="42"/>
        <v>6.4184852374839538</v>
      </c>
      <c r="K157" s="41">
        <f t="shared" si="43"/>
        <v>27</v>
      </c>
      <c r="L157" s="38">
        <f t="shared" si="44"/>
        <v>529</v>
      </c>
      <c r="M157" s="37">
        <f t="shared" si="45"/>
        <v>1416</v>
      </c>
      <c r="N157" s="37">
        <f t="shared" si="46"/>
        <v>181</v>
      </c>
      <c r="O157" s="37">
        <f t="shared" si="47"/>
        <v>12</v>
      </c>
      <c r="P157" s="39">
        <f t="shared" si="48"/>
        <v>2138</v>
      </c>
      <c r="Q157" s="42">
        <f t="shared" si="49"/>
        <v>9.0271281571562216</v>
      </c>
      <c r="R157" s="41">
        <f t="shared" si="50"/>
        <v>34</v>
      </c>
      <c r="S157" s="38">
        <f t="shared" si="51"/>
        <v>309</v>
      </c>
      <c r="T157" s="37">
        <f t="shared" si="52"/>
        <v>1468</v>
      </c>
      <c r="U157" s="37">
        <f t="shared" si="53"/>
        <v>72</v>
      </c>
      <c r="V157" s="37">
        <f t="shared" si="54"/>
        <v>6</v>
      </c>
      <c r="W157" s="39">
        <f t="shared" si="55"/>
        <v>1855</v>
      </c>
      <c r="X157" s="43">
        <f t="shared" si="56"/>
        <v>4.2048517520215638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20</v>
      </c>
      <c r="E158" s="51">
        <f t="shared" si="37"/>
        <v>128</v>
      </c>
      <c r="F158" s="52">
        <f t="shared" si="38"/>
        <v>1024</v>
      </c>
      <c r="G158" s="51">
        <f t="shared" si="39"/>
        <v>41</v>
      </c>
      <c r="H158" s="52">
        <f t="shared" si="40"/>
        <v>6</v>
      </c>
      <c r="I158" s="53">
        <f t="shared" si="41"/>
        <v>1199</v>
      </c>
      <c r="J158" s="54">
        <f t="shared" si="42"/>
        <v>3.9199332777314431</v>
      </c>
      <c r="K158" s="55">
        <f t="shared" si="43"/>
        <v>16</v>
      </c>
      <c r="L158" s="52">
        <f t="shared" si="44"/>
        <v>143</v>
      </c>
      <c r="M158" s="51">
        <f t="shared" si="45"/>
        <v>743</v>
      </c>
      <c r="N158" s="51">
        <f t="shared" si="46"/>
        <v>79</v>
      </c>
      <c r="O158" s="51">
        <f t="shared" si="47"/>
        <v>2</v>
      </c>
      <c r="P158" s="53">
        <f t="shared" si="48"/>
        <v>967</v>
      </c>
      <c r="Q158" s="56">
        <f t="shared" si="49"/>
        <v>8.3764219234746644</v>
      </c>
      <c r="R158" s="55">
        <f t="shared" si="50"/>
        <v>22</v>
      </c>
      <c r="S158" s="52">
        <f t="shared" si="51"/>
        <v>132</v>
      </c>
      <c r="T158" s="51">
        <f t="shared" si="52"/>
        <v>868</v>
      </c>
      <c r="U158" s="51">
        <f t="shared" si="53"/>
        <v>25</v>
      </c>
      <c r="V158" s="51">
        <f t="shared" si="54"/>
        <v>5</v>
      </c>
      <c r="W158" s="53">
        <f t="shared" si="55"/>
        <v>1030</v>
      </c>
      <c r="X158" s="57">
        <f t="shared" si="56"/>
        <v>2.912621359223301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16</v>
      </c>
      <c r="E159" s="79">
        <f t="shared" si="37"/>
        <v>126</v>
      </c>
      <c r="F159" s="80">
        <f t="shared" si="38"/>
        <v>924</v>
      </c>
      <c r="G159" s="79">
        <f t="shared" si="39"/>
        <v>33</v>
      </c>
      <c r="H159" s="80">
        <f t="shared" si="40"/>
        <v>2</v>
      </c>
      <c r="I159" s="81">
        <f t="shared" si="41"/>
        <v>1085</v>
      </c>
      <c r="J159" s="82">
        <f t="shared" si="42"/>
        <v>3.225806451612903</v>
      </c>
      <c r="K159" s="83">
        <f t="shared" si="43"/>
        <v>11</v>
      </c>
      <c r="L159" s="80">
        <f t="shared" si="44"/>
        <v>70</v>
      </c>
      <c r="M159" s="79">
        <f t="shared" si="45"/>
        <v>725</v>
      </c>
      <c r="N159" s="79">
        <f t="shared" si="46"/>
        <v>75</v>
      </c>
      <c r="O159" s="79">
        <f t="shared" si="47"/>
        <v>3</v>
      </c>
      <c r="P159" s="81">
        <f t="shared" si="48"/>
        <v>873</v>
      </c>
      <c r="Q159" s="84">
        <f t="shared" si="49"/>
        <v>8.934707903780069</v>
      </c>
      <c r="R159" s="83">
        <f t="shared" si="50"/>
        <v>21</v>
      </c>
      <c r="S159" s="80">
        <f t="shared" si="51"/>
        <v>109</v>
      </c>
      <c r="T159" s="79">
        <f t="shared" si="52"/>
        <v>718</v>
      </c>
      <c r="U159" s="79">
        <f t="shared" si="53"/>
        <v>19</v>
      </c>
      <c r="V159" s="79">
        <f t="shared" si="54"/>
        <v>1</v>
      </c>
      <c r="W159" s="81">
        <f t="shared" si="55"/>
        <v>847</v>
      </c>
      <c r="X159" s="85">
        <f t="shared" si="56"/>
        <v>2.3612750885478158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36</v>
      </c>
      <c r="E160" s="37">
        <f t="shared" si="37"/>
        <v>254</v>
      </c>
      <c r="F160" s="38">
        <f t="shared" si="38"/>
        <v>1948</v>
      </c>
      <c r="G160" s="37">
        <f t="shared" si="39"/>
        <v>74</v>
      </c>
      <c r="H160" s="38">
        <f t="shared" si="40"/>
        <v>8</v>
      </c>
      <c r="I160" s="39">
        <f t="shared" si="41"/>
        <v>2284</v>
      </c>
      <c r="J160" s="40">
        <f t="shared" si="42"/>
        <v>3.5901926444833623</v>
      </c>
      <c r="K160" s="41">
        <f t="shared" si="43"/>
        <v>27</v>
      </c>
      <c r="L160" s="38">
        <f t="shared" si="44"/>
        <v>213</v>
      </c>
      <c r="M160" s="37">
        <f t="shared" si="45"/>
        <v>1468</v>
      </c>
      <c r="N160" s="37">
        <f t="shared" si="46"/>
        <v>154</v>
      </c>
      <c r="O160" s="37">
        <f t="shared" si="47"/>
        <v>5</v>
      </c>
      <c r="P160" s="39">
        <f t="shared" si="48"/>
        <v>1840</v>
      </c>
      <c r="Q160" s="42">
        <f t="shared" si="49"/>
        <v>8.6413043478260878</v>
      </c>
      <c r="R160" s="41">
        <f t="shared" si="50"/>
        <v>43</v>
      </c>
      <c r="S160" s="38">
        <f t="shared" si="51"/>
        <v>241</v>
      </c>
      <c r="T160" s="37">
        <f t="shared" si="52"/>
        <v>1586</v>
      </c>
      <c r="U160" s="37">
        <f t="shared" si="53"/>
        <v>44</v>
      </c>
      <c r="V160" s="37">
        <f t="shared" si="54"/>
        <v>6</v>
      </c>
      <c r="W160" s="39">
        <f t="shared" si="55"/>
        <v>1877</v>
      </c>
      <c r="X160" s="43">
        <f t="shared" si="56"/>
        <v>2.6638252530633988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221</v>
      </c>
      <c r="E161" s="89">
        <f t="shared" si="57"/>
        <v>4553</v>
      </c>
      <c r="F161" s="90">
        <f t="shared" si="57"/>
        <v>17235</v>
      </c>
      <c r="G161" s="89">
        <f t="shared" si="57"/>
        <v>3558</v>
      </c>
      <c r="H161" s="90">
        <f t="shared" si="57"/>
        <v>98</v>
      </c>
      <c r="I161" s="91">
        <f t="shared" si="57"/>
        <v>25444</v>
      </c>
      <c r="J161" s="92">
        <f t="shared" si="42"/>
        <v>14.368809935544727</v>
      </c>
      <c r="K161" s="93">
        <f t="shared" ref="K161:P161" si="58">+K141+K144+SUM(K145:K151)+K154+K157+K160</f>
        <v>327</v>
      </c>
      <c r="L161" s="90">
        <f t="shared" si="58"/>
        <v>4891</v>
      </c>
      <c r="M161" s="89">
        <f t="shared" si="58"/>
        <v>16697</v>
      </c>
      <c r="N161" s="89">
        <f t="shared" si="58"/>
        <v>2973</v>
      </c>
      <c r="O161" s="89">
        <f t="shared" si="58"/>
        <v>126</v>
      </c>
      <c r="P161" s="91">
        <f t="shared" si="58"/>
        <v>24687</v>
      </c>
      <c r="Q161" s="94">
        <f t="shared" si="49"/>
        <v>12.553165633734354</v>
      </c>
      <c r="R161" s="93">
        <f t="shared" ref="R161:W161" si="59">+R141+R144+SUM(R145:R151)+R154+R157+R160</f>
        <v>264</v>
      </c>
      <c r="S161" s="90">
        <f t="shared" si="59"/>
        <v>3339</v>
      </c>
      <c r="T161" s="89">
        <f t="shared" si="59"/>
        <v>13787</v>
      </c>
      <c r="U161" s="89">
        <f t="shared" si="59"/>
        <v>1794</v>
      </c>
      <c r="V161" s="89">
        <f t="shared" si="59"/>
        <v>127</v>
      </c>
      <c r="W161" s="91">
        <f t="shared" si="59"/>
        <v>19047</v>
      </c>
      <c r="X161" s="95">
        <f t="shared" si="56"/>
        <v>10.085577781277893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8" t="s">
        <v>2</v>
      </c>
      <c r="E167" s="220" t="s">
        <v>3</v>
      </c>
      <c r="F167" s="218" t="s">
        <v>4</v>
      </c>
      <c r="G167" s="220" t="s">
        <v>5</v>
      </c>
      <c r="H167" s="218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9"/>
      <c r="E168" s="221"/>
      <c r="F168" s="219"/>
      <c r="G168" s="221"/>
      <c r="H168" s="219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14</v>
      </c>
      <c r="E169" s="23">
        <f t="shared" ref="E169:E190" si="61">+E109+L109+S109</f>
        <v>117</v>
      </c>
      <c r="F169" s="24">
        <f t="shared" ref="F169:F190" si="62">+F109+M109+T109</f>
        <v>621</v>
      </c>
      <c r="G169" s="23">
        <f t="shared" ref="G169:G190" si="63">+G109+N109+U109</f>
        <v>48</v>
      </c>
      <c r="H169" s="24">
        <f t="shared" ref="H169:H190" si="64">+H109+O109+V109</f>
        <v>4</v>
      </c>
      <c r="I169" s="25">
        <f t="shared" ref="I169:I190" si="65">SUM(E169:H169)</f>
        <v>790</v>
      </c>
      <c r="J169" s="29">
        <f t="shared" ref="J169:J191" si="66">IF(I169=0,0,((G169+H169)/I169*100))</f>
        <v>6.5822784810126587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12</v>
      </c>
      <c r="E170" s="30">
        <f t="shared" si="61"/>
        <v>115</v>
      </c>
      <c r="F170" s="31">
        <f t="shared" si="62"/>
        <v>732</v>
      </c>
      <c r="G170" s="30">
        <f t="shared" si="63"/>
        <v>22</v>
      </c>
      <c r="H170" s="31">
        <f t="shared" si="64"/>
        <v>1</v>
      </c>
      <c r="I170" s="32">
        <f t="shared" si="65"/>
        <v>870</v>
      </c>
      <c r="J170" s="36">
        <f t="shared" si="66"/>
        <v>2.6436781609195403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26</v>
      </c>
      <c r="E171" s="37">
        <f t="shared" si="61"/>
        <v>232</v>
      </c>
      <c r="F171" s="38">
        <f t="shared" si="62"/>
        <v>1353</v>
      </c>
      <c r="G171" s="37">
        <f t="shared" si="63"/>
        <v>70</v>
      </c>
      <c r="H171" s="38">
        <f t="shared" si="64"/>
        <v>5</v>
      </c>
      <c r="I171" s="39">
        <f t="shared" si="65"/>
        <v>1660</v>
      </c>
      <c r="J171" s="43">
        <f t="shared" si="66"/>
        <v>4.5180722891566267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22</v>
      </c>
      <c r="E172" s="44">
        <f t="shared" si="61"/>
        <v>110</v>
      </c>
      <c r="F172" s="45">
        <f t="shared" si="62"/>
        <v>647</v>
      </c>
      <c r="G172" s="44">
        <f t="shared" si="63"/>
        <v>34</v>
      </c>
      <c r="H172" s="45">
        <f t="shared" si="64"/>
        <v>8</v>
      </c>
      <c r="I172" s="46">
        <f t="shared" si="65"/>
        <v>799</v>
      </c>
      <c r="J172" s="50">
        <f t="shared" si="66"/>
        <v>5.2565707133917394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10</v>
      </c>
      <c r="E173" s="51">
        <f t="shared" si="61"/>
        <v>121</v>
      </c>
      <c r="F173" s="52">
        <f t="shared" si="62"/>
        <v>509</v>
      </c>
      <c r="G173" s="51">
        <f t="shared" si="63"/>
        <v>60</v>
      </c>
      <c r="H173" s="52">
        <f t="shared" si="64"/>
        <v>12</v>
      </c>
      <c r="I173" s="53">
        <f t="shared" si="65"/>
        <v>702</v>
      </c>
      <c r="J173" s="57">
        <f t="shared" si="66"/>
        <v>10.256410256410255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32</v>
      </c>
      <c r="E174" s="37">
        <f t="shared" si="61"/>
        <v>231</v>
      </c>
      <c r="F174" s="38">
        <f t="shared" si="62"/>
        <v>1156</v>
      </c>
      <c r="G174" s="37">
        <f t="shared" si="63"/>
        <v>94</v>
      </c>
      <c r="H174" s="38">
        <f t="shared" si="64"/>
        <v>20</v>
      </c>
      <c r="I174" s="39">
        <f t="shared" si="65"/>
        <v>1501</v>
      </c>
      <c r="J174" s="43">
        <f t="shared" si="66"/>
        <v>7.59493670886076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14</v>
      </c>
      <c r="E175" s="58">
        <f t="shared" si="61"/>
        <v>232</v>
      </c>
      <c r="F175" s="59">
        <f t="shared" si="62"/>
        <v>838</v>
      </c>
      <c r="G175" s="58">
        <f t="shared" si="63"/>
        <v>137</v>
      </c>
      <c r="H175" s="59">
        <f t="shared" si="64"/>
        <v>10</v>
      </c>
      <c r="I175" s="60">
        <f t="shared" si="65"/>
        <v>1217</v>
      </c>
      <c r="J175" s="64">
        <f t="shared" si="66"/>
        <v>12.078882497945768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13</v>
      </c>
      <c r="E176" s="65">
        <f t="shared" si="61"/>
        <v>290</v>
      </c>
      <c r="F176" s="66">
        <f t="shared" si="62"/>
        <v>901</v>
      </c>
      <c r="G176" s="65">
        <f t="shared" si="63"/>
        <v>161</v>
      </c>
      <c r="H176" s="66">
        <f t="shared" si="64"/>
        <v>7</v>
      </c>
      <c r="I176" s="67">
        <f t="shared" si="65"/>
        <v>1359</v>
      </c>
      <c r="J176" s="71">
        <f t="shared" si="66"/>
        <v>12.362030905077264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13</v>
      </c>
      <c r="E177" s="65">
        <f t="shared" si="61"/>
        <v>284</v>
      </c>
      <c r="F177" s="66">
        <f t="shared" si="62"/>
        <v>904</v>
      </c>
      <c r="G177" s="65">
        <f t="shared" si="63"/>
        <v>160</v>
      </c>
      <c r="H177" s="66">
        <f t="shared" si="64"/>
        <v>7</v>
      </c>
      <c r="I177" s="67">
        <f t="shared" si="65"/>
        <v>1355</v>
      </c>
      <c r="J177" s="71">
        <f t="shared" si="66"/>
        <v>12.324723247232471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13</v>
      </c>
      <c r="E178" s="65">
        <f t="shared" si="61"/>
        <v>190</v>
      </c>
      <c r="F178" s="66">
        <f t="shared" si="62"/>
        <v>862</v>
      </c>
      <c r="G178" s="65">
        <f t="shared" si="63"/>
        <v>87</v>
      </c>
      <c r="H178" s="66">
        <f t="shared" si="64"/>
        <v>10</v>
      </c>
      <c r="I178" s="67">
        <f t="shared" si="65"/>
        <v>1149</v>
      </c>
      <c r="J178" s="71">
        <f t="shared" si="66"/>
        <v>8.4421235857267192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8</v>
      </c>
      <c r="E179" s="65">
        <f t="shared" si="61"/>
        <v>225</v>
      </c>
      <c r="F179" s="66">
        <f t="shared" si="62"/>
        <v>826</v>
      </c>
      <c r="G179" s="65">
        <f t="shared" si="63"/>
        <v>133</v>
      </c>
      <c r="H179" s="66">
        <f t="shared" si="64"/>
        <v>9</v>
      </c>
      <c r="I179" s="67">
        <f t="shared" si="65"/>
        <v>1193</v>
      </c>
      <c r="J179" s="71">
        <f t="shared" si="66"/>
        <v>11.902766135792122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11</v>
      </c>
      <c r="E180" s="65">
        <f t="shared" si="61"/>
        <v>236</v>
      </c>
      <c r="F180" s="66">
        <f t="shared" si="62"/>
        <v>855</v>
      </c>
      <c r="G180" s="65">
        <f t="shared" si="63"/>
        <v>162</v>
      </c>
      <c r="H180" s="66">
        <f t="shared" si="64"/>
        <v>11</v>
      </c>
      <c r="I180" s="67">
        <f t="shared" si="65"/>
        <v>1264</v>
      </c>
      <c r="J180" s="71">
        <f t="shared" si="66"/>
        <v>13.686708860759495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7</v>
      </c>
      <c r="E181" s="72">
        <f t="shared" si="61"/>
        <v>238</v>
      </c>
      <c r="F181" s="73">
        <f t="shared" si="62"/>
        <v>823</v>
      </c>
      <c r="G181" s="72">
        <f t="shared" si="63"/>
        <v>129</v>
      </c>
      <c r="H181" s="73">
        <f t="shared" si="64"/>
        <v>12</v>
      </c>
      <c r="I181" s="74">
        <f t="shared" si="65"/>
        <v>1202</v>
      </c>
      <c r="J181" s="78">
        <f t="shared" si="66"/>
        <v>11.73044925124792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7</v>
      </c>
      <c r="E182" s="23">
        <f t="shared" si="61"/>
        <v>132</v>
      </c>
      <c r="F182" s="24">
        <f t="shared" si="62"/>
        <v>440</v>
      </c>
      <c r="G182" s="23">
        <f t="shared" si="63"/>
        <v>62</v>
      </c>
      <c r="H182" s="24">
        <f t="shared" si="64"/>
        <v>4</v>
      </c>
      <c r="I182" s="25">
        <f t="shared" si="65"/>
        <v>638</v>
      </c>
      <c r="J182" s="29">
        <f t="shared" si="66"/>
        <v>10.344827586206897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6</v>
      </c>
      <c r="E183" s="79">
        <f t="shared" si="61"/>
        <v>144</v>
      </c>
      <c r="F183" s="80">
        <f t="shared" si="62"/>
        <v>416</v>
      </c>
      <c r="G183" s="79">
        <f t="shared" si="63"/>
        <v>71</v>
      </c>
      <c r="H183" s="80">
        <f t="shared" si="64"/>
        <v>3</v>
      </c>
      <c r="I183" s="81">
        <f t="shared" si="65"/>
        <v>634</v>
      </c>
      <c r="J183" s="85">
        <f t="shared" si="66"/>
        <v>11.67192429022082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13</v>
      </c>
      <c r="E184" s="37">
        <f t="shared" si="61"/>
        <v>276</v>
      </c>
      <c r="F184" s="38">
        <f t="shared" si="62"/>
        <v>856</v>
      </c>
      <c r="G184" s="37">
        <f t="shared" si="63"/>
        <v>133</v>
      </c>
      <c r="H184" s="38">
        <f t="shared" si="64"/>
        <v>7</v>
      </c>
      <c r="I184" s="39">
        <f t="shared" si="65"/>
        <v>1272</v>
      </c>
      <c r="J184" s="43">
        <f t="shared" si="66"/>
        <v>11.0062893081761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9</v>
      </c>
      <c r="E185" s="51">
        <f t="shared" si="61"/>
        <v>108</v>
      </c>
      <c r="F185" s="52">
        <f t="shared" si="62"/>
        <v>503</v>
      </c>
      <c r="G185" s="51">
        <f t="shared" si="63"/>
        <v>50</v>
      </c>
      <c r="H185" s="52">
        <f t="shared" si="64"/>
        <v>6</v>
      </c>
      <c r="I185" s="53">
        <f t="shared" si="65"/>
        <v>667</v>
      </c>
      <c r="J185" s="57">
        <f t="shared" si="66"/>
        <v>8.3958020989505258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19</v>
      </c>
      <c r="E186" s="51">
        <f t="shared" si="61"/>
        <v>113</v>
      </c>
      <c r="F186" s="52">
        <f t="shared" si="62"/>
        <v>490</v>
      </c>
      <c r="G186" s="51">
        <f t="shared" si="63"/>
        <v>38</v>
      </c>
      <c r="H186" s="52">
        <f t="shared" si="64"/>
        <v>4</v>
      </c>
      <c r="I186" s="53">
        <f t="shared" si="65"/>
        <v>645</v>
      </c>
      <c r="J186" s="57">
        <f t="shared" si="66"/>
        <v>6.5116279069767442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28</v>
      </c>
      <c r="E187" s="37">
        <f t="shared" si="61"/>
        <v>221</v>
      </c>
      <c r="F187" s="38">
        <f t="shared" si="62"/>
        <v>993</v>
      </c>
      <c r="G187" s="37">
        <f t="shared" si="63"/>
        <v>88</v>
      </c>
      <c r="H187" s="38">
        <f t="shared" si="64"/>
        <v>10</v>
      </c>
      <c r="I187" s="39">
        <f t="shared" si="65"/>
        <v>1312</v>
      </c>
      <c r="J187" s="43">
        <f t="shared" si="66"/>
        <v>7.4695121951219505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11</v>
      </c>
      <c r="E188" s="51">
        <f t="shared" si="61"/>
        <v>61</v>
      </c>
      <c r="F188" s="52">
        <f t="shared" si="62"/>
        <v>494</v>
      </c>
      <c r="G188" s="51">
        <f t="shared" si="63"/>
        <v>30</v>
      </c>
      <c r="H188" s="52">
        <f t="shared" si="64"/>
        <v>5</v>
      </c>
      <c r="I188" s="53">
        <f t="shared" si="65"/>
        <v>590</v>
      </c>
      <c r="J188" s="57">
        <f t="shared" si="66"/>
        <v>5.9322033898305087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6</v>
      </c>
      <c r="E189" s="79">
        <f t="shared" si="61"/>
        <v>72</v>
      </c>
      <c r="F189" s="80">
        <f t="shared" si="62"/>
        <v>424</v>
      </c>
      <c r="G189" s="79">
        <f t="shared" si="63"/>
        <v>30</v>
      </c>
      <c r="H189" s="80">
        <f t="shared" si="64"/>
        <v>3</v>
      </c>
      <c r="I189" s="81">
        <f t="shared" si="65"/>
        <v>529</v>
      </c>
      <c r="J189" s="85">
        <f t="shared" si="66"/>
        <v>6.2381852551984878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17</v>
      </c>
      <c r="E190" s="37">
        <f t="shared" si="61"/>
        <v>133</v>
      </c>
      <c r="F190" s="38">
        <f t="shared" si="62"/>
        <v>918</v>
      </c>
      <c r="G190" s="37">
        <f t="shared" si="63"/>
        <v>60</v>
      </c>
      <c r="H190" s="38">
        <f t="shared" si="64"/>
        <v>8</v>
      </c>
      <c r="I190" s="39">
        <f t="shared" si="65"/>
        <v>1119</v>
      </c>
      <c r="J190" s="43">
        <f t="shared" si="66"/>
        <v>6.0768543342269883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195</v>
      </c>
      <c r="E191" s="89">
        <f t="shared" si="67"/>
        <v>2788</v>
      </c>
      <c r="F191" s="90">
        <f t="shared" si="67"/>
        <v>11285</v>
      </c>
      <c r="G191" s="89">
        <f t="shared" si="67"/>
        <v>1414</v>
      </c>
      <c r="H191" s="90">
        <f t="shared" si="67"/>
        <v>116</v>
      </c>
      <c r="I191" s="91">
        <f t="shared" si="67"/>
        <v>15603</v>
      </c>
      <c r="J191" s="95">
        <f t="shared" si="66"/>
        <v>9.8058065756585258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8" t="s">
        <v>2</v>
      </c>
      <c r="E197" s="220" t="s">
        <v>3</v>
      </c>
      <c r="F197" s="218" t="s">
        <v>4</v>
      </c>
      <c r="G197" s="220" t="s">
        <v>5</v>
      </c>
      <c r="H197" s="218" t="s">
        <v>38</v>
      </c>
      <c r="I197" s="212" t="s">
        <v>6</v>
      </c>
      <c r="J197" s="224" t="s">
        <v>7</v>
      </c>
      <c r="K197" s="230" t="s">
        <v>2</v>
      </c>
      <c r="L197" s="220" t="s">
        <v>3</v>
      </c>
      <c r="M197" s="218" t="s">
        <v>4</v>
      </c>
      <c r="N197" s="220" t="s">
        <v>5</v>
      </c>
      <c r="O197" s="218" t="s">
        <v>38</v>
      </c>
      <c r="P197" s="212" t="s">
        <v>6</v>
      </c>
      <c r="Q197" s="224" t="s">
        <v>7</v>
      </c>
      <c r="R197" s="230" t="s">
        <v>2</v>
      </c>
      <c r="S197" s="220" t="s">
        <v>3</v>
      </c>
      <c r="T197" s="218" t="s">
        <v>4</v>
      </c>
      <c r="U197" s="220" t="s">
        <v>5</v>
      </c>
      <c r="V197" s="218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9"/>
      <c r="E198" s="221"/>
      <c r="F198" s="219"/>
      <c r="G198" s="221"/>
      <c r="H198" s="219"/>
      <c r="I198" s="213"/>
      <c r="J198" s="225"/>
      <c r="K198" s="231"/>
      <c r="L198" s="221"/>
      <c r="M198" s="219"/>
      <c r="N198" s="221"/>
      <c r="O198" s="219"/>
      <c r="P198" s="213"/>
      <c r="Q198" s="225"/>
      <c r="R198" s="231"/>
      <c r="S198" s="221"/>
      <c r="T198" s="219"/>
      <c r="U198" s="221"/>
      <c r="V198" s="219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19</v>
      </c>
      <c r="E199" s="23">
        <f t="shared" si="68"/>
        <v>162</v>
      </c>
      <c r="F199" s="24">
        <f t="shared" si="68"/>
        <v>1044</v>
      </c>
      <c r="G199" s="23">
        <f t="shared" si="68"/>
        <v>124</v>
      </c>
      <c r="H199" s="24">
        <f t="shared" si="68"/>
        <v>3</v>
      </c>
      <c r="I199" s="25">
        <f t="shared" ref="I199:I220" si="69">SUM(E199:H199)</f>
        <v>1333</v>
      </c>
      <c r="J199" s="26">
        <f t="shared" ref="J199:J221" si="70">IF(I199=0,0,((G199+H199)/I199*100))</f>
        <v>9.527381845461365</v>
      </c>
      <c r="K199" s="27">
        <f t="shared" ref="K199:K220" si="71">+D19+K79+K109</f>
        <v>15</v>
      </c>
      <c r="L199" s="24">
        <f t="shared" ref="L199:L220" si="72">+E19+L79+L109</f>
        <v>194</v>
      </c>
      <c r="M199" s="23">
        <f t="shared" ref="M199:M220" si="73">+F19+M79+M109</f>
        <v>1184</v>
      </c>
      <c r="N199" s="23">
        <f t="shared" ref="N199:N220" si="74">+G19+N79+N109</f>
        <v>218</v>
      </c>
      <c r="O199" s="23">
        <f t="shared" ref="O199:O220" si="75">+H19+O79+O109</f>
        <v>5</v>
      </c>
      <c r="P199" s="25">
        <f t="shared" ref="P199:P220" si="76">SUM(L199:O199)</f>
        <v>1601</v>
      </c>
      <c r="Q199" s="28">
        <f t="shared" ref="Q199:Q221" si="77">IF(P199=0,0,((N199+O199)/P199*100))</f>
        <v>13.928794503435352</v>
      </c>
      <c r="R199" s="27">
        <f t="shared" ref="R199:R220" si="78">+K19+K49+R109</f>
        <v>14</v>
      </c>
      <c r="S199" s="24">
        <f t="shared" ref="S199:S220" si="79">+L19+L49+S109</f>
        <v>160</v>
      </c>
      <c r="T199" s="23">
        <f t="shared" ref="T199:T220" si="80">+M19+M49+T109</f>
        <v>736</v>
      </c>
      <c r="U199" s="23">
        <f t="shared" ref="U199:U220" si="81">+N19+N49+U109</f>
        <v>51</v>
      </c>
      <c r="V199" s="23">
        <f t="shared" ref="V199:V220" si="82">+O19+O49+V109</f>
        <v>4</v>
      </c>
      <c r="W199" s="25">
        <f t="shared" ref="W199:W220" si="83">SUM(S199:V199)</f>
        <v>951</v>
      </c>
      <c r="X199" s="29">
        <f t="shared" ref="X199:X221" si="84">IF(W199=0,0,((U199+V199)/W199*100))</f>
        <v>5.7833859095688753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31</v>
      </c>
      <c r="E200" s="30">
        <f t="shared" si="68"/>
        <v>170</v>
      </c>
      <c r="F200" s="31">
        <f t="shared" si="68"/>
        <v>1077</v>
      </c>
      <c r="G200" s="30">
        <f t="shared" si="68"/>
        <v>92</v>
      </c>
      <c r="H200" s="31">
        <f t="shared" si="68"/>
        <v>7</v>
      </c>
      <c r="I200" s="32">
        <f t="shared" si="69"/>
        <v>1346</v>
      </c>
      <c r="J200" s="33">
        <f t="shared" si="70"/>
        <v>7.3551263001485889</v>
      </c>
      <c r="K200" s="34">
        <f t="shared" si="71"/>
        <v>19</v>
      </c>
      <c r="L200" s="31">
        <f t="shared" si="72"/>
        <v>219</v>
      </c>
      <c r="M200" s="30">
        <f t="shared" si="73"/>
        <v>1111</v>
      </c>
      <c r="N200" s="30">
        <f t="shared" si="74"/>
        <v>174</v>
      </c>
      <c r="O200" s="30">
        <f t="shared" si="75"/>
        <v>4</v>
      </c>
      <c r="P200" s="32">
        <f t="shared" si="76"/>
        <v>1508</v>
      </c>
      <c r="Q200" s="35">
        <f t="shared" si="77"/>
        <v>11.803713527851459</v>
      </c>
      <c r="R200" s="34">
        <f t="shared" si="78"/>
        <v>13</v>
      </c>
      <c r="S200" s="31">
        <f t="shared" si="79"/>
        <v>142</v>
      </c>
      <c r="T200" s="30">
        <f t="shared" si="80"/>
        <v>846</v>
      </c>
      <c r="U200" s="30">
        <f t="shared" si="81"/>
        <v>31</v>
      </c>
      <c r="V200" s="30">
        <f t="shared" si="82"/>
        <v>1</v>
      </c>
      <c r="W200" s="32">
        <f t="shared" si="83"/>
        <v>1020</v>
      </c>
      <c r="X200" s="36">
        <f t="shared" si="84"/>
        <v>3.1372549019607843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50</v>
      </c>
      <c r="E201" s="37">
        <f t="shared" si="68"/>
        <v>332</v>
      </c>
      <c r="F201" s="38">
        <f t="shared" si="68"/>
        <v>2121</v>
      </c>
      <c r="G201" s="37">
        <f t="shared" si="68"/>
        <v>216</v>
      </c>
      <c r="H201" s="38">
        <f t="shared" si="68"/>
        <v>10</v>
      </c>
      <c r="I201" s="39">
        <f t="shared" si="69"/>
        <v>2679</v>
      </c>
      <c r="J201" s="40">
        <f t="shared" si="70"/>
        <v>8.4359835759611794</v>
      </c>
      <c r="K201" s="41">
        <f t="shared" si="71"/>
        <v>34</v>
      </c>
      <c r="L201" s="38">
        <f t="shared" si="72"/>
        <v>413</v>
      </c>
      <c r="M201" s="37">
        <f t="shared" si="73"/>
        <v>2295</v>
      </c>
      <c r="N201" s="37">
        <f t="shared" si="74"/>
        <v>392</v>
      </c>
      <c r="O201" s="37">
        <f t="shared" si="75"/>
        <v>9</v>
      </c>
      <c r="P201" s="39">
        <f t="shared" si="76"/>
        <v>3109</v>
      </c>
      <c r="Q201" s="42">
        <f t="shared" si="77"/>
        <v>12.898037954326149</v>
      </c>
      <c r="R201" s="41">
        <f t="shared" si="78"/>
        <v>27</v>
      </c>
      <c r="S201" s="38">
        <f t="shared" si="79"/>
        <v>302</v>
      </c>
      <c r="T201" s="37">
        <f t="shared" si="80"/>
        <v>1582</v>
      </c>
      <c r="U201" s="37">
        <f t="shared" si="81"/>
        <v>82</v>
      </c>
      <c r="V201" s="37">
        <f t="shared" si="82"/>
        <v>5</v>
      </c>
      <c r="W201" s="39">
        <f t="shared" si="83"/>
        <v>1971</v>
      </c>
      <c r="X201" s="43">
        <f t="shared" si="84"/>
        <v>4.4140030441400304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25</v>
      </c>
      <c r="E202" s="44">
        <f t="shared" si="68"/>
        <v>200</v>
      </c>
      <c r="F202" s="45">
        <f t="shared" si="68"/>
        <v>1072</v>
      </c>
      <c r="G202" s="44">
        <f t="shared" si="68"/>
        <v>87</v>
      </c>
      <c r="H202" s="45">
        <f t="shared" si="68"/>
        <v>1</v>
      </c>
      <c r="I202" s="46">
        <f t="shared" si="69"/>
        <v>1360</v>
      </c>
      <c r="J202" s="47">
        <f t="shared" si="70"/>
        <v>6.4705882352941186</v>
      </c>
      <c r="K202" s="48">
        <f t="shared" si="71"/>
        <v>14</v>
      </c>
      <c r="L202" s="45">
        <f t="shared" si="72"/>
        <v>240</v>
      </c>
      <c r="M202" s="44">
        <f t="shared" si="73"/>
        <v>1083</v>
      </c>
      <c r="N202" s="44">
        <f t="shared" si="74"/>
        <v>244</v>
      </c>
      <c r="O202" s="44">
        <f t="shared" si="75"/>
        <v>2</v>
      </c>
      <c r="P202" s="46">
        <f t="shared" si="76"/>
        <v>1569</v>
      </c>
      <c r="Q202" s="49">
        <f t="shared" si="77"/>
        <v>15.678776290630974</v>
      </c>
      <c r="R202" s="48">
        <f t="shared" si="78"/>
        <v>22</v>
      </c>
      <c r="S202" s="45">
        <f t="shared" si="79"/>
        <v>129</v>
      </c>
      <c r="T202" s="44">
        <f t="shared" si="80"/>
        <v>787</v>
      </c>
      <c r="U202" s="44">
        <f t="shared" si="81"/>
        <v>37</v>
      </c>
      <c r="V202" s="44">
        <f t="shared" si="82"/>
        <v>7</v>
      </c>
      <c r="W202" s="46">
        <f t="shared" si="83"/>
        <v>960</v>
      </c>
      <c r="X202" s="50">
        <f t="shared" si="84"/>
        <v>4.583333333333333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28</v>
      </c>
      <c r="E203" s="51">
        <f t="shared" si="68"/>
        <v>216</v>
      </c>
      <c r="F203" s="52">
        <f t="shared" si="68"/>
        <v>935</v>
      </c>
      <c r="G203" s="51">
        <f t="shared" si="68"/>
        <v>149</v>
      </c>
      <c r="H203" s="52">
        <f t="shared" si="68"/>
        <v>5</v>
      </c>
      <c r="I203" s="53">
        <f t="shared" si="69"/>
        <v>1305</v>
      </c>
      <c r="J203" s="54">
        <f t="shared" si="70"/>
        <v>11.800766283524904</v>
      </c>
      <c r="K203" s="55">
        <f t="shared" si="71"/>
        <v>9</v>
      </c>
      <c r="L203" s="52">
        <f t="shared" si="72"/>
        <v>204</v>
      </c>
      <c r="M203" s="51">
        <f t="shared" si="73"/>
        <v>614</v>
      </c>
      <c r="N203" s="51">
        <f t="shared" si="74"/>
        <v>217</v>
      </c>
      <c r="O203" s="51">
        <f t="shared" si="75"/>
        <v>6</v>
      </c>
      <c r="P203" s="53">
        <f t="shared" si="76"/>
        <v>1041</v>
      </c>
      <c r="Q203" s="56">
        <f t="shared" si="77"/>
        <v>21.421709894332373</v>
      </c>
      <c r="R203" s="55">
        <f t="shared" si="78"/>
        <v>10</v>
      </c>
      <c r="S203" s="52">
        <f t="shared" si="79"/>
        <v>121</v>
      </c>
      <c r="T203" s="51">
        <f t="shared" si="80"/>
        <v>617</v>
      </c>
      <c r="U203" s="51">
        <f t="shared" si="81"/>
        <v>66</v>
      </c>
      <c r="V203" s="51">
        <f t="shared" si="82"/>
        <v>9</v>
      </c>
      <c r="W203" s="53">
        <f t="shared" si="83"/>
        <v>813</v>
      </c>
      <c r="X203" s="57">
        <f t="shared" si="84"/>
        <v>9.2250922509225095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53</v>
      </c>
      <c r="E204" s="37">
        <f t="shared" si="68"/>
        <v>416</v>
      </c>
      <c r="F204" s="38">
        <f t="shared" si="68"/>
        <v>2007</v>
      </c>
      <c r="G204" s="37">
        <f t="shared" si="68"/>
        <v>236</v>
      </c>
      <c r="H204" s="38">
        <f t="shared" si="68"/>
        <v>6</v>
      </c>
      <c r="I204" s="39">
        <f t="shared" si="69"/>
        <v>2665</v>
      </c>
      <c r="J204" s="40">
        <f t="shared" si="70"/>
        <v>9.080675422138837</v>
      </c>
      <c r="K204" s="41">
        <f t="shared" si="71"/>
        <v>23</v>
      </c>
      <c r="L204" s="38">
        <f t="shared" si="72"/>
        <v>444</v>
      </c>
      <c r="M204" s="37">
        <f t="shared" si="73"/>
        <v>1697</v>
      </c>
      <c r="N204" s="37">
        <f t="shared" si="74"/>
        <v>461</v>
      </c>
      <c r="O204" s="37">
        <f t="shared" si="75"/>
        <v>8</v>
      </c>
      <c r="P204" s="39">
        <f t="shared" si="76"/>
        <v>2610</v>
      </c>
      <c r="Q204" s="42">
        <f t="shared" si="77"/>
        <v>17.969348659003831</v>
      </c>
      <c r="R204" s="41">
        <f t="shared" si="78"/>
        <v>32</v>
      </c>
      <c r="S204" s="38">
        <f t="shared" si="79"/>
        <v>250</v>
      </c>
      <c r="T204" s="37">
        <f t="shared" si="80"/>
        <v>1404</v>
      </c>
      <c r="U204" s="37">
        <f t="shared" si="81"/>
        <v>103</v>
      </c>
      <c r="V204" s="37">
        <f t="shared" si="82"/>
        <v>16</v>
      </c>
      <c r="W204" s="39">
        <f t="shared" si="83"/>
        <v>1773</v>
      </c>
      <c r="X204" s="43">
        <f t="shared" si="84"/>
        <v>6.7117879300620427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36</v>
      </c>
      <c r="E205" s="58">
        <f t="shared" si="68"/>
        <v>387</v>
      </c>
      <c r="F205" s="59">
        <f t="shared" si="68"/>
        <v>1258</v>
      </c>
      <c r="G205" s="58">
        <f t="shared" si="68"/>
        <v>282</v>
      </c>
      <c r="H205" s="59">
        <f t="shared" si="68"/>
        <v>16</v>
      </c>
      <c r="I205" s="60">
        <f t="shared" si="69"/>
        <v>1943</v>
      </c>
      <c r="J205" s="61">
        <f t="shared" si="70"/>
        <v>15.337107565620176</v>
      </c>
      <c r="K205" s="62">
        <f t="shared" si="71"/>
        <v>9</v>
      </c>
      <c r="L205" s="59">
        <f t="shared" si="72"/>
        <v>433</v>
      </c>
      <c r="M205" s="58">
        <f t="shared" si="73"/>
        <v>1281</v>
      </c>
      <c r="N205" s="58">
        <f t="shared" si="74"/>
        <v>463</v>
      </c>
      <c r="O205" s="58">
        <f t="shared" si="75"/>
        <v>6</v>
      </c>
      <c r="P205" s="60">
        <f t="shared" si="76"/>
        <v>2183</v>
      </c>
      <c r="Q205" s="63">
        <f t="shared" si="77"/>
        <v>21.484196060467248</v>
      </c>
      <c r="R205" s="62">
        <f t="shared" si="78"/>
        <v>14</v>
      </c>
      <c r="S205" s="59">
        <f t="shared" si="79"/>
        <v>270</v>
      </c>
      <c r="T205" s="58">
        <f t="shared" si="80"/>
        <v>957</v>
      </c>
      <c r="U205" s="58">
        <f t="shared" si="81"/>
        <v>173</v>
      </c>
      <c r="V205" s="58">
        <f t="shared" si="82"/>
        <v>9</v>
      </c>
      <c r="W205" s="60">
        <f t="shared" si="83"/>
        <v>1409</v>
      </c>
      <c r="X205" s="64">
        <f t="shared" si="84"/>
        <v>12.916962384669977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20</v>
      </c>
      <c r="E206" s="65">
        <f t="shared" si="68"/>
        <v>421</v>
      </c>
      <c r="F206" s="66">
        <f t="shared" si="68"/>
        <v>1110</v>
      </c>
      <c r="G206" s="65">
        <f t="shared" si="68"/>
        <v>270</v>
      </c>
      <c r="H206" s="66">
        <f t="shared" si="68"/>
        <v>9</v>
      </c>
      <c r="I206" s="67">
        <f t="shared" si="69"/>
        <v>1810</v>
      </c>
      <c r="J206" s="68">
        <f t="shared" si="70"/>
        <v>15.41436464088398</v>
      </c>
      <c r="K206" s="69">
        <f t="shared" si="71"/>
        <v>10</v>
      </c>
      <c r="L206" s="66">
        <f t="shared" si="72"/>
        <v>452</v>
      </c>
      <c r="M206" s="65">
        <f t="shared" si="73"/>
        <v>1144</v>
      </c>
      <c r="N206" s="65">
        <f t="shared" si="74"/>
        <v>428</v>
      </c>
      <c r="O206" s="65">
        <f t="shared" si="75"/>
        <v>5</v>
      </c>
      <c r="P206" s="67">
        <f t="shared" si="76"/>
        <v>2029</v>
      </c>
      <c r="Q206" s="70">
        <f t="shared" si="77"/>
        <v>21.340561853129618</v>
      </c>
      <c r="R206" s="69">
        <f t="shared" si="78"/>
        <v>13</v>
      </c>
      <c r="S206" s="66">
        <f t="shared" si="79"/>
        <v>302</v>
      </c>
      <c r="T206" s="65">
        <f t="shared" si="80"/>
        <v>1021</v>
      </c>
      <c r="U206" s="65">
        <f t="shared" si="81"/>
        <v>198</v>
      </c>
      <c r="V206" s="65">
        <f t="shared" si="82"/>
        <v>4</v>
      </c>
      <c r="W206" s="67">
        <f t="shared" si="83"/>
        <v>1525</v>
      </c>
      <c r="X206" s="71">
        <f t="shared" si="84"/>
        <v>13.245901639344263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17</v>
      </c>
      <c r="E207" s="65">
        <f t="shared" si="68"/>
        <v>422</v>
      </c>
      <c r="F207" s="66">
        <f t="shared" si="68"/>
        <v>1151</v>
      </c>
      <c r="G207" s="65">
        <f t="shared" si="68"/>
        <v>272</v>
      </c>
      <c r="H207" s="66">
        <f t="shared" si="68"/>
        <v>7</v>
      </c>
      <c r="I207" s="67">
        <f t="shared" si="69"/>
        <v>1852</v>
      </c>
      <c r="J207" s="68">
        <f t="shared" si="70"/>
        <v>15.064794816414686</v>
      </c>
      <c r="K207" s="69">
        <f t="shared" si="71"/>
        <v>11</v>
      </c>
      <c r="L207" s="66">
        <f t="shared" si="72"/>
        <v>420</v>
      </c>
      <c r="M207" s="65">
        <f t="shared" si="73"/>
        <v>1199</v>
      </c>
      <c r="N207" s="65">
        <f t="shared" si="74"/>
        <v>363</v>
      </c>
      <c r="O207" s="65">
        <f t="shared" si="75"/>
        <v>10</v>
      </c>
      <c r="P207" s="67">
        <f t="shared" si="76"/>
        <v>1992</v>
      </c>
      <c r="Q207" s="70">
        <f t="shared" si="77"/>
        <v>18.724899598393574</v>
      </c>
      <c r="R207" s="69">
        <f t="shared" si="78"/>
        <v>16</v>
      </c>
      <c r="S207" s="66">
        <f t="shared" si="79"/>
        <v>338</v>
      </c>
      <c r="T207" s="65">
        <f t="shared" si="80"/>
        <v>1033</v>
      </c>
      <c r="U207" s="65">
        <f t="shared" si="81"/>
        <v>188</v>
      </c>
      <c r="V207" s="65">
        <f t="shared" si="82"/>
        <v>5</v>
      </c>
      <c r="W207" s="67">
        <f t="shared" si="83"/>
        <v>1564</v>
      </c>
      <c r="X207" s="71">
        <f t="shared" si="84"/>
        <v>12.340153452685422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12</v>
      </c>
      <c r="E208" s="65">
        <f t="shared" si="68"/>
        <v>315</v>
      </c>
      <c r="F208" s="66">
        <f t="shared" si="68"/>
        <v>1166</v>
      </c>
      <c r="G208" s="65">
        <f t="shared" si="68"/>
        <v>210</v>
      </c>
      <c r="H208" s="66">
        <f t="shared" si="68"/>
        <v>5</v>
      </c>
      <c r="I208" s="67">
        <f t="shared" si="69"/>
        <v>1696</v>
      </c>
      <c r="J208" s="68">
        <f t="shared" si="70"/>
        <v>12.67688679245283</v>
      </c>
      <c r="K208" s="69">
        <f t="shared" si="71"/>
        <v>15</v>
      </c>
      <c r="L208" s="66">
        <f t="shared" si="72"/>
        <v>417</v>
      </c>
      <c r="M208" s="65">
        <f t="shared" si="73"/>
        <v>1228</v>
      </c>
      <c r="N208" s="65">
        <f t="shared" si="74"/>
        <v>290</v>
      </c>
      <c r="O208" s="65">
        <f t="shared" si="75"/>
        <v>11</v>
      </c>
      <c r="P208" s="67">
        <f t="shared" si="76"/>
        <v>1946</v>
      </c>
      <c r="Q208" s="70">
        <f t="shared" si="77"/>
        <v>15.467625899280577</v>
      </c>
      <c r="R208" s="69">
        <f t="shared" si="78"/>
        <v>17</v>
      </c>
      <c r="S208" s="66">
        <f t="shared" si="79"/>
        <v>240</v>
      </c>
      <c r="T208" s="65">
        <f t="shared" si="80"/>
        <v>997</v>
      </c>
      <c r="U208" s="65">
        <f t="shared" si="81"/>
        <v>117</v>
      </c>
      <c r="V208" s="65">
        <f t="shared" si="82"/>
        <v>8</v>
      </c>
      <c r="W208" s="67">
        <f t="shared" si="83"/>
        <v>1362</v>
      </c>
      <c r="X208" s="71">
        <f t="shared" si="84"/>
        <v>9.1776798825256982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14</v>
      </c>
      <c r="E209" s="65">
        <f t="shared" si="85"/>
        <v>350</v>
      </c>
      <c r="F209" s="66">
        <f t="shared" si="85"/>
        <v>1053</v>
      </c>
      <c r="G209" s="65">
        <f t="shared" si="85"/>
        <v>219</v>
      </c>
      <c r="H209" s="66">
        <f t="shared" si="85"/>
        <v>7</v>
      </c>
      <c r="I209" s="67">
        <f t="shared" si="69"/>
        <v>1629</v>
      </c>
      <c r="J209" s="68">
        <f t="shared" si="70"/>
        <v>13.873542050337631</v>
      </c>
      <c r="K209" s="69">
        <f t="shared" si="71"/>
        <v>13</v>
      </c>
      <c r="L209" s="66">
        <f t="shared" si="72"/>
        <v>448</v>
      </c>
      <c r="M209" s="65">
        <f t="shared" si="73"/>
        <v>1346</v>
      </c>
      <c r="N209" s="65">
        <f t="shared" si="74"/>
        <v>384</v>
      </c>
      <c r="O209" s="65">
        <f t="shared" si="75"/>
        <v>11</v>
      </c>
      <c r="P209" s="67">
        <f t="shared" si="76"/>
        <v>2189</v>
      </c>
      <c r="Q209" s="70">
        <f t="shared" si="77"/>
        <v>18.04476930105071</v>
      </c>
      <c r="R209" s="69">
        <f t="shared" si="78"/>
        <v>14</v>
      </c>
      <c r="S209" s="66">
        <f t="shared" si="79"/>
        <v>260</v>
      </c>
      <c r="T209" s="65">
        <f t="shared" si="80"/>
        <v>982</v>
      </c>
      <c r="U209" s="65">
        <f t="shared" si="81"/>
        <v>153</v>
      </c>
      <c r="V209" s="65">
        <f t="shared" si="82"/>
        <v>6</v>
      </c>
      <c r="W209" s="67">
        <f t="shared" si="83"/>
        <v>1401</v>
      </c>
      <c r="X209" s="71">
        <f t="shared" si="84"/>
        <v>11.349036402569594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19</v>
      </c>
      <c r="E210" s="65">
        <f t="shared" si="85"/>
        <v>435</v>
      </c>
      <c r="F210" s="66">
        <f t="shared" si="85"/>
        <v>1070</v>
      </c>
      <c r="G210" s="65">
        <f t="shared" si="85"/>
        <v>314</v>
      </c>
      <c r="H210" s="66">
        <f t="shared" si="85"/>
        <v>7</v>
      </c>
      <c r="I210" s="67">
        <f t="shared" si="69"/>
        <v>1826</v>
      </c>
      <c r="J210" s="68">
        <f t="shared" si="70"/>
        <v>17.579408543263966</v>
      </c>
      <c r="K210" s="69">
        <f t="shared" si="71"/>
        <v>11</v>
      </c>
      <c r="L210" s="66">
        <f t="shared" si="72"/>
        <v>395</v>
      </c>
      <c r="M210" s="65">
        <f t="shared" si="73"/>
        <v>1415</v>
      </c>
      <c r="N210" s="65">
        <f t="shared" si="74"/>
        <v>353</v>
      </c>
      <c r="O210" s="65">
        <f t="shared" si="75"/>
        <v>8</v>
      </c>
      <c r="P210" s="67">
        <f t="shared" si="76"/>
        <v>2171</v>
      </c>
      <c r="Q210" s="70">
        <f t="shared" si="77"/>
        <v>16.628281897742976</v>
      </c>
      <c r="R210" s="69">
        <f t="shared" si="78"/>
        <v>10</v>
      </c>
      <c r="S210" s="66">
        <f t="shared" si="79"/>
        <v>285</v>
      </c>
      <c r="T210" s="65">
        <f t="shared" si="80"/>
        <v>1009</v>
      </c>
      <c r="U210" s="65">
        <f t="shared" si="81"/>
        <v>165</v>
      </c>
      <c r="V210" s="65">
        <f t="shared" si="82"/>
        <v>10</v>
      </c>
      <c r="W210" s="67">
        <f t="shared" si="83"/>
        <v>1469</v>
      </c>
      <c r="X210" s="71">
        <f t="shared" si="84"/>
        <v>11.91286589516678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19</v>
      </c>
      <c r="E211" s="72">
        <f t="shared" si="85"/>
        <v>476</v>
      </c>
      <c r="F211" s="73">
        <f t="shared" si="85"/>
        <v>1048</v>
      </c>
      <c r="G211" s="72">
        <f t="shared" si="85"/>
        <v>376</v>
      </c>
      <c r="H211" s="73">
        <f t="shared" si="85"/>
        <v>7</v>
      </c>
      <c r="I211" s="74">
        <f t="shared" si="69"/>
        <v>1907</v>
      </c>
      <c r="J211" s="75">
        <f t="shared" si="70"/>
        <v>20.08390141583639</v>
      </c>
      <c r="K211" s="76">
        <f t="shared" si="71"/>
        <v>18</v>
      </c>
      <c r="L211" s="73">
        <f t="shared" si="72"/>
        <v>389</v>
      </c>
      <c r="M211" s="72">
        <f t="shared" si="73"/>
        <v>1529</v>
      </c>
      <c r="N211" s="72">
        <f t="shared" si="74"/>
        <v>326</v>
      </c>
      <c r="O211" s="72">
        <f t="shared" si="75"/>
        <v>25</v>
      </c>
      <c r="P211" s="74">
        <f t="shared" si="76"/>
        <v>2269</v>
      </c>
      <c r="Q211" s="77">
        <f t="shared" si="77"/>
        <v>15.469369766416923</v>
      </c>
      <c r="R211" s="76">
        <f t="shared" si="78"/>
        <v>10</v>
      </c>
      <c r="S211" s="73">
        <f t="shared" si="79"/>
        <v>306</v>
      </c>
      <c r="T211" s="72">
        <f t="shared" si="80"/>
        <v>1010</v>
      </c>
      <c r="U211" s="72">
        <f t="shared" si="81"/>
        <v>186</v>
      </c>
      <c r="V211" s="72">
        <f t="shared" si="82"/>
        <v>11</v>
      </c>
      <c r="W211" s="74">
        <f t="shared" si="83"/>
        <v>1513</v>
      </c>
      <c r="X211" s="78">
        <f t="shared" si="84"/>
        <v>13.020489094514209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7</v>
      </c>
      <c r="E212" s="23">
        <f t="shared" si="85"/>
        <v>246</v>
      </c>
      <c r="F212" s="24">
        <f t="shared" si="85"/>
        <v>638</v>
      </c>
      <c r="G212" s="23">
        <f t="shared" si="85"/>
        <v>143</v>
      </c>
      <c r="H212" s="24">
        <f t="shared" si="85"/>
        <v>3</v>
      </c>
      <c r="I212" s="25">
        <f t="shared" si="69"/>
        <v>1030</v>
      </c>
      <c r="J212" s="26">
        <f t="shared" si="70"/>
        <v>14.174757281553399</v>
      </c>
      <c r="K212" s="27">
        <f t="shared" si="71"/>
        <v>11</v>
      </c>
      <c r="L212" s="24">
        <f t="shared" si="72"/>
        <v>183</v>
      </c>
      <c r="M212" s="23">
        <f t="shared" si="73"/>
        <v>784</v>
      </c>
      <c r="N212" s="23">
        <f t="shared" si="74"/>
        <v>154</v>
      </c>
      <c r="O212" s="23">
        <f t="shared" si="75"/>
        <v>7</v>
      </c>
      <c r="P212" s="25">
        <f t="shared" si="76"/>
        <v>1128</v>
      </c>
      <c r="Q212" s="28">
        <f t="shared" si="77"/>
        <v>14.273049645390071</v>
      </c>
      <c r="R212" s="27">
        <f t="shared" si="78"/>
        <v>5</v>
      </c>
      <c r="S212" s="24">
        <f t="shared" si="79"/>
        <v>162</v>
      </c>
      <c r="T212" s="23">
        <f t="shared" si="80"/>
        <v>457</v>
      </c>
      <c r="U212" s="23">
        <f t="shared" si="81"/>
        <v>65</v>
      </c>
      <c r="V212" s="23">
        <f t="shared" si="82"/>
        <v>3</v>
      </c>
      <c r="W212" s="25">
        <f t="shared" si="83"/>
        <v>687</v>
      </c>
      <c r="X212" s="29">
        <f t="shared" si="84"/>
        <v>9.8981077147016006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8</v>
      </c>
      <c r="E213" s="79">
        <f t="shared" si="85"/>
        <v>282</v>
      </c>
      <c r="F213" s="80">
        <f t="shared" si="85"/>
        <v>669</v>
      </c>
      <c r="G213" s="79">
        <f t="shared" si="85"/>
        <v>113</v>
      </c>
      <c r="H213" s="80">
        <f t="shared" si="85"/>
        <v>4</v>
      </c>
      <c r="I213" s="81">
        <f t="shared" si="69"/>
        <v>1068</v>
      </c>
      <c r="J213" s="82">
        <f t="shared" si="70"/>
        <v>10.955056179775282</v>
      </c>
      <c r="K213" s="83">
        <f t="shared" si="71"/>
        <v>16</v>
      </c>
      <c r="L213" s="80">
        <f t="shared" si="72"/>
        <v>161</v>
      </c>
      <c r="M213" s="79">
        <f t="shared" si="73"/>
        <v>818</v>
      </c>
      <c r="N213" s="79">
        <f t="shared" si="74"/>
        <v>127</v>
      </c>
      <c r="O213" s="79">
        <f t="shared" si="75"/>
        <v>9</v>
      </c>
      <c r="P213" s="81">
        <f t="shared" si="76"/>
        <v>1115</v>
      </c>
      <c r="Q213" s="84">
        <f t="shared" si="77"/>
        <v>12.197309417040358</v>
      </c>
      <c r="R213" s="83">
        <f t="shared" si="78"/>
        <v>6</v>
      </c>
      <c r="S213" s="80">
        <f t="shared" si="79"/>
        <v>170</v>
      </c>
      <c r="T213" s="79">
        <f t="shared" si="80"/>
        <v>471</v>
      </c>
      <c r="U213" s="79">
        <f t="shared" si="81"/>
        <v>75</v>
      </c>
      <c r="V213" s="79">
        <f t="shared" si="82"/>
        <v>3</v>
      </c>
      <c r="W213" s="81">
        <f t="shared" si="83"/>
        <v>719</v>
      </c>
      <c r="X213" s="85">
        <f t="shared" si="84"/>
        <v>10.848400556328233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15</v>
      </c>
      <c r="E214" s="37">
        <f t="shared" si="85"/>
        <v>528</v>
      </c>
      <c r="F214" s="38">
        <f t="shared" si="85"/>
        <v>1307</v>
      </c>
      <c r="G214" s="37">
        <f t="shared" si="85"/>
        <v>256</v>
      </c>
      <c r="H214" s="38">
        <f t="shared" si="85"/>
        <v>7</v>
      </c>
      <c r="I214" s="39">
        <f t="shared" si="69"/>
        <v>2098</v>
      </c>
      <c r="J214" s="40">
        <f t="shared" si="70"/>
        <v>12.535748331744518</v>
      </c>
      <c r="K214" s="41">
        <f t="shared" si="71"/>
        <v>27</v>
      </c>
      <c r="L214" s="38">
        <f t="shared" si="72"/>
        <v>344</v>
      </c>
      <c r="M214" s="37">
        <f t="shared" si="73"/>
        <v>1602</v>
      </c>
      <c r="N214" s="37">
        <f t="shared" si="74"/>
        <v>281</v>
      </c>
      <c r="O214" s="37">
        <f t="shared" si="75"/>
        <v>16</v>
      </c>
      <c r="P214" s="39">
        <f t="shared" si="76"/>
        <v>2243</v>
      </c>
      <c r="Q214" s="42">
        <f t="shared" si="77"/>
        <v>13.241194828354882</v>
      </c>
      <c r="R214" s="41">
        <f t="shared" si="78"/>
        <v>11</v>
      </c>
      <c r="S214" s="38">
        <f t="shared" si="79"/>
        <v>332</v>
      </c>
      <c r="T214" s="37">
        <f t="shared" si="80"/>
        <v>928</v>
      </c>
      <c r="U214" s="37">
        <f t="shared" si="81"/>
        <v>140</v>
      </c>
      <c r="V214" s="37">
        <f t="shared" si="82"/>
        <v>6</v>
      </c>
      <c r="W214" s="39">
        <f t="shared" si="83"/>
        <v>1406</v>
      </c>
      <c r="X214" s="43">
        <f t="shared" si="84"/>
        <v>10.38406827880512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15</v>
      </c>
      <c r="E215" s="51">
        <f t="shared" si="85"/>
        <v>308</v>
      </c>
      <c r="F215" s="52">
        <f t="shared" si="85"/>
        <v>716</v>
      </c>
      <c r="G215" s="51">
        <f t="shared" si="85"/>
        <v>95</v>
      </c>
      <c r="H215" s="52">
        <f t="shared" si="85"/>
        <v>8</v>
      </c>
      <c r="I215" s="53">
        <f t="shared" si="69"/>
        <v>1127</v>
      </c>
      <c r="J215" s="54">
        <f t="shared" si="70"/>
        <v>9.1393078970718715</v>
      </c>
      <c r="K215" s="55">
        <f t="shared" si="71"/>
        <v>15</v>
      </c>
      <c r="L215" s="52">
        <f t="shared" si="72"/>
        <v>188</v>
      </c>
      <c r="M215" s="51">
        <f t="shared" si="73"/>
        <v>988</v>
      </c>
      <c r="N215" s="51">
        <f t="shared" si="74"/>
        <v>89</v>
      </c>
      <c r="O215" s="51">
        <f t="shared" si="75"/>
        <v>12</v>
      </c>
      <c r="P215" s="53">
        <f t="shared" si="76"/>
        <v>1277</v>
      </c>
      <c r="Q215" s="56">
        <f t="shared" si="77"/>
        <v>7.9091620986687552</v>
      </c>
      <c r="R215" s="55">
        <f t="shared" si="78"/>
        <v>7</v>
      </c>
      <c r="S215" s="52">
        <f t="shared" si="79"/>
        <v>179</v>
      </c>
      <c r="T215" s="51">
        <f t="shared" si="80"/>
        <v>549</v>
      </c>
      <c r="U215" s="51">
        <f t="shared" si="81"/>
        <v>60</v>
      </c>
      <c r="V215" s="51">
        <f t="shared" si="82"/>
        <v>5</v>
      </c>
      <c r="W215" s="53">
        <f t="shared" si="83"/>
        <v>793</v>
      </c>
      <c r="X215" s="57">
        <f t="shared" si="84"/>
        <v>8.1967213114754092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14</v>
      </c>
      <c r="E216" s="51">
        <f t="shared" si="85"/>
        <v>186</v>
      </c>
      <c r="F216" s="52">
        <f t="shared" si="85"/>
        <v>729</v>
      </c>
      <c r="G216" s="51">
        <f t="shared" si="85"/>
        <v>97</v>
      </c>
      <c r="H216" s="52">
        <f t="shared" si="85"/>
        <v>3</v>
      </c>
      <c r="I216" s="53">
        <f t="shared" si="69"/>
        <v>1015</v>
      </c>
      <c r="J216" s="54">
        <f t="shared" si="70"/>
        <v>9.8522167487684733</v>
      </c>
      <c r="K216" s="55">
        <f t="shared" si="71"/>
        <v>19</v>
      </c>
      <c r="L216" s="52">
        <f t="shared" si="72"/>
        <v>121</v>
      </c>
      <c r="M216" s="51">
        <f t="shared" si="73"/>
        <v>988</v>
      </c>
      <c r="N216" s="51">
        <f t="shared" si="74"/>
        <v>53</v>
      </c>
      <c r="O216" s="51">
        <f t="shared" si="75"/>
        <v>6</v>
      </c>
      <c r="P216" s="53">
        <f t="shared" si="76"/>
        <v>1168</v>
      </c>
      <c r="Q216" s="56">
        <f t="shared" si="77"/>
        <v>5.0513698630136989</v>
      </c>
      <c r="R216" s="55">
        <f t="shared" si="78"/>
        <v>15</v>
      </c>
      <c r="S216" s="52">
        <f t="shared" si="79"/>
        <v>143</v>
      </c>
      <c r="T216" s="51">
        <f t="shared" si="80"/>
        <v>569</v>
      </c>
      <c r="U216" s="51">
        <f t="shared" si="81"/>
        <v>37</v>
      </c>
      <c r="V216" s="51">
        <f t="shared" si="82"/>
        <v>1</v>
      </c>
      <c r="W216" s="53">
        <f t="shared" si="83"/>
        <v>750</v>
      </c>
      <c r="X216" s="57">
        <f t="shared" si="84"/>
        <v>5.0666666666666664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29</v>
      </c>
      <c r="E217" s="37">
        <f t="shared" si="85"/>
        <v>494</v>
      </c>
      <c r="F217" s="38">
        <f t="shared" si="85"/>
        <v>1445</v>
      </c>
      <c r="G217" s="37">
        <f t="shared" si="85"/>
        <v>192</v>
      </c>
      <c r="H217" s="38">
        <f t="shared" si="85"/>
        <v>11</v>
      </c>
      <c r="I217" s="39">
        <f t="shared" si="69"/>
        <v>2142</v>
      </c>
      <c r="J217" s="40">
        <f t="shared" si="70"/>
        <v>9.477124183006536</v>
      </c>
      <c r="K217" s="41">
        <f t="shared" si="71"/>
        <v>34</v>
      </c>
      <c r="L217" s="38">
        <f t="shared" si="72"/>
        <v>309</v>
      </c>
      <c r="M217" s="37">
        <f t="shared" si="73"/>
        <v>1976</v>
      </c>
      <c r="N217" s="37">
        <f t="shared" si="74"/>
        <v>142</v>
      </c>
      <c r="O217" s="37">
        <f t="shared" si="75"/>
        <v>18</v>
      </c>
      <c r="P217" s="39">
        <f t="shared" si="76"/>
        <v>2445</v>
      </c>
      <c r="Q217" s="42">
        <f t="shared" si="77"/>
        <v>6.5439672801636002</v>
      </c>
      <c r="R217" s="41">
        <f t="shared" si="78"/>
        <v>22</v>
      </c>
      <c r="S217" s="38">
        <f t="shared" si="79"/>
        <v>322</v>
      </c>
      <c r="T217" s="37">
        <f t="shared" si="80"/>
        <v>1118</v>
      </c>
      <c r="U217" s="37">
        <f t="shared" si="81"/>
        <v>97</v>
      </c>
      <c r="V217" s="37">
        <f t="shared" si="82"/>
        <v>6</v>
      </c>
      <c r="W217" s="39">
        <f t="shared" si="83"/>
        <v>1543</v>
      </c>
      <c r="X217" s="43">
        <f t="shared" si="84"/>
        <v>6.675307841866494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17</v>
      </c>
      <c r="E218" s="51">
        <f t="shared" si="85"/>
        <v>137</v>
      </c>
      <c r="F218" s="52">
        <f t="shared" si="85"/>
        <v>722</v>
      </c>
      <c r="G218" s="51">
        <f t="shared" si="85"/>
        <v>74</v>
      </c>
      <c r="H218" s="52">
        <f t="shared" si="85"/>
        <v>2</v>
      </c>
      <c r="I218" s="53">
        <f t="shared" si="69"/>
        <v>935</v>
      </c>
      <c r="J218" s="54">
        <f t="shared" si="70"/>
        <v>8.1283422459893053</v>
      </c>
      <c r="K218" s="55">
        <f t="shared" si="71"/>
        <v>29</v>
      </c>
      <c r="L218" s="52">
        <f t="shared" si="72"/>
        <v>124</v>
      </c>
      <c r="M218" s="51">
        <f t="shared" si="73"/>
        <v>1009</v>
      </c>
      <c r="N218" s="51">
        <f t="shared" si="74"/>
        <v>45</v>
      </c>
      <c r="O218" s="51">
        <f t="shared" si="75"/>
        <v>7</v>
      </c>
      <c r="P218" s="53">
        <f t="shared" si="76"/>
        <v>1185</v>
      </c>
      <c r="Q218" s="56">
        <f t="shared" si="77"/>
        <v>4.3881856540084394</v>
      </c>
      <c r="R218" s="55">
        <f t="shared" si="78"/>
        <v>7</v>
      </c>
      <c r="S218" s="52">
        <f t="shared" si="79"/>
        <v>89</v>
      </c>
      <c r="T218" s="51">
        <f t="shared" si="80"/>
        <v>625</v>
      </c>
      <c r="U218" s="51">
        <f t="shared" si="81"/>
        <v>42</v>
      </c>
      <c r="V218" s="51">
        <f t="shared" si="82"/>
        <v>4</v>
      </c>
      <c r="W218" s="53">
        <f t="shared" si="83"/>
        <v>760</v>
      </c>
      <c r="X218" s="57">
        <f t="shared" si="84"/>
        <v>6.0526315789473681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9</v>
      </c>
      <c r="E219" s="79">
        <f t="shared" si="86"/>
        <v>83</v>
      </c>
      <c r="F219" s="80">
        <f t="shared" si="86"/>
        <v>720</v>
      </c>
      <c r="G219" s="79">
        <f t="shared" si="86"/>
        <v>78</v>
      </c>
      <c r="H219" s="80">
        <f t="shared" si="86"/>
        <v>2</v>
      </c>
      <c r="I219" s="81">
        <f t="shared" si="69"/>
        <v>883</v>
      </c>
      <c r="J219" s="82">
        <f t="shared" si="70"/>
        <v>9.0600226500566254</v>
      </c>
      <c r="K219" s="83">
        <f t="shared" si="71"/>
        <v>17</v>
      </c>
      <c r="L219" s="80">
        <f t="shared" si="72"/>
        <v>136</v>
      </c>
      <c r="M219" s="79">
        <f t="shared" si="73"/>
        <v>980</v>
      </c>
      <c r="N219" s="79">
        <f t="shared" si="74"/>
        <v>28</v>
      </c>
      <c r="O219" s="79">
        <f t="shared" si="75"/>
        <v>4</v>
      </c>
      <c r="P219" s="81">
        <f t="shared" si="76"/>
        <v>1148</v>
      </c>
      <c r="Q219" s="84">
        <f t="shared" si="77"/>
        <v>2.7874564459930316</v>
      </c>
      <c r="R219" s="83">
        <f t="shared" si="78"/>
        <v>6</v>
      </c>
      <c r="S219" s="80">
        <f t="shared" si="79"/>
        <v>73</v>
      </c>
      <c r="T219" s="79">
        <f t="shared" si="80"/>
        <v>507</v>
      </c>
      <c r="U219" s="79">
        <f t="shared" si="81"/>
        <v>33</v>
      </c>
      <c r="V219" s="79">
        <f t="shared" si="82"/>
        <v>1</v>
      </c>
      <c r="W219" s="81">
        <f t="shared" si="83"/>
        <v>614</v>
      </c>
      <c r="X219" s="85">
        <f t="shared" si="84"/>
        <v>5.5374592833876219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26</v>
      </c>
      <c r="E220" s="37">
        <f t="shared" si="86"/>
        <v>220</v>
      </c>
      <c r="F220" s="38">
        <f t="shared" si="86"/>
        <v>1442</v>
      </c>
      <c r="G220" s="37">
        <f t="shared" si="86"/>
        <v>152</v>
      </c>
      <c r="H220" s="38">
        <f t="shared" si="86"/>
        <v>4</v>
      </c>
      <c r="I220" s="39">
        <f t="shared" si="69"/>
        <v>1818</v>
      </c>
      <c r="J220" s="40">
        <f t="shared" si="70"/>
        <v>8.5808580858085808</v>
      </c>
      <c r="K220" s="41">
        <f t="shared" si="71"/>
        <v>46</v>
      </c>
      <c r="L220" s="38">
        <f t="shared" si="72"/>
        <v>260</v>
      </c>
      <c r="M220" s="37">
        <f t="shared" si="73"/>
        <v>1989</v>
      </c>
      <c r="N220" s="37">
        <f t="shared" si="74"/>
        <v>73</v>
      </c>
      <c r="O220" s="37">
        <f t="shared" si="75"/>
        <v>11</v>
      </c>
      <c r="P220" s="39">
        <f t="shared" si="76"/>
        <v>2333</v>
      </c>
      <c r="Q220" s="42">
        <f t="shared" si="77"/>
        <v>3.6005143591941708</v>
      </c>
      <c r="R220" s="41">
        <f t="shared" si="78"/>
        <v>13</v>
      </c>
      <c r="S220" s="38">
        <f t="shared" si="79"/>
        <v>162</v>
      </c>
      <c r="T220" s="37">
        <f t="shared" si="80"/>
        <v>1132</v>
      </c>
      <c r="U220" s="37">
        <f t="shared" si="81"/>
        <v>75</v>
      </c>
      <c r="V220" s="37">
        <f t="shared" si="82"/>
        <v>5</v>
      </c>
      <c r="W220" s="39">
        <f t="shared" si="83"/>
        <v>1374</v>
      </c>
      <c r="X220" s="43">
        <f t="shared" si="84"/>
        <v>5.8224163027656477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310</v>
      </c>
      <c r="E221" s="89">
        <f t="shared" si="87"/>
        <v>4796</v>
      </c>
      <c r="F221" s="90">
        <f t="shared" si="87"/>
        <v>16178</v>
      </c>
      <c r="G221" s="89">
        <f t="shared" si="87"/>
        <v>2995</v>
      </c>
      <c r="H221" s="90">
        <f t="shared" si="87"/>
        <v>96</v>
      </c>
      <c r="I221" s="91">
        <f t="shared" si="87"/>
        <v>24065</v>
      </c>
      <c r="J221" s="92">
        <f t="shared" si="70"/>
        <v>12.844379804695617</v>
      </c>
      <c r="K221" s="93">
        <f t="shared" ref="K221:P221" si="88">+K201+K204+SUM(K205:K211)+K214+K217+K220</f>
        <v>251</v>
      </c>
      <c r="L221" s="90">
        <f t="shared" si="88"/>
        <v>4724</v>
      </c>
      <c r="M221" s="89">
        <f t="shared" si="88"/>
        <v>18701</v>
      </c>
      <c r="N221" s="89">
        <f t="shared" si="88"/>
        <v>3956</v>
      </c>
      <c r="O221" s="89">
        <f t="shared" si="88"/>
        <v>138</v>
      </c>
      <c r="P221" s="91">
        <f t="shared" si="88"/>
        <v>27519</v>
      </c>
      <c r="Q221" s="94">
        <f t="shared" si="77"/>
        <v>14.876994076819653</v>
      </c>
      <c r="R221" s="93">
        <f t="shared" ref="R221:W221" si="89">+R201+R204+SUM(R205:R211)+R214+R217+R220</f>
        <v>199</v>
      </c>
      <c r="S221" s="90">
        <f t="shared" si="89"/>
        <v>3369</v>
      </c>
      <c r="T221" s="89">
        <f t="shared" si="89"/>
        <v>13173</v>
      </c>
      <c r="U221" s="89">
        <f t="shared" si="89"/>
        <v>1677</v>
      </c>
      <c r="V221" s="89">
        <f t="shared" si="89"/>
        <v>91</v>
      </c>
      <c r="W221" s="91">
        <f t="shared" si="89"/>
        <v>18310</v>
      </c>
      <c r="X221" s="95">
        <f t="shared" si="84"/>
        <v>9.6559257236482807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8" t="s">
        <v>2</v>
      </c>
      <c r="E227" s="220" t="s">
        <v>3</v>
      </c>
      <c r="F227" s="218" t="s">
        <v>4</v>
      </c>
      <c r="G227" s="220" t="s">
        <v>5</v>
      </c>
      <c r="H227" s="218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9"/>
      <c r="E228" s="221"/>
      <c r="F228" s="219"/>
      <c r="G228" s="221"/>
      <c r="H228" s="219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16</v>
      </c>
      <c r="E229" s="23">
        <f t="shared" ref="E229:E250" si="91">+S19+S49+S79</f>
        <v>88</v>
      </c>
      <c r="F229" s="24">
        <f t="shared" ref="F229:F250" si="92">+T19+T49+T79</f>
        <v>341</v>
      </c>
      <c r="G229" s="23">
        <f t="shared" ref="G229:G250" si="93">+U19+U49+U79</f>
        <v>49</v>
      </c>
      <c r="H229" s="24">
        <f t="shared" ref="H229:H250" si="94">+V19+V49+V79</f>
        <v>8</v>
      </c>
      <c r="I229" s="25">
        <f t="shared" ref="I229:I250" si="95">SUM(E229:H229)</f>
        <v>486</v>
      </c>
      <c r="J229" s="29">
        <f t="shared" ref="J229:J251" si="96">IF(I229=0,0,((G229+H229)/I229*100))</f>
        <v>11.728395061728394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8</v>
      </c>
      <c r="E230" s="30">
        <f t="shared" si="91"/>
        <v>96</v>
      </c>
      <c r="F230" s="31">
        <f t="shared" si="92"/>
        <v>443</v>
      </c>
      <c r="G230" s="30">
        <f t="shared" si="93"/>
        <v>64</v>
      </c>
      <c r="H230" s="31">
        <f t="shared" si="94"/>
        <v>8</v>
      </c>
      <c r="I230" s="32">
        <f t="shared" si="95"/>
        <v>611</v>
      </c>
      <c r="J230" s="36">
        <f t="shared" si="96"/>
        <v>11.783960720130933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24</v>
      </c>
      <c r="E231" s="37">
        <f t="shared" si="91"/>
        <v>184</v>
      </c>
      <c r="F231" s="38">
        <f t="shared" si="92"/>
        <v>784</v>
      </c>
      <c r="G231" s="37">
        <f t="shared" si="93"/>
        <v>113</v>
      </c>
      <c r="H231" s="38">
        <f t="shared" si="94"/>
        <v>16</v>
      </c>
      <c r="I231" s="39">
        <f t="shared" si="95"/>
        <v>1097</v>
      </c>
      <c r="J231" s="43">
        <f t="shared" si="96"/>
        <v>11.759343664539653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15</v>
      </c>
      <c r="E232" s="44">
        <f t="shared" si="91"/>
        <v>96</v>
      </c>
      <c r="F232" s="45">
        <f t="shared" si="92"/>
        <v>575</v>
      </c>
      <c r="G232" s="44">
        <f t="shared" si="93"/>
        <v>71</v>
      </c>
      <c r="H232" s="45">
        <f t="shared" si="94"/>
        <v>9</v>
      </c>
      <c r="I232" s="46">
        <f t="shared" si="95"/>
        <v>751</v>
      </c>
      <c r="J232" s="50">
        <f t="shared" si="96"/>
        <v>10.652463382157123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8</v>
      </c>
      <c r="E233" s="51">
        <f t="shared" si="91"/>
        <v>111</v>
      </c>
      <c r="F233" s="52">
        <f t="shared" si="92"/>
        <v>380</v>
      </c>
      <c r="G233" s="51">
        <f t="shared" si="93"/>
        <v>84</v>
      </c>
      <c r="H233" s="52">
        <f t="shared" si="94"/>
        <v>6</v>
      </c>
      <c r="I233" s="53">
        <f t="shared" si="95"/>
        <v>581</v>
      </c>
      <c r="J233" s="57">
        <f t="shared" si="96"/>
        <v>15.490533562822719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23</v>
      </c>
      <c r="E234" s="37">
        <f t="shared" si="91"/>
        <v>207</v>
      </c>
      <c r="F234" s="38">
        <f t="shared" si="92"/>
        <v>955</v>
      </c>
      <c r="G234" s="37">
        <f t="shared" si="93"/>
        <v>155</v>
      </c>
      <c r="H234" s="38">
        <f t="shared" si="94"/>
        <v>15</v>
      </c>
      <c r="I234" s="39">
        <f t="shared" si="95"/>
        <v>1332</v>
      </c>
      <c r="J234" s="43">
        <f t="shared" si="96"/>
        <v>12.762762762762764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9</v>
      </c>
      <c r="E235" s="58">
        <f t="shared" si="91"/>
        <v>212</v>
      </c>
      <c r="F235" s="59">
        <f t="shared" si="92"/>
        <v>718</v>
      </c>
      <c r="G235" s="58">
        <f t="shared" si="93"/>
        <v>152</v>
      </c>
      <c r="H235" s="59">
        <f t="shared" si="94"/>
        <v>6</v>
      </c>
      <c r="I235" s="60">
        <f t="shared" si="95"/>
        <v>1088</v>
      </c>
      <c r="J235" s="64">
        <f t="shared" si="96"/>
        <v>14.522058823529413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15</v>
      </c>
      <c r="E236" s="65">
        <f t="shared" si="91"/>
        <v>249</v>
      </c>
      <c r="F236" s="66">
        <f t="shared" si="92"/>
        <v>747</v>
      </c>
      <c r="G236" s="65">
        <f t="shared" si="93"/>
        <v>116</v>
      </c>
      <c r="H236" s="66">
        <f t="shared" si="94"/>
        <v>11</v>
      </c>
      <c r="I236" s="67">
        <f t="shared" si="95"/>
        <v>1123</v>
      </c>
      <c r="J236" s="71">
        <f t="shared" si="96"/>
        <v>11.308993766696348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206</v>
      </c>
      <c r="F237" s="66">
        <f t="shared" si="92"/>
        <v>755</v>
      </c>
      <c r="G237" s="65">
        <f t="shared" si="93"/>
        <v>92</v>
      </c>
      <c r="H237" s="66">
        <f t="shared" si="94"/>
        <v>7</v>
      </c>
      <c r="I237" s="67">
        <f t="shared" si="95"/>
        <v>1060</v>
      </c>
      <c r="J237" s="71">
        <f t="shared" si="96"/>
        <v>9.3396226415094326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13</v>
      </c>
      <c r="E238" s="65">
        <f t="shared" si="91"/>
        <v>166</v>
      </c>
      <c r="F238" s="66">
        <f t="shared" si="92"/>
        <v>851</v>
      </c>
      <c r="G238" s="65">
        <f t="shared" si="93"/>
        <v>83</v>
      </c>
      <c r="H238" s="66">
        <f t="shared" si="94"/>
        <v>8</v>
      </c>
      <c r="I238" s="67">
        <f t="shared" si="95"/>
        <v>1108</v>
      </c>
      <c r="J238" s="71">
        <f t="shared" si="96"/>
        <v>8.2129963898916962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58</v>
      </c>
      <c r="E239" s="65">
        <f t="shared" si="91"/>
        <v>260</v>
      </c>
      <c r="F239" s="66">
        <f t="shared" si="92"/>
        <v>826</v>
      </c>
      <c r="G239" s="65">
        <f t="shared" si="93"/>
        <v>103</v>
      </c>
      <c r="H239" s="66">
        <f t="shared" si="94"/>
        <v>26</v>
      </c>
      <c r="I239" s="67">
        <f t="shared" si="95"/>
        <v>1215</v>
      </c>
      <c r="J239" s="71">
        <f t="shared" si="96"/>
        <v>10.617283950617285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12</v>
      </c>
      <c r="E240" s="65">
        <f t="shared" si="91"/>
        <v>214</v>
      </c>
      <c r="F240" s="66">
        <f t="shared" si="92"/>
        <v>843</v>
      </c>
      <c r="G240" s="65">
        <f t="shared" si="93"/>
        <v>87</v>
      </c>
      <c r="H240" s="66">
        <f t="shared" si="94"/>
        <v>9</v>
      </c>
      <c r="I240" s="67">
        <f t="shared" si="95"/>
        <v>1153</v>
      </c>
      <c r="J240" s="71">
        <f t="shared" si="96"/>
        <v>8.3261058109280146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14</v>
      </c>
      <c r="E241" s="72">
        <f t="shared" si="91"/>
        <v>241</v>
      </c>
      <c r="F241" s="73">
        <f t="shared" si="92"/>
        <v>925</v>
      </c>
      <c r="G241" s="72">
        <f t="shared" si="93"/>
        <v>80</v>
      </c>
      <c r="H241" s="73">
        <f t="shared" si="94"/>
        <v>13</v>
      </c>
      <c r="I241" s="74">
        <f t="shared" si="95"/>
        <v>1259</v>
      </c>
      <c r="J241" s="78">
        <f t="shared" si="96"/>
        <v>7.386814932486101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7</v>
      </c>
      <c r="E242" s="23">
        <f t="shared" si="91"/>
        <v>127</v>
      </c>
      <c r="F242" s="24">
        <f t="shared" si="92"/>
        <v>469</v>
      </c>
      <c r="G242" s="23">
        <f t="shared" si="93"/>
        <v>31</v>
      </c>
      <c r="H242" s="24">
        <f t="shared" si="94"/>
        <v>8</v>
      </c>
      <c r="I242" s="25">
        <f t="shared" si="95"/>
        <v>635</v>
      </c>
      <c r="J242" s="29">
        <f t="shared" si="96"/>
        <v>6.1417322834645667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140</v>
      </c>
      <c r="F243" s="80">
        <f t="shared" si="92"/>
        <v>540</v>
      </c>
      <c r="G243" s="79">
        <f t="shared" si="93"/>
        <v>24</v>
      </c>
      <c r="H243" s="80">
        <f t="shared" si="94"/>
        <v>6</v>
      </c>
      <c r="I243" s="81">
        <f t="shared" si="95"/>
        <v>710</v>
      </c>
      <c r="J243" s="85">
        <f t="shared" si="96"/>
        <v>4.225352112676056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11</v>
      </c>
      <c r="E244" s="37">
        <f t="shared" si="91"/>
        <v>267</v>
      </c>
      <c r="F244" s="38">
        <f t="shared" si="92"/>
        <v>1009</v>
      </c>
      <c r="G244" s="37">
        <f t="shared" si="93"/>
        <v>55</v>
      </c>
      <c r="H244" s="38">
        <f t="shared" si="94"/>
        <v>14</v>
      </c>
      <c r="I244" s="39">
        <f t="shared" si="95"/>
        <v>1345</v>
      </c>
      <c r="J244" s="43">
        <f t="shared" si="96"/>
        <v>5.1301115241635689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9</v>
      </c>
      <c r="E245" s="51">
        <f t="shared" si="91"/>
        <v>146</v>
      </c>
      <c r="F245" s="52">
        <f t="shared" si="92"/>
        <v>569</v>
      </c>
      <c r="G245" s="51">
        <f t="shared" si="93"/>
        <v>32</v>
      </c>
      <c r="H245" s="52">
        <f t="shared" si="94"/>
        <v>7</v>
      </c>
      <c r="I245" s="53">
        <f t="shared" si="95"/>
        <v>754</v>
      </c>
      <c r="J245" s="57">
        <f t="shared" si="96"/>
        <v>5.1724137931034484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14</v>
      </c>
      <c r="E246" s="51">
        <f t="shared" si="91"/>
        <v>131</v>
      </c>
      <c r="F246" s="52">
        <f t="shared" si="92"/>
        <v>613</v>
      </c>
      <c r="G246" s="51">
        <f t="shared" si="93"/>
        <v>11</v>
      </c>
      <c r="H246" s="52">
        <f t="shared" si="94"/>
        <v>3</v>
      </c>
      <c r="I246" s="53">
        <f t="shared" si="95"/>
        <v>758</v>
      </c>
      <c r="J246" s="57">
        <f t="shared" si="96"/>
        <v>1.8469656992084433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23</v>
      </c>
      <c r="E247" s="37">
        <f t="shared" si="91"/>
        <v>277</v>
      </c>
      <c r="F247" s="38">
        <f t="shared" si="92"/>
        <v>1182</v>
      </c>
      <c r="G247" s="37">
        <f t="shared" si="93"/>
        <v>43</v>
      </c>
      <c r="H247" s="38">
        <f t="shared" si="94"/>
        <v>10</v>
      </c>
      <c r="I247" s="39">
        <f t="shared" si="95"/>
        <v>1512</v>
      </c>
      <c r="J247" s="43">
        <f t="shared" si="96"/>
        <v>3.5052910052910051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16</v>
      </c>
      <c r="E248" s="51">
        <f t="shared" si="91"/>
        <v>114</v>
      </c>
      <c r="F248" s="52">
        <f t="shared" si="92"/>
        <v>773</v>
      </c>
      <c r="G248" s="51">
        <f t="shared" si="93"/>
        <v>14</v>
      </c>
      <c r="H248" s="52">
        <f t="shared" si="94"/>
        <v>5</v>
      </c>
      <c r="I248" s="53">
        <f t="shared" si="95"/>
        <v>906</v>
      </c>
      <c r="J248" s="57">
        <f t="shared" si="96"/>
        <v>2.0971302428256071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22</v>
      </c>
      <c r="E249" s="79">
        <f t="shared" si="91"/>
        <v>85</v>
      </c>
      <c r="F249" s="80">
        <f t="shared" si="92"/>
        <v>584</v>
      </c>
      <c r="G249" s="79">
        <f t="shared" si="93"/>
        <v>18</v>
      </c>
      <c r="H249" s="80">
        <f t="shared" si="94"/>
        <v>2</v>
      </c>
      <c r="I249" s="81">
        <f t="shared" si="95"/>
        <v>689</v>
      </c>
      <c r="J249" s="85">
        <f t="shared" si="96"/>
        <v>2.9027576197387517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38</v>
      </c>
      <c r="E250" s="37">
        <f t="shared" si="91"/>
        <v>199</v>
      </c>
      <c r="F250" s="38">
        <f t="shared" si="92"/>
        <v>1357</v>
      </c>
      <c r="G250" s="37">
        <f t="shared" si="93"/>
        <v>32</v>
      </c>
      <c r="H250" s="38">
        <f t="shared" si="94"/>
        <v>7</v>
      </c>
      <c r="I250" s="39">
        <f t="shared" si="95"/>
        <v>1595</v>
      </c>
      <c r="J250" s="43">
        <f t="shared" si="96"/>
        <v>2.4451410658307209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247</v>
      </c>
      <c r="E251" s="89">
        <f t="shared" si="97"/>
        <v>2682</v>
      </c>
      <c r="F251" s="90">
        <f t="shared" si="97"/>
        <v>10952</v>
      </c>
      <c r="G251" s="89">
        <f t="shared" si="97"/>
        <v>1111</v>
      </c>
      <c r="H251" s="90">
        <f t="shared" si="97"/>
        <v>142</v>
      </c>
      <c r="I251" s="91">
        <f t="shared" si="97"/>
        <v>14887</v>
      </c>
      <c r="J251" s="95">
        <f t="shared" si="96"/>
        <v>8.4167394370927653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8" t="s">
        <v>2</v>
      </c>
      <c r="E257" s="220" t="s">
        <v>3</v>
      </c>
      <c r="F257" s="218" t="s">
        <v>4</v>
      </c>
      <c r="G257" s="220" t="s">
        <v>5</v>
      </c>
      <c r="H257" s="218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9"/>
      <c r="E258" s="221"/>
      <c r="F258" s="219"/>
      <c r="G258" s="221"/>
      <c r="H258" s="219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64</v>
      </c>
      <c r="E259" s="23">
        <f t="shared" ref="E259:E280" si="99">+E139+L139+S139+E169</f>
        <v>604</v>
      </c>
      <c r="F259" s="24">
        <f t="shared" ref="F259:F280" si="100">+F139+M139+T139+F169</f>
        <v>3305</v>
      </c>
      <c r="G259" s="23">
        <f t="shared" ref="G259:G280" si="101">+G139+N139+U139+G169</f>
        <v>442</v>
      </c>
      <c r="H259" s="24">
        <f t="shared" ref="H259:H280" si="102">+H139+O139+V139+H169</f>
        <v>20</v>
      </c>
      <c r="I259" s="25">
        <f t="shared" ref="I259:I280" si="103">SUM(E259:H259)</f>
        <v>4371</v>
      </c>
      <c r="J259" s="29">
        <f t="shared" ref="J259:J281" si="104">IF(I259=0,0,((G259+H259)/I259*100))</f>
        <v>10.569663692518874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71</v>
      </c>
      <c r="E260" s="30">
        <f t="shared" si="99"/>
        <v>627</v>
      </c>
      <c r="F260" s="31">
        <f t="shared" si="100"/>
        <v>3477</v>
      </c>
      <c r="G260" s="30">
        <f t="shared" si="101"/>
        <v>361</v>
      </c>
      <c r="H260" s="31">
        <f t="shared" si="102"/>
        <v>20</v>
      </c>
      <c r="I260" s="32">
        <f t="shared" si="103"/>
        <v>4485</v>
      </c>
      <c r="J260" s="36">
        <f t="shared" si="104"/>
        <v>8.4949832775919738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135</v>
      </c>
      <c r="E261" s="37">
        <f t="shared" si="99"/>
        <v>1231</v>
      </c>
      <c r="F261" s="38">
        <f t="shared" si="100"/>
        <v>6782</v>
      </c>
      <c r="G261" s="37">
        <f t="shared" si="101"/>
        <v>803</v>
      </c>
      <c r="H261" s="38">
        <f t="shared" si="102"/>
        <v>40</v>
      </c>
      <c r="I261" s="39">
        <f t="shared" si="103"/>
        <v>8856</v>
      </c>
      <c r="J261" s="43">
        <f t="shared" si="104"/>
        <v>9.5189701897018981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76</v>
      </c>
      <c r="E262" s="44">
        <f t="shared" si="99"/>
        <v>665</v>
      </c>
      <c r="F262" s="45">
        <f t="shared" si="100"/>
        <v>3517</v>
      </c>
      <c r="G262" s="44">
        <f t="shared" si="101"/>
        <v>439</v>
      </c>
      <c r="H262" s="45">
        <f t="shared" si="102"/>
        <v>19</v>
      </c>
      <c r="I262" s="46">
        <f t="shared" si="103"/>
        <v>4640</v>
      </c>
      <c r="J262" s="50">
        <f t="shared" si="104"/>
        <v>9.8706896551724146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55</v>
      </c>
      <c r="E263" s="51">
        <f t="shared" si="99"/>
        <v>652</v>
      </c>
      <c r="F263" s="52">
        <f t="shared" si="100"/>
        <v>2546</v>
      </c>
      <c r="G263" s="51">
        <f t="shared" si="101"/>
        <v>516</v>
      </c>
      <c r="H263" s="52">
        <f t="shared" si="102"/>
        <v>26</v>
      </c>
      <c r="I263" s="53">
        <f t="shared" si="103"/>
        <v>3740</v>
      </c>
      <c r="J263" s="57">
        <f t="shared" si="104"/>
        <v>14.491978609625669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131</v>
      </c>
      <c r="E264" s="37">
        <f t="shared" si="99"/>
        <v>1317</v>
      </c>
      <c r="F264" s="38">
        <f t="shared" si="100"/>
        <v>6063</v>
      </c>
      <c r="G264" s="37">
        <f t="shared" si="101"/>
        <v>955</v>
      </c>
      <c r="H264" s="38">
        <f t="shared" si="102"/>
        <v>45</v>
      </c>
      <c r="I264" s="39">
        <f t="shared" si="103"/>
        <v>8380</v>
      </c>
      <c r="J264" s="43">
        <f t="shared" si="104"/>
        <v>11.933174224343675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68</v>
      </c>
      <c r="E265" s="58">
        <f t="shared" si="99"/>
        <v>1302</v>
      </c>
      <c r="F265" s="59">
        <f t="shared" si="100"/>
        <v>4214</v>
      </c>
      <c r="G265" s="58">
        <f t="shared" si="101"/>
        <v>1070</v>
      </c>
      <c r="H265" s="59">
        <f t="shared" si="102"/>
        <v>37</v>
      </c>
      <c r="I265" s="60">
        <f t="shared" si="103"/>
        <v>6623</v>
      </c>
      <c r="J265" s="64">
        <f t="shared" si="104"/>
        <v>16.714479842971464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58</v>
      </c>
      <c r="E266" s="65">
        <f t="shared" si="99"/>
        <v>1424</v>
      </c>
      <c r="F266" s="66">
        <f t="shared" si="100"/>
        <v>4022</v>
      </c>
      <c r="G266" s="65">
        <f t="shared" si="101"/>
        <v>1012</v>
      </c>
      <c r="H266" s="66">
        <f t="shared" si="102"/>
        <v>29</v>
      </c>
      <c r="I266" s="67">
        <f t="shared" si="103"/>
        <v>6487</v>
      </c>
      <c r="J266" s="71">
        <f t="shared" si="104"/>
        <v>16.047479574533682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51</v>
      </c>
      <c r="E267" s="65">
        <f t="shared" si="99"/>
        <v>1386</v>
      </c>
      <c r="F267" s="66">
        <f t="shared" si="100"/>
        <v>4138</v>
      </c>
      <c r="G267" s="65">
        <f t="shared" si="101"/>
        <v>915</v>
      </c>
      <c r="H267" s="66">
        <f t="shared" si="102"/>
        <v>29</v>
      </c>
      <c r="I267" s="67">
        <f t="shared" si="103"/>
        <v>6468</v>
      </c>
      <c r="J267" s="71">
        <f t="shared" si="104"/>
        <v>14.594928880643165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57</v>
      </c>
      <c r="E268" s="65">
        <f t="shared" si="99"/>
        <v>1138</v>
      </c>
      <c r="F268" s="66">
        <f t="shared" si="100"/>
        <v>4242</v>
      </c>
      <c r="G268" s="65">
        <f t="shared" si="101"/>
        <v>700</v>
      </c>
      <c r="H268" s="66">
        <f t="shared" si="102"/>
        <v>32</v>
      </c>
      <c r="I268" s="67">
        <f t="shared" si="103"/>
        <v>6112</v>
      </c>
      <c r="J268" s="71">
        <f t="shared" si="104"/>
        <v>11.976439790575915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99</v>
      </c>
      <c r="E269" s="65">
        <f t="shared" si="99"/>
        <v>1318</v>
      </c>
      <c r="F269" s="66">
        <f t="shared" si="100"/>
        <v>4207</v>
      </c>
      <c r="G269" s="65">
        <f t="shared" si="101"/>
        <v>859</v>
      </c>
      <c r="H269" s="66">
        <f t="shared" si="102"/>
        <v>50</v>
      </c>
      <c r="I269" s="67">
        <f t="shared" si="103"/>
        <v>6434</v>
      </c>
      <c r="J269" s="71">
        <f t="shared" si="104"/>
        <v>14.128069630090145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52</v>
      </c>
      <c r="E270" s="65">
        <f t="shared" si="99"/>
        <v>1329</v>
      </c>
      <c r="F270" s="66">
        <f t="shared" si="100"/>
        <v>4337</v>
      </c>
      <c r="G270" s="65">
        <f t="shared" si="101"/>
        <v>919</v>
      </c>
      <c r="H270" s="66">
        <f t="shared" si="102"/>
        <v>34</v>
      </c>
      <c r="I270" s="67">
        <f t="shared" si="103"/>
        <v>6619</v>
      </c>
      <c r="J270" s="71">
        <f t="shared" si="104"/>
        <v>14.397945308959056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61</v>
      </c>
      <c r="E271" s="72">
        <f t="shared" si="99"/>
        <v>1412</v>
      </c>
      <c r="F271" s="73">
        <f t="shared" si="100"/>
        <v>4512</v>
      </c>
      <c r="G271" s="72">
        <f t="shared" si="101"/>
        <v>968</v>
      </c>
      <c r="H271" s="73">
        <f t="shared" si="102"/>
        <v>56</v>
      </c>
      <c r="I271" s="74">
        <f t="shared" si="103"/>
        <v>6948</v>
      </c>
      <c r="J271" s="78">
        <f t="shared" si="104"/>
        <v>14.73805411629246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30</v>
      </c>
      <c r="E272" s="23">
        <f t="shared" si="99"/>
        <v>718</v>
      </c>
      <c r="F272" s="24">
        <f t="shared" si="100"/>
        <v>2348</v>
      </c>
      <c r="G272" s="23">
        <f t="shared" si="101"/>
        <v>393</v>
      </c>
      <c r="H272" s="24">
        <f t="shared" si="102"/>
        <v>21</v>
      </c>
      <c r="I272" s="25">
        <f t="shared" si="103"/>
        <v>3480</v>
      </c>
      <c r="J272" s="29">
        <f t="shared" si="104"/>
        <v>11.896551724137931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34</v>
      </c>
      <c r="E273" s="79">
        <f t="shared" si="99"/>
        <v>753</v>
      </c>
      <c r="F273" s="80">
        <f t="shared" si="100"/>
        <v>2498</v>
      </c>
      <c r="G273" s="79">
        <f t="shared" si="101"/>
        <v>339</v>
      </c>
      <c r="H273" s="80">
        <f t="shared" si="102"/>
        <v>22</v>
      </c>
      <c r="I273" s="81">
        <f t="shared" si="103"/>
        <v>3612</v>
      </c>
      <c r="J273" s="85">
        <f t="shared" si="104"/>
        <v>9.9944629014396451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64</v>
      </c>
      <c r="E274" s="37">
        <f t="shared" si="99"/>
        <v>1471</v>
      </c>
      <c r="F274" s="38">
        <f t="shared" si="100"/>
        <v>4846</v>
      </c>
      <c r="G274" s="37">
        <f t="shared" si="101"/>
        <v>732</v>
      </c>
      <c r="H274" s="38">
        <f t="shared" si="102"/>
        <v>43</v>
      </c>
      <c r="I274" s="39">
        <f t="shared" si="103"/>
        <v>7092</v>
      </c>
      <c r="J274" s="43">
        <f t="shared" si="104"/>
        <v>10.927805978567399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46</v>
      </c>
      <c r="E275" s="51">
        <f t="shared" si="99"/>
        <v>821</v>
      </c>
      <c r="F275" s="52">
        <f t="shared" si="100"/>
        <v>2822</v>
      </c>
      <c r="G275" s="51">
        <f t="shared" si="101"/>
        <v>276</v>
      </c>
      <c r="H275" s="52">
        <f t="shared" si="102"/>
        <v>32</v>
      </c>
      <c r="I275" s="53">
        <f t="shared" si="103"/>
        <v>3951</v>
      </c>
      <c r="J275" s="57">
        <f t="shared" si="104"/>
        <v>7.7954948114401414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62</v>
      </c>
      <c r="E276" s="51">
        <f t="shared" si="99"/>
        <v>581</v>
      </c>
      <c r="F276" s="52">
        <f t="shared" si="100"/>
        <v>2899</v>
      </c>
      <c r="G276" s="51">
        <f t="shared" si="101"/>
        <v>198</v>
      </c>
      <c r="H276" s="52">
        <f t="shared" si="102"/>
        <v>13</v>
      </c>
      <c r="I276" s="53">
        <f t="shared" si="103"/>
        <v>3691</v>
      </c>
      <c r="J276" s="57">
        <f t="shared" si="104"/>
        <v>5.7166079653210513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108</v>
      </c>
      <c r="E277" s="37">
        <f t="shared" si="99"/>
        <v>1402</v>
      </c>
      <c r="F277" s="38">
        <f t="shared" si="100"/>
        <v>5721</v>
      </c>
      <c r="G277" s="37">
        <f t="shared" si="101"/>
        <v>474</v>
      </c>
      <c r="H277" s="38">
        <f t="shared" si="102"/>
        <v>45</v>
      </c>
      <c r="I277" s="39">
        <f t="shared" si="103"/>
        <v>7642</v>
      </c>
      <c r="J277" s="43">
        <f t="shared" si="104"/>
        <v>6.7914158597225853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69</v>
      </c>
      <c r="E278" s="51">
        <f t="shared" si="99"/>
        <v>464</v>
      </c>
      <c r="F278" s="52">
        <f t="shared" si="100"/>
        <v>3129</v>
      </c>
      <c r="G278" s="51">
        <f t="shared" si="101"/>
        <v>175</v>
      </c>
      <c r="H278" s="52">
        <f t="shared" si="102"/>
        <v>18</v>
      </c>
      <c r="I278" s="53">
        <f t="shared" si="103"/>
        <v>3786</v>
      </c>
      <c r="J278" s="57">
        <f t="shared" si="104"/>
        <v>5.0977284733227677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54</v>
      </c>
      <c r="E279" s="79">
        <f t="shared" si="99"/>
        <v>377</v>
      </c>
      <c r="F279" s="80">
        <f t="shared" si="100"/>
        <v>2791</v>
      </c>
      <c r="G279" s="79">
        <f t="shared" si="101"/>
        <v>157</v>
      </c>
      <c r="H279" s="80">
        <f t="shared" si="102"/>
        <v>9</v>
      </c>
      <c r="I279" s="81">
        <f t="shared" si="103"/>
        <v>3334</v>
      </c>
      <c r="J279" s="85">
        <f t="shared" si="104"/>
        <v>4.9790041991601681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123</v>
      </c>
      <c r="E280" s="37">
        <f t="shared" si="99"/>
        <v>841</v>
      </c>
      <c r="F280" s="38">
        <f t="shared" si="100"/>
        <v>5920</v>
      </c>
      <c r="G280" s="37">
        <f t="shared" si="101"/>
        <v>332</v>
      </c>
      <c r="H280" s="38">
        <f t="shared" si="102"/>
        <v>27</v>
      </c>
      <c r="I280" s="39">
        <f t="shared" si="103"/>
        <v>7120</v>
      </c>
      <c r="J280" s="43">
        <f t="shared" si="104"/>
        <v>5.0421348314606744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1007</v>
      </c>
      <c r="E281" s="89">
        <f t="shared" si="105"/>
        <v>15571</v>
      </c>
      <c r="F281" s="90">
        <f t="shared" si="105"/>
        <v>59004</v>
      </c>
      <c r="G281" s="89">
        <f t="shared" si="105"/>
        <v>9739</v>
      </c>
      <c r="H281" s="90">
        <f t="shared" si="105"/>
        <v>467</v>
      </c>
      <c r="I281" s="91">
        <f t="shared" si="105"/>
        <v>84781</v>
      </c>
      <c r="J281" s="95">
        <f t="shared" si="104"/>
        <v>12.038074568594379</v>
      </c>
    </row>
    <row r="282" spans="1:11" s="3" customFormat="1" ht="12" customHeight="1"/>
  </sheetData>
  <mergeCells count="147">
    <mergeCell ref="V197:V198"/>
    <mergeCell ref="W197:W198"/>
    <mergeCell ref="P197:P198"/>
    <mergeCell ref="Q197:Q198"/>
    <mergeCell ref="R197:R198"/>
    <mergeCell ref="S197:S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H197:H198"/>
    <mergeCell ref="I197:I198"/>
    <mergeCell ref="J197:J198"/>
    <mergeCell ref="K197:K198"/>
    <mergeCell ref="L197:L198"/>
    <mergeCell ref="M197:M198"/>
    <mergeCell ref="N197:N198"/>
    <mergeCell ref="O197:O198"/>
    <mergeCell ref="R77:R78"/>
    <mergeCell ref="S77:S78"/>
    <mergeCell ref="T77:T78"/>
    <mergeCell ref="U77:U78"/>
    <mergeCell ref="V77:V78"/>
    <mergeCell ref="W77:W7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I77:I78"/>
    <mergeCell ref="J77:J78"/>
    <mergeCell ref="K77:K78"/>
    <mergeCell ref="L77:L78"/>
    <mergeCell ref="M77:M78"/>
    <mergeCell ref="N77:N78"/>
    <mergeCell ref="O77:O78"/>
    <mergeCell ref="P77:P78"/>
    <mergeCell ref="Q77:Q78"/>
    <mergeCell ref="D137:D138"/>
    <mergeCell ref="E137:E138"/>
    <mergeCell ref="F137:F138"/>
    <mergeCell ref="H137:H138"/>
    <mergeCell ref="D77:D78"/>
    <mergeCell ref="E77:E78"/>
    <mergeCell ref="F77:F78"/>
    <mergeCell ref="G77:G78"/>
    <mergeCell ref="H77:H78"/>
    <mergeCell ref="G137:G138"/>
    <mergeCell ref="D167:D168"/>
    <mergeCell ref="E167:E168"/>
    <mergeCell ref="F167:F168"/>
    <mergeCell ref="G167:G168"/>
    <mergeCell ref="I167:I168"/>
    <mergeCell ref="J167:J168"/>
    <mergeCell ref="H167:H168"/>
    <mergeCell ref="I257:I258"/>
    <mergeCell ref="J257:J258"/>
    <mergeCell ref="D257:D258"/>
    <mergeCell ref="E257:E258"/>
    <mergeCell ref="F257:F258"/>
    <mergeCell ref="G257:G258"/>
    <mergeCell ref="H257:H258"/>
    <mergeCell ref="Q47:Q48"/>
    <mergeCell ref="R47:R48"/>
    <mergeCell ref="S47:S48"/>
    <mergeCell ref="T47:T48"/>
    <mergeCell ref="U47:U48"/>
    <mergeCell ref="V47:V48"/>
    <mergeCell ref="W47:W4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U17:U18"/>
    <mergeCell ref="V17:V18"/>
    <mergeCell ref="W17:W18"/>
    <mergeCell ref="X17:X18"/>
    <mergeCell ref="R17:R18"/>
    <mergeCell ref="S17:S18"/>
    <mergeCell ref="T17:T18"/>
    <mergeCell ref="Q17:Q18"/>
    <mergeCell ref="D17:D18"/>
    <mergeCell ref="E17:E18"/>
    <mergeCell ref="G17:G18"/>
    <mergeCell ref="I17:I18"/>
    <mergeCell ref="F17:F18"/>
    <mergeCell ref="H17:H18"/>
    <mergeCell ref="J17:J18"/>
    <mergeCell ref="K17:K18"/>
    <mergeCell ref="O17:O18"/>
    <mergeCell ref="L17:L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J47:J48"/>
    <mergeCell ref="K47:K48"/>
    <mergeCell ref="M47:M48"/>
    <mergeCell ref="N47:N48"/>
    <mergeCell ref="O47:O48"/>
    <mergeCell ref="P47:P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2017-12-15T00:51:22Z</dcterms:modified>
</cp:coreProperties>
</file>