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15_ホームページ掲載用フォルダ\04_認定こども園\令和6年度\令和6年10月15日掲載分\3月加算のみ\"/>
    </mc:Choice>
  </mc:AlternateContent>
  <workbookProtection workbookAlgorithmName="SHA-512" workbookHashValue="UAlggsv7Q8G6Ht/Ei4dqiO7jt6hS4Jf4cpKevz/VFP71xDky/SkQRxI6/NnLRlAM2JPB6l4/bOXnF1NsBntrcQ==" workbookSaltValue="pwJ7XIOklgtUuiXlqUfDBQ==" workbookSpinCount="100000" lockStructure="1"/>
  <bookViews>
    <workbookView xWindow="600" yWindow="75" windowWidth="19395" windowHeight="7380" tabRatio="846"/>
  </bookViews>
  <sheets>
    <sheet name="一番最初に入力" sheetId="11" r:id="rId1"/>
    <sheet name="施設機能強化推進費加算適用申請書" sheetId="10" r:id="rId2"/>
    <sheet name="申請書作成例" sheetId="18" r:id="rId3"/>
    <sheet name="施設機能強化推進費加算実績報告書" sheetId="16" r:id="rId4"/>
    <sheet name="実績報告書作成例" sheetId="17" r:id="rId5"/>
    <sheet name="【参考】対象物品可否一覧" sheetId="14" r:id="rId6"/>
    <sheet name="【適宜更新してください】法人情報" sheetId="12" state="hidden" r:id="rId7"/>
  </sheets>
  <definedNames>
    <definedName name="_xlnm._FilterDatabase" localSheetId="5" hidden="1">【参考】対象物品可否一覧!$B$2:$E$98</definedName>
    <definedName name="_xlnm._FilterDatabase" localSheetId="6" hidden="1">【適宜更新してください】法人情報!$A$1:$F$435</definedName>
    <definedName name="_xlnm.Print_Area" localSheetId="0">一番最初に入力!$A$1:$P$258</definedName>
    <definedName name="_xlnm.Print_Area" localSheetId="3">施設機能強化推進費加算実績報告書!$A$1:$Q$37</definedName>
    <definedName name="_xlnm.Print_Area" localSheetId="1">施設機能強化推進費加算適用申請書!$A$1:$Q$47</definedName>
    <definedName name="_xlnm.Print_Area" localSheetId="4">実績報告書作成例!$A$1:$Q$37</definedName>
    <definedName name="_xlnm.Print_Area" localSheetId="2">申請書作成例!$A$1:$Q$47</definedName>
    <definedName name="_xlnm.Print_Titles" localSheetId="5">【参考】対象物品可否一覧!$1:$2</definedName>
  </definedNames>
  <calcPr calcId="162913"/>
</workbook>
</file>

<file path=xl/calcChain.xml><?xml version="1.0" encoding="utf-8"?>
<calcChain xmlns="http://schemas.openxmlformats.org/spreadsheetml/2006/main">
  <c r="K4" i="10" l="1"/>
  <c r="S32" i="18" l="1"/>
  <c r="F12" i="10" l="1"/>
  <c r="F12" i="16"/>
  <c r="E11" i="16" l="1"/>
  <c r="E10" i="16"/>
  <c r="E9" i="16"/>
  <c r="K4" i="16"/>
  <c r="E11" i="10"/>
  <c r="E10" i="10"/>
  <c r="E9" i="10"/>
  <c r="P17" i="16" l="1"/>
  <c r="S34" i="16"/>
  <c r="Q35" i="16" s="1"/>
  <c r="S33" i="16"/>
  <c r="F25" i="18"/>
  <c r="F18" i="18"/>
  <c r="F34" i="18" s="1"/>
  <c r="J25" i="18"/>
  <c r="J18" i="18"/>
  <c r="S33" i="18"/>
  <c r="Q35" i="18" s="1"/>
  <c r="G7" i="18"/>
  <c r="P1" i="18"/>
  <c r="S33" i="10"/>
  <c r="Q35" i="10" s="1"/>
  <c r="S32" i="10"/>
  <c r="J34" i="18" l="1"/>
  <c r="L20" i="16"/>
  <c r="P33" i="17" l="1"/>
  <c r="L33" i="17"/>
  <c r="J33" i="17"/>
  <c r="H33" i="17"/>
  <c r="F33" i="17"/>
  <c r="D33" i="17"/>
  <c r="B33" i="17"/>
  <c r="P32" i="17"/>
  <c r="L32" i="17"/>
  <c r="J32" i="17"/>
  <c r="H32" i="17"/>
  <c r="F32" i="17"/>
  <c r="D32" i="17"/>
  <c r="B32" i="17"/>
  <c r="P31" i="17"/>
  <c r="L31" i="17"/>
  <c r="J31" i="17"/>
  <c r="H31" i="17"/>
  <c r="F31" i="17"/>
  <c r="D31" i="17"/>
  <c r="B31" i="17"/>
  <c r="P30" i="17"/>
  <c r="L30" i="17"/>
  <c r="J30" i="17"/>
  <c r="H30" i="17"/>
  <c r="F30" i="17"/>
  <c r="D30" i="17"/>
  <c r="B30" i="17"/>
  <c r="P29" i="17"/>
  <c r="L29" i="17"/>
  <c r="J29" i="17"/>
  <c r="H29" i="17"/>
  <c r="F29" i="17"/>
  <c r="D29" i="17"/>
  <c r="B29" i="17"/>
  <c r="P28" i="17"/>
  <c r="L28" i="17"/>
  <c r="J28" i="17"/>
  <c r="H28" i="17"/>
  <c r="F28" i="17"/>
  <c r="D28" i="17"/>
  <c r="B28" i="17"/>
  <c r="P27" i="17"/>
  <c r="L27" i="17"/>
  <c r="J27" i="17"/>
  <c r="H27" i="17"/>
  <c r="F27" i="17"/>
  <c r="D27" i="17"/>
  <c r="B27" i="17"/>
  <c r="G7" i="17"/>
  <c r="P1" i="17"/>
  <c r="P18" i="16"/>
  <c r="P19" i="16"/>
  <c r="P20" i="16"/>
  <c r="P21" i="16"/>
  <c r="P22" i="16"/>
  <c r="P23" i="16"/>
  <c r="P24" i="16"/>
  <c r="P25" i="16"/>
  <c r="P26" i="16"/>
  <c r="P27" i="16"/>
  <c r="P28" i="16"/>
  <c r="P29" i="16"/>
  <c r="P30" i="16"/>
  <c r="P31" i="16"/>
  <c r="P32" i="16"/>
  <c r="P33" i="16"/>
  <c r="L18" i="16"/>
  <c r="L19" i="16"/>
  <c r="L21" i="16"/>
  <c r="L22" i="16"/>
  <c r="L23" i="16"/>
  <c r="L24" i="16"/>
  <c r="L25" i="16"/>
  <c r="L26" i="16"/>
  <c r="L27" i="16"/>
  <c r="L28" i="16"/>
  <c r="L29" i="16"/>
  <c r="L30" i="16"/>
  <c r="L31" i="16"/>
  <c r="L32" i="16"/>
  <c r="L33" i="16"/>
  <c r="J18" i="16"/>
  <c r="J19" i="16"/>
  <c r="J20" i="16"/>
  <c r="J21" i="16"/>
  <c r="J34" i="16" s="1"/>
  <c r="J22" i="16"/>
  <c r="J23" i="16"/>
  <c r="J24" i="16"/>
  <c r="J25" i="16"/>
  <c r="J26" i="16"/>
  <c r="J27" i="16"/>
  <c r="J28" i="16"/>
  <c r="J29" i="16"/>
  <c r="J30" i="16"/>
  <c r="J31" i="16"/>
  <c r="J32" i="16"/>
  <c r="J33" i="16"/>
  <c r="L17" i="16"/>
  <c r="J17" i="16"/>
  <c r="H17" i="16"/>
  <c r="H18" i="16"/>
  <c r="H19" i="16"/>
  <c r="H20" i="16"/>
  <c r="H21" i="16"/>
  <c r="H22" i="16"/>
  <c r="H23" i="16"/>
  <c r="H24" i="16"/>
  <c r="H25" i="16"/>
  <c r="H26" i="16"/>
  <c r="H27" i="16"/>
  <c r="H28" i="16"/>
  <c r="H29" i="16"/>
  <c r="H30" i="16"/>
  <c r="H31" i="16"/>
  <c r="H32" i="16"/>
  <c r="H33" i="16"/>
  <c r="F18" i="16"/>
  <c r="F19" i="16"/>
  <c r="F20" i="16"/>
  <c r="F21" i="16"/>
  <c r="F22" i="16"/>
  <c r="F23" i="16"/>
  <c r="F24" i="16"/>
  <c r="F25" i="16"/>
  <c r="F26" i="16"/>
  <c r="F27" i="16"/>
  <c r="F28" i="16"/>
  <c r="F29" i="16"/>
  <c r="F30" i="16"/>
  <c r="F31" i="16"/>
  <c r="F32" i="16"/>
  <c r="F33" i="16"/>
  <c r="F17" i="16"/>
  <c r="D18" i="16"/>
  <c r="D19" i="16"/>
  <c r="D20" i="16"/>
  <c r="D21" i="16"/>
  <c r="D22" i="16"/>
  <c r="D23" i="16"/>
  <c r="D24" i="16"/>
  <c r="D25" i="16"/>
  <c r="D26" i="16"/>
  <c r="D27" i="16"/>
  <c r="D28" i="16"/>
  <c r="D29" i="16"/>
  <c r="D30" i="16"/>
  <c r="D31" i="16"/>
  <c r="D32" i="16"/>
  <c r="D33" i="16"/>
  <c r="D17" i="16"/>
  <c r="B18" i="16"/>
  <c r="B19" i="16"/>
  <c r="B20" i="16"/>
  <c r="B21" i="16"/>
  <c r="B22" i="16"/>
  <c r="B23" i="16"/>
  <c r="B24" i="16"/>
  <c r="B25" i="16"/>
  <c r="B26" i="16"/>
  <c r="B27" i="16"/>
  <c r="B28" i="16"/>
  <c r="B29" i="16"/>
  <c r="B30" i="16"/>
  <c r="B31" i="16"/>
  <c r="B32" i="16"/>
  <c r="B33" i="16"/>
  <c r="B17" i="16"/>
  <c r="F34" i="17" l="1"/>
  <c r="J34" i="17"/>
  <c r="F34" i="16"/>
  <c r="G7" i="16"/>
  <c r="P1" i="16"/>
  <c r="J34" i="10" l="1"/>
  <c r="P1" i="10"/>
  <c r="G7" i="10" l="1"/>
  <c r="F34" i="10" l="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rPr>
          <t>数字5文字を半角で入力</t>
        </r>
      </text>
    </comment>
    <comment ref="C12"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令和7年3月1日時点の在籍児童数（見込）を
入力してください。</t>
        </r>
      </text>
    </comment>
    <comment ref="H15" authorId="0" shapeId="0">
      <text>
        <r>
          <rPr>
            <b/>
            <sz val="14"/>
            <color indexed="81"/>
            <rFont val="游ゴシック"/>
            <family val="3"/>
            <charset val="128"/>
          </rPr>
          <t>※対象物品は，令和6年度中（令和6年4月1日～令和7年3月31日）に購入予定のものです。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6" authorId="1" shapeId="0">
      <text>
        <r>
          <rPr>
            <b/>
            <sz val="11"/>
            <color indexed="81"/>
            <rFont val="游ゴシック"/>
            <family val="3"/>
            <charset val="128"/>
          </rPr>
          <t>申請書とあわせてご提出ください。</t>
        </r>
      </text>
    </comment>
  </commentList>
</comments>
</file>

<file path=xl/comments3.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令和7年3月1日時点の在籍児童数（見込）を
入力してください。</t>
        </r>
      </text>
    </comment>
    <comment ref="H15" authorId="0" shapeId="0">
      <text>
        <r>
          <rPr>
            <b/>
            <sz val="14"/>
            <color indexed="81"/>
            <rFont val="游ゴシック"/>
            <family val="3"/>
            <charset val="128"/>
          </rPr>
          <t>※対象物品は，令和6年度中（令和6年4月1日～令和7年3月31日）に購入予定のものです。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6" authorId="1" shapeId="0">
      <text>
        <r>
          <rPr>
            <b/>
            <sz val="11"/>
            <color indexed="81"/>
            <rFont val="游ゴシック"/>
            <family val="3"/>
            <charset val="128"/>
          </rPr>
          <t>申請書とあわせてご提出ください。</t>
        </r>
      </text>
    </comment>
  </commentList>
</comments>
</file>

<file path=xl/comments4.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※対象物品は，令和6年度中（令和6年4月1日～令和7年3月31日）に購入したのものです。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comments5.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※対象物品は，令和6年度中（令和6年4月1日～令和7年3月31日）に購入したのものです。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sharedStrings.xml><?xml version="1.0" encoding="utf-8"?>
<sst xmlns="http://schemas.openxmlformats.org/spreadsheetml/2006/main" count="3438" uniqueCount="1930">
  <si>
    <t>実施時期</t>
    <rPh sb="0" eb="2">
      <t>ジッシ</t>
    </rPh>
    <rPh sb="2" eb="4">
      <t>ジキ</t>
    </rPh>
    <phoneticPr fontId="1"/>
  </si>
  <si>
    <t>内容</t>
    <rPh sb="0" eb="2">
      <t>ナイヨウ</t>
    </rPh>
    <phoneticPr fontId="1"/>
  </si>
  <si>
    <t>科目</t>
    <rPh sb="0" eb="2">
      <t>カモク</t>
    </rPh>
    <phoneticPr fontId="1"/>
  </si>
  <si>
    <t>事業内容</t>
    <rPh sb="0" eb="2">
      <t>ジギョウ</t>
    </rPh>
    <rPh sb="2" eb="4">
      <t>ナイヨウ</t>
    </rPh>
    <phoneticPr fontId="1"/>
  </si>
  <si>
    <t>計</t>
    <rPh sb="0" eb="1">
      <t>ケイ</t>
    </rPh>
    <phoneticPr fontId="1"/>
  </si>
  <si>
    <t>５　事業内容等</t>
    <rPh sb="2" eb="4">
      <t>ジギョウ</t>
    </rPh>
    <rPh sb="4" eb="6">
      <t>ナイヨウ</t>
    </rPh>
    <rPh sb="6" eb="7">
      <t>ナド</t>
    </rPh>
    <phoneticPr fontId="1"/>
  </si>
  <si>
    <t>２　設置者・事業者名</t>
    <rPh sb="2" eb="5">
      <t>セッチシャ</t>
    </rPh>
    <rPh sb="6" eb="9">
      <t>ジギョウシャ</t>
    </rPh>
    <rPh sb="9" eb="10">
      <t>メイ</t>
    </rPh>
    <phoneticPr fontId="1"/>
  </si>
  <si>
    <t>１　施設・事業所名</t>
    <rPh sb="2" eb="4">
      <t>シセツ</t>
    </rPh>
    <rPh sb="5" eb="8">
      <t>ジギョウショ</t>
    </rPh>
    <rPh sb="8" eb="9">
      <t>メイ</t>
    </rPh>
    <phoneticPr fontId="1"/>
  </si>
  <si>
    <t>（定員）</t>
    <rPh sb="1" eb="3">
      <t>テイイン</t>
    </rPh>
    <phoneticPr fontId="1"/>
  </si>
  <si>
    <t>（現員）</t>
    <rPh sb="1" eb="3">
      <t>ゲンイン</t>
    </rPh>
    <phoneticPr fontId="1"/>
  </si>
  <si>
    <t>４　定員及び現員</t>
    <rPh sb="2" eb="4">
      <t>テイイン</t>
    </rPh>
    <rPh sb="4" eb="5">
      <t>オヨ</t>
    </rPh>
    <rPh sb="6" eb="8">
      <t>ゲンイン</t>
    </rPh>
    <phoneticPr fontId="1"/>
  </si>
  <si>
    <t>【添付書類】</t>
    <rPh sb="1" eb="3">
      <t>テンプ</t>
    </rPh>
    <rPh sb="3" eb="5">
      <t>ショルイ</t>
    </rPh>
    <phoneticPr fontId="1"/>
  </si>
  <si>
    <t>（設置者名）</t>
    <rPh sb="1" eb="4">
      <t>セッチシャ</t>
    </rPh>
    <rPh sb="4" eb="5">
      <t>メイ</t>
    </rPh>
    <phoneticPr fontId="1"/>
  </si>
  <si>
    <t>（代表者名）</t>
    <rPh sb="1" eb="4">
      <t>ダイヒョウシャ</t>
    </rPh>
    <rPh sb="4" eb="5">
      <t>メイ</t>
    </rPh>
    <phoneticPr fontId="1"/>
  </si>
  <si>
    <t>1.避難訓練</t>
    <rPh sb="2" eb="4">
      <t>ヒナン</t>
    </rPh>
    <rPh sb="4" eb="6">
      <t>クンレン</t>
    </rPh>
    <phoneticPr fontId="1"/>
  </si>
  <si>
    <t>備品購入費</t>
    <rPh sb="0" eb="2">
      <t>ビヒン</t>
    </rPh>
    <rPh sb="2" eb="5">
      <t>コウニュウヒ</t>
    </rPh>
    <phoneticPr fontId="1"/>
  </si>
  <si>
    <t>積算内訳（品名）</t>
    <rPh sb="0" eb="2">
      <t>セキサン</t>
    </rPh>
    <rPh sb="2" eb="4">
      <t>ウチワケ</t>
    </rPh>
    <rPh sb="5" eb="7">
      <t>ヒンメイ</t>
    </rPh>
    <phoneticPr fontId="1"/>
  </si>
  <si>
    <t>（園児教育）紙芝居</t>
    <rPh sb="1" eb="3">
      <t>エンジ</t>
    </rPh>
    <rPh sb="3" eb="5">
      <t>キョウイク</t>
    </rPh>
    <rPh sb="6" eb="9">
      <t>カミシバイ</t>
    </rPh>
    <phoneticPr fontId="1"/>
  </si>
  <si>
    <t>（職員教育）講師謝礼</t>
    <rPh sb="1" eb="3">
      <t>ショクイン</t>
    </rPh>
    <rPh sb="3" eb="5">
      <t>キョウイク</t>
    </rPh>
    <rPh sb="6" eb="8">
      <t>コウシ</t>
    </rPh>
    <rPh sb="8" eb="10">
      <t>シャレイ</t>
    </rPh>
    <phoneticPr fontId="1"/>
  </si>
  <si>
    <t>防災頭巾</t>
    <rPh sb="0" eb="2">
      <t>ボウサイ</t>
    </rPh>
    <rPh sb="2" eb="4">
      <t>ズキン</t>
    </rPh>
    <phoneticPr fontId="1"/>
  </si>
  <si>
    <t>災害用食器セット</t>
    <rPh sb="0" eb="3">
      <t>サイガイヨウ</t>
    </rPh>
    <rPh sb="3" eb="5">
      <t>ショッキ</t>
    </rPh>
    <phoneticPr fontId="1"/>
  </si>
  <si>
    <t>仙台市長　様</t>
    <rPh sb="0" eb="4">
      <t>センダイシチョウ</t>
    </rPh>
    <rPh sb="5" eb="6">
      <t>サマ</t>
    </rPh>
    <phoneticPr fontId="1"/>
  </si>
  <si>
    <t>日</t>
    <rPh sb="0" eb="1">
      <t>ニチ</t>
    </rPh>
    <phoneticPr fontId="1"/>
  </si>
  <si>
    <t>月</t>
    <rPh sb="0" eb="1">
      <t>ゲツ</t>
    </rPh>
    <phoneticPr fontId="1"/>
  </si>
  <si>
    <t>年</t>
    <rPh sb="0" eb="1">
      <t>ネン</t>
    </rPh>
    <phoneticPr fontId="1"/>
  </si>
  <si>
    <t>令和</t>
    <rPh sb="0" eb="2">
      <t>レイワ</t>
    </rPh>
    <phoneticPr fontId="1"/>
  </si>
  <si>
    <t>担当者：</t>
    <rPh sb="0" eb="3">
      <t>タントウシャ</t>
    </rPh>
    <phoneticPr fontId="1"/>
  </si>
  <si>
    <t>TEL：</t>
    <phoneticPr fontId="1"/>
  </si>
  <si>
    <t>総事業費（円）</t>
    <rPh sb="0" eb="1">
      <t>ソウ</t>
    </rPh>
    <rPh sb="1" eb="3">
      <t>ジギョウ</t>
    </rPh>
    <rPh sb="3" eb="4">
      <t>ヒ</t>
    </rPh>
    <rPh sb="5" eb="6">
      <t>エン</t>
    </rPh>
    <phoneticPr fontId="1"/>
  </si>
  <si>
    <t>金額（円）</t>
    <rPh sb="0" eb="2">
      <t>キンガク</t>
    </rPh>
    <rPh sb="3" eb="4">
      <t>エン</t>
    </rPh>
    <phoneticPr fontId="1"/>
  </si>
  <si>
    <t>　金額（円）</t>
    <rPh sb="1" eb="3">
      <t>キンガク</t>
    </rPh>
    <rPh sb="4" eb="5">
      <t>エン</t>
    </rPh>
    <phoneticPr fontId="1"/>
  </si>
  <si>
    <t>（１）</t>
    <phoneticPr fontId="10"/>
  </si>
  <si>
    <t>（２）</t>
    <phoneticPr fontId="10"/>
  </si>
  <si>
    <t>（３）</t>
    <phoneticPr fontId="10"/>
  </si>
  <si>
    <t>（４）</t>
    <phoneticPr fontId="10"/>
  </si>
  <si>
    <t>施設コード一覧</t>
    <rPh sb="0" eb="2">
      <t>シセツ</t>
    </rPh>
    <rPh sb="5" eb="7">
      <t>イチラン</t>
    </rPh>
    <phoneticPr fontId="15"/>
  </si>
  <si>
    <t>私立保育所</t>
    <rPh sb="0" eb="2">
      <t>シリツ</t>
    </rPh>
    <rPh sb="2" eb="4">
      <t>ホイク</t>
    </rPh>
    <rPh sb="4" eb="5">
      <t>ジョ</t>
    </rPh>
    <phoneticPr fontId="15"/>
  </si>
  <si>
    <t>青葉区</t>
    <rPh sb="0" eb="3">
      <t>アオバク</t>
    </rPh>
    <phoneticPr fontId="1"/>
  </si>
  <si>
    <t>太白区</t>
    <rPh sb="0" eb="3">
      <t>タイハクク</t>
    </rPh>
    <phoneticPr fontId="1"/>
  </si>
  <si>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</si>
  <si>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</si>
  <si>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</si>
  <si>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</si>
  <si>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</si>
  <si>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</si>
  <si>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</si>
  <si>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</si>
  <si>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</si>
  <si>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</si>
  <si>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</si>
  <si>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</si>
  <si>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</si>
  <si>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</si>
  <si>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</si>
  <si>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</si>
  <si>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</si>
  <si>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</si>
  <si>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</si>
  <si>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</si>
  <si>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</si>
  <si>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</si>
  <si>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</si>
  <si>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</si>
  <si>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</si>
  <si>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</si>
  <si>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</si>
  <si>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</si>
  <si>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</si>
  <si>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</si>
  <si>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</si>
  <si>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</si>
  <si>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</si>
  <si>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</si>
  <si>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</si>
  <si>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</si>
  <si>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</si>
  <si>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1"/>
  </si>
  <si>
    <t>01108</t>
  </si>
  <si>
    <t>中江保育園</t>
  </si>
  <si>
    <t>03123</t>
  </si>
  <si>
    <t>05101</t>
  </si>
  <si>
    <t>南光台保育園</t>
  </si>
  <si>
    <t>01109</t>
  </si>
  <si>
    <t>保育所　八幡こばと園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</si>
  <si>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</si>
  <si>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</si>
  <si>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</si>
  <si>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</si>
  <si>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</si>
  <si>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</si>
  <si>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</si>
  <si>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</si>
  <si>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</si>
  <si>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</si>
  <si>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</si>
  <si>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</si>
  <si>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</si>
  <si>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</si>
  <si>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</si>
  <si>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</si>
  <si>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</si>
  <si>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</si>
  <si>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</si>
  <si>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</si>
  <si>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</si>
  <si>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</si>
  <si>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岩切どろんこ保育園</t>
    <rPh sb="0" eb="2">
      <t>イワキリ</t>
    </rPh>
    <rPh sb="6" eb="9">
      <t>ホイクエン</t>
    </rPh>
    <phoneticPr fontId="8"/>
  </si>
  <si>
    <t>01118</t>
  </si>
  <si>
    <t>さねや・ちるどれんず・ふぁあむ</t>
  </si>
  <si>
    <t>03129</t>
  </si>
  <si>
    <t>榴岡はるかぜ保育園</t>
    <rPh sb="0" eb="2">
      <t>ツツジガオカ</t>
    </rPh>
    <rPh sb="6" eb="9">
      <t>ホイクエン</t>
    </rPh>
    <phoneticPr fontId="8"/>
  </si>
  <si>
    <t>05108</t>
  </si>
  <si>
    <t>南光のぞみ保育園</t>
  </si>
  <si>
    <t>01122</t>
  </si>
  <si>
    <t>杜のみらい保育園</t>
  </si>
  <si>
    <t>02118</t>
  </si>
  <si>
    <t>アスク長町南保育園</t>
  </si>
  <si>
    <t>03130</t>
  </si>
  <si>
    <t>01124</t>
  </si>
  <si>
    <t>堤町あしぐろ保育所</t>
  </si>
  <si>
    <t>02119</t>
  </si>
  <si>
    <t>仙台袋原あおぞら保育園</t>
  </si>
  <si>
    <t>01128</t>
  </si>
  <si>
    <t>コスモス大手町保育園</t>
    <rPh sb="4" eb="7">
      <t>オオテマチ</t>
    </rPh>
    <rPh sb="9" eb="10">
      <t>エン</t>
    </rPh>
    <phoneticPr fontId="8"/>
  </si>
  <si>
    <t>02120</t>
  </si>
  <si>
    <t>ポポラー仙台長町園</t>
  </si>
  <si>
    <t>01129</t>
  </si>
  <si>
    <t>メリーポピンズエスパル仙台ルーム</t>
    <rPh sb="11" eb="13">
      <t>センダイ</t>
    </rPh>
    <phoneticPr fontId="8"/>
  </si>
  <si>
    <t>02121</t>
  </si>
  <si>
    <t>コスモス〆木保育園</t>
  </si>
  <si>
    <t>05115</t>
  </si>
  <si>
    <t>アスク八乙女保育園</t>
  </si>
  <si>
    <t>01130</t>
  </si>
  <si>
    <t>パリス錦町保育園</t>
    <rPh sb="3" eb="5">
      <t>ニシキチョウ</t>
    </rPh>
    <rPh sb="5" eb="8">
      <t>ホイクエン</t>
    </rPh>
    <phoneticPr fontId="8"/>
  </si>
  <si>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</si>
  <si>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</si>
  <si>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</si>
  <si>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</si>
  <si>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</si>
  <si>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</si>
  <si>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</si>
  <si>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</si>
  <si>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8"/>
  </si>
  <si>
    <t>01133</t>
  </si>
  <si>
    <t>ロリポップクラブマザリーズ電力ビル園</t>
  </si>
  <si>
    <t>02126</t>
  </si>
  <si>
    <t>クリムスポーツ保育園</t>
    <rPh sb="7" eb="10">
      <t>ホイクエン</t>
    </rPh>
    <phoneticPr fontId="8"/>
  </si>
  <si>
    <t>01134</t>
  </si>
  <si>
    <t>マザーズ・エスパル保育園</t>
  </si>
  <si>
    <t>02127</t>
  </si>
  <si>
    <t>八木山あおば保育園</t>
    <rPh sb="0" eb="2">
      <t>ヤギ</t>
    </rPh>
    <rPh sb="2" eb="3">
      <t>ヤマ</t>
    </rPh>
    <rPh sb="6" eb="9">
      <t>ホイクエン</t>
    </rPh>
    <phoneticPr fontId="8"/>
  </si>
  <si>
    <t>若林区</t>
    <rPh sb="0" eb="2">
      <t>ワカバヤシ</t>
    </rPh>
    <rPh sb="2" eb="3">
      <t>ク</t>
    </rPh>
    <phoneticPr fontId="1"/>
  </si>
  <si>
    <t>05120</t>
  </si>
  <si>
    <t>仙台いずみの森保育園</t>
  </si>
  <si>
    <t>01135</t>
  </si>
  <si>
    <t>朝市センター保育園</t>
  </si>
  <si>
    <t>02128</t>
  </si>
  <si>
    <t>アスク山田かぎとり保育園</t>
    <rPh sb="3" eb="5">
      <t>ヤマダ</t>
    </rPh>
    <rPh sb="9" eb="11">
      <t>ホイク</t>
    </rPh>
    <rPh sb="11" eb="12">
      <t>エン</t>
    </rPh>
    <phoneticPr fontId="8"/>
  </si>
  <si>
    <t>カール英会話プリスクール</t>
  </si>
  <si>
    <t>02129</t>
  </si>
  <si>
    <t>富沢自由の星保育園</t>
  </si>
  <si>
    <t>04102</t>
  </si>
  <si>
    <t>穀町保育園</t>
  </si>
  <si>
    <t>01138</t>
  </si>
  <si>
    <t>仙台らぴあ保育園</t>
    <rPh sb="0" eb="2">
      <t>センダイ</t>
    </rPh>
    <rPh sb="5" eb="8">
      <t>ホイクエン</t>
    </rPh>
    <phoneticPr fontId="17"/>
  </si>
  <si>
    <t>02130</t>
  </si>
  <si>
    <t>04103</t>
  </si>
  <si>
    <t>能仁保児園</t>
  </si>
  <si>
    <t>05123</t>
  </si>
  <si>
    <t>パリス将監西保育園</t>
  </si>
  <si>
    <t>01139</t>
  </si>
  <si>
    <t>マザーズ・かみすぎ保育園</t>
  </si>
  <si>
    <t>02131</t>
  </si>
  <si>
    <t>鹿野なないろ保育園</t>
  </si>
  <si>
    <t>05124</t>
  </si>
  <si>
    <t>仙台八乙女雲母保育園</t>
  </si>
  <si>
    <t>05126</t>
  </si>
  <si>
    <t>八乙女らぽむ保育園</t>
  </si>
  <si>
    <t>01142</t>
  </si>
  <si>
    <t>ファニーハート保育園</t>
    <rPh sb="7" eb="10">
      <t>ホイクエン</t>
    </rPh>
    <phoneticPr fontId="8"/>
  </si>
  <si>
    <t>02136</t>
  </si>
  <si>
    <t>ロリポップクラブマザリーズ柳生</t>
    <rPh sb="13" eb="15">
      <t>ヤナギウ</t>
    </rPh>
    <phoneticPr fontId="8"/>
  </si>
  <si>
    <t>05127</t>
  </si>
  <si>
    <t>紫山いちにいさん保育園</t>
  </si>
  <si>
    <t>04108</t>
  </si>
  <si>
    <t>上飯田くるみ保育園</t>
  </si>
  <si>
    <t>宮城総合支所</t>
    <rPh sb="0" eb="2">
      <t>ミヤギ</t>
    </rPh>
    <rPh sb="2" eb="4">
      <t>ソウゴウ</t>
    </rPh>
    <rPh sb="4" eb="6">
      <t>シショ</t>
    </rPh>
    <phoneticPr fontId="1"/>
  </si>
  <si>
    <t>02138</t>
  </si>
  <si>
    <t>あすと長町めぐみ保育園</t>
    <rPh sb="3" eb="5">
      <t>ナガマチ</t>
    </rPh>
    <rPh sb="8" eb="11">
      <t>ホイクエン</t>
    </rPh>
    <phoneticPr fontId="17"/>
  </si>
  <si>
    <t>04109</t>
  </si>
  <si>
    <t>やまとまちあから保育園</t>
  </si>
  <si>
    <t>06101</t>
  </si>
  <si>
    <t>02139</t>
  </si>
  <si>
    <t>仙台元氣保育園</t>
  </si>
  <si>
    <t>04110</t>
  </si>
  <si>
    <t>ダーナ保育園</t>
  </si>
  <si>
    <t>02140</t>
  </si>
  <si>
    <t>諏訪ぱれっと保育園</t>
    <rPh sb="0" eb="2">
      <t>スワ</t>
    </rPh>
    <phoneticPr fontId="8"/>
  </si>
  <si>
    <t>04111</t>
  </si>
  <si>
    <t>あっぷる保育園</t>
  </si>
  <si>
    <t>06104</t>
  </si>
  <si>
    <t>04113</t>
  </si>
  <si>
    <t>マザーズ・サンピア保育園</t>
  </si>
  <si>
    <t>06106</t>
  </si>
  <si>
    <t>コスモスひろせ保育園</t>
  </si>
  <si>
    <t>宮城野区</t>
    <rPh sb="0" eb="4">
      <t>ミヤギノク</t>
    </rPh>
    <phoneticPr fontId="1"/>
  </si>
  <si>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</si>
  <si>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</si>
  <si>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</si>
  <si>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</si>
  <si>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</si>
  <si>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</si>
  <si>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</si>
  <si>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</si>
  <si>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</si>
  <si>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</si>
  <si>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</si>
  <si>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乳銀杏保育園</t>
  </si>
  <si>
    <t>04118</t>
  </si>
  <si>
    <t>仙台こども保育園</t>
    <rPh sb="0" eb="2">
      <t>センダイ</t>
    </rPh>
    <rPh sb="5" eb="8">
      <t>ホイクエン</t>
    </rPh>
    <phoneticPr fontId="1"/>
  </si>
  <si>
    <t>06110</t>
  </si>
  <si>
    <t>あっぷる愛子保育園</t>
  </si>
  <si>
    <t>03106</t>
  </si>
  <si>
    <t>保育所　新田こばと園</t>
  </si>
  <si>
    <t>06111</t>
  </si>
  <si>
    <t>第２コスモス錦保育所</t>
  </si>
  <si>
    <t>03108</t>
  </si>
  <si>
    <t>鶴ケ谷希望園</t>
  </si>
  <si>
    <t>04122</t>
  </si>
  <si>
    <t>若林どろんこ保育園</t>
  </si>
  <si>
    <t>03109</t>
  </si>
  <si>
    <t>福室希望園</t>
  </si>
  <si>
    <t>04123</t>
  </si>
  <si>
    <t>チャイルドスクエア仙台六丁の目元町</t>
  </si>
  <si>
    <t>認定こども園</t>
    <rPh sb="0" eb="2">
      <t>ニンテイ</t>
    </rPh>
    <rPh sb="5" eb="6">
      <t>エン</t>
    </rPh>
    <phoneticPr fontId="15"/>
  </si>
  <si>
    <t>41114</t>
  </si>
  <si>
    <t>41601</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</si>
  <si>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</si>
  <si>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</si>
  <si>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</si>
  <si>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</si>
  <si>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</si>
  <si>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</si>
  <si>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</si>
  <si>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</si>
  <si>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</si>
  <si>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</si>
  <si>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</si>
  <si>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</si>
  <si>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</si>
  <si>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</si>
  <si>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</si>
  <si>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</si>
  <si>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おおぞら保育園</t>
  </si>
  <si>
    <t>太白だんだん保育園</t>
  </si>
  <si>
    <t>さくらんぼ保育園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</si>
  <si>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</si>
  <si>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</si>
  <si>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</si>
  <si>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</si>
  <si>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</si>
  <si>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</si>
  <si>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</si>
  <si>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</si>
  <si>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</si>
  <si>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</si>
  <si>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</si>
  <si>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</si>
  <si>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小規模保育事業Ｃ型</t>
    <rPh sb="0" eb="3">
      <t>ショウキボ</t>
    </rPh>
    <rPh sb="3" eb="5">
      <t>ホイク</t>
    </rPh>
    <rPh sb="5" eb="7">
      <t>ジギョウ</t>
    </rPh>
    <rPh sb="8" eb="9">
      <t>ガタ</t>
    </rPh>
    <phoneticPr fontId="15"/>
  </si>
  <si>
    <t>高橋　真由美・鈴木　めぐみ</t>
    <rPh sb="0" eb="2">
      <t>タカハシ</t>
    </rPh>
    <rPh sb="3" eb="6">
      <t>マユミ</t>
    </rPh>
    <phoneticPr fontId="19"/>
  </si>
  <si>
    <t>川村　隆・川村　真紀</t>
    <rPh sb="0" eb="2">
      <t>カワムラ</t>
    </rPh>
    <rPh sb="3" eb="4">
      <t>タカシ</t>
    </rPh>
    <rPh sb="5" eb="7">
      <t>カワムラ</t>
    </rPh>
    <rPh sb="8" eb="10">
      <t>マキ</t>
    </rPh>
    <phoneticPr fontId="19"/>
  </si>
  <si>
    <t>遊佐　ひろ子・畠山　祐子</t>
    <rPh sb="0" eb="2">
      <t>ユサ</t>
    </rPh>
    <rPh sb="5" eb="6">
      <t>コ</t>
    </rPh>
    <phoneticPr fontId="19"/>
  </si>
  <si>
    <t>岸　麻記子・天間　千栄子</t>
    <rPh sb="0" eb="1">
      <t>キシ</t>
    </rPh>
    <rPh sb="2" eb="5">
      <t>マキコ</t>
    </rPh>
    <rPh sb="6" eb="7">
      <t>テン</t>
    </rPh>
    <rPh sb="7" eb="8">
      <t>マ</t>
    </rPh>
    <rPh sb="9" eb="12">
      <t>チエコ</t>
    </rPh>
    <phoneticPr fontId="19"/>
  </si>
  <si>
    <t>菅野　淳・菅野　美紀</t>
    <rPh sb="0" eb="2">
      <t>カンノ</t>
    </rPh>
    <rPh sb="3" eb="4">
      <t>アツシ</t>
    </rPh>
    <rPh sb="5" eb="7">
      <t>カンノ</t>
    </rPh>
    <rPh sb="8" eb="10">
      <t>ミキ</t>
    </rPh>
    <phoneticPr fontId="19"/>
  </si>
  <si>
    <t>小野　敬子・酒井　リエ子</t>
    <rPh sb="0" eb="2">
      <t>オノ</t>
    </rPh>
    <rPh sb="3" eb="5">
      <t>ケイコ</t>
    </rPh>
    <rPh sb="6" eb="8">
      <t>サカイ</t>
    </rPh>
    <rPh sb="11" eb="12">
      <t>コ</t>
    </rPh>
    <phoneticPr fontId="19"/>
  </si>
  <si>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5"/>
  </si>
  <si>
    <t>幼稚園</t>
    <rPh sb="0" eb="3">
      <t>ヨウチエン</t>
    </rPh>
    <phoneticPr fontId="15"/>
  </si>
  <si>
    <t>Ａ型</t>
    <rPh sb="1" eb="2">
      <t>ガタ</t>
    </rPh>
    <phoneticPr fontId="1"/>
  </si>
  <si>
    <t>ワタキュー保育園北四番丁園</t>
    <rPh sb="5" eb="8">
      <t>ホイクエン</t>
    </rPh>
    <rPh sb="8" eb="12">
      <t>キタヨバンチョウ</t>
    </rPh>
    <rPh sb="12" eb="13">
      <t>エン</t>
    </rPh>
    <phoneticPr fontId="21"/>
  </si>
  <si>
    <t>ビックママランド支倉園</t>
    <rPh sb="8" eb="10">
      <t>ハセクラ</t>
    </rPh>
    <rPh sb="10" eb="11">
      <t>エン</t>
    </rPh>
    <phoneticPr fontId="21"/>
  </si>
  <si>
    <t>わくわくモリモリ保育所</t>
    <rPh sb="8" eb="10">
      <t>ホイク</t>
    </rPh>
    <rPh sb="10" eb="11">
      <t>ショ</t>
    </rPh>
    <phoneticPr fontId="21"/>
  </si>
  <si>
    <t>あすと長町保育所</t>
    <rPh sb="3" eb="5">
      <t>ナガマチ</t>
    </rPh>
    <rPh sb="5" eb="7">
      <t>ホイク</t>
    </rPh>
    <rPh sb="7" eb="8">
      <t>ショ</t>
    </rPh>
    <phoneticPr fontId="21"/>
  </si>
  <si>
    <t>もりのひろば保育園</t>
    <rPh sb="6" eb="9">
      <t>ホイクエン</t>
    </rPh>
    <phoneticPr fontId="21"/>
  </si>
  <si>
    <t>Ｂ型</t>
    <rPh sb="1" eb="2">
      <t>ガタ</t>
    </rPh>
    <phoneticPr fontId="1"/>
  </si>
  <si>
    <t>ヤクルト二日町つばめ保育園</t>
    <rPh sb="4" eb="7">
      <t>フツカマチ</t>
    </rPh>
    <rPh sb="10" eb="13">
      <t>ホイクエン</t>
    </rPh>
    <phoneticPr fontId="21"/>
  </si>
  <si>
    <t>きらきら保育園</t>
    <rPh sb="4" eb="7">
      <t>ホイクエン</t>
    </rPh>
    <phoneticPr fontId="21"/>
  </si>
  <si>
    <t>ヤクルトあやしつばめ保育園</t>
    <rPh sb="10" eb="13">
      <t>ホイクエン</t>
    </rPh>
    <phoneticPr fontId="21"/>
  </si>
  <si>
    <t>保育所型</t>
    <rPh sb="0" eb="2">
      <t>ホイク</t>
    </rPh>
    <rPh sb="2" eb="3">
      <t>ショ</t>
    </rPh>
    <rPh sb="3" eb="4">
      <t>ガタ</t>
    </rPh>
    <phoneticPr fontId="1"/>
  </si>
  <si>
    <t>エスパルキッズ保育園</t>
    <rPh sb="7" eb="10">
      <t>ホイクエン</t>
    </rPh>
    <phoneticPr fontId="20"/>
  </si>
  <si>
    <t>コープこやぎの保育園</t>
    <rPh sb="7" eb="10">
      <t>ホイクエン</t>
    </rPh>
    <phoneticPr fontId="20"/>
  </si>
  <si>
    <t>南中山すいせん保育園</t>
    <phoneticPr fontId="20"/>
  </si>
  <si>
    <t>キッズ・マークトゥエイン</t>
    <phoneticPr fontId="1"/>
  </si>
  <si>
    <t>せせらぎ保育園</t>
    <rPh sb="4" eb="7">
      <t>ホイクエン</t>
    </rPh>
    <phoneticPr fontId="20"/>
  </si>
  <si>
    <t>施設CD</t>
    <rPh sb="0" eb="2">
      <t>シセツ</t>
    </rPh>
    <phoneticPr fontId="10"/>
  </si>
  <si>
    <t>施設類型</t>
    <rPh sb="0" eb="2">
      <t>シセツ</t>
    </rPh>
    <rPh sb="2" eb="4">
      <t>ルイケイ</t>
    </rPh>
    <phoneticPr fontId="10"/>
  </si>
  <si>
    <t>施設名</t>
    <rPh sb="0" eb="2">
      <t>シセツ</t>
    </rPh>
    <rPh sb="2" eb="3">
      <t>メイ</t>
    </rPh>
    <phoneticPr fontId="10"/>
  </si>
  <si>
    <t>設置者住所</t>
    <rPh sb="0" eb="3">
      <t>セッチシャ</t>
    </rPh>
    <rPh sb="3" eb="5">
      <t>ジュウショ</t>
    </rPh>
    <phoneticPr fontId="8"/>
  </si>
  <si>
    <t>設置者</t>
    <rPh sb="0" eb="3">
      <t>セッチシャ</t>
    </rPh>
    <phoneticPr fontId="8"/>
  </si>
  <si>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</si>
  <si>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</si>
  <si>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</si>
  <si>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</si>
  <si>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</si>
  <si>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</si>
  <si>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</si>
  <si>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</si>
  <si>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</si>
  <si>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</si>
  <si>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</si>
  <si>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</si>
  <si>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</si>
  <si>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</si>
  <si>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</si>
  <si>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</si>
  <si>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</si>
  <si>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</si>
  <si>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</si>
  <si>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</si>
  <si>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</si>
  <si>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</si>
  <si>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</si>
  <si>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</si>
  <si>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</si>
  <si>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</si>
  <si>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</si>
  <si>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</si>
  <si>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</si>
  <si>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仙台市青葉区通町一丁目４－１</t>
  </si>
  <si>
    <t>株式会社トムズ</t>
  </si>
  <si>
    <t>仙台市泉区上谷刈１－６－３０　</t>
  </si>
  <si>
    <t>特定非営利活動法人こどもステーション・MIYAGI</t>
  </si>
  <si>
    <t>仙台市青葉区春日町５－２５　</t>
  </si>
  <si>
    <t>株式会社マザーズえりあサービス　マザーズ・エスパル保育園</t>
  </si>
  <si>
    <t>仙台市青葉区中央４－３－２８　朝市ビル３階</t>
  </si>
  <si>
    <t>特定非営利活動法人朝市センター保育園</t>
  </si>
  <si>
    <t>仙台市泉区上谷刈１－６－３０</t>
  </si>
  <si>
    <t>仙台市青葉区春日町５－２５</t>
  </si>
  <si>
    <t>社会福祉法人マザーズ福祉会</t>
  </si>
  <si>
    <t>仙台市青葉区小松島４－１７－２２</t>
  </si>
  <si>
    <t>仙台市青葉区土樋一丁目１－１５</t>
  </si>
  <si>
    <t>綾君株式会社</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</si>
  <si>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</si>
  <si>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</si>
  <si>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</si>
  <si>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</si>
  <si>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</si>
  <si>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</si>
  <si>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</si>
  <si>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</si>
  <si>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</si>
  <si>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</si>
  <si>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</si>
  <si>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</si>
  <si>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</si>
  <si>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</si>
  <si>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</si>
  <si>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</si>
  <si>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</si>
  <si>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</si>
  <si>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愛知県名古屋市東区葵３－１５－３１</t>
  </si>
  <si>
    <t>株式会社日本保育サービス</t>
  </si>
  <si>
    <t>名取市手倉田字山２０８－１　</t>
  </si>
  <si>
    <t>社会福祉法人宮城福祉会</t>
  </si>
  <si>
    <t>大阪市北区堂島１－５－３０　堂島プラザビル９Ｆ</t>
  </si>
  <si>
    <t>株式会社タスク・フォースミテラ</t>
  </si>
  <si>
    <t>仙台市太白区茂庭台２－１５－２５</t>
  </si>
  <si>
    <t>社会福祉法人あおば厚生福祉会</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</si>
  <si>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</si>
  <si>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</si>
  <si>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</si>
  <si>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</si>
  <si>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</si>
  <si>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</si>
  <si>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社会福祉法人埼玉現成会</t>
  </si>
  <si>
    <t>仙台市宮城野区扇町５－３－３８</t>
  </si>
  <si>
    <t>株式会社JCIきっず</t>
  </si>
  <si>
    <t>社会福祉法人仙台YMCA福祉会</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</si>
  <si>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</si>
  <si>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</si>
  <si>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</si>
  <si>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</si>
  <si>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</si>
  <si>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</si>
  <si>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</si>
  <si>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</si>
  <si>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</si>
  <si>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</si>
  <si>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</si>
  <si>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アスク小鶴新田保育園</t>
  </si>
  <si>
    <t>ニチイキッズ仙台さかえ保育園</t>
  </si>
  <si>
    <t>株式会社ニチイ学館</t>
  </si>
  <si>
    <t>岩沼市押分字水先５－６　</t>
  </si>
  <si>
    <t>社会福祉法人はるかぜ福祉会</t>
  </si>
  <si>
    <t>03132</t>
  </si>
  <si>
    <t>パプリカ保育園</t>
  </si>
  <si>
    <t>仙台市宮城野区苦竹２－３－２　</t>
  </si>
  <si>
    <t>株式会社秋桜</t>
  </si>
  <si>
    <t>宮城県石巻市大街道西２－７－４７</t>
  </si>
  <si>
    <t>社会福祉法人喬希会</t>
  </si>
  <si>
    <t>ピースフル保育園</t>
  </si>
  <si>
    <t>03141</t>
  </si>
  <si>
    <t>03142</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</si>
  <si>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</si>
  <si>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</si>
  <si>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</si>
  <si>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</si>
  <si>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</si>
  <si>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</si>
  <si>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</si>
  <si>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</si>
  <si>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仙台市青葉区芋沢字畑前北６２　</t>
  </si>
  <si>
    <t>社会福祉法人千代福祉会</t>
  </si>
  <si>
    <t>株式会社マザーズえりあサービス</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</si>
  <si>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</si>
  <si>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</si>
  <si>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</si>
  <si>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</si>
  <si>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</si>
  <si>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</si>
  <si>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</si>
  <si>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</si>
  <si>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仙台市若林区東八番丁１８３</t>
  </si>
  <si>
    <t>株式会社ビック・ママ</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</si>
  <si>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</si>
  <si>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</si>
  <si>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</si>
  <si>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</si>
  <si>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</si>
  <si>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</si>
  <si>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</si>
  <si>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</si>
  <si>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山形県新庄市金沢字金沢山１９１７－７</t>
  </si>
  <si>
    <t>仙台市泉区八乙女中央２－２－１０</t>
  </si>
  <si>
    <t>株式会社らぽむ</t>
  </si>
  <si>
    <t>仙台市泉区紫山４－２０－２</t>
  </si>
  <si>
    <t>株式会社いちにいさん</t>
  </si>
  <si>
    <t>05131</t>
  </si>
  <si>
    <t>仙台市泉区上谷刈字向原３－３０</t>
  </si>
  <si>
    <t>社会福祉法人やまとみらい福祉会</t>
  </si>
  <si>
    <t>05132</t>
  </si>
  <si>
    <t>仙台市青葉区国見ヶ丘６－１４９－１　</t>
  </si>
  <si>
    <t>社会福祉法人東北福祉会</t>
  </si>
  <si>
    <t>角田市島田字御蔵林５９　</t>
  </si>
  <si>
    <t>社会福祉法人恵萩会</t>
  </si>
  <si>
    <t>06112</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</si>
  <si>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</si>
  <si>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</si>
  <si>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</si>
  <si>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</si>
  <si>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</si>
  <si>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</si>
  <si>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</si>
  <si>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</si>
  <si>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</si>
  <si>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</si>
  <si>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</si>
  <si>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</si>
  <si>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</si>
  <si>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</si>
  <si>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</si>
  <si>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</si>
  <si>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</si>
  <si>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</si>
  <si>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</si>
  <si>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</si>
  <si>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</si>
  <si>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小規模保育事業Ｃ型</t>
    <rPh sb="0" eb="3">
      <t>ショウキボ</t>
    </rPh>
    <rPh sb="3" eb="5">
      <t>ホイク</t>
    </rPh>
    <rPh sb="5" eb="7">
      <t>ジギョウ</t>
    </rPh>
    <rPh sb="8" eb="9">
      <t>ガタ</t>
    </rPh>
    <phoneticPr fontId="1"/>
  </si>
  <si>
    <t>事業所内保育事業Ａ型</t>
  </si>
  <si>
    <t>事業所内保育事業Ｂ型</t>
  </si>
  <si>
    <t>宮城中央ヤクルト販売　株式会社</t>
  </si>
  <si>
    <t>事業所内保育事業保育所型</t>
  </si>
  <si>
    <t>南中山すいせん保育園</t>
  </si>
  <si>
    <t>キッズ・マークトゥエイン</t>
  </si>
  <si>
    <t>まず初めに，</t>
    <rPh sb="2" eb="3">
      <t>ハジ</t>
    </rPh>
    <phoneticPr fontId="10"/>
  </si>
  <si>
    <t>下の表から，貴園の施設コードを選択してください。</t>
    <rPh sb="0" eb="1">
      <t>シタ</t>
    </rPh>
    <rPh sb="2" eb="3">
      <t>ヒョウ</t>
    </rPh>
    <rPh sb="6" eb="7">
      <t>キ</t>
    </rPh>
    <rPh sb="7" eb="8">
      <t>エン</t>
    </rPh>
    <rPh sb="9" eb="11">
      <t>シセツ</t>
    </rPh>
    <rPh sb="15" eb="17">
      <t>センタク</t>
    </rPh>
    <phoneticPr fontId="10"/>
  </si>
  <si>
    <t>（５）</t>
    <phoneticPr fontId="10"/>
  </si>
  <si>
    <t>定員数</t>
    <rPh sb="0" eb="2">
      <t>テイイン</t>
    </rPh>
    <rPh sb="2" eb="3">
      <t>スウ</t>
    </rPh>
    <phoneticPr fontId="8"/>
  </si>
  <si>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</si>
  <si>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</si>
  <si>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株式会社　かみすぎ</t>
    <rPh sb="0" eb="4">
      <t>カブシキガイシャ</t>
    </rPh>
    <phoneticPr fontId="23"/>
  </si>
  <si>
    <t>（炊き出し訓練）</t>
    <rPh sb="1" eb="2">
      <t>タ</t>
    </rPh>
    <rPh sb="3" eb="4">
      <t>ダ</t>
    </rPh>
    <rPh sb="5" eb="7">
      <t>クンレン</t>
    </rPh>
    <phoneticPr fontId="1"/>
  </si>
  <si>
    <t>備品購入費</t>
    <rPh sb="0" eb="5">
      <t>ビヒンコウニュウヒ</t>
    </rPh>
    <phoneticPr fontId="1"/>
  </si>
  <si>
    <t>2.防災教育</t>
    <rPh sb="2" eb="4">
      <t>ボウサイ</t>
    </rPh>
    <rPh sb="4" eb="6">
      <t>キョウイク</t>
    </rPh>
    <phoneticPr fontId="1"/>
  </si>
  <si>
    <t>※（新規施設及び定員増施設のみ）災害対応備蓄推進事業費助成金（補助金）の購入物品と兼ねることはできませんのでご注意ください。</t>
    <rPh sb="2" eb="4">
      <t>シンキ</t>
    </rPh>
    <rPh sb="4" eb="6">
      <t>シセツ</t>
    </rPh>
    <rPh sb="6" eb="7">
      <t>オヨ</t>
    </rPh>
    <rPh sb="8" eb="10">
      <t>テイイン</t>
    </rPh>
    <rPh sb="10" eb="11">
      <t>ゾウ</t>
    </rPh>
    <rPh sb="11" eb="13">
      <t>シセツ</t>
    </rPh>
    <rPh sb="16" eb="18">
      <t>サイガイ</t>
    </rPh>
    <rPh sb="18" eb="20">
      <t>タイオウ</t>
    </rPh>
    <rPh sb="20" eb="22">
      <t>ビチク</t>
    </rPh>
    <rPh sb="22" eb="24">
      <t>スイシン</t>
    </rPh>
    <rPh sb="24" eb="26">
      <t>ジギョウ</t>
    </rPh>
    <rPh sb="26" eb="27">
      <t>ヒ</t>
    </rPh>
    <rPh sb="27" eb="29">
      <t>ジョセイ</t>
    </rPh>
    <rPh sb="29" eb="30">
      <t>キン</t>
    </rPh>
    <rPh sb="31" eb="34">
      <t>ホジョキン</t>
    </rPh>
    <rPh sb="36" eb="40">
      <t>コウニュウブッピン</t>
    </rPh>
    <rPh sb="41" eb="42">
      <t>カ</t>
    </rPh>
    <rPh sb="55" eb="57">
      <t>チュウイ</t>
    </rPh>
    <phoneticPr fontId="1"/>
  </si>
  <si>
    <t>対象物品及び費用</t>
    <rPh sb="0" eb="2">
      <t>タイショウ</t>
    </rPh>
    <rPh sb="2" eb="4">
      <t>ブッピン</t>
    </rPh>
    <rPh sb="4" eb="5">
      <t>オヨ</t>
    </rPh>
    <rPh sb="6" eb="8">
      <t>ヒヨウ</t>
    </rPh>
    <phoneticPr fontId="1"/>
  </si>
  <si>
    <t>詳細</t>
    <rPh sb="0" eb="2">
      <t>ショウサイ</t>
    </rPh>
    <phoneticPr fontId="1"/>
  </si>
  <si>
    <t>対象可否
≪○・・・対象／×・・・対象外≫</t>
    <rPh sb="0" eb="2">
      <t>タイショウ</t>
    </rPh>
    <rPh sb="2" eb="4">
      <t>カヒ</t>
    </rPh>
    <phoneticPr fontId="1"/>
  </si>
  <si>
    <t>備考</t>
    <rPh sb="0" eb="2">
      <t>ビコウ</t>
    </rPh>
    <phoneticPr fontId="1"/>
  </si>
  <si>
    <t>食糧及び飲料</t>
    <rPh sb="0" eb="2">
      <t>ショクリョウ</t>
    </rPh>
    <rPh sb="2" eb="3">
      <t>オヨ</t>
    </rPh>
    <rPh sb="4" eb="6">
      <t>インリョウ</t>
    </rPh>
    <phoneticPr fontId="1"/>
  </si>
  <si>
    <t>○</t>
  </si>
  <si>
    <t>非常用浄水器</t>
    <rPh sb="0" eb="2">
      <t>ヒジョウ</t>
    </rPh>
    <rPh sb="2" eb="3">
      <t>ヨウ</t>
    </rPh>
    <rPh sb="3" eb="6">
      <t>ジョウスイキ</t>
    </rPh>
    <phoneticPr fontId="1"/>
  </si>
  <si>
    <t>食器</t>
    <rPh sb="0" eb="2">
      <t>ショッキ</t>
    </rPh>
    <phoneticPr fontId="1"/>
  </si>
  <si>
    <t>非常用のもののみ</t>
    <rPh sb="0" eb="3">
      <t>ヒジョウヨウ</t>
    </rPh>
    <phoneticPr fontId="1"/>
  </si>
  <si>
    <t>調理器具</t>
    <rPh sb="0" eb="2">
      <t>チョウリ</t>
    </rPh>
    <rPh sb="2" eb="4">
      <t>キグ</t>
    </rPh>
    <phoneticPr fontId="1"/>
  </si>
  <si>
    <t>非常用防煙マスク</t>
    <rPh sb="0" eb="3">
      <t>ヒジョウヨウ</t>
    </rPh>
    <rPh sb="3" eb="5">
      <t>ボウエン</t>
    </rPh>
    <phoneticPr fontId="1"/>
  </si>
  <si>
    <t>防災頭巾専用袋</t>
    <rPh sb="0" eb="2">
      <t>ボウサイ</t>
    </rPh>
    <rPh sb="2" eb="4">
      <t>ズキン</t>
    </rPh>
    <rPh sb="4" eb="6">
      <t>センヨウ</t>
    </rPh>
    <rPh sb="6" eb="7">
      <t>フクロ</t>
    </rPh>
    <phoneticPr fontId="1"/>
  </si>
  <si>
    <t>ヘルメット</t>
  </si>
  <si>
    <t>防炎用・工事用</t>
    <rPh sb="0" eb="2">
      <t>ボウエン</t>
    </rPh>
    <rPh sb="2" eb="3">
      <t>ヨウ</t>
    </rPh>
    <rPh sb="4" eb="7">
      <t>コウジヨウ</t>
    </rPh>
    <phoneticPr fontId="1"/>
  </si>
  <si>
    <t>乗り物用</t>
    <rPh sb="0" eb="1">
      <t>ノ</t>
    </rPh>
    <rPh sb="2" eb="3">
      <t>モノ</t>
    </rPh>
    <rPh sb="3" eb="4">
      <t>ヨウ</t>
    </rPh>
    <phoneticPr fontId="1"/>
  </si>
  <si>
    <t>×</t>
  </si>
  <si>
    <t>防炎ガード</t>
    <rPh sb="0" eb="2">
      <t>ボウエン</t>
    </rPh>
    <phoneticPr fontId="1"/>
  </si>
  <si>
    <t>ヘルメット専用収納</t>
    <rPh sb="5" eb="7">
      <t>センヨウ</t>
    </rPh>
    <rPh sb="7" eb="9">
      <t>シュウノウ</t>
    </rPh>
    <phoneticPr fontId="1"/>
  </si>
  <si>
    <t>防災備蓄倉庫</t>
    <rPh sb="0" eb="2">
      <t>ボウサイ</t>
    </rPh>
    <rPh sb="2" eb="4">
      <t>ビチク</t>
    </rPh>
    <rPh sb="4" eb="6">
      <t>ソウコ</t>
    </rPh>
    <phoneticPr fontId="1"/>
  </si>
  <si>
    <t>防炎または耐火性または金属製のもの</t>
    <rPh sb="0" eb="2">
      <t>ボウエン</t>
    </rPh>
    <rPh sb="5" eb="8">
      <t>タイカセイ</t>
    </rPh>
    <rPh sb="11" eb="14">
      <t>キンゾクセイ</t>
    </rPh>
    <phoneticPr fontId="1"/>
  </si>
  <si>
    <t>木製等</t>
    <rPh sb="0" eb="2">
      <t>モクセイ</t>
    </rPh>
    <rPh sb="2" eb="3">
      <t>トウ</t>
    </rPh>
    <phoneticPr fontId="1"/>
  </si>
  <si>
    <t>飲料水長期保存容器</t>
    <rPh sb="0" eb="2">
      <t>インリョウ</t>
    </rPh>
    <rPh sb="2" eb="3">
      <t>スイ</t>
    </rPh>
    <rPh sb="3" eb="5">
      <t>チョウキ</t>
    </rPh>
    <rPh sb="5" eb="7">
      <t>ホゾン</t>
    </rPh>
    <rPh sb="7" eb="9">
      <t>ヨウキ</t>
    </rPh>
    <phoneticPr fontId="1"/>
  </si>
  <si>
    <t>ポリタンク等</t>
    <rPh sb="5" eb="6">
      <t>トウ</t>
    </rPh>
    <phoneticPr fontId="1"/>
  </si>
  <si>
    <t>ウォーターサーバー</t>
  </si>
  <si>
    <t>炊き出し用かまど</t>
    <rPh sb="0" eb="1">
      <t>タ</t>
    </rPh>
    <rPh sb="2" eb="3">
      <t>ダ</t>
    </rPh>
    <rPh sb="4" eb="5">
      <t>ヨウ</t>
    </rPh>
    <phoneticPr fontId="1"/>
  </si>
  <si>
    <t>非常用コンロ</t>
    <rPh sb="0" eb="3">
      <t>ヒジョウヨウ</t>
    </rPh>
    <phoneticPr fontId="1"/>
  </si>
  <si>
    <t>カセットコンロ</t>
  </si>
  <si>
    <t>プロパン型</t>
    <rPh sb="4" eb="5">
      <t>ガタ</t>
    </rPh>
    <phoneticPr fontId="1"/>
  </si>
  <si>
    <t>発熱剤</t>
    <rPh sb="0" eb="2">
      <t>ハツネツ</t>
    </rPh>
    <rPh sb="2" eb="3">
      <t>ザイ</t>
    </rPh>
    <phoneticPr fontId="1"/>
  </si>
  <si>
    <t>非常用暖房器</t>
    <rPh sb="0" eb="3">
      <t>ヒジョウヨウ</t>
    </rPh>
    <rPh sb="3" eb="5">
      <t>ダンボウ</t>
    </rPh>
    <rPh sb="5" eb="6">
      <t>キ</t>
    </rPh>
    <phoneticPr fontId="1"/>
  </si>
  <si>
    <t>燃料型</t>
    <rPh sb="0" eb="3">
      <t>ネンリョウガタ</t>
    </rPh>
    <phoneticPr fontId="1"/>
  </si>
  <si>
    <t>薪ストーブ</t>
    <rPh sb="0" eb="1">
      <t>マキ</t>
    </rPh>
    <phoneticPr fontId="1"/>
  </si>
  <si>
    <t>非常用発電機</t>
    <rPh sb="0" eb="3">
      <t>ヒジョウヨウ</t>
    </rPh>
    <rPh sb="3" eb="6">
      <t>ハツデンキ</t>
    </rPh>
    <phoneticPr fontId="1"/>
  </si>
  <si>
    <t>太陽光やガソリン、ガス使用</t>
    <rPh sb="0" eb="3">
      <t>タイヨウコウ</t>
    </rPh>
    <rPh sb="11" eb="13">
      <t>シヨウ</t>
    </rPh>
    <phoneticPr fontId="1"/>
  </si>
  <si>
    <t>修理代</t>
    <rPh sb="0" eb="3">
      <t>シュウリダイ</t>
    </rPh>
    <phoneticPr fontId="1"/>
  </si>
  <si>
    <t>燃料（ガソリン、薪、カセットボンベ等）</t>
    <rPh sb="0" eb="2">
      <t>ネンリョウ</t>
    </rPh>
    <rPh sb="8" eb="9">
      <t>マキ</t>
    </rPh>
    <rPh sb="17" eb="18">
      <t>トウ</t>
    </rPh>
    <phoneticPr fontId="1"/>
  </si>
  <si>
    <t>携帯電話用充電器</t>
    <rPh sb="0" eb="2">
      <t>ケイタイ</t>
    </rPh>
    <rPh sb="2" eb="5">
      <t>デンワヨウ</t>
    </rPh>
    <rPh sb="5" eb="8">
      <t>ジュウデンキ</t>
    </rPh>
    <phoneticPr fontId="1"/>
  </si>
  <si>
    <t>携帯電話</t>
    <rPh sb="0" eb="2">
      <t>ケイタイ</t>
    </rPh>
    <rPh sb="2" eb="4">
      <t>デンワ</t>
    </rPh>
    <phoneticPr fontId="1"/>
  </si>
  <si>
    <t>通信料</t>
    <rPh sb="0" eb="3">
      <t>ツウシンリョウ</t>
    </rPh>
    <phoneticPr fontId="1"/>
  </si>
  <si>
    <t>非常用自転車</t>
    <rPh sb="0" eb="3">
      <t>ヒジョウヨウ</t>
    </rPh>
    <rPh sb="3" eb="6">
      <t>ジテンシャ</t>
    </rPh>
    <phoneticPr fontId="1"/>
  </si>
  <si>
    <t>ノーパンク</t>
  </si>
  <si>
    <t>部品（ノーパンクタイヤのみ）</t>
    <rPh sb="0" eb="2">
      <t>ブヒン</t>
    </rPh>
    <phoneticPr fontId="1"/>
  </si>
  <si>
    <t>避難車（ベビーカー、バギー）</t>
    <rPh sb="0" eb="2">
      <t>ヒナン</t>
    </rPh>
    <rPh sb="2" eb="3">
      <t>シャ</t>
    </rPh>
    <phoneticPr fontId="1"/>
  </si>
  <si>
    <t>防災の機能が備わっていないものは不可</t>
    <rPh sb="0" eb="2">
      <t>ボウサイ</t>
    </rPh>
    <rPh sb="3" eb="5">
      <t>キノウ</t>
    </rPh>
    <rPh sb="6" eb="7">
      <t>ソナ</t>
    </rPh>
    <rPh sb="16" eb="18">
      <t>フカ</t>
    </rPh>
    <phoneticPr fontId="1"/>
  </si>
  <si>
    <t>防炎カバー</t>
    <rPh sb="0" eb="2">
      <t>ボウエン</t>
    </rPh>
    <phoneticPr fontId="1"/>
  </si>
  <si>
    <t>避難車に供するもののみ</t>
    <rPh sb="0" eb="2">
      <t>ヒナン</t>
    </rPh>
    <rPh sb="2" eb="3">
      <t>シャ</t>
    </rPh>
    <rPh sb="4" eb="5">
      <t>キョウ</t>
    </rPh>
    <phoneticPr fontId="1"/>
  </si>
  <si>
    <t>日よけカバー</t>
    <rPh sb="0" eb="1">
      <t>ヒ</t>
    </rPh>
    <phoneticPr fontId="1"/>
  </si>
  <si>
    <t>非常用リヤカー</t>
    <rPh sb="0" eb="3">
      <t>ヒジョウヨウ</t>
    </rPh>
    <phoneticPr fontId="1"/>
  </si>
  <si>
    <t>投光器</t>
    <rPh sb="0" eb="3">
      <t>トウコウキ</t>
    </rPh>
    <phoneticPr fontId="1"/>
  </si>
  <si>
    <t>非常用ヘッドライト</t>
    <rPh sb="0" eb="3">
      <t>ヒジョウヨウ</t>
    </rPh>
    <phoneticPr fontId="1"/>
  </si>
  <si>
    <t>懐中電灯、ランタン</t>
    <rPh sb="0" eb="2">
      <t>カイチュウ</t>
    </rPh>
    <rPh sb="2" eb="4">
      <t>デントウ</t>
    </rPh>
    <phoneticPr fontId="1"/>
  </si>
  <si>
    <t>簡易トイレ</t>
    <rPh sb="0" eb="2">
      <t>カンイ</t>
    </rPh>
    <phoneticPr fontId="1"/>
  </si>
  <si>
    <t>組立式のみ</t>
    <rPh sb="0" eb="2">
      <t>クミタテ</t>
    </rPh>
    <rPh sb="2" eb="3">
      <t>シキ</t>
    </rPh>
    <phoneticPr fontId="1"/>
  </si>
  <si>
    <t>簡易トイレ用袋</t>
    <rPh sb="0" eb="2">
      <t>カンイ</t>
    </rPh>
    <rPh sb="5" eb="6">
      <t>ヨウ</t>
    </rPh>
    <rPh sb="6" eb="7">
      <t>フクロ</t>
    </rPh>
    <phoneticPr fontId="1"/>
  </si>
  <si>
    <t>簡易トイレ用凝固剤</t>
    <rPh sb="0" eb="2">
      <t>カンイ</t>
    </rPh>
    <rPh sb="5" eb="6">
      <t>ヨウ</t>
    </rPh>
    <rPh sb="6" eb="8">
      <t>ギョウコ</t>
    </rPh>
    <rPh sb="8" eb="9">
      <t>ザイ</t>
    </rPh>
    <phoneticPr fontId="1"/>
  </si>
  <si>
    <t>テント</t>
  </si>
  <si>
    <t>非常用毛布</t>
    <rPh sb="0" eb="3">
      <t>ヒジョウヨウ</t>
    </rPh>
    <rPh sb="3" eb="5">
      <t>モウフ</t>
    </rPh>
    <phoneticPr fontId="1"/>
  </si>
  <si>
    <t>非常用寝袋</t>
    <rPh sb="0" eb="3">
      <t>ヒジョウヨウ</t>
    </rPh>
    <rPh sb="3" eb="5">
      <t>ネブクロ</t>
    </rPh>
    <phoneticPr fontId="1"/>
  </si>
  <si>
    <t>救急箱</t>
    <rPh sb="0" eb="3">
      <t>キュウキュウバコ</t>
    </rPh>
    <phoneticPr fontId="1"/>
  </si>
  <si>
    <t>災害用備蓄用のみ</t>
    <rPh sb="0" eb="3">
      <t>サイガイヨウ</t>
    </rPh>
    <rPh sb="3" eb="6">
      <t>ビチクヨウ</t>
    </rPh>
    <phoneticPr fontId="1"/>
  </si>
  <si>
    <t>救急用品</t>
    <rPh sb="0" eb="2">
      <t>キュウキュウ</t>
    </rPh>
    <rPh sb="2" eb="4">
      <t>ヨウヒン</t>
    </rPh>
    <phoneticPr fontId="1"/>
  </si>
  <si>
    <t>担架</t>
    <rPh sb="0" eb="2">
      <t>タンカ</t>
    </rPh>
    <phoneticPr fontId="1"/>
  </si>
  <si>
    <t>収納箱（担架専用）</t>
    <rPh sb="0" eb="2">
      <t>シュウノウ</t>
    </rPh>
    <rPh sb="2" eb="3">
      <t>バコ</t>
    </rPh>
    <rPh sb="4" eb="6">
      <t>タンカ</t>
    </rPh>
    <rPh sb="6" eb="8">
      <t>センヨウ</t>
    </rPh>
    <phoneticPr fontId="1"/>
  </si>
  <si>
    <t>非常用持出袋</t>
    <rPh sb="0" eb="3">
      <t>ヒジョウヨウ</t>
    </rPh>
    <rPh sb="3" eb="5">
      <t>モチダシ</t>
    </rPh>
    <rPh sb="5" eb="6">
      <t>フクロ</t>
    </rPh>
    <phoneticPr fontId="1"/>
  </si>
  <si>
    <t>袋のみ</t>
    <rPh sb="0" eb="1">
      <t>フクロ</t>
    </rPh>
    <phoneticPr fontId="1"/>
  </si>
  <si>
    <t>セット</t>
  </si>
  <si>
    <t>ラジオ</t>
  </si>
  <si>
    <t>テレビ</t>
  </si>
  <si>
    <t>DVDレコーダー</t>
  </si>
  <si>
    <t>トランシーバー</t>
  </si>
  <si>
    <t>○</t>
    <phoneticPr fontId="1"/>
  </si>
  <si>
    <t>防災の用途に使用する場合のみ</t>
    <rPh sb="0" eb="2">
      <t>ボウサイ</t>
    </rPh>
    <rPh sb="3" eb="5">
      <t>ヨウト</t>
    </rPh>
    <rPh sb="6" eb="8">
      <t>シヨウ</t>
    </rPh>
    <rPh sb="10" eb="12">
      <t>バアイ</t>
    </rPh>
    <phoneticPr fontId="1"/>
  </si>
  <si>
    <t>マイク類</t>
    <rPh sb="3" eb="4">
      <t>ルイ</t>
    </rPh>
    <phoneticPr fontId="1"/>
  </si>
  <si>
    <t>メガホン・拡声器・ホイッスル</t>
    <rPh sb="5" eb="8">
      <t>カクセイキ</t>
    </rPh>
    <phoneticPr fontId="1"/>
  </si>
  <si>
    <t>放送用スピーカー</t>
    <rPh sb="0" eb="3">
      <t>ホウソウヨウ</t>
    </rPh>
    <phoneticPr fontId="1"/>
  </si>
  <si>
    <t>×</t>
    <phoneticPr fontId="1"/>
  </si>
  <si>
    <t>感震ブレーカー</t>
    <rPh sb="0" eb="2">
      <t>カンシン</t>
    </rPh>
    <phoneticPr fontId="1"/>
  </si>
  <si>
    <t>転倒防止用具</t>
    <rPh sb="0" eb="2">
      <t>テントウ</t>
    </rPh>
    <rPh sb="2" eb="4">
      <t>ボウシ</t>
    </rPh>
    <rPh sb="4" eb="6">
      <t>ヨウグ</t>
    </rPh>
    <phoneticPr fontId="1"/>
  </si>
  <si>
    <t>落下抑制テープ</t>
    <rPh sb="0" eb="2">
      <t>ラッカ</t>
    </rPh>
    <rPh sb="2" eb="4">
      <t>ヨクセイ</t>
    </rPh>
    <phoneticPr fontId="1"/>
  </si>
  <si>
    <t>防災教育用教材（DVD・絵本等）</t>
    <rPh sb="0" eb="2">
      <t>ボウサイ</t>
    </rPh>
    <rPh sb="2" eb="4">
      <t>キョウイク</t>
    </rPh>
    <rPh sb="4" eb="5">
      <t>ヨウ</t>
    </rPh>
    <rPh sb="5" eb="7">
      <t>キョウザイ</t>
    </rPh>
    <rPh sb="12" eb="14">
      <t>エホン</t>
    </rPh>
    <rPh sb="14" eb="15">
      <t>トウ</t>
    </rPh>
    <phoneticPr fontId="1"/>
  </si>
  <si>
    <t>消火器・発煙筒・的</t>
    <rPh sb="0" eb="3">
      <t>ショウカキ</t>
    </rPh>
    <rPh sb="4" eb="7">
      <t>ハツエントウ</t>
    </rPh>
    <rPh sb="8" eb="9">
      <t>マト</t>
    </rPh>
    <phoneticPr fontId="1"/>
  </si>
  <si>
    <t>避難訓練用</t>
    <rPh sb="0" eb="2">
      <t>ヒナン</t>
    </rPh>
    <rPh sb="2" eb="5">
      <t>クンレンヨウ</t>
    </rPh>
    <phoneticPr fontId="1"/>
  </si>
  <si>
    <t>常設用</t>
    <rPh sb="0" eb="2">
      <t>ジョウセツ</t>
    </rPh>
    <rPh sb="2" eb="3">
      <t>ヨウ</t>
    </rPh>
    <phoneticPr fontId="1"/>
  </si>
  <si>
    <t>消防器具</t>
    <rPh sb="0" eb="2">
      <t>ショウボウ</t>
    </rPh>
    <rPh sb="2" eb="4">
      <t>キグ</t>
    </rPh>
    <phoneticPr fontId="1"/>
  </si>
  <si>
    <t>防炎カーテン</t>
    <rPh sb="0" eb="2">
      <t>ボウエン</t>
    </rPh>
    <phoneticPr fontId="1"/>
  </si>
  <si>
    <t>火災受信機等設備</t>
    <rPh sb="0" eb="2">
      <t>カサイ</t>
    </rPh>
    <rPh sb="2" eb="4">
      <t>ジュシン</t>
    </rPh>
    <rPh sb="4" eb="5">
      <t>キ</t>
    </rPh>
    <rPh sb="5" eb="6">
      <t>トウ</t>
    </rPh>
    <rPh sb="6" eb="8">
      <t>セツビ</t>
    </rPh>
    <phoneticPr fontId="1"/>
  </si>
  <si>
    <t>火災報知器</t>
    <rPh sb="0" eb="2">
      <t>カサイ</t>
    </rPh>
    <rPh sb="2" eb="5">
      <t>ホウチキ</t>
    </rPh>
    <phoneticPr fontId="1"/>
  </si>
  <si>
    <t>点検管理、改修</t>
    <rPh sb="0" eb="2">
      <t>テンケン</t>
    </rPh>
    <rPh sb="2" eb="4">
      <t>カンリ</t>
    </rPh>
    <rPh sb="5" eb="7">
      <t>カイシュウ</t>
    </rPh>
    <phoneticPr fontId="1"/>
  </si>
  <si>
    <t>災害用ライフジャケット</t>
    <rPh sb="0" eb="3">
      <t>サイガイヨウ</t>
    </rPh>
    <phoneticPr fontId="1"/>
  </si>
  <si>
    <t>避難はしご</t>
    <rPh sb="0" eb="2">
      <t>ヒナン</t>
    </rPh>
    <phoneticPr fontId="1"/>
  </si>
  <si>
    <t>防災靴</t>
    <rPh sb="0" eb="2">
      <t>ボウサイ</t>
    </rPh>
    <rPh sb="2" eb="3">
      <t>グツ</t>
    </rPh>
    <phoneticPr fontId="1"/>
  </si>
  <si>
    <t>安全靴</t>
    <rPh sb="0" eb="2">
      <t>アンゼン</t>
    </rPh>
    <rPh sb="2" eb="3">
      <t>グツ</t>
    </rPh>
    <phoneticPr fontId="1"/>
  </si>
  <si>
    <t>防災ゴーグル</t>
    <rPh sb="0" eb="2">
      <t>ボウサイ</t>
    </rPh>
    <phoneticPr fontId="1"/>
  </si>
  <si>
    <t>使い捨てカイロ</t>
    <rPh sb="0" eb="1">
      <t>ツカ</t>
    </rPh>
    <rPh sb="2" eb="3">
      <t>ス</t>
    </rPh>
    <phoneticPr fontId="1"/>
  </si>
  <si>
    <t>スコップ</t>
  </si>
  <si>
    <t>のこぎり・チェーンソー</t>
  </si>
  <si>
    <t>軍手</t>
    <rPh sb="0" eb="2">
      <t>グンテ</t>
    </rPh>
    <phoneticPr fontId="1"/>
  </si>
  <si>
    <t>ロープ</t>
  </si>
  <si>
    <t>油圧ジャッキ</t>
    <rPh sb="0" eb="2">
      <t>ユアツ</t>
    </rPh>
    <phoneticPr fontId="1"/>
  </si>
  <si>
    <t>バール</t>
  </si>
  <si>
    <t>延長コード</t>
    <rPh sb="0" eb="2">
      <t>エンチョウ</t>
    </rPh>
    <phoneticPr fontId="1"/>
  </si>
  <si>
    <t>土嚢・水嚢</t>
    <rPh sb="0" eb="2">
      <t>ドノウ</t>
    </rPh>
    <rPh sb="3" eb="5">
      <t>スイノウ</t>
    </rPh>
    <phoneticPr fontId="1"/>
  </si>
  <si>
    <t>強化ガラス</t>
    <rPh sb="0" eb="2">
      <t>キョウカ</t>
    </rPh>
    <phoneticPr fontId="1"/>
  </si>
  <si>
    <t>窓ガラス飛散防止フィルム</t>
    <rPh sb="0" eb="1">
      <t>マド</t>
    </rPh>
    <rPh sb="4" eb="6">
      <t>ヒサン</t>
    </rPh>
    <rPh sb="6" eb="8">
      <t>ボウシ</t>
    </rPh>
    <phoneticPr fontId="1"/>
  </si>
  <si>
    <t>蛍光灯飛散防止フィルム</t>
    <rPh sb="0" eb="3">
      <t>ケイコウトウ</t>
    </rPh>
    <rPh sb="3" eb="5">
      <t>ヒサン</t>
    </rPh>
    <rPh sb="5" eb="7">
      <t>ボウシ</t>
    </rPh>
    <phoneticPr fontId="1"/>
  </si>
  <si>
    <t>おんぶひも</t>
  </si>
  <si>
    <t>おむつ</t>
  </si>
  <si>
    <t>印刷製本費</t>
    <rPh sb="0" eb="2">
      <t>インサツ</t>
    </rPh>
    <rPh sb="2" eb="4">
      <t>セイホン</t>
    </rPh>
    <rPh sb="4" eb="5">
      <t>ヒ</t>
    </rPh>
    <phoneticPr fontId="1"/>
  </si>
  <si>
    <t>防災教育教材の印刷製本</t>
    <rPh sb="0" eb="2">
      <t>ボウサイ</t>
    </rPh>
    <rPh sb="2" eb="4">
      <t>キョウイク</t>
    </rPh>
    <rPh sb="4" eb="6">
      <t>キョウザイ</t>
    </rPh>
    <rPh sb="7" eb="9">
      <t>インサツ</t>
    </rPh>
    <rPh sb="9" eb="11">
      <t>セイホン</t>
    </rPh>
    <phoneticPr fontId="1"/>
  </si>
  <si>
    <t>コピー機修繕費、用紙、トナー等</t>
    <rPh sb="3" eb="4">
      <t>キ</t>
    </rPh>
    <rPh sb="4" eb="7">
      <t>シュウゼンヒ</t>
    </rPh>
    <rPh sb="8" eb="10">
      <t>ヨウシ</t>
    </rPh>
    <rPh sb="14" eb="15">
      <t>トウ</t>
    </rPh>
    <phoneticPr fontId="1"/>
  </si>
  <si>
    <t>防災訓練の講師関係</t>
    <rPh sb="0" eb="2">
      <t>ボウサイ</t>
    </rPh>
    <rPh sb="2" eb="4">
      <t>クンレン</t>
    </rPh>
    <rPh sb="5" eb="7">
      <t>コウシ</t>
    </rPh>
    <rPh sb="7" eb="9">
      <t>カンケイ</t>
    </rPh>
    <phoneticPr fontId="1"/>
  </si>
  <si>
    <t>謝金</t>
    <rPh sb="0" eb="2">
      <t>シャキン</t>
    </rPh>
    <phoneticPr fontId="1"/>
  </si>
  <si>
    <t>接待費</t>
    <rPh sb="0" eb="3">
      <t>セッタイヒ</t>
    </rPh>
    <phoneticPr fontId="1"/>
  </si>
  <si>
    <t>防災教育・防災訓練・救急救命講習</t>
    <rPh sb="0" eb="2">
      <t>ボウサイ</t>
    </rPh>
    <rPh sb="2" eb="4">
      <t>キョウイク</t>
    </rPh>
    <rPh sb="5" eb="7">
      <t>ボウサイ</t>
    </rPh>
    <rPh sb="7" eb="9">
      <t>クンレン</t>
    </rPh>
    <rPh sb="10" eb="12">
      <t>キュウキュウ</t>
    </rPh>
    <rPh sb="12" eb="14">
      <t>キュウメイ</t>
    </rPh>
    <rPh sb="14" eb="16">
      <t>コウシュウ</t>
    </rPh>
    <phoneticPr fontId="1"/>
  </si>
  <si>
    <t>会場借り上げ料</t>
    <rPh sb="0" eb="2">
      <t>カイジョウ</t>
    </rPh>
    <rPh sb="2" eb="7">
      <t>カリアゲリョウ</t>
    </rPh>
    <phoneticPr fontId="1"/>
  </si>
  <si>
    <t>臨時職員賃金</t>
    <rPh sb="0" eb="2">
      <t>リンジ</t>
    </rPh>
    <rPh sb="2" eb="4">
      <t>ショクイン</t>
    </rPh>
    <rPh sb="4" eb="6">
      <t>チンギン</t>
    </rPh>
    <phoneticPr fontId="1"/>
  </si>
  <si>
    <t>外部委託費</t>
    <rPh sb="0" eb="2">
      <t>ガイブ</t>
    </rPh>
    <rPh sb="2" eb="4">
      <t>イタク</t>
    </rPh>
    <rPh sb="4" eb="5">
      <t>ヒ</t>
    </rPh>
    <phoneticPr fontId="1"/>
  </si>
  <si>
    <t>インターネット通信費</t>
    <rPh sb="7" eb="10">
      <t>ツウシンヒ</t>
    </rPh>
    <phoneticPr fontId="1"/>
  </si>
  <si>
    <t>壁・屋根の強化断熱加工</t>
    <rPh sb="0" eb="1">
      <t>カベ</t>
    </rPh>
    <rPh sb="2" eb="4">
      <t>ヤネ</t>
    </rPh>
    <rPh sb="5" eb="7">
      <t>キョウカ</t>
    </rPh>
    <rPh sb="7" eb="9">
      <t>ダンネツ</t>
    </rPh>
    <rPh sb="9" eb="11">
      <t>カコウ</t>
    </rPh>
    <phoneticPr fontId="1"/>
  </si>
  <si>
    <t>【参考】仙台市　施設機能強化推進費加算≪対象物品可否一覧≫</t>
    <rPh sb="1" eb="3">
      <t>サンコウ</t>
    </rPh>
    <rPh sb="4" eb="7">
      <t>センダイシ</t>
    </rPh>
    <rPh sb="8" eb="10">
      <t>シセツ</t>
    </rPh>
    <rPh sb="10" eb="12">
      <t>キノウ</t>
    </rPh>
    <rPh sb="12" eb="14">
      <t>キョウカ</t>
    </rPh>
    <rPh sb="14" eb="16">
      <t>スイシン</t>
    </rPh>
    <rPh sb="16" eb="17">
      <t>ヒ</t>
    </rPh>
    <rPh sb="17" eb="19">
      <t>カサン</t>
    </rPh>
    <rPh sb="20" eb="22">
      <t>タイショウ</t>
    </rPh>
    <rPh sb="22" eb="24">
      <t>ブッピン</t>
    </rPh>
    <rPh sb="24" eb="26">
      <t>カヒ</t>
    </rPh>
    <rPh sb="26" eb="28">
      <t>イチラン</t>
    </rPh>
    <phoneticPr fontId="1"/>
  </si>
  <si>
    <t>№</t>
    <phoneticPr fontId="1"/>
  </si>
  <si>
    <t>私立保育所</t>
    <rPh sb="0" eb="4">
      <t>シリツホイク</t>
    </rPh>
    <rPh sb="4" eb="5">
      <t>ショ</t>
    </rPh>
    <phoneticPr fontId="1"/>
  </si>
  <si>
    <t>吉田　一美・皆川　舞</t>
    <rPh sb="0" eb="2">
      <t>ヨシダ</t>
    </rPh>
    <rPh sb="3" eb="5">
      <t>ヒトミ</t>
    </rPh>
    <rPh sb="6" eb="8">
      <t>ミナカワ</t>
    </rPh>
    <rPh sb="9" eb="10">
      <t>マイ</t>
    </rPh>
    <phoneticPr fontId="19"/>
  </si>
  <si>
    <t>【施設機能強化推進費加算適用申請書】　作成の手引き</t>
    <rPh sb="12" eb="14">
      <t>テキヨウ</t>
    </rPh>
    <rPh sb="14" eb="16">
      <t>シンセイ</t>
    </rPh>
    <rPh sb="16" eb="17">
      <t>ショ</t>
    </rPh>
    <rPh sb="19" eb="21">
      <t>サクセイ</t>
    </rPh>
    <rPh sb="22" eb="24">
      <t>テビ</t>
    </rPh>
    <phoneticPr fontId="10"/>
  </si>
  <si>
    <t>申請年度を入力してください。</t>
    <rPh sb="0" eb="2">
      <t>シンセイ</t>
    </rPh>
    <rPh sb="2" eb="4">
      <t>ネンド</t>
    </rPh>
    <rPh sb="5" eb="7">
      <t>ニュウリョク</t>
    </rPh>
    <phoneticPr fontId="10"/>
  </si>
  <si>
    <t>これによって，自動的に施設名や年度等が加算適用申請書に入力されますので，申請書の黄色の網掛けになっているセルのみ入力してください。</t>
    <rPh sb="7" eb="10">
      <t>ジドウテキ</t>
    </rPh>
    <rPh sb="11" eb="13">
      <t>シセツ</t>
    </rPh>
    <rPh sb="13" eb="14">
      <t>メイ</t>
    </rPh>
    <rPh sb="15" eb="17">
      <t>ネンド</t>
    </rPh>
    <rPh sb="17" eb="18">
      <t>ナド</t>
    </rPh>
    <rPh sb="21" eb="23">
      <t>テキヨウ</t>
    </rPh>
    <rPh sb="23" eb="26">
      <t>シンセイショ</t>
    </rPh>
    <rPh sb="27" eb="29">
      <t>ニュウリョク</t>
    </rPh>
    <rPh sb="36" eb="38">
      <t>シンセイ</t>
    </rPh>
    <rPh sb="38" eb="39">
      <t>ショ</t>
    </rPh>
    <rPh sb="40" eb="42">
      <t>キイロ</t>
    </rPh>
    <phoneticPr fontId="10"/>
  </si>
  <si>
    <t>「事業実施内容及び支出予定額」を記入します。</t>
    <rPh sb="5" eb="7">
      <t>ナイヨウ</t>
    </rPh>
    <rPh sb="11" eb="13">
      <t>ヨテイ</t>
    </rPh>
    <rPh sb="16" eb="18">
      <t>キニュウ</t>
    </rPh>
    <phoneticPr fontId="10"/>
  </si>
  <si>
    <t>※支出予定額については，実際にかかった経費の総額が概ね「16万円以上」の場合のみ対象となります。</t>
    <rPh sb="1" eb="3">
      <t>シシュツ</t>
    </rPh>
    <rPh sb="3" eb="5">
      <t>ヨテイ</t>
    </rPh>
    <rPh sb="5" eb="6">
      <t>ガク</t>
    </rPh>
    <rPh sb="12" eb="14">
      <t>ジッサイ</t>
    </rPh>
    <rPh sb="25" eb="26">
      <t>オオム</t>
    </rPh>
    <rPh sb="36" eb="38">
      <t>バアイ</t>
    </rPh>
    <rPh sb="40" eb="42">
      <t>タイショウ</t>
    </rPh>
    <phoneticPr fontId="1"/>
  </si>
  <si>
    <t>岩切たんぽぽ保育園</t>
    <rPh sb="0" eb="2">
      <t>イワキリ</t>
    </rPh>
    <phoneticPr fontId="16"/>
  </si>
  <si>
    <t>鶴ケ谷はぐくみ保育園</t>
    <rPh sb="0" eb="3">
      <t>ツルガヤ</t>
    </rPh>
    <phoneticPr fontId="15"/>
  </si>
  <si>
    <t>上飯田くるみ保育園</t>
    <phoneticPr fontId="8"/>
  </si>
  <si>
    <t>やまとまちあから保育園</t>
    <phoneticPr fontId="8"/>
  </si>
  <si>
    <t>02143</t>
    <phoneticPr fontId="15"/>
  </si>
  <si>
    <t>ダーナ保育園</t>
    <phoneticPr fontId="8"/>
  </si>
  <si>
    <t>あっぷる保育園</t>
    <phoneticPr fontId="8"/>
  </si>
  <si>
    <t>マザーズ・サンピア保育園</t>
    <phoneticPr fontId="8"/>
  </si>
  <si>
    <t>アスクやまとまち保育園</t>
    <phoneticPr fontId="8"/>
  </si>
  <si>
    <t>06114</t>
    <phoneticPr fontId="10"/>
  </si>
  <si>
    <t>南吉成すぎのこ保育園</t>
    <rPh sb="0" eb="1">
      <t>ミナミ</t>
    </rPh>
    <rPh sb="1" eb="3">
      <t>ヨシナリ</t>
    </rPh>
    <phoneticPr fontId="8"/>
  </si>
  <si>
    <t>年度　施設機能強化推進費加算適用申請書</t>
    <rPh sb="0" eb="2">
      <t>ネンド</t>
    </rPh>
    <rPh sb="14" eb="16">
      <t>テキヨウ</t>
    </rPh>
    <rPh sb="16" eb="19">
      <t>シンセイショ</t>
    </rPh>
    <phoneticPr fontId="1"/>
  </si>
  <si>
    <t>支出予定額</t>
    <rPh sb="0" eb="2">
      <t>シシュツ</t>
    </rPh>
    <rPh sb="2" eb="4">
      <t>ヨテイ</t>
    </rPh>
    <rPh sb="4" eb="5">
      <t>ガク</t>
    </rPh>
    <phoneticPr fontId="1"/>
  </si>
  <si>
    <t>事業実施計画及び支出予定額</t>
    <rPh sb="0" eb="2">
      <t>ジギョウ</t>
    </rPh>
    <rPh sb="2" eb="4">
      <t>ジッシ</t>
    </rPh>
    <rPh sb="4" eb="6">
      <t>ケイカク</t>
    </rPh>
    <rPh sb="6" eb="7">
      <t>オヨ</t>
    </rPh>
    <rPh sb="8" eb="10">
      <t>シシュツ</t>
    </rPh>
    <rPh sb="10" eb="12">
      <t>ヨテイ</t>
    </rPh>
    <rPh sb="12" eb="13">
      <t>ガク</t>
    </rPh>
    <phoneticPr fontId="1"/>
  </si>
  <si>
    <t>・見積書，領収書等</t>
    <rPh sb="1" eb="3">
      <t>ミツモリ</t>
    </rPh>
    <rPh sb="3" eb="4">
      <t>ショ</t>
    </rPh>
    <phoneticPr fontId="1"/>
  </si>
  <si>
    <t>・申請する施設の年間避難訓練等計画書</t>
    <rPh sb="1" eb="3">
      <t>シンセイ</t>
    </rPh>
    <rPh sb="5" eb="7">
      <t>シセツ</t>
    </rPh>
    <rPh sb="8" eb="10">
      <t>ネンカン</t>
    </rPh>
    <rPh sb="10" eb="12">
      <t>ヒナン</t>
    </rPh>
    <rPh sb="12" eb="14">
      <t>クンレン</t>
    </rPh>
    <rPh sb="14" eb="15">
      <t>トウ</t>
    </rPh>
    <rPh sb="15" eb="17">
      <t>ケイカク</t>
    </rPh>
    <rPh sb="17" eb="18">
      <t>ショ</t>
    </rPh>
    <phoneticPr fontId="1"/>
  </si>
  <si>
    <t>左記事業 等の対象子ども数について（　）内に記入</t>
    <rPh sb="0" eb="2">
      <t>サキ</t>
    </rPh>
    <rPh sb="2" eb="4">
      <t>ジギョウ</t>
    </rPh>
    <rPh sb="5" eb="6">
      <t>ナド</t>
    </rPh>
    <rPh sb="7" eb="9">
      <t>タイショウ</t>
    </rPh>
    <rPh sb="9" eb="10">
      <t>コ</t>
    </rPh>
    <rPh sb="12" eb="13">
      <t>スウ</t>
    </rPh>
    <rPh sb="20" eb="21">
      <t>ナイ</t>
    </rPh>
    <rPh sb="22" eb="24">
      <t>キニュウ</t>
    </rPh>
    <phoneticPr fontId="1"/>
  </si>
  <si>
    <t>　１　延長保育事業</t>
    <rPh sb="3" eb="5">
      <t>エンチョウ</t>
    </rPh>
    <rPh sb="5" eb="7">
      <t>ホイク</t>
    </rPh>
    <rPh sb="7" eb="9">
      <t>ジギョウ</t>
    </rPh>
    <phoneticPr fontId="1"/>
  </si>
  <si>
    <t>―</t>
  </si>
  <si>
    <t>　２　幼稚園型一時預かり事業</t>
    <rPh sb="3" eb="6">
      <t>ヨウチエン</t>
    </rPh>
    <rPh sb="6" eb="7">
      <t>ガタ</t>
    </rPh>
    <rPh sb="7" eb="9">
      <t>イチジ</t>
    </rPh>
    <rPh sb="9" eb="10">
      <t>アズ</t>
    </rPh>
    <rPh sb="12" eb="14">
      <t>ジギョウ</t>
    </rPh>
    <phoneticPr fontId="1"/>
  </si>
  <si>
    <t>（</t>
  </si>
  <si>
    <t>　３　一般型一時預かり事業</t>
    <rPh sb="3" eb="6">
      <t>イッパンガタ</t>
    </rPh>
    <rPh sb="6" eb="8">
      <t>イチジ</t>
    </rPh>
    <rPh sb="8" eb="9">
      <t>アズ</t>
    </rPh>
    <rPh sb="11" eb="13">
      <t>ジギョウ</t>
    </rPh>
    <phoneticPr fontId="1"/>
  </si>
  <si>
    <t>　４　病児保育事業</t>
    <rPh sb="3" eb="5">
      <t>ビョウジ</t>
    </rPh>
    <rPh sb="5" eb="7">
      <t>ホイク</t>
    </rPh>
    <rPh sb="7" eb="9">
      <t>ジギョウ</t>
    </rPh>
    <phoneticPr fontId="1"/>
  </si>
  <si>
    <t>　５　乳児が３人以上利用</t>
    <rPh sb="3" eb="5">
      <t>ニュウジ</t>
    </rPh>
    <rPh sb="7" eb="10">
      <t>ニンイジョウ</t>
    </rPh>
    <rPh sb="10" eb="12">
      <t>リヨウ</t>
    </rPh>
    <phoneticPr fontId="1"/>
  </si>
  <si>
    <t>人）4月から11月までの各月初日の平均乳児数</t>
  </si>
  <si>
    <t>　６　満３歳児（１号）が１人以上利用</t>
    <rPh sb="3" eb="4">
      <t>マン</t>
    </rPh>
    <rPh sb="5" eb="7">
      <t>サイジ</t>
    </rPh>
    <rPh sb="9" eb="10">
      <t>ゴウ</t>
    </rPh>
    <rPh sb="13" eb="14">
      <t>ヒト</t>
    </rPh>
    <rPh sb="14" eb="16">
      <t>イジョウ</t>
    </rPh>
    <rPh sb="16" eb="18">
      <t>リヨウ</t>
    </rPh>
    <phoneticPr fontId="1"/>
  </si>
  <si>
    <t>人）4月から11月までの各月初日の平均満3歳子ども数</t>
  </si>
  <si>
    <t>　７　障害児（軽度障害児を含む。）が１人以上利用     　　　</t>
    <rPh sb="3" eb="6">
      <t>ショウガイジ</t>
    </rPh>
    <rPh sb="7" eb="9">
      <t>ケイド</t>
    </rPh>
    <rPh sb="9" eb="12">
      <t>ショウガイジ</t>
    </rPh>
    <rPh sb="13" eb="14">
      <t>フク</t>
    </rPh>
    <rPh sb="19" eb="20">
      <t>ヒト</t>
    </rPh>
    <rPh sb="20" eb="22">
      <t>イジョウ</t>
    </rPh>
    <rPh sb="22" eb="24">
      <t>リヨウ</t>
    </rPh>
    <phoneticPr fontId="1"/>
  </si>
  <si>
    <t>人）4月から11月までの障害児数（実人数）</t>
  </si>
  <si>
    <t>□</t>
  </si>
  <si>
    <t>☑</t>
  </si>
  <si>
    <t>人）事業開始月における平均利用子ども数</t>
    <rPh sb="13" eb="15">
      <t>リヨウ</t>
    </rPh>
    <phoneticPr fontId="1"/>
  </si>
  <si>
    <t>３　施設類型</t>
    <rPh sb="2" eb="4">
      <t>シセツ</t>
    </rPh>
    <rPh sb="4" eb="6">
      <t>ルイケイ</t>
    </rPh>
    <phoneticPr fontId="1"/>
  </si>
  <si>
    <t>申請者</t>
    <rPh sb="0" eb="2">
      <t>シンセイ</t>
    </rPh>
    <rPh sb="2" eb="3">
      <t>シャ</t>
    </rPh>
    <phoneticPr fontId="1"/>
  </si>
  <si>
    <t>＊＊＊-＊＊＊＊-＊＊＊＊</t>
  </si>
  <si>
    <t>事務長　上杉　青葉</t>
    <rPh sb="0" eb="3">
      <t>ジムチョウ</t>
    </rPh>
    <rPh sb="4" eb="6">
      <t>カミスギ</t>
    </rPh>
    <rPh sb="7" eb="9">
      <t>アオバ</t>
    </rPh>
    <phoneticPr fontId="1"/>
  </si>
  <si>
    <t>株式会社　かみすぎ</t>
    <rPh sb="0" eb="4">
      <t>カブシキガイシャ</t>
    </rPh>
    <phoneticPr fontId="1"/>
  </si>
  <si>
    <t>私立保育所</t>
    <rPh sb="0" eb="2">
      <t>シリツ</t>
    </rPh>
    <rPh sb="2" eb="4">
      <t>ホイク</t>
    </rPh>
    <rPh sb="4" eb="5">
      <t>ショ</t>
    </rPh>
    <phoneticPr fontId="1"/>
  </si>
  <si>
    <t>ランタン</t>
  </si>
  <si>
    <t>カセットボンベ</t>
  </si>
  <si>
    <t>サーモスマット</t>
  </si>
  <si>
    <t>加算適用申請書に自動入力されている法人の情報等が正しいかどうかを確認し，申請年月日・代表者職名・代表者名・担当者・連絡先・現員数（３月1日時点）を入力してください。</t>
    <rPh sb="8" eb="10">
      <t>ジドウ</t>
    </rPh>
    <rPh sb="10" eb="12">
      <t>ニュウリョク</t>
    </rPh>
    <rPh sb="17" eb="19">
      <t>ホウジン</t>
    </rPh>
    <rPh sb="20" eb="22">
      <t>ジョウホウ</t>
    </rPh>
    <rPh sb="22" eb="23">
      <t>トウ</t>
    </rPh>
    <rPh sb="24" eb="25">
      <t>タダ</t>
    </rPh>
    <rPh sb="32" eb="34">
      <t>カクニン</t>
    </rPh>
    <rPh sb="36" eb="38">
      <t>シンセイ</t>
    </rPh>
    <rPh sb="38" eb="41">
      <t>ネンガッピ</t>
    </rPh>
    <rPh sb="42" eb="44">
      <t>ダイヒョウ</t>
    </rPh>
    <rPh sb="44" eb="45">
      <t>シャ</t>
    </rPh>
    <rPh sb="45" eb="46">
      <t>ショク</t>
    </rPh>
    <rPh sb="46" eb="47">
      <t>メイ</t>
    </rPh>
    <rPh sb="48" eb="51">
      <t>ダイヒョウシャ</t>
    </rPh>
    <rPh sb="51" eb="52">
      <t>メイ</t>
    </rPh>
    <rPh sb="53" eb="56">
      <t>タントウシャ</t>
    </rPh>
    <rPh sb="57" eb="60">
      <t>レンラクサキ</t>
    </rPh>
    <rPh sb="61" eb="63">
      <t>ゲンイン</t>
    </rPh>
    <rPh sb="63" eb="64">
      <t>スウ</t>
    </rPh>
    <rPh sb="66" eb="67">
      <t>ガツ</t>
    </rPh>
    <rPh sb="68" eb="69">
      <t>ニチ</t>
    </rPh>
    <rPh sb="69" eb="71">
      <t>ジテン</t>
    </rPh>
    <rPh sb="73" eb="75">
      <t>ニュウリョク</t>
    </rPh>
    <phoneticPr fontId="10"/>
  </si>
  <si>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5"/>
  </si>
  <si>
    <t>小規模Ａ型　青葉区</t>
    <rPh sb="0" eb="3">
      <t>ショウキボ</t>
    </rPh>
    <rPh sb="4" eb="5">
      <t>ガタ</t>
    </rPh>
    <rPh sb="6" eb="9">
      <t>アオバク</t>
    </rPh>
    <phoneticPr fontId="15"/>
  </si>
  <si>
    <t>小規模Ａ型　宮城野区</t>
    <rPh sb="0" eb="3">
      <t>ショウキボ</t>
    </rPh>
    <rPh sb="4" eb="5">
      <t>ガタ</t>
    </rPh>
    <rPh sb="6" eb="10">
      <t>ミヤギノク</t>
    </rPh>
    <phoneticPr fontId="15"/>
  </si>
  <si>
    <t>小規模Ａ型　太白区</t>
    <rPh sb="0" eb="3">
      <t>ショウキボ</t>
    </rPh>
    <rPh sb="4" eb="5">
      <t>ガタ</t>
    </rPh>
    <rPh sb="6" eb="9">
      <t>タイハクク</t>
    </rPh>
    <phoneticPr fontId="15"/>
  </si>
  <si>
    <t>小規模Ｂ型</t>
    <rPh sb="0" eb="3">
      <t>ショウキボ</t>
    </rPh>
    <rPh sb="4" eb="5">
      <t>ガタ</t>
    </rPh>
    <phoneticPr fontId="1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</si>
  <si>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</si>
  <si>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</si>
  <si>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</si>
  <si>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</si>
  <si>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</si>
  <si>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</si>
  <si>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</si>
  <si>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</si>
  <si>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</si>
  <si>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</si>
  <si>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</si>
  <si>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</si>
  <si>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アテナ保育園</t>
  </si>
  <si>
    <t>ぽっかぽか彩保育園</t>
    <phoneticPr fontId="15"/>
  </si>
  <si>
    <t>おうち保育園木町どおり</t>
  </si>
  <si>
    <t>砂押こころ保育園</t>
  </si>
  <si>
    <t>小規模保育事業所ココカラ荒巻</t>
  </si>
  <si>
    <t>時のかけはし保育園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</si>
  <si>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</si>
  <si>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</si>
  <si>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</si>
  <si>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</si>
  <si>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</si>
  <si>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</si>
  <si>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</si>
  <si>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</si>
  <si>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</si>
  <si>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</si>
  <si>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</si>
  <si>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</si>
  <si>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</si>
  <si>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</si>
  <si>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</si>
  <si>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5"/>
  </si>
  <si>
    <t>共同保育所ちろりん村</t>
  </si>
  <si>
    <t>苦竹ナーサリー</t>
    <rPh sb="0" eb="2">
      <t>ニガタケ</t>
    </rPh>
    <phoneticPr fontId="15"/>
  </si>
  <si>
    <t>きまちこころ保育園</t>
  </si>
  <si>
    <t>小規模Ａ型　若林区</t>
    <rPh sb="0" eb="3">
      <t>ショウキボ</t>
    </rPh>
    <rPh sb="4" eb="5">
      <t>ガタ</t>
    </rPh>
    <rPh sb="6" eb="9">
      <t>ワカバヤシク</t>
    </rPh>
    <phoneticPr fontId="15"/>
  </si>
  <si>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</si>
  <si>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</si>
  <si>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</si>
  <si>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</si>
  <si>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</si>
  <si>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</si>
  <si>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5"/>
  </si>
  <si>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</si>
  <si>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</si>
  <si>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</si>
  <si>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</si>
  <si>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</si>
  <si>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</si>
  <si>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</si>
  <si>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</si>
  <si>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</si>
  <si>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</si>
  <si>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</si>
  <si>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</si>
  <si>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</si>
  <si>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</si>
  <si>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</si>
  <si>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5"/>
  </si>
  <si>
    <t>幼保連携型認定こども園</t>
    <rPh sb="0" eb="1">
      <t>ヨウ</t>
    </rPh>
    <rPh sb="1" eb="2">
      <t>ホ</t>
    </rPh>
    <rPh sb="2" eb="5">
      <t>レンケイガタ</t>
    </rPh>
    <rPh sb="5" eb="7">
      <t>ニンテイ</t>
    </rPh>
    <rPh sb="10" eb="11">
      <t>エン</t>
    </rPh>
    <phoneticPr fontId="1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</si>
  <si>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8"/>
  </si>
  <si>
    <t>福聚幼稚園</t>
    <rPh sb="0" eb="2">
      <t>フクジュ</t>
    </rPh>
    <rPh sb="2" eb="5">
      <t>ヨウチエン</t>
    </rPh>
    <phoneticPr fontId="8"/>
  </si>
  <si>
    <t>幼保連携型認定こども園みどりの森</t>
    <rPh sb="0" eb="1">
      <t>ヨウ</t>
    </rPh>
    <rPh sb="1" eb="2">
      <t>ホ</t>
    </rPh>
    <rPh sb="2" eb="5">
      <t>レンケイガタ</t>
    </rPh>
    <rPh sb="5" eb="7">
      <t>ニンテイ</t>
    </rPh>
    <rPh sb="10" eb="11">
      <t>エン</t>
    </rPh>
    <rPh sb="15" eb="16">
      <t>モリ</t>
    </rPh>
    <phoneticPr fontId="8"/>
  </si>
  <si>
    <t>幼保連携型認定こども園　はせくらまち杜のこども園</t>
    <rPh sb="0" eb="7">
      <t>ヨウホレンケイガタニンテイ</t>
    </rPh>
    <rPh sb="10" eb="11">
      <t>エン</t>
    </rPh>
    <rPh sb="18" eb="19">
      <t>モリ</t>
    </rPh>
    <rPh sb="23" eb="24">
      <t>エン</t>
    </rPh>
    <phoneticPr fontId="8"/>
  </si>
  <si>
    <t>青葉こども園</t>
    <rPh sb="0" eb="2">
      <t>アオバ</t>
    </rPh>
    <rPh sb="5" eb="6">
      <t>エン</t>
    </rPh>
    <phoneticPr fontId="8"/>
  </si>
  <si>
    <t>立華認定こども園</t>
    <rPh sb="0" eb="2">
      <t>タチバナ</t>
    </rPh>
    <rPh sb="2" eb="4">
      <t>ニンテイ</t>
    </rPh>
    <rPh sb="7" eb="8">
      <t>エン</t>
    </rPh>
    <phoneticPr fontId="8"/>
  </si>
  <si>
    <t>新田すいせんこども園　</t>
    <rPh sb="0" eb="2">
      <t>シンデン</t>
    </rPh>
    <rPh sb="9" eb="10">
      <t>エン</t>
    </rPh>
    <phoneticPr fontId="8"/>
  </si>
  <si>
    <t>原町すいせんこども園　</t>
    <rPh sb="0" eb="2">
      <t>ハラマチ</t>
    </rPh>
    <rPh sb="9" eb="10">
      <t>エン</t>
    </rPh>
    <phoneticPr fontId="8"/>
  </si>
  <si>
    <t>新田東すいせんこども園</t>
    <rPh sb="0" eb="2">
      <t>シンデン</t>
    </rPh>
    <rPh sb="2" eb="3">
      <t>ヒガシ</t>
    </rPh>
    <rPh sb="10" eb="11">
      <t>エン</t>
    </rPh>
    <phoneticPr fontId="8"/>
  </si>
  <si>
    <t>ありすの国こども園</t>
    <rPh sb="4" eb="5">
      <t>クニ</t>
    </rPh>
    <rPh sb="8" eb="9">
      <t>エン</t>
    </rPh>
    <phoneticPr fontId="8"/>
  </si>
  <si>
    <t>河原町すいせんこども園　</t>
    <rPh sb="0" eb="3">
      <t>カワラマチ</t>
    </rPh>
    <rPh sb="10" eb="11">
      <t>エン</t>
    </rPh>
    <phoneticPr fontId="8"/>
  </si>
  <si>
    <t>幼保連携型認定こども園　仙台保育園</t>
    <rPh sb="0" eb="7">
      <t>ヨウホレンケイガタニンテイ</t>
    </rPh>
    <rPh sb="10" eb="11">
      <t>エン</t>
    </rPh>
    <rPh sb="12" eb="14">
      <t>センダイ</t>
    </rPh>
    <rPh sb="14" eb="17">
      <t>ホイクエン</t>
    </rPh>
    <phoneticPr fontId="8"/>
  </si>
  <si>
    <t>認定向山こども園</t>
    <rPh sb="0" eb="2">
      <t>ニンテイ</t>
    </rPh>
    <rPh sb="2" eb="4">
      <t>ムカイヤマ</t>
    </rPh>
    <rPh sb="7" eb="8">
      <t>エン</t>
    </rPh>
    <phoneticPr fontId="8"/>
  </si>
  <si>
    <t>ゆりかご認定こども園</t>
    <rPh sb="4" eb="6">
      <t>ニンテイ</t>
    </rPh>
    <rPh sb="9" eb="10">
      <t>エン</t>
    </rPh>
    <phoneticPr fontId="8"/>
  </si>
  <si>
    <t>西多賀チェリーこども園　</t>
    <rPh sb="0" eb="3">
      <t>ニシタガ</t>
    </rPh>
    <rPh sb="10" eb="11">
      <t>エン</t>
    </rPh>
    <phoneticPr fontId="8"/>
  </si>
  <si>
    <t>太子堂すいせんこども園　</t>
    <rPh sb="0" eb="3">
      <t>タイシドウ</t>
    </rPh>
    <rPh sb="10" eb="11">
      <t>エン</t>
    </rPh>
    <phoneticPr fontId="8"/>
  </si>
  <si>
    <t>大野田すぎのここども園</t>
    <rPh sb="0" eb="3">
      <t>オオノダ</t>
    </rPh>
    <rPh sb="10" eb="11">
      <t>エン</t>
    </rPh>
    <phoneticPr fontId="8"/>
  </si>
  <si>
    <t>泉第2チェリーこども園</t>
    <rPh sb="0" eb="1">
      <t>イズミ</t>
    </rPh>
    <rPh sb="1" eb="2">
      <t>ダイ</t>
    </rPh>
    <rPh sb="10" eb="11">
      <t>エン</t>
    </rPh>
    <phoneticPr fontId="8"/>
  </si>
  <si>
    <r>
      <t>泉チェリーこども園</t>
    </r>
    <r>
      <rPr>
        <b/>
        <sz val="11"/>
        <rFont val="HGPｺﾞｼｯｸM"/>
        <family val="3"/>
        <charset val="128"/>
      </rPr>
      <t>　</t>
    </r>
    <rPh sb="0" eb="1">
      <t>イズミ</t>
    </rPh>
    <rPh sb="8" eb="9">
      <t>エン</t>
    </rPh>
    <phoneticPr fontId="8"/>
  </si>
  <si>
    <t>寺岡すいせんこども園　</t>
    <rPh sb="0" eb="2">
      <t>テラオカ</t>
    </rPh>
    <rPh sb="9" eb="10">
      <t>エン</t>
    </rPh>
    <phoneticPr fontId="8"/>
  </si>
  <si>
    <t>栗生あおばこども園</t>
    <rPh sb="0" eb="2">
      <t>クリュウ</t>
    </rPh>
    <rPh sb="8" eb="9">
      <t>エン</t>
    </rPh>
    <phoneticPr fontId="8"/>
  </si>
  <si>
    <t>幼稚園型認定こども園</t>
    <rPh sb="0" eb="3">
      <t>ヨウチエン</t>
    </rPh>
    <rPh sb="3" eb="4">
      <t>ガタ</t>
    </rPh>
    <rPh sb="4" eb="6">
      <t>ニンテイ</t>
    </rPh>
    <rPh sb="9" eb="10">
      <t>エン</t>
    </rPh>
    <phoneticPr fontId="15"/>
  </si>
  <si>
    <t>認定こども園　仙台YMCA幼稚園</t>
    <rPh sb="0" eb="2">
      <t>ニンテイ</t>
    </rPh>
    <rPh sb="5" eb="6">
      <t>エン</t>
    </rPh>
    <rPh sb="7" eb="9">
      <t>センダイ</t>
    </rPh>
    <rPh sb="13" eb="16">
      <t>ヨウチエン</t>
    </rPh>
    <phoneticPr fontId="8"/>
  </si>
  <si>
    <t>泉第二幼稚園</t>
    <rPh sb="0" eb="1">
      <t>イズミ</t>
    </rPh>
    <rPh sb="1" eb="3">
      <t>ダイニ</t>
    </rPh>
    <rPh sb="3" eb="6">
      <t>ヨウチエン</t>
    </rPh>
    <phoneticPr fontId="8"/>
  </si>
  <si>
    <t>保育所型認定こども園</t>
    <rPh sb="0" eb="2">
      <t>ホイク</t>
    </rPh>
    <rPh sb="2" eb="3">
      <t>ショ</t>
    </rPh>
    <rPh sb="3" eb="4">
      <t>ガタ</t>
    </rPh>
    <rPh sb="4" eb="6">
      <t>ニンテイ</t>
    </rPh>
    <rPh sb="9" eb="10">
      <t>エン</t>
    </rPh>
    <phoneticPr fontId="15"/>
  </si>
  <si>
    <t>ますえの森どうわこども園　</t>
    <rPh sb="4" eb="5">
      <t>モリ</t>
    </rPh>
    <rPh sb="11" eb="12">
      <t>エン</t>
    </rPh>
    <phoneticPr fontId="8"/>
  </si>
  <si>
    <t>六丁の目マザーグースこども園</t>
    <rPh sb="0" eb="2">
      <t>ロクチョウ</t>
    </rPh>
    <rPh sb="3" eb="4">
      <t>メ</t>
    </rPh>
    <rPh sb="13" eb="14">
      <t>エン</t>
    </rPh>
    <phoneticPr fontId="8"/>
  </si>
  <si>
    <t>02132</t>
  </si>
  <si>
    <t>02143</t>
  </si>
  <si>
    <t>03104</t>
  </si>
  <si>
    <t>03145</t>
  </si>
  <si>
    <t>06114</t>
  </si>
  <si>
    <t>年度　施設機能強化推進費加算実績報告書</t>
    <rPh sb="0" eb="2">
      <t>ネンド</t>
    </rPh>
    <rPh sb="14" eb="16">
      <t>ジッセキ</t>
    </rPh>
    <rPh sb="16" eb="19">
      <t>ホウコクショ</t>
    </rPh>
    <phoneticPr fontId="1"/>
  </si>
  <si>
    <t>事業実施計画及び支出済額</t>
    <rPh sb="0" eb="2">
      <t>ジギョウ</t>
    </rPh>
    <rPh sb="2" eb="4">
      <t>ジッシ</t>
    </rPh>
    <rPh sb="4" eb="6">
      <t>ケイカク</t>
    </rPh>
    <rPh sb="6" eb="7">
      <t>オヨ</t>
    </rPh>
    <rPh sb="8" eb="10">
      <t>シシュツ</t>
    </rPh>
    <rPh sb="10" eb="11">
      <t>スミ</t>
    </rPh>
    <rPh sb="11" eb="12">
      <t>ガク</t>
    </rPh>
    <phoneticPr fontId="1"/>
  </si>
  <si>
    <t>支出済額</t>
    <rPh sb="0" eb="2">
      <t>シシュツ</t>
    </rPh>
    <rPh sb="2" eb="3">
      <t>スミ</t>
    </rPh>
    <rPh sb="3" eb="4">
      <t>ガク</t>
    </rPh>
    <phoneticPr fontId="1"/>
  </si>
  <si>
    <t>・事業の実績に係る支出を確認できる書類（領収書等）</t>
    <rPh sb="1" eb="3">
      <t>ジギョウ</t>
    </rPh>
    <rPh sb="4" eb="6">
      <t>ジッセキ</t>
    </rPh>
    <rPh sb="7" eb="8">
      <t>カカ</t>
    </rPh>
    <rPh sb="9" eb="11">
      <t>シシュツ</t>
    </rPh>
    <rPh sb="12" eb="14">
      <t>カクニン</t>
    </rPh>
    <rPh sb="17" eb="19">
      <t>ショルイ</t>
    </rPh>
    <rPh sb="20" eb="24">
      <t>リョウシュウショナド</t>
    </rPh>
    <phoneticPr fontId="1"/>
  </si>
  <si>
    <t>株式会社　かみすぎ</t>
    <phoneticPr fontId="1"/>
  </si>
  <si>
    <t>代表取締役　上杉　太郎</t>
    <phoneticPr fontId="1"/>
  </si>
  <si>
    <t>※</t>
    <phoneticPr fontId="1"/>
  </si>
  <si>
    <t>最後に，年度，法人名，内容，金額等に間違いがないことを再度確認して印刷し，加算適用申請書，年間避難訓練等計画書，見積書等添付書類の順に並べご提出ください。</t>
    <rPh sb="0" eb="2">
      <t>サイゴ</t>
    </rPh>
    <rPh sb="4" eb="6">
      <t>ネンド</t>
    </rPh>
    <rPh sb="7" eb="9">
      <t>ホウジン</t>
    </rPh>
    <rPh sb="9" eb="10">
      <t>メイ</t>
    </rPh>
    <rPh sb="11" eb="13">
      <t>ナイヨウ</t>
    </rPh>
    <rPh sb="14" eb="16">
      <t>キンガク</t>
    </rPh>
    <rPh sb="16" eb="17">
      <t>トウ</t>
    </rPh>
    <rPh sb="18" eb="20">
      <t>マチガ</t>
    </rPh>
    <rPh sb="27" eb="29">
      <t>サイド</t>
    </rPh>
    <rPh sb="29" eb="31">
      <t>カクニン</t>
    </rPh>
    <rPh sb="33" eb="35">
      <t>インサツ</t>
    </rPh>
    <rPh sb="45" eb="47">
      <t>ネンカン</t>
    </rPh>
    <rPh sb="47" eb="49">
      <t>ヒナン</t>
    </rPh>
    <rPh sb="49" eb="51">
      <t>クンレン</t>
    </rPh>
    <rPh sb="51" eb="52">
      <t>トウ</t>
    </rPh>
    <rPh sb="52" eb="54">
      <t>ケイカク</t>
    </rPh>
    <rPh sb="54" eb="55">
      <t>ショ</t>
    </rPh>
    <rPh sb="56" eb="58">
      <t>ミツ</t>
    </rPh>
    <rPh sb="58" eb="59">
      <t>ショ</t>
    </rPh>
    <rPh sb="59" eb="60">
      <t>トウ</t>
    </rPh>
    <rPh sb="60" eb="62">
      <t>テンプ</t>
    </rPh>
    <rPh sb="62" eb="64">
      <t>ショルイ</t>
    </rPh>
    <rPh sb="65" eb="66">
      <t>ジュン</t>
    </rPh>
    <rPh sb="67" eb="68">
      <t>ナラ</t>
    </rPh>
    <rPh sb="70" eb="72">
      <t>テイシュツ</t>
    </rPh>
    <phoneticPr fontId="10"/>
  </si>
  <si>
    <r>
      <t>防災の用途に</t>
    </r>
    <r>
      <rPr>
        <u/>
        <sz val="10"/>
        <color theme="1"/>
        <rFont val="游ゴシック"/>
        <family val="3"/>
        <charset val="128"/>
      </rPr>
      <t>のみ</t>
    </r>
    <r>
      <rPr>
        <sz val="10"/>
        <color theme="1"/>
        <rFont val="游ゴシック"/>
        <family val="3"/>
        <charset val="128"/>
      </rPr>
      <t>使用</t>
    </r>
    <rPh sb="0" eb="2">
      <t>ボウサイ</t>
    </rPh>
    <rPh sb="3" eb="5">
      <t>ヨウト</t>
    </rPh>
    <rPh sb="8" eb="10">
      <t>シヨウ</t>
    </rPh>
    <phoneticPr fontId="1"/>
  </si>
  <si>
    <t>　</t>
  </si>
  <si>
    <t>判定</t>
    <rPh sb="0" eb="2">
      <t>ハンテイ</t>
    </rPh>
    <phoneticPr fontId="1"/>
  </si>
  <si>
    <t>以下の事業等のうち，実施しているものにチェック☑　→</t>
    <rPh sb="0" eb="2">
      <t>イカ</t>
    </rPh>
    <rPh sb="3" eb="6">
      <t>ジギョウナド</t>
    </rPh>
    <rPh sb="10" eb="12">
      <t>ジッシ</t>
    </rPh>
    <phoneticPr fontId="1"/>
  </si>
  <si>
    <t>※幼稚園は２，３，６及び７，保育所・地域型保育事業は１，３～５及び７，　認定こども園は１～７より選択</t>
    <rPh sb="1" eb="4">
      <t>ヨウチエン</t>
    </rPh>
    <rPh sb="10" eb="11">
      <t>オヨ</t>
    </rPh>
    <rPh sb="14" eb="16">
      <t>ホイク</t>
    </rPh>
    <rPh sb="16" eb="17">
      <t>ショ</t>
    </rPh>
    <rPh sb="18" eb="21">
      <t>チイキガタ</t>
    </rPh>
    <rPh sb="21" eb="23">
      <t>ホイク</t>
    </rPh>
    <rPh sb="23" eb="25">
      <t>ジギョウ</t>
    </rPh>
    <rPh sb="31" eb="32">
      <t>オヨ</t>
    </rPh>
    <phoneticPr fontId="1"/>
  </si>
  <si>
    <t>※上記の事業等のうち，複数の事業を実施している施設が，当該加算の対象となります。</t>
    <rPh sb="1" eb="3">
      <t>ジョウキ</t>
    </rPh>
    <rPh sb="4" eb="6">
      <t>ジギョウ</t>
    </rPh>
    <rPh sb="6" eb="7">
      <t>トウ</t>
    </rPh>
    <rPh sb="11" eb="13">
      <t>フクスウ</t>
    </rPh>
    <rPh sb="14" eb="16">
      <t>ジギョウ</t>
    </rPh>
    <rPh sb="17" eb="19">
      <t>ジッシ</t>
    </rPh>
    <rPh sb="23" eb="25">
      <t>シセツ</t>
    </rPh>
    <rPh sb="27" eb="29">
      <t>トウガイ</t>
    </rPh>
    <rPh sb="29" eb="31">
      <t>カサン</t>
    </rPh>
    <rPh sb="32" eb="34">
      <t>タイショウ</t>
    </rPh>
    <phoneticPr fontId="1"/>
  </si>
  <si>
    <t>株式会社　かみすぎ</t>
    <rPh sb="0" eb="4">
      <t>カブシキカイシャ</t>
    </rPh>
    <phoneticPr fontId="1"/>
  </si>
  <si>
    <t>代表取締役　　上杉　太郎</t>
    <rPh sb="0" eb="2">
      <t>ダイヒョウ</t>
    </rPh>
    <rPh sb="2" eb="5">
      <t>トリシマリヤク</t>
    </rPh>
    <rPh sb="7" eb="9">
      <t>カミスギ</t>
    </rPh>
    <rPh sb="10" eb="12">
      <t>タロウ</t>
    </rPh>
    <phoneticPr fontId="1"/>
  </si>
  <si>
    <t>事務長　上杉　次郎</t>
    <rPh sb="0" eb="3">
      <t>ジムチョウ</t>
    </rPh>
    <rPh sb="4" eb="6">
      <t>カミスギ</t>
    </rPh>
    <rPh sb="7" eb="9">
      <t>ジロウ</t>
    </rPh>
    <phoneticPr fontId="1"/>
  </si>
  <si>
    <t>＊＊＊－＊＊＊＊－＊＊＊＊</t>
    <phoneticPr fontId="1"/>
  </si>
  <si>
    <t>1.避難訓練</t>
    <rPh sb="2" eb="6">
      <t>ヒナンクンレン</t>
    </rPh>
    <phoneticPr fontId="1"/>
  </si>
  <si>
    <t>ランタン</t>
    <phoneticPr fontId="1"/>
  </si>
  <si>
    <t>カセットボンベ</t>
    <phoneticPr fontId="1"/>
  </si>
  <si>
    <t>サーモスマット</t>
    <phoneticPr fontId="1"/>
  </si>
  <si>
    <t>別シート作成例を参考に，事業実施内容・支出予定額等を入力及び選択してください。</t>
    <rPh sb="0" eb="1">
      <t>ベツ</t>
    </rPh>
    <rPh sb="4" eb="7">
      <t>サクセイレイ</t>
    </rPh>
    <rPh sb="8" eb="10">
      <t>サンコウ</t>
    </rPh>
    <rPh sb="12" eb="14">
      <t>ジギョウ</t>
    </rPh>
    <rPh sb="14" eb="16">
      <t>ジッシ</t>
    </rPh>
    <rPh sb="16" eb="18">
      <t>ナイヨウ</t>
    </rPh>
    <rPh sb="19" eb="21">
      <t>シシュツ</t>
    </rPh>
    <rPh sb="21" eb="23">
      <t>ヨテイ</t>
    </rPh>
    <rPh sb="23" eb="24">
      <t>ガク</t>
    </rPh>
    <rPh sb="24" eb="25">
      <t>トウ</t>
    </rPh>
    <rPh sb="26" eb="28">
      <t>ニュウリョク</t>
    </rPh>
    <rPh sb="28" eb="29">
      <t>オヨ</t>
    </rPh>
    <rPh sb="30" eb="32">
      <t>センタク</t>
    </rPh>
    <phoneticPr fontId="10"/>
  </si>
  <si>
    <t>OK</t>
  </si>
  <si>
    <t>実績報告書は年度末に本市より案内がございましたら，領収書等支出を確認できる書類を添付してご提出ください。</t>
    <rPh sb="0" eb="5">
      <t>ジッセキホウコクショ</t>
    </rPh>
    <rPh sb="6" eb="8">
      <t>ネンド</t>
    </rPh>
    <rPh sb="8" eb="9">
      <t>マツ</t>
    </rPh>
    <rPh sb="10" eb="12">
      <t>ホンシ</t>
    </rPh>
    <rPh sb="14" eb="16">
      <t>アンナイ</t>
    </rPh>
    <rPh sb="25" eb="29">
      <t>リョウシュウショトウ</t>
    </rPh>
    <rPh sb="29" eb="31">
      <t>シシュツ</t>
    </rPh>
    <rPh sb="32" eb="34">
      <t>カクニン</t>
    </rPh>
    <rPh sb="37" eb="39">
      <t>ショルイ</t>
    </rPh>
    <rPh sb="40" eb="42">
      <t>テンプ</t>
    </rPh>
    <rPh sb="45" eb="47">
      <t>テイシュツ</t>
    </rPh>
    <phoneticPr fontId="1"/>
  </si>
  <si>
    <t>株式会社マザーズえりあサービス　マザーズ・ばんすい保育園</t>
  </si>
  <si>
    <t>東京都文京区小石川１－１－１　</t>
  </si>
  <si>
    <t>広島市西区庚午中１－７－２４　</t>
  </si>
  <si>
    <t>株式会社アリスカンパニー</t>
  </si>
  <si>
    <t>02155</t>
  </si>
  <si>
    <t>愛知県名古屋市中区大須４－１－２１　NOVAビル４階・９階</t>
  </si>
  <si>
    <t>株式会社NOVA</t>
  </si>
  <si>
    <t>株式会社NOZOMI</t>
  </si>
  <si>
    <t>ふれあい保育園</t>
    <rPh sb="4" eb="7">
      <t>ホイクエン</t>
    </rPh>
    <phoneticPr fontId="10"/>
  </si>
  <si>
    <t>幼保連携型認定こども園　折立幼稚園・ナーサリールーム</t>
    <rPh sb="0" eb="7">
      <t>ヨウホレンケイガタニンテイ</t>
    </rPh>
    <rPh sb="10" eb="11">
      <t>エン</t>
    </rPh>
    <rPh sb="12" eb="14">
      <t>オリタテ</t>
    </rPh>
    <rPh sb="14" eb="17">
      <t>ヨウチエン</t>
    </rPh>
    <phoneticPr fontId="8"/>
  </si>
  <si>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8"/>
  </si>
  <si>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8"/>
  </si>
  <si>
    <t>ねのしろいし幼稚園</t>
    <rPh sb="6" eb="9">
      <t>ヨウチエン</t>
    </rPh>
    <phoneticPr fontId="8"/>
  </si>
  <si>
    <t>72504</t>
  </si>
  <si>
    <t>72505</t>
  </si>
  <si>
    <t>72506</t>
  </si>
  <si>
    <t>73304</t>
  </si>
  <si>
    <t>73305</t>
  </si>
  <si>
    <t>73306</t>
  </si>
  <si>
    <t>73307</t>
  </si>
  <si>
    <t>73403</t>
  </si>
  <si>
    <t>73404</t>
  </si>
  <si>
    <t>鶴が丘マミーこども園</t>
    <rPh sb="0" eb="1">
      <t>ツル</t>
    </rPh>
    <rPh sb="2" eb="3">
      <t>オカ</t>
    </rPh>
    <rPh sb="9" eb="10">
      <t>エン</t>
    </rPh>
    <phoneticPr fontId="8"/>
  </si>
  <si>
    <t>パリス榴岡保育園</t>
  </si>
  <si>
    <t>りありのきっず仙台郡山</t>
    <rPh sb="9" eb="11">
      <t>コオリヤマ</t>
    </rPh>
    <phoneticPr fontId="10"/>
  </si>
  <si>
    <t>31422</t>
  </si>
  <si>
    <t>ビックママランドあすと長町園</t>
  </si>
  <si>
    <t>31423</t>
  </si>
  <si>
    <t>長町南こころ保育園</t>
  </si>
  <si>
    <t>31424</t>
  </si>
  <si>
    <t>太陽と大地の長町南保育園</t>
  </si>
  <si>
    <t>りっきーぱーく保育園あすと長町</t>
    <rPh sb="7" eb="10">
      <t>ホイクエン</t>
    </rPh>
    <rPh sb="13" eb="15">
      <t>ナガマチ</t>
    </rPh>
    <phoneticPr fontId="21"/>
  </si>
  <si>
    <t>東北大学川内けやき保育園</t>
    <rPh sb="0" eb="2">
      <t>トウホク</t>
    </rPh>
    <rPh sb="2" eb="4">
      <t>ダイガク</t>
    </rPh>
    <rPh sb="4" eb="6">
      <t>カワウチ</t>
    </rPh>
    <rPh sb="9" eb="12">
      <t>ホイクエン</t>
    </rPh>
    <phoneticPr fontId="20"/>
  </si>
  <si>
    <t>コスモス大手町保育園</t>
  </si>
  <si>
    <t>メリーポピンズエスパル仙台ルーム</t>
  </si>
  <si>
    <t>パリス錦町保育園</t>
  </si>
  <si>
    <t>仙台らぴあ保育園</t>
  </si>
  <si>
    <t>ファニーハート保育園</t>
  </si>
  <si>
    <t>01146</t>
  </si>
  <si>
    <t>一般社団法人ふれあいファミリーパートナー</t>
  </si>
  <si>
    <t>クリムスポーツ保育園</t>
  </si>
  <si>
    <t>八木山あおば保育園</t>
  </si>
  <si>
    <t>アスク山田かぎとり保育園</t>
  </si>
  <si>
    <t>富沢アリス保育園</t>
  </si>
  <si>
    <t>ロリポップクラブマザリーズ柳生</t>
  </si>
  <si>
    <t>あすと長町めぐみ保育園</t>
  </si>
  <si>
    <t>諏訪ぱれっと保育園</t>
  </si>
  <si>
    <t>YMCA長町保育園</t>
  </si>
  <si>
    <t>NOVAインターナショナルスクール仙台八木山校</t>
  </si>
  <si>
    <t>02156</t>
  </si>
  <si>
    <t>アスイク保育園中田町</t>
  </si>
  <si>
    <t>社会福祉法人明日育福祉会</t>
  </si>
  <si>
    <t>02157</t>
  </si>
  <si>
    <t>NOVAバイリンガル仙台富沢保育園</t>
  </si>
  <si>
    <t>02158</t>
  </si>
  <si>
    <t>もりのなかま保育園四郎丸園もぐもぐ＋</t>
  </si>
  <si>
    <t>岩切どろんこ保育園</t>
  </si>
  <si>
    <t>榴岡はるかぜ保育園</t>
  </si>
  <si>
    <t>岩切たんぽぽ保育園</t>
  </si>
  <si>
    <t>つばめ保育園</t>
  </si>
  <si>
    <t>榴岡なないろ保育園</t>
  </si>
  <si>
    <t>鶴ケ谷はぐくみ保育園</t>
  </si>
  <si>
    <t>仙台こども保育園</t>
  </si>
  <si>
    <t>04135</t>
  </si>
  <si>
    <t>六郷ぱれっと保育園</t>
  </si>
  <si>
    <t>コスモス将監保育園</t>
  </si>
  <si>
    <t>やまとみらい南光台東保育園</t>
  </si>
  <si>
    <t>向陽台はるかぜ保育園</t>
  </si>
  <si>
    <t>05134</t>
  </si>
  <si>
    <t>株式会社いずみ保育園</t>
  </si>
  <si>
    <t>川前ぱれっと保育園</t>
  </si>
  <si>
    <t>南吉成すぎのこ保育園</t>
  </si>
  <si>
    <t>11117</t>
  </si>
  <si>
    <t>幼稚園</t>
  </si>
  <si>
    <t>11122</t>
  </si>
  <si>
    <t>11209</t>
  </si>
  <si>
    <t>11222</t>
  </si>
  <si>
    <t>11225</t>
  </si>
  <si>
    <t>11301</t>
  </si>
  <si>
    <t>11311</t>
  </si>
  <si>
    <t>11316</t>
  </si>
  <si>
    <t>11318</t>
  </si>
  <si>
    <t>11319</t>
  </si>
  <si>
    <t>11406</t>
  </si>
  <si>
    <t>11408</t>
  </si>
  <si>
    <t>11412</t>
  </si>
  <si>
    <t>11424</t>
  </si>
  <si>
    <t>31102</t>
  </si>
  <si>
    <t>31103</t>
  </si>
  <si>
    <t>31104</t>
  </si>
  <si>
    <t>31105</t>
  </si>
  <si>
    <t>31106</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</si>
  <si>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</si>
  <si>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</si>
  <si>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</si>
  <si>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</si>
  <si>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</si>
  <si>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</si>
  <si>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</si>
  <si>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</si>
  <si>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</si>
  <si>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</si>
  <si>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</si>
  <si>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</si>
  <si>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</si>
  <si>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</si>
  <si>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</si>
  <si>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</si>
  <si>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</si>
  <si>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</si>
  <si>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</si>
  <si>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</si>
  <si>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</si>
  <si>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</si>
  <si>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</si>
  <si>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</si>
  <si>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</si>
  <si>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</si>
  <si>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</si>
  <si>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</si>
  <si>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</si>
  <si>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</si>
  <si>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</si>
  <si>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</si>
  <si>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</si>
  <si>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</si>
  <si>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</si>
  <si>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</si>
  <si>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</si>
  <si>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</si>
  <si>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</si>
  <si>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</si>
  <si>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</si>
  <si>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</si>
  <si>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</si>
  <si>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</si>
  <si>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</si>
  <si>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</si>
  <si>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</si>
  <si>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</si>
  <si>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</si>
  <si>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</si>
  <si>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</si>
  <si>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</si>
  <si>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</si>
  <si>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</si>
  <si>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</si>
  <si>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</si>
  <si>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</si>
  <si>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</si>
  <si>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</si>
  <si>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</si>
  <si>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</si>
  <si>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</si>
  <si>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</si>
  <si>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</si>
  <si>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</si>
  <si>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</si>
  <si>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</si>
  <si>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</si>
  <si>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</si>
  <si>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</si>
  <si>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</si>
  <si>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</si>
  <si>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</si>
  <si>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</si>
  <si>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31417</t>
  </si>
  <si>
    <t>31418</t>
  </si>
  <si>
    <t>31419</t>
  </si>
  <si>
    <t>31420</t>
  </si>
  <si>
    <t>31421</t>
  </si>
  <si>
    <t>宮城県大崎市古川穂波3-8-50</t>
  </si>
  <si>
    <t>カラマンディ　株式会社</t>
  </si>
  <si>
    <t>仙台市若林区東八番丁183BM本社ビル２階</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</si>
  <si>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</si>
  <si>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</si>
  <si>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</si>
  <si>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</si>
  <si>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</si>
  <si>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</si>
  <si>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</si>
  <si>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</si>
  <si>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</si>
  <si>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</si>
  <si>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</si>
  <si>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</si>
  <si>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</si>
  <si>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</si>
  <si>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</si>
  <si>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</si>
  <si>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</si>
  <si>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</si>
  <si>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</si>
  <si>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</si>
  <si>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</si>
  <si>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</si>
  <si>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</si>
  <si>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</si>
  <si>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</si>
  <si>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</si>
  <si>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</si>
  <si>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</si>
  <si>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</si>
  <si>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一美・皆川　舞</t>
  </si>
  <si>
    <t>吉田　一美</t>
  </si>
  <si>
    <t>33102</t>
  </si>
  <si>
    <t>高橋　真由美・鈴木　めぐみ</t>
    <rPh sb="0" eb="2">
      <t>タカハシ</t>
    </rPh>
    <rPh sb="3" eb="6">
      <t>マユミ</t>
    </rPh>
    <phoneticPr fontId="47"/>
  </si>
  <si>
    <t>高橋　真由美</t>
  </si>
  <si>
    <t>33103</t>
  </si>
  <si>
    <t>川村　隆・川村　真紀</t>
  </si>
  <si>
    <t>川村　隆</t>
  </si>
  <si>
    <t>33202</t>
  </si>
  <si>
    <t>遊佐　ひろ子・畠山　祐子</t>
  </si>
  <si>
    <t>仙台市家庭保育室ちゅうりっぷ　代表　遊佐　ひろ子</t>
  </si>
  <si>
    <t>33301</t>
  </si>
  <si>
    <t>岸　麻記子・天間　千栄子</t>
  </si>
  <si>
    <t>岸　麻記子</t>
  </si>
  <si>
    <t>33302</t>
  </si>
  <si>
    <t>菅野　淳・菅野　美紀</t>
  </si>
  <si>
    <t>菅野　淳</t>
  </si>
  <si>
    <t>33401</t>
  </si>
  <si>
    <t>小野　敬子・酒井　リエ子</t>
  </si>
  <si>
    <t>小野　敬子</t>
  </si>
  <si>
    <t>41102</t>
  </si>
  <si>
    <t>家庭的保育事業</t>
  </si>
  <si>
    <t>石川　信子</t>
  </si>
  <si>
    <t>41103</t>
  </si>
  <si>
    <t>東海林　美代子</t>
  </si>
  <si>
    <t>41107</t>
  </si>
  <si>
    <t>木村　和子</t>
  </si>
  <si>
    <t>和家庭保育室　木村　和子</t>
  </si>
  <si>
    <t>41109</t>
  </si>
  <si>
    <t>濱中　明美</t>
  </si>
  <si>
    <t>41110</t>
  </si>
  <si>
    <t>佐藤　弘美</t>
  </si>
  <si>
    <t>41112</t>
  </si>
  <si>
    <t>野村　薫</t>
  </si>
  <si>
    <t>小出　美知子</t>
  </si>
  <si>
    <t>41204</t>
  </si>
  <si>
    <t>鈴木　史子</t>
  </si>
  <si>
    <t>41205</t>
  </si>
  <si>
    <t>仲　　恵美</t>
    <rPh sb="0" eb="1">
      <t>ナカ</t>
    </rPh>
    <rPh sb="3" eb="5">
      <t>エミ</t>
    </rPh>
    <phoneticPr fontId="47"/>
  </si>
  <si>
    <t>仲　　恵美</t>
  </si>
  <si>
    <t>41302</t>
  </si>
  <si>
    <t>齋藤　眞弓</t>
  </si>
  <si>
    <t>41303</t>
  </si>
  <si>
    <t>菊地　恵子</t>
  </si>
  <si>
    <t>41307</t>
  </si>
  <si>
    <t>佐藤　豊子</t>
  </si>
  <si>
    <t>41403</t>
  </si>
  <si>
    <t>菊地　美夏</t>
  </si>
  <si>
    <t>41405</t>
  </si>
  <si>
    <t>戸田　由美</t>
  </si>
  <si>
    <t>41407</t>
  </si>
  <si>
    <t>矢澤　要子</t>
  </si>
  <si>
    <t>41408</t>
  </si>
  <si>
    <t>星野　和枝</t>
  </si>
  <si>
    <t>41409</t>
  </si>
  <si>
    <t>鎌田　優子</t>
  </si>
  <si>
    <t>41410</t>
  </si>
  <si>
    <t>佐藤　勇介</t>
  </si>
  <si>
    <t>41411</t>
  </si>
  <si>
    <t>飛内　侑里</t>
  </si>
  <si>
    <t>41412</t>
  </si>
  <si>
    <t>齊藤　あゆみ</t>
  </si>
  <si>
    <t>41413</t>
  </si>
  <si>
    <t>藤垣　祐子</t>
  </si>
  <si>
    <t>41414</t>
  </si>
  <si>
    <t>石山　立身</t>
  </si>
  <si>
    <t>41415</t>
  </si>
  <si>
    <t>髙橋　加奈</t>
  </si>
  <si>
    <t>家庭的保育事業　髙橋　加奈</t>
  </si>
  <si>
    <t>41502</t>
  </si>
  <si>
    <t>佐藤　恵美子</t>
  </si>
  <si>
    <t>41503</t>
  </si>
  <si>
    <t>伊藤　由美子</t>
  </si>
  <si>
    <t>41505</t>
  </si>
  <si>
    <t>宇佐美　恵子</t>
  </si>
  <si>
    <t>41506</t>
  </si>
  <si>
    <t>多田　直美</t>
  </si>
  <si>
    <t>41512</t>
  </si>
  <si>
    <t>小林　希</t>
  </si>
  <si>
    <t>子育てサポート　ばんそうこう　小林　希</t>
  </si>
  <si>
    <t>41514</t>
  </si>
  <si>
    <t>及川　文子</t>
  </si>
  <si>
    <t>41517</t>
  </si>
  <si>
    <t>鈴木　明子</t>
  </si>
  <si>
    <t>41518</t>
  </si>
  <si>
    <t>志小田　舞子</t>
  </si>
  <si>
    <t>41519</t>
  </si>
  <si>
    <t>村田　寿恵</t>
  </si>
  <si>
    <t>41520</t>
  </si>
  <si>
    <t>伊藤　美樹</t>
  </si>
  <si>
    <t>久光　久美子</t>
    <rPh sb="0" eb="2">
      <t>ヒサミツ</t>
    </rPh>
    <rPh sb="3" eb="6">
      <t>　ク　ミ　　コ</t>
    </rPh>
    <phoneticPr fontId="47"/>
  </si>
  <si>
    <t>久光　久美子</t>
  </si>
  <si>
    <t>佐藤　礼子</t>
  </si>
  <si>
    <t>佐藤　かおり</t>
  </si>
  <si>
    <t>佐藤　久美子</t>
  </si>
  <si>
    <t>41607</t>
  </si>
  <si>
    <t>五十嵐　綾芳</t>
  </si>
  <si>
    <t>61103</t>
  </si>
  <si>
    <t>61104</t>
  </si>
  <si>
    <t>61105</t>
  </si>
  <si>
    <t>61107</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</si>
  <si>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</si>
  <si>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</si>
  <si>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</si>
  <si>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</si>
  <si>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</si>
  <si>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</si>
  <si>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</si>
  <si>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</si>
  <si>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</si>
  <si>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</si>
  <si>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</si>
  <si>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</si>
  <si>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</si>
  <si>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</si>
  <si>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</si>
  <si>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</si>
  <si>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</si>
  <si>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</si>
  <si>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</si>
  <si>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</si>
  <si>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</si>
  <si>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</si>
  <si>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</si>
  <si>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</si>
  <si>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</si>
  <si>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</si>
  <si>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</si>
  <si>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</si>
  <si>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</si>
  <si>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</si>
  <si>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</si>
  <si>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</si>
  <si>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</si>
  <si>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</si>
  <si>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</si>
  <si>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</si>
  <si>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</si>
  <si>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</si>
  <si>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</si>
  <si>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</si>
  <si>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</si>
  <si>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</si>
  <si>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</si>
  <si>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</si>
  <si>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</si>
  <si>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</si>
  <si>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</si>
  <si>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</si>
  <si>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</si>
  <si>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</si>
  <si>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</si>
  <si>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</si>
  <si>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</si>
  <si>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</si>
  <si>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</si>
  <si>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</si>
  <si>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</si>
  <si>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</si>
  <si>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</si>
  <si>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</si>
  <si>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</si>
  <si>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</si>
  <si>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</si>
  <si>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</si>
  <si>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</si>
  <si>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</si>
  <si>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</si>
  <si>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</si>
  <si>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</si>
  <si>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</si>
  <si>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</si>
  <si>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</si>
  <si>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</si>
  <si>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</si>
  <si>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</si>
  <si>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</si>
  <si>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</si>
  <si>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</si>
  <si>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</si>
  <si>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</si>
  <si>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</si>
  <si>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</si>
  <si>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</si>
  <si>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</si>
  <si>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</si>
  <si>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</si>
  <si>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</si>
  <si>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</si>
  <si>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</si>
  <si>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</si>
  <si>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</si>
  <si>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</si>
  <si>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</si>
  <si>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</si>
  <si>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</si>
  <si>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</si>
  <si>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</si>
  <si>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</si>
  <si>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</si>
  <si>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</si>
  <si>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</si>
  <si>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</si>
  <si>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</si>
  <si>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</si>
  <si>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</si>
  <si>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</si>
  <si>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</si>
  <si>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99999</t>
  </si>
  <si>
    <t>非常用蓄電器</t>
    <rPh sb="0" eb="3">
      <t>ヒジョウヨウ</t>
    </rPh>
    <rPh sb="3" eb="6">
      <t>チクデンキ</t>
    </rPh>
    <phoneticPr fontId="1"/>
  </si>
  <si>
    <t>「災害用」や「非常用」と明記されたもののみ</t>
    <rPh sb="1" eb="4">
      <t>サイガイヨウ</t>
    </rPh>
    <rPh sb="7" eb="10">
      <t>ヒジョウヨウ</t>
    </rPh>
    <rPh sb="12" eb="14">
      <t>メイキ</t>
    </rPh>
    <phoneticPr fontId="1"/>
  </si>
  <si>
    <t>ライト</t>
    <phoneticPr fontId="1"/>
  </si>
  <si>
    <t>園芸用や防犯用は不可</t>
    <rPh sb="0" eb="3">
      <t>エンゲイヨウ</t>
    </rPh>
    <rPh sb="4" eb="7">
      <t>ボウハンヨウ</t>
    </rPh>
    <rPh sb="8" eb="10">
      <t>フカ</t>
    </rPh>
    <phoneticPr fontId="1"/>
  </si>
  <si>
    <t>センサーライト</t>
    <phoneticPr fontId="1"/>
  </si>
  <si>
    <t>簡易トイレ用テント</t>
    <rPh sb="0" eb="2">
      <t>カンイ</t>
    </rPh>
    <rPh sb="5" eb="6">
      <t>ヨウ</t>
    </rPh>
    <phoneticPr fontId="1"/>
  </si>
  <si>
    <t>テント単品の場合は「簡易トイレ用」または「非常用トイレ」と明記されたもののみ</t>
    <rPh sb="3" eb="5">
      <t>タンピン</t>
    </rPh>
    <rPh sb="6" eb="8">
      <t>バアイ</t>
    </rPh>
    <rPh sb="10" eb="12">
      <t>カンイ</t>
    </rPh>
    <rPh sb="15" eb="16">
      <t>ヨウ</t>
    </rPh>
    <rPh sb="21" eb="24">
      <t>ヒジョウヨウ</t>
    </rPh>
    <rPh sb="29" eb="31">
      <t>メイキ</t>
    </rPh>
    <phoneticPr fontId="1"/>
  </si>
  <si>
    <t>フェンス</t>
    <phoneticPr fontId="1"/>
  </si>
  <si>
    <t>圧縮型毛布</t>
    <rPh sb="0" eb="3">
      <t>アッシュクガタ</t>
    </rPh>
    <rPh sb="3" eb="5">
      <t>モウフ</t>
    </rPh>
    <phoneticPr fontId="1"/>
  </si>
  <si>
    <t>防炎または難炎の機能があるもののみ</t>
    <rPh sb="0" eb="2">
      <t>ボウエン</t>
    </rPh>
    <rPh sb="5" eb="6">
      <t>ナン</t>
    </rPh>
    <rPh sb="6" eb="7">
      <t>エン</t>
    </rPh>
    <rPh sb="8" eb="10">
      <t>キノウ</t>
    </rPh>
    <phoneticPr fontId="1"/>
  </si>
  <si>
    <t>マット</t>
    <phoneticPr fontId="1"/>
  </si>
  <si>
    <t>保温または防寒の機能があるもののみ</t>
    <rPh sb="0" eb="2">
      <t>ホオン</t>
    </rPh>
    <rPh sb="5" eb="7">
      <t>ボウカン</t>
    </rPh>
    <rPh sb="8" eb="10">
      <t>キノウ</t>
    </rPh>
    <phoneticPr fontId="1"/>
  </si>
  <si>
    <t>防災靴専用収納</t>
    <rPh sb="0" eb="2">
      <t>ボウサイ</t>
    </rPh>
    <rPh sb="2" eb="3">
      <t>グツ</t>
    </rPh>
    <rPh sb="3" eb="5">
      <t>センヨウ</t>
    </rPh>
    <rPh sb="5" eb="7">
      <t>シュウノウ</t>
    </rPh>
    <phoneticPr fontId="1"/>
  </si>
  <si>
    <t>避難靴用かつ持ち出し可能なもののみ</t>
    <rPh sb="0" eb="2">
      <t>ヒナン</t>
    </rPh>
    <rPh sb="2" eb="3">
      <t>グツ</t>
    </rPh>
    <rPh sb="3" eb="4">
      <t>ヨウ</t>
    </rPh>
    <rPh sb="6" eb="7">
      <t>モ</t>
    </rPh>
    <rPh sb="8" eb="9">
      <t>ダ</t>
    </rPh>
    <rPh sb="10" eb="12">
      <t>カノウ</t>
    </rPh>
    <phoneticPr fontId="1"/>
  </si>
  <si>
    <t>契約内容と講習内容が確認できるものを添付すること</t>
    <rPh sb="0" eb="2">
      <t>ケイヤク</t>
    </rPh>
    <rPh sb="2" eb="4">
      <t>ナイヨウ</t>
    </rPh>
    <rPh sb="5" eb="7">
      <t>コウシュウ</t>
    </rPh>
    <rPh sb="7" eb="9">
      <t>ナイヨウ</t>
    </rPh>
    <rPh sb="10" eb="12">
      <t>カクニン</t>
    </rPh>
    <rPh sb="18" eb="20">
      <t>テンプ</t>
    </rPh>
    <phoneticPr fontId="1"/>
  </si>
  <si>
    <t>オンライン研修参加費</t>
    <rPh sb="5" eb="7">
      <t>ケンシュウ</t>
    </rPh>
    <rPh sb="7" eb="9">
      <t>サンカ</t>
    </rPh>
    <rPh sb="9" eb="10">
      <t>ヒ</t>
    </rPh>
    <phoneticPr fontId="1"/>
  </si>
  <si>
    <t>講習内容と参加したことが確認できるもの（領収書等）を添付すること</t>
    <rPh sb="0" eb="2">
      <t>コウシュウ</t>
    </rPh>
    <rPh sb="2" eb="4">
      <t>ナイヨウ</t>
    </rPh>
    <rPh sb="5" eb="7">
      <t>サンカ</t>
    </rPh>
    <rPh sb="12" eb="14">
      <t>カクニン</t>
    </rPh>
    <rPh sb="20" eb="23">
      <t>リョウシュウショ</t>
    </rPh>
    <rPh sb="23" eb="24">
      <t>トウ</t>
    </rPh>
    <rPh sb="26" eb="28">
      <t>テンプ</t>
    </rPh>
    <phoneticPr fontId="1"/>
  </si>
  <si>
    <t>訓練や講習に外部から臨時職員を雇った場合の賃金</t>
    <rPh sb="0" eb="2">
      <t>クンレン</t>
    </rPh>
    <rPh sb="3" eb="5">
      <t>コウシュウ</t>
    </rPh>
    <rPh sb="6" eb="8">
      <t>ガイブ</t>
    </rPh>
    <rPh sb="10" eb="12">
      <t>リンジ</t>
    </rPh>
    <rPh sb="12" eb="14">
      <t>ショクイン</t>
    </rPh>
    <rPh sb="15" eb="16">
      <t>ヤト</t>
    </rPh>
    <rPh sb="18" eb="20">
      <t>バアイ</t>
    </rPh>
    <rPh sb="21" eb="23">
      <t>チンギン</t>
    </rPh>
    <phoneticPr fontId="1"/>
  </si>
  <si>
    <t>オンライン研修環境整備費等</t>
    <rPh sb="5" eb="7">
      <t>ケンシュウ</t>
    </rPh>
    <rPh sb="7" eb="9">
      <t>カンキョウ</t>
    </rPh>
    <rPh sb="9" eb="11">
      <t>セイビ</t>
    </rPh>
    <rPh sb="11" eb="12">
      <t>ヒ</t>
    </rPh>
    <rPh sb="12" eb="13">
      <t>トウ</t>
    </rPh>
    <phoneticPr fontId="1"/>
  </si>
  <si>
    <t>パソコン・ビデオカメラ・プロジェクター等</t>
    <rPh sb="19" eb="20">
      <t>ナド</t>
    </rPh>
    <phoneticPr fontId="1"/>
  </si>
  <si>
    <t>備蓄用または災害時炊飯訓練用のみ</t>
    <rPh sb="0" eb="3">
      <t>ビチクヨウ</t>
    </rPh>
    <rPh sb="6" eb="8">
      <t>サイガイ</t>
    </rPh>
    <rPh sb="8" eb="9">
      <t>ジ</t>
    </rPh>
    <rPh sb="9" eb="11">
      <t>スイハン</t>
    </rPh>
    <rPh sb="11" eb="14">
      <t>クンレンヨウ</t>
    </rPh>
    <phoneticPr fontId="1"/>
  </si>
  <si>
    <t>ノーパンクまたは防炎のもの</t>
    <rPh sb="8" eb="10">
      <t>ボウエン</t>
    </rPh>
    <phoneticPr fontId="1"/>
  </si>
  <si>
    <t>サバイバルシート・エマージェンシーシート</t>
    <phoneticPr fontId="1"/>
  </si>
  <si>
    <t>緊急地震速報装置</t>
    <rPh sb="0" eb="2">
      <t>キンキュウ</t>
    </rPh>
    <rPh sb="2" eb="4">
      <t>ジシン</t>
    </rPh>
    <rPh sb="4" eb="6">
      <t>ソクホウ</t>
    </rPh>
    <rPh sb="6" eb="8">
      <t>ソウチ</t>
    </rPh>
    <phoneticPr fontId="1"/>
  </si>
  <si>
    <t>間仕切り・パーテーション</t>
    <rPh sb="0" eb="3">
      <t>マジキ</t>
    </rPh>
    <phoneticPr fontId="1"/>
  </si>
  <si>
    <t>アイグラン保育園長町南</t>
  </si>
  <si>
    <t>国見ケ丘せんだんの杜保育園</t>
  </si>
  <si>
    <t>コスモス錦保育所</t>
  </si>
  <si>
    <t>仙台市宮城野区鉄砲町中３－１４　テラス仙台駅東口２階</t>
  </si>
  <si>
    <t>仙台市泉区泉中央３－２８－１１　</t>
  </si>
  <si>
    <t>株式会社Lateral Kids</t>
  </si>
  <si>
    <t>社会福祉法人仙台ぱれっと福祉会</t>
  </si>
  <si>
    <t>六郷ぱれっと保育園</t>
    <phoneticPr fontId="10"/>
  </si>
  <si>
    <t>アイグラン保育園長町南</t>
    <phoneticPr fontId="10"/>
  </si>
  <si>
    <t>02132</t>
    <phoneticPr fontId="10"/>
  </si>
  <si>
    <t>富沢アリス保育園</t>
    <rPh sb="0" eb="2">
      <t>トミザワ</t>
    </rPh>
    <phoneticPr fontId="10"/>
  </si>
  <si>
    <t>いずみ保育園</t>
    <phoneticPr fontId="10"/>
  </si>
  <si>
    <t>02155</t>
    <phoneticPr fontId="15"/>
  </si>
  <si>
    <t>NOVAインターナショナルスクール仙台八木山校</t>
    <rPh sb="17" eb="19">
      <t>センダイ</t>
    </rPh>
    <rPh sb="19" eb="22">
      <t>ヤギヤマ</t>
    </rPh>
    <rPh sb="22" eb="23">
      <t>コウ</t>
    </rPh>
    <phoneticPr fontId="8"/>
  </si>
  <si>
    <t>アスイク保育園中田町</t>
    <phoneticPr fontId="10"/>
  </si>
  <si>
    <t>NOVAバイリンガル仙台富沢保育園</t>
    <phoneticPr fontId="10"/>
  </si>
  <si>
    <t>もりのなかま保育園四郎丸園もぐもぐ＋</t>
    <phoneticPr fontId="10"/>
  </si>
  <si>
    <t>仙台市青葉区花京院２－１－６５　花京院プラザ６階</t>
  </si>
  <si>
    <t>ぽっかぽか栞保育園</t>
    <rPh sb="5" eb="6">
      <t>シオリ</t>
    </rPh>
    <phoneticPr fontId="15"/>
  </si>
  <si>
    <t>KIDs-Kan</t>
    <phoneticPr fontId="15"/>
  </si>
  <si>
    <t>ぶんぶん保育園二日町園</t>
    <rPh sb="7" eb="11">
      <t>フツカマチエン</t>
    </rPh>
    <phoneticPr fontId="50"/>
  </si>
  <si>
    <t>しあわせいっぱい保育園　新田</t>
    <phoneticPr fontId="15"/>
  </si>
  <si>
    <t>もりのなかま保育園小田原園もぐもぐ+</t>
    <rPh sb="12" eb="13">
      <t>エン</t>
    </rPh>
    <phoneticPr fontId="15"/>
  </si>
  <si>
    <t>もりのなかま保育園南大野田園</t>
  </si>
  <si>
    <t>ピーターパン東勝山園</t>
    <rPh sb="9" eb="10">
      <t>エン</t>
    </rPh>
    <phoneticPr fontId="15"/>
  </si>
  <si>
    <t>ぶんぶん保育園小田原園</t>
    <rPh sb="7" eb="10">
      <t>オダワラ</t>
    </rPh>
    <rPh sb="10" eb="11">
      <t>エン</t>
    </rPh>
    <phoneticPr fontId="50"/>
  </si>
  <si>
    <t>アートチャイルドケア仙台泉中央保育園</t>
    <rPh sb="15" eb="18">
      <t>ホイクエン</t>
    </rPh>
    <phoneticPr fontId="15"/>
  </si>
  <si>
    <t>ピーターパン北中山園</t>
    <rPh sb="9" eb="10">
      <t>エン</t>
    </rPh>
    <phoneticPr fontId="15"/>
  </si>
  <si>
    <t>※令和6年3月1日（予定）</t>
    <rPh sb="1" eb="3">
      <t>レイワ</t>
    </rPh>
    <rPh sb="4" eb="5">
      <t>ネン</t>
    </rPh>
    <rPh sb="6" eb="7">
      <t>ガツ</t>
    </rPh>
    <rPh sb="8" eb="9">
      <t>ヒ</t>
    </rPh>
    <rPh sb="10" eb="12">
      <t>ヨテイ</t>
    </rPh>
    <phoneticPr fontId="1"/>
  </si>
  <si>
    <t>小規模保育事業Ａ型</t>
    <rPh sb="0" eb="7">
      <t>ショウキボホイクジギョウ</t>
    </rPh>
    <rPh sb="8" eb="9">
      <t>ガタ</t>
    </rPh>
    <phoneticPr fontId="1"/>
  </si>
  <si>
    <t>仙台市青葉区柏木1丁目3-23</t>
    <rPh sb="0" eb="3">
      <t>センダイシ</t>
    </rPh>
    <rPh sb="3" eb="6">
      <t>アオバク</t>
    </rPh>
    <rPh sb="6" eb="8">
      <t>カシワギ</t>
    </rPh>
    <rPh sb="9" eb="11">
      <t>チョウメ</t>
    </rPh>
    <phoneticPr fontId="52"/>
  </si>
  <si>
    <t>株式会社　アドマイア</t>
    <rPh sb="0" eb="4">
      <t>カブシキガイシャ</t>
    </rPh>
    <phoneticPr fontId="15"/>
  </si>
  <si>
    <t>東京都千代田区神田駿河台4-6 御茶ノ水ソラシティ</t>
    <rPh sb="16" eb="18">
      <t>オチャ</t>
    </rPh>
    <rPh sb="19" eb="20">
      <t>ミズ</t>
    </rPh>
    <phoneticPr fontId="8"/>
  </si>
  <si>
    <t>株式会社　ニチイ学館</t>
    <rPh sb="8" eb="10">
      <t>ガッカン</t>
    </rPh>
    <phoneticPr fontId="15"/>
  </si>
  <si>
    <t>仙台市宮城野区燕沢1丁目15-25</t>
    <rPh sb="0" eb="3">
      <t>センダイシ</t>
    </rPh>
    <rPh sb="3" eb="7">
      <t>ミヤギノク</t>
    </rPh>
    <rPh sb="7" eb="8">
      <t>ツバメ</t>
    </rPh>
    <rPh sb="8" eb="9">
      <t>ザワ</t>
    </rPh>
    <rPh sb="10" eb="12">
      <t>チョウメ</t>
    </rPh>
    <phoneticPr fontId="52"/>
  </si>
  <si>
    <t>学校法人　清野学園</t>
    <rPh sb="5" eb="7">
      <t>セイノ</t>
    </rPh>
    <rPh sb="7" eb="9">
      <t>ガクエン</t>
    </rPh>
    <phoneticPr fontId="15"/>
  </si>
  <si>
    <t>ＷＡＣまごころ保育園</t>
    <rPh sb="7" eb="10">
      <t>ホイクエン</t>
    </rPh>
    <phoneticPr fontId="11"/>
  </si>
  <si>
    <t>仙台市青葉区上杉1-16-4ｾﾝﾁｭﾘｰ青葉601</t>
    <rPh sb="0" eb="3">
      <t>センダイシ</t>
    </rPh>
    <rPh sb="3" eb="6">
      <t>アオバク</t>
    </rPh>
    <rPh sb="6" eb="8">
      <t>カミスギ</t>
    </rPh>
    <rPh sb="20" eb="22">
      <t>アオバ</t>
    </rPh>
    <phoneticPr fontId="52"/>
  </si>
  <si>
    <t>特定非営利活動法人　WACまごころサービスみやぎ</t>
    <rPh sb="0" eb="2">
      <t>トクテイ</t>
    </rPh>
    <rPh sb="2" eb="5">
      <t>ヒエイリ</t>
    </rPh>
    <rPh sb="5" eb="7">
      <t>カツドウ</t>
    </rPh>
    <rPh sb="7" eb="9">
      <t>ホウジン</t>
    </rPh>
    <phoneticPr fontId="15"/>
  </si>
  <si>
    <t>東京都千代田区神田神保町1-14-1</t>
  </si>
  <si>
    <t>特定非営利活動法人　フローレンス</t>
    <rPh sb="0" eb="2">
      <t>トクテイ</t>
    </rPh>
    <rPh sb="2" eb="3">
      <t>ヒ</t>
    </rPh>
    <rPh sb="3" eb="5">
      <t>エイリ</t>
    </rPh>
    <rPh sb="5" eb="7">
      <t>カツドウ</t>
    </rPh>
    <rPh sb="7" eb="9">
      <t>ホウジン</t>
    </rPh>
    <phoneticPr fontId="53"/>
  </si>
  <si>
    <t>おひさま原っぱ保育園</t>
    <rPh sb="4" eb="5">
      <t>ハラ</t>
    </rPh>
    <rPh sb="7" eb="10">
      <t>ホイクエン</t>
    </rPh>
    <phoneticPr fontId="15"/>
  </si>
  <si>
    <t>仙台市青葉区角五郎1丁目9-5</t>
    <rPh sb="0" eb="3">
      <t>センダイシ</t>
    </rPh>
    <rPh sb="3" eb="6">
      <t>アオバク</t>
    </rPh>
    <rPh sb="6" eb="7">
      <t>カク</t>
    </rPh>
    <rPh sb="7" eb="9">
      <t>ゴロウ</t>
    </rPh>
    <rPh sb="10" eb="12">
      <t>チョウメ</t>
    </rPh>
    <phoneticPr fontId="30"/>
  </si>
  <si>
    <t>一般社団法人　おひさま原っぱ保育園</t>
    <rPh sb="0" eb="2">
      <t>イッパン</t>
    </rPh>
    <rPh sb="2" eb="4">
      <t>シャダン</t>
    </rPh>
    <rPh sb="4" eb="6">
      <t>ホウジン</t>
    </rPh>
    <rPh sb="11" eb="12">
      <t>ハラ</t>
    </rPh>
    <rPh sb="14" eb="17">
      <t>ホイクエン</t>
    </rPh>
    <phoneticPr fontId="53"/>
  </si>
  <si>
    <t>おうち保育園木町どおり</t>
    <rPh sb="3" eb="6">
      <t>ホイクエン</t>
    </rPh>
    <rPh sb="6" eb="8">
      <t>キマチ</t>
    </rPh>
    <phoneticPr fontId="53"/>
  </si>
  <si>
    <t>東京都千代田区神田神保町1-14-1</t>
    <rPh sb="0" eb="3">
      <t>トウキョウト</t>
    </rPh>
    <rPh sb="3" eb="7">
      <t>チヨダク</t>
    </rPh>
    <rPh sb="7" eb="9">
      <t>カンダ</t>
    </rPh>
    <rPh sb="9" eb="12">
      <t>ジンボウチョウ</t>
    </rPh>
    <phoneticPr fontId="52"/>
  </si>
  <si>
    <t>小規模保育事業所ココカラ荒巻</t>
    <rPh sb="0" eb="3">
      <t>ショウキボ</t>
    </rPh>
    <rPh sb="3" eb="5">
      <t>ホイク</t>
    </rPh>
    <rPh sb="5" eb="7">
      <t>ジギョウ</t>
    </rPh>
    <rPh sb="7" eb="8">
      <t>ショ</t>
    </rPh>
    <rPh sb="12" eb="14">
      <t>アラマキ</t>
    </rPh>
    <phoneticPr fontId="53"/>
  </si>
  <si>
    <t>福島県郡山市開成4-9-17 あさか102</t>
    <rPh sb="0" eb="3">
      <t>フクシマケン</t>
    </rPh>
    <rPh sb="3" eb="6">
      <t>コオリヤマシ</t>
    </rPh>
    <rPh sb="6" eb="8">
      <t>カイセイ</t>
    </rPh>
    <phoneticPr fontId="30"/>
  </si>
  <si>
    <t>株式会社　ピーエイケア</t>
    <rPh sb="0" eb="2">
      <t>カブシキ</t>
    </rPh>
    <rPh sb="2" eb="4">
      <t>カイシャ</t>
    </rPh>
    <phoneticPr fontId="53"/>
  </si>
  <si>
    <t>かみすぎさくら保育園</t>
    <rPh sb="7" eb="10">
      <t>ホイクエン</t>
    </rPh>
    <phoneticPr fontId="8"/>
  </si>
  <si>
    <t>有限会社　グローアップ</t>
    <rPh sb="0" eb="2">
      <t>ユウゲン</t>
    </rPh>
    <rPh sb="2" eb="4">
      <t>カイシャ</t>
    </rPh>
    <phoneticPr fontId="53"/>
  </si>
  <si>
    <t>すまいる立町保育園</t>
    <rPh sb="4" eb="6">
      <t>タチマチ</t>
    </rPh>
    <rPh sb="6" eb="9">
      <t>ホイクエン</t>
    </rPh>
    <phoneticPr fontId="8"/>
  </si>
  <si>
    <t>神奈川県横浜市西区平沼1-13-14</t>
    <rPh sb="0" eb="3">
      <t>カナガワ</t>
    </rPh>
    <rPh sb="3" eb="4">
      <t>ケン</t>
    </rPh>
    <rPh sb="4" eb="7">
      <t>ヨコハマシ</t>
    </rPh>
    <rPh sb="7" eb="9">
      <t>ニシク</t>
    </rPh>
    <rPh sb="9" eb="11">
      <t>ヒラヌマ</t>
    </rPh>
    <phoneticPr fontId="30"/>
  </si>
  <si>
    <t>株式会社　スマイルクルー</t>
    <rPh sb="0" eb="2">
      <t>カブシキ</t>
    </rPh>
    <rPh sb="2" eb="4">
      <t>カイシャ</t>
    </rPh>
    <phoneticPr fontId="53"/>
  </si>
  <si>
    <t>ぷりえ～る保育園あらまき</t>
    <rPh sb="5" eb="8">
      <t>ホイクエン</t>
    </rPh>
    <phoneticPr fontId="8"/>
  </si>
  <si>
    <t>仙台市泉区南中山4-27-16</t>
    <rPh sb="0" eb="3">
      <t>センダイシ</t>
    </rPh>
    <rPh sb="3" eb="4">
      <t>イズミ</t>
    </rPh>
    <rPh sb="4" eb="5">
      <t>ク</t>
    </rPh>
    <rPh sb="5" eb="6">
      <t>ミナミ</t>
    </rPh>
    <rPh sb="6" eb="8">
      <t>ナカヤマ</t>
    </rPh>
    <phoneticPr fontId="30"/>
  </si>
  <si>
    <t>株式会社　オードリー</t>
    <rPh sb="0" eb="2">
      <t>カブシキ</t>
    </rPh>
    <rPh sb="2" eb="4">
      <t>カイシャ</t>
    </rPh>
    <phoneticPr fontId="53"/>
  </si>
  <si>
    <t>仙台市青葉区中央2丁目5-9</t>
    <rPh sb="0" eb="3">
      <t>センダイシ</t>
    </rPh>
    <rPh sb="3" eb="6">
      <t>アオバク</t>
    </rPh>
    <rPh sb="6" eb="8">
      <t>チュウオウ</t>
    </rPh>
    <rPh sb="9" eb="11">
      <t>チョウメ</t>
    </rPh>
    <phoneticPr fontId="30"/>
  </si>
  <si>
    <t>株式会社　庄文堂</t>
    <rPh sb="5" eb="6">
      <t>ショウ</t>
    </rPh>
    <rPh sb="6" eb="7">
      <t>ブン</t>
    </rPh>
    <rPh sb="7" eb="8">
      <t>ドウ</t>
    </rPh>
    <phoneticPr fontId="53"/>
  </si>
  <si>
    <t>仙台市青葉区柏木1-1-36</t>
    <rPh sb="0" eb="3">
      <t>センダイシ</t>
    </rPh>
    <rPh sb="3" eb="6">
      <t>アオバク</t>
    </rPh>
    <rPh sb="6" eb="7">
      <t>カシワ</t>
    </rPh>
    <rPh sb="7" eb="8">
      <t>キ</t>
    </rPh>
    <phoneticPr fontId="30"/>
  </si>
  <si>
    <t>社会福祉法人　柏木福祉会</t>
    <rPh sb="0" eb="2">
      <t>シャカイ</t>
    </rPh>
    <rPh sb="2" eb="4">
      <t>フクシ</t>
    </rPh>
    <rPh sb="4" eb="6">
      <t>ホウジン</t>
    </rPh>
    <rPh sb="7" eb="9">
      <t>カシワギ</t>
    </rPh>
    <rPh sb="9" eb="11">
      <t>フクシ</t>
    </rPh>
    <rPh sb="11" eb="12">
      <t>カイ</t>
    </rPh>
    <phoneticPr fontId="53"/>
  </si>
  <si>
    <t>青葉・杜のみらい保育園</t>
    <rPh sb="0" eb="2">
      <t>アオバ</t>
    </rPh>
    <rPh sb="3" eb="4">
      <t>モリ</t>
    </rPh>
    <rPh sb="8" eb="11">
      <t>ホイクエン</t>
    </rPh>
    <phoneticPr fontId="53"/>
  </si>
  <si>
    <t>共同保育所ちろりん村</t>
    <rPh sb="0" eb="2">
      <t>キョウドウ</t>
    </rPh>
    <rPh sb="2" eb="4">
      <t>ホイク</t>
    </rPh>
    <rPh sb="4" eb="5">
      <t>ショ</t>
    </rPh>
    <rPh sb="9" eb="10">
      <t>ムラ</t>
    </rPh>
    <phoneticPr fontId="8"/>
  </si>
  <si>
    <t>仙台市青葉区東勝山1-19-7</t>
    <rPh sb="0" eb="3">
      <t>センダイシ</t>
    </rPh>
    <rPh sb="3" eb="6">
      <t>アオバク</t>
    </rPh>
    <rPh sb="6" eb="7">
      <t>ヒガシ</t>
    </rPh>
    <rPh sb="7" eb="9">
      <t>カツヤマ</t>
    </rPh>
    <phoneticPr fontId="8"/>
  </si>
  <si>
    <t>きまちこころ保育園</t>
    <rPh sb="6" eb="9">
      <t>ホイクエン</t>
    </rPh>
    <phoneticPr fontId="8"/>
  </si>
  <si>
    <t>仙台市青葉区木町通2-4-16</t>
    <rPh sb="0" eb="3">
      <t>センダイシ</t>
    </rPh>
    <rPh sb="3" eb="6">
      <t>アオバク</t>
    </rPh>
    <rPh sb="6" eb="8">
      <t>キマチ</t>
    </rPh>
    <rPh sb="8" eb="9">
      <t>トオリ</t>
    </rPh>
    <phoneticPr fontId="8"/>
  </si>
  <si>
    <t>こどもの家エミール</t>
    <rPh sb="4" eb="5">
      <t>イエ</t>
    </rPh>
    <phoneticPr fontId="8"/>
  </si>
  <si>
    <t>株式会社　エミール</t>
    <rPh sb="0" eb="4">
      <t>カブシキガイシャ</t>
    </rPh>
    <phoneticPr fontId="54"/>
  </si>
  <si>
    <t>朝市っこ保育園</t>
    <rPh sb="0" eb="2">
      <t>アサイチ</t>
    </rPh>
    <rPh sb="4" eb="7">
      <t>ホイクエン</t>
    </rPh>
    <phoneticPr fontId="8"/>
  </si>
  <si>
    <t>仙台市青葉区中央4-3-28-3F</t>
    <rPh sb="0" eb="3">
      <t>センダイシ</t>
    </rPh>
    <phoneticPr fontId="8"/>
  </si>
  <si>
    <t>特定非営利活動法人　朝市センター保育園</t>
    <rPh sb="0" eb="2">
      <t>トクテイ</t>
    </rPh>
    <rPh sb="2" eb="5">
      <t>ヒエイリ</t>
    </rPh>
    <rPh sb="5" eb="7">
      <t>カツドウ</t>
    </rPh>
    <rPh sb="7" eb="9">
      <t>ホウジン</t>
    </rPh>
    <rPh sb="10" eb="12">
      <t>アサイチ</t>
    </rPh>
    <rPh sb="16" eb="19">
      <t>ホイクエン</t>
    </rPh>
    <phoneticPr fontId="54"/>
  </si>
  <si>
    <t>かみすぎさくら第2保育園</t>
    <rPh sb="7" eb="8">
      <t>ダイ</t>
    </rPh>
    <rPh sb="9" eb="12">
      <t>ホイクエン</t>
    </rPh>
    <phoneticPr fontId="8"/>
  </si>
  <si>
    <t>有限会社　グローアップ</t>
    <rPh sb="0" eb="4">
      <t>ユウゲンガイシャ</t>
    </rPh>
    <phoneticPr fontId="54"/>
  </si>
  <si>
    <t>さくらっこ保育園</t>
    <rPh sb="5" eb="8">
      <t>ホイクエン</t>
    </rPh>
    <phoneticPr fontId="8"/>
  </si>
  <si>
    <t>東京都立川市砂川町2-36-13</t>
    <rPh sb="0" eb="3">
      <t>トウキョウト</t>
    </rPh>
    <rPh sb="3" eb="6">
      <t>タチカワシ</t>
    </rPh>
    <rPh sb="6" eb="7">
      <t>スナ</t>
    </rPh>
    <rPh sb="7" eb="8">
      <t>カワ</t>
    </rPh>
    <rPh sb="8" eb="9">
      <t>マチ</t>
    </rPh>
    <phoneticPr fontId="8"/>
  </si>
  <si>
    <t>一般社団法人　ほっとステーション</t>
    <rPh sb="0" eb="2">
      <t>イッパン</t>
    </rPh>
    <rPh sb="2" eb="4">
      <t>シャダン</t>
    </rPh>
    <rPh sb="4" eb="6">
      <t>ホウジン</t>
    </rPh>
    <phoneticPr fontId="54"/>
  </si>
  <si>
    <t>ピーターパン東勝山園</t>
    <rPh sb="6" eb="7">
      <t>ヒガシ</t>
    </rPh>
    <rPh sb="7" eb="9">
      <t>カツヤマ</t>
    </rPh>
    <rPh sb="9" eb="10">
      <t>エン</t>
    </rPh>
    <phoneticPr fontId="8"/>
  </si>
  <si>
    <t>栃木県宇都宮市南大通り2-6-1 KIDS 1ST BLD</t>
    <rPh sb="0" eb="3">
      <t>トチギケン</t>
    </rPh>
    <rPh sb="3" eb="7">
      <t>ウツノミヤシ</t>
    </rPh>
    <rPh sb="7" eb="8">
      <t>ミナミ</t>
    </rPh>
    <rPh sb="8" eb="10">
      <t>オオドオ</t>
    </rPh>
    <phoneticPr fontId="8"/>
  </si>
  <si>
    <t>株式会社　キッズコーポレーション</t>
    <rPh sb="0" eb="4">
      <t>カブシキガイシャ</t>
    </rPh>
    <phoneticPr fontId="54"/>
  </si>
  <si>
    <t>たっこの家</t>
    <rPh sb="4" eb="5">
      <t>イエ</t>
    </rPh>
    <phoneticPr fontId="53"/>
  </si>
  <si>
    <t>仙台市青葉区西花苑1丁目10-7</t>
    <rPh sb="0" eb="3">
      <t>センダイシ</t>
    </rPh>
    <rPh sb="3" eb="6">
      <t>アオバク</t>
    </rPh>
    <rPh sb="6" eb="7">
      <t>ニシ</t>
    </rPh>
    <rPh sb="7" eb="8">
      <t>ハナ</t>
    </rPh>
    <rPh sb="8" eb="9">
      <t>エン</t>
    </rPh>
    <rPh sb="10" eb="12">
      <t>チョウメ</t>
    </rPh>
    <phoneticPr fontId="30"/>
  </si>
  <si>
    <t>合同会社　Ｔ．Ｋ</t>
    <rPh sb="0" eb="2">
      <t>ゴウドウ</t>
    </rPh>
    <rPh sb="2" eb="4">
      <t>カイシャ</t>
    </rPh>
    <phoneticPr fontId="15"/>
  </si>
  <si>
    <t>仙台市青葉区高松1丁目11番13号</t>
    <rPh sb="0" eb="3">
      <t>センダイシ</t>
    </rPh>
    <phoneticPr fontId="30"/>
  </si>
  <si>
    <t>愛児園　株式会社</t>
    <rPh sb="0" eb="2">
      <t>アイジ</t>
    </rPh>
    <rPh sb="2" eb="3">
      <t>エン</t>
    </rPh>
    <rPh sb="4" eb="8">
      <t>カブシキガイシャ</t>
    </rPh>
    <phoneticPr fontId="53"/>
  </si>
  <si>
    <t>カール高松ナーサリー</t>
    <rPh sb="3" eb="4">
      <t>タカ</t>
    </rPh>
    <phoneticPr fontId="8"/>
  </si>
  <si>
    <t>仙台市若林区卸町3丁目1-4</t>
    <rPh sb="0" eb="3">
      <t>センダイシ</t>
    </rPh>
    <rPh sb="3" eb="6">
      <t>ワカバヤシク</t>
    </rPh>
    <rPh sb="6" eb="8">
      <t>オロシマチ</t>
    </rPh>
    <rPh sb="9" eb="11">
      <t>チョウメ</t>
    </rPh>
    <phoneticPr fontId="30"/>
  </si>
  <si>
    <t>有限会社　カール英会話ほいくえん</t>
    <rPh sb="0" eb="4">
      <t>ユウゲンガイシャ</t>
    </rPh>
    <rPh sb="8" eb="11">
      <t>エイカイワ</t>
    </rPh>
    <phoneticPr fontId="54"/>
  </si>
  <si>
    <t>仙台市宮城野区萩野町3-8-11</t>
    <rPh sb="0" eb="3">
      <t>センダイシ</t>
    </rPh>
    <phoneticPr fontId="30"/>
  </si>
  <si>
    <t>一般社団法人　アイルアーク</t>
    <rPh sb="0" eb="2">
      <t>イッパン</t>
    </rPh>
    <rPh sb="2" eb="4">
      <t>シャダン</t>
    </rPh>
    <rPh sb="4" eb="6">
      <t>ホウジン</t>
    </rPh>
    <phoneticPr fontId="53"/>
  </si>
  <si>
    <t>仙台市宮城野区中野字阿弥陀堂39</t>
    <rPh sb="0" eb="3">
      <t>センダイシ</t>
    </rPh>
    <rPh sb="7" eb="9">
      <t>ナカノ</t>
    </rPh>
    <rPh sb="9" eb="10">
      <t>アザ</t>
    </rPh>
    <rPh sb="10" eb="13">
      <t>アミダ</t>
    </rPh>
    <rPh sb="13" eb="14">
      <t>ドウ</t>
    </rPh>
    <phoneticPr fontId="30"/>
  </si>
  <si>
    <t>学校法人　中埜山学園</t>
    <rPh sb="5" eb="7">
      <t>ナカノ</t>
    </rPh>
    <rPh sb="7" eb="8">
      <t>ヤマ</t>
    </rPh>
    <rPh sb="8" eb="10">
      <t>ガクエン</t>
    </rPh>
    <phoneticPr fontId="53"/>
  </si>
  <si>
    <t>もりのなかま保育園宮城野園</t>
    <rPh sb="6" eb="9">
      <t>ホイクエン</t>
    </rPh>
    <rPh sb="9" eb="12">
      <t>ミヤギノ</t>
    </rPh>
    <rPh sb="12" eb="13">
      <t>エン</t>
    </rPh>
    <phoneticPr fontId="53"/>
  </si>
  <si>
    <t>仙台市青葉区花京院2-1-65-6F</t>
    <rPh sb="6" eb="7">
      <t>カ</t>
    </rPh>
    <rPh sb="7" eb="8">
      <t>キョウ</t>
    </rPh>
    <rPh sb="8" eb="9">
      <t>イン</t>
    </rPh>
    <phoneticPr fontId="30"/>
  </si>
  <si>
    <t>株式会社　Lateral Kids</t>
    <rPh sb="0" eb="2">
      <t>カブシキ</t>
    </rPh>
    <rPh sb="2" eb="4">
      <t>カイシャ</t>
    </rPh>
    <phoneticPr fontId="53"/>
  </si>
  <si>
    <t>ハニー保育園</t>
    <rPh sb="3" eb="6">
      <t>ホイクエン</t>
    </rPh>
    <phoneticPr fontId="8"/>
  </si>
  <si>
    <t>仙台市宮城野区萩野町3丁目8-12</t>
    <rPh sb="0" eb="3">
      <t>センダイシ</t>
    </rPh>
    <rPh sb="3" eb="7">
      <t>ミヤギノク</t>
    </rPh>
    <rPh sb="7" eb="9">
      <t>ハギノ</t>
    </rPh>
    <rPh sb="9" eb="10">
      <t>マチ</t>
    </rPh>
    <rPh sb="11" eb="13">
      <t>チョウメ</t>
    </rPh>
    <phoneticPr fontId="30"/>
  </si>
  <si>
    <t>株式会社　ハニー保育園</t>
    <rPh sb="0" eb="2">
      <t>カブシキ</t>
    </rPh>
    <rPh sb="2" eb="4">
      <t>カイシャ</t>
    </rPh>
    <rPh sb="8" eb="11">
      <t>ホイクエン</t>
    </rPh>
    <phoneticPr fontId="53"/>
  </si>
  <si>
    <t>スクルドエンジェル保育園仙台宮城野原園</t>
    <rPh sb="9" eb="12">
      <t>ホイクエン</t>
    </rPh>
    <rPh sb="12" eb="14">
      <t>センダイ</t>
    </rPh>
    <rPh sb="14" eb="18">
      <t>ミヤギノハラ</t>
    </rPh>
    <rPh sb="18" eb="19">
      <t>エン</t>
    </rPh>
    <phoneticPr fontId="53"/>
  </si>
  <si>
    <t>東京都中央区日本橋3-12-2　朝日ビルヂング4Ｆ</t>
    <rPh sb="3" eb="6">
      <t>チュウオウク</t>
    </rPh>
    <rPh sb="6" eb="9">
      <t>ニホンバシ</t>
    </rPh>
    <rPh sb="16" eb="18">
      <t>アサヒ</t>
    </rPh>
    <phoneticPr fontId="8"/>
  </si>
  <si>
    <t>株式会社　スクルドアンドカンパニー</t>
    <rPh sb="0" eb="2">
      <t>カブシキ</t>
    </rPh>
    <rPh sb="2" eb="4">
      <t>カイシャ</t>
    </rPh>
    <phoneticPr fontId="53"/>
  </si>
  <si>
    <t>ちゃいるどらんど岩切駅前保育園</t>
    <rPh sb="8" eb="12">
      <t>イワキリエキマエ</t>
    </rPh>
    <phoneticPr fontId="8"/>
  </si>
  <si>
    <t>仙台市若林区六丁の目西町3-41</t>
    <rPh sb="0" eb="3">
      <t>センダイシ</t>
    </rPh>
    <rPh sb="3" eb="6">
      <t>ワカバヤシク</t>
    </rPh>
    <rPh sb="6" eb="8">
      <t>ロクチョウ</t>
    </rPh>
    <rPh sb="9" eb="10">
      <t>メ</t>
    </rPh>
    <rPh sb="10" eb="11">
      <t>ニシ</t>
    </rPh>
    <rPh sb="11" eb="12">
      <t>マチ</t>
    </rPh>
    <phoneticPr fontId="30"/>
  </si>
  <si>
    <t>株式会社　ちゃいるどらんど</t>
    <rPh sb="0" eb="2">
      <t>カブシキ</t>
    </rPh>
    <rPh sb="2" eb="4">
      <t>カイシャ</t>
    </rPh>
    <phoneticPr fontId="15"/>
  </si>
  <si>
    <t>仙台市宮城野区白鳥2-11-24</t>
    <rPh sb="0" eb="3">
      <t>センダイシ</t>
    </rPh>
    <rPh sb="3" eb="7">
      <t>ミヤギノク</t>
    </rPh>
    <rPh sb="7" eb="9">
      <t>シラトリ</t>
    </rPh>
    <phoneticPr fontId="52"/>
  </si>
  <si>
    <t>学校法人　蒲生学園</t>
    <rPh sb="5" eb="7">
      <t>ガモウ</t>
    </rPh>
    <rPh sb="7" eb="9">
      <t>ガクエン</t>
    </rPh>
    <phoneticPr fontId="15"/>
  </si>
  <si>
    <t>仙台市宮城野区出花1-3-10</t>
    <rPh sb="7" eb="9">
      <t>イデカ</t>
    </rPh>
    <phoneticPr fontId="30"/>
  </si>
  <si>
    <t>株式会社　さくらんぼ保育園</t>
    <rPh sb="0" eb="2">
      <t>カブシキ</t>
    </rPh>
    <rPh sb="2" eb="4">
      <t>カイシャ</t>
    </rPh>
    <rPh sb="10" eb="13">
      <t>ホイクエン</t>
    </rPh>
    <phoneticPr fontId="53"/>
  </si>
  <si>
    <t>キッズフィールド新田東園</t>
    <rPh sb="8" eb="10">
      <t>シンデン</t>
    </rPh>
    <rPh sb="10" eb="11">
      <t>ヒガシ</t>
    </rPh>
    <rPh sb="11" eb="12">
      <t>エン</t>
    </rPh>
    <phoneticPr fontId="8"/>
  </si>
  <si>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8"/>
  </si>
  <si>
    <t>つつじがおか保育園</t>
    <rPh sb="6" eb="9">
      <t>ホイクエン</t>
    </rPh>
    <phoneticPr fontId="8"/>
  </si>
  <si>
    <t>仙台市宮城野区萩野町3-8-11 木村ビル1F</t>
    <rPh sb="17" eb="19">
      <t>キムラ</t>
    </rPh>
    <phoneticPr fontId="8"/>
  </si>
  <si>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8"/>
  </si>
  <si>
    <t>株式会社　ペンギンエデュケーション</t>
    <rPh sb="0" eb="2">
      <t>カブシキ</t>
    </rPh>
    <rPh sb="2" eb="4">
      <t>カイシャ</t>
    </rPh>
    <phoneticPr fontId="8"/>
  </si>
  <si>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8"/>
  </si>
  <si>
    <t>株式会社　エルプレイス</t>
    <rPh sb="0" eb="4">
      <t>カブシキガイシャ</t>
    </rPh>
    <phoneticPr fontId="54"/>
  </si>
  <si>
    <t>パリス榴岡保育園</t>
    <rPh sb="3" eb="5">
      <t>ツツジガオカ</t>
    </rPh>
    <rPh sb="5" eb="7">
      <t>ホイク</t>
    </rPh>
    <rPh sb="7" eb="8">
      <t>エン</t>
    </rPh>
    <phoneticPr fontId="8"/>
  </si>
  <si>
    <t>山形県新庄市金沢1917-7</t>
    <rPh sb="0" eb="3">
      <t>ヤマガタケン</t>
    </rPh>
    <rPh sb="3" eb="6">
      <t>シンジョウシ</t>
    </rPh>
    <rPh sb="6" eb="8">
      <t>カナザワ</t>
    </rPh>
    <phoneticPr fontId="8"/>
  </si>
  <si>
    <t>しあわせいっぱい保育園　新田</t>
    <rPh sb="8" eb="10">
      <t>ホイク</t>
    </rPh>
    <rPh sb="10" eb="11">
      <t>エン</t>
    </rPh>
    <rPh sb="12" eb="14">
      <t>シンデン</t>
    </rPh>
    <phoneticPr fontId="8"/>
  </si>
  <si>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8"/>
  </si>
  <si>
    <t>株式会社ハンドシェイク</t>
    <rPh sb="0" eb="2">
      <t>カブシキ</t>
    </rPh>
    <rPh sb="2" eb="4">
      <t>カイシャ</t>
    </rPh>
    <phoneticPr fontId="8"/>
  </si>
  <si>
    <t>もりのなかま保育園小田原園もぐもぐ＋</t>
    <rPh sb="9" eb="12">
      <t>オダワラ</t>
    </rPh>
    <rPh sb="12" eb="13">
      <t>エン</t>
    </rPh>
    <phoneticPr fontId="8"/>
  </si>
  <si>
    <t>31225</t>
  </si>
  <si>
    <t>ぽっかぽか彩保育園</t>
    <rPh sb="5" eb="6">
      <t>アヤ</t>
    </rPh>
    <rPh sb="6" eb="9">
      <t>ホイクエン</t>
    </rPh>
    <phoneticPr fontId="8"/>
  </si>
  <si>
    <t>仙台市宮城野区幸町2丁目16-13</t>
    <rPh sb="0" eb="3">
      <t>センダイシ</t>
    </rPh>
    <phoneticPr fontId="8"/>
  </si>
  <si>
    <t>ライクキッズ株式会社</t>
    <rPh sb="6" eb="7">
      <t>カブ</t>
    </rPh>
    <rPh sb="7" eb="8">
      <t>シキ</t>
    </rPh>
    <rPh sb="8" eb="10">
      <t>ガイシャ</t>
    </rPh>
    <phoneticPr fontId="8"/>
  </si>
  <si>
    <t>小規模保育事業所ココカラ五橋</t>
    <rPh sb="0" eb="3">
      <t>ショウキボ</t>
    </rPh>
    <rPh sb="3" eb="5">
      <t>ホイク</t>
    </rPh>
    <rPh sb="5" eb="7">
      <t>ジギョウ</t>
    </rPh>
    <rPh sb="7" eb="8">
      <t>ショ</t>
    </rPh>
    <rPh sb="12" eb="14">
      <t>イツツバシ</t>
    </rPh>
    <phoneticPr fontId="53"/>
  </si>
  <si>
    <t>すまいる新寺保育園</t>
    <rPh sb="4" eb="5">
      <t>シン</t>
    </rPh>
    <rPh sb="5" eb="6">
      <t>テラ</t>
    </rPh>
    <rPh sb="6" eb="9">
      <t>ホイクエン</t>
    </rPh>
    <phoneticPr fontId="8"/>
  </si>
  <si>
    <t>ろりぽっぷ小規模保育園おほしさま館</t>
    <rPh sb="5" eb="8">
      <t>ショウキボ</t>
    </rPh>
    <rPh sb="8" eb="11">
      <t>ホイクエン</t>
    </rPh>
    <rPh sb="16" eb="17">
      <t>カン</t>
    </rPh>
    <phoneticPr fontId="8"/>
  </si>
  <si>
    <t>仙台市若林区沖野字高野南197-1</t>
    <rPh sb="0" eb="3">
      <t>センダイシ</t>
    </rPh>
    <rPh sb="3" eb="6">
      <t>ワカバヤシク</t>
    </rPh>
    <rPh sb="6" eb="8">
      <t>オキノ</t>
    </rPh>
    <rPh sb="8" eb="9">
      <t>アザ</t>
    </rPh>
    <rPh sb="9" eb="11">
      <t>タカノ</t>
    </rPh>
    <rPh sb="11" eb="12">
      <t>ミナミ</t>
    </rPh>
    <phoneticPr fontId="30"/>
  </si>
  <si>
    <t>学校法人　ろりぽっぷ学園</t>
    <rPh sb="0" eb="2">
      <t>ガッコウ</t>
    </rPh>
    <rPh sb="2" eb="4">
      <t>ホウジン</t>
    </rPh>
    <rPh sb="10" eb="12">
      <t>ガクエン</t>
    </rPh>
    <phoneticPr fontId="53"/>
  </si>
  <si>
    <t>仙台市若林区若林1丁目6-17</t>
    <rPh sb="0" eb="3">
      <t>センダイシ</t>
    </rPh>
    <rPh sb="3" eb="6">
      <t>ワカバヤシク</t>
    </rPh>
    <rPh sb="6" eb="8">
      <t>ワカバヤシ</t>
    </rPh>
    <rPh sb="9" eb="11">
      <t>チョウメ</t>
    </rPh>
    <phoneticPr fontId="30"/>
  </si>
  <si>
    <t>株式会社　ちびっこひろば保育園</t>
    <rPh sb="12" eb="15">
      <t>ホイクエン</t>
    </rPh>
    <phoneticPr fontId="15"/>
  </si>
  <si>
    <t>バイリンガル保育園なないろの里</t>
    <rPh sb="6" eb="9">
      <t>ホイクエン</t>
    </rPh>
    <rPh sb="14" eb="15">
      <t>サト</t>
    </rPh>
    <phoneticPr fontId="8"/>
  </si>
  <si>
    <t>宮城県大崎市古川穂波3-8-50</t>
    <rPh sb="0" eb="3">
      <t>ミヤギケン</t>
    </rPh>
    <rPh sb="3" eb="5">
      <t>オオサキ</t>
    </rPh>
    <rPh sb="5" eb="6">
      <t>シ</t>
    </rPh>
    <rPh sb="6" eb="8">
      <t>フルカワ</t>
    </rPh>
    <rPh sb="8" eb="9">
      <t>ホ</t>
    </rPh>
    <rPh sb="9" eb="10">
      <t>ナミ</t>
    </rPh>
    <phoneticPr fontId="8"/>
  </si>
  <si>
    <t>カラマンディ　株式会社</t>
    <rPh sb="7" eb="11">
      <t>カブシキガイシャ</t>
    </rPh>
    <phoneticPr fontId="54"/>
  </si>
  <si>
    <t>空飛ぶくぢら保育所</t>
    <rPh sb="0" eb="1">
      <t>ソラ</t>
    </rPh>
    <rPh sb="1" eb="2">
      <t>ト</t>
    </rPh>
    <rPh sb="6" eb="8">
      <t>ホイク</t>
    </rPh>
    <rPh sb="8" eb="9">
      <t>ショ</t>
    </rPh>
    <phoneticPr fontId="8"/>
  </si>
  <si>
    <t>仙台市若林区木ノ下4-8-6</t>
    <rPh sb="0" eb="3">
      <t>センダイシ</t>
    </rPh>
    <rPh sb="3" eb="6">
      <t>ワカバヤシク</t>
    </rPh>
    <rPh sb="6" eb="7">
      <t>キ</t>
    </rPh>
    <rPh sb="8" eb="9">
      <t>シタ</t>
    </rPh>
    <phoneticPr fontId="8"/>
  </si>
  <si>
    <t>ろりぽっぷ第2小規模保育園おひさま館</t>
    <rPh sb="5" eb="6">
      <t>ダイ</t>
    </rPh>
    <rPh sb="7" eb="10">
      <t>ショウキボ</t>
    </rPh>
    <rPh sb="10" eb="13">
      <t>ホイクエン</t>
    </rPh>
    <rPh sb="17" eb="18">
      <t>カン</t>
    </rPh>
    <phoneticPr fontId="8"/>
  </si>
  <si>
    <t>仙台市若林区沖野字高野南197-1</t>
    <rPh sb="0" eb="3">
      <t>センダイシ</t>
    </rPh>
    <rPh sb="3" eb="6">
      <t>ワカバヤシク</t>
    </rPh>
    <rPh sb="6" eb="8">
      <t>オキノ</t>
    </rPh>
    <rPh sb="8" eb="9">
      <t>アザ</t>
    </rPh>
    <rPh sb="9" eb="11">
      <t>タカノ</t>
    </rPh>
    <rPh sb="11" eb="12">
      <t>ミナミ</t>
    </rPh>
    <phoneticPr fontId="8"/>
  </si>
  <si>
    <t>グレース保育園</t>
    <rPh sb="4" eb="7">
      <t>ホイクエン</t>
    </rPh>
    <phoneticPr fontId="8"/>
  </si>
  <si>
    <t>宮城県岩沼市桜3-8-15</t>
    <rPh sb="0" eb="3">
      <t>ミヤギケン</t>
    </rPh>
    <rPh sb="3" eb="6">
      <t>イワヌマシ</t>
    </rPh>
    <rPh sb="6" eb="7">
      <t>サクラ</t>
    </rPh>
    <phoneticPr fontId="8"/>
  </si>
  <si>
    <t>六丁の目保育園中町園</t>
    <rPh sb="0" eb="2">
      <t>ロクチョウ</t>
    </rPh>
    <rPh sb="3" eb="4">
      <t>メ</t>
    </rPh>
    <rPh sb="4" eb="7">
      <t>ホイクエン</t>
    </rPh>
    <rPh sb="7" eb="9">
      <t>ナカマチ</t>
    </rPh>
    <rPh sb="9" eb="10">
      <t>エン</t>
    </rPh>
    <phoneticPr fontId="8"/>
  </si>
  <si>
    <t>仙台市若林区六丁の目東町3-17</t>
    <rPh sb="3" eb="6">
      <t>ワカバヤシク</t>
    </rPh>
    <rPh sb="6" eb="8">
      <t>ロクチョウ</t>
    </rPh>
    <rPh sb="9" eb="10">
      <t>メ</t>
    </rPh>
    <rPh sb="10" eb="11">
      <t>ヒガシ</t>
    </rPh>
    <rPh sb="11" eb="12">
      <t>マチ</t>
    </rPh>
    <phoneticPr fontId="8"/>
  </si>
  <si>
    <t>一般社団法人　六丁の目保育園</t>
    <rPh sb="0" eb="2">
      <t>イッパン</t>
    </rPh>
    <rPh sb="2" eb="4">
      <t>シャダン</t>
    </rPh>
    <rPh sb="4" eb="6">
      <t>ホウジン</t>
    </rPh>
    <rPh sb="7" eb="9">
      <t>ロクチョウ</t>
    </rPh>
    <rPh sb="10" eb="11">
      <t>メ</t>
    </rPh>
    <rPh sb="11" eb="14">
      <t>ホイクエン</t>
    </rPh>
    <phoneticPr fontId="8"/>
  </si>
  <si>
    <t>アスイク保育園　薬師堂前</t>
    <rPh sb="4" eb="7">
      <t>ホイクエン</t>
    </rPh>
    <rPh sb="8" eb="11">
      <t>ヤクシドウ</t>
    </rPh>
    <rPh sb="11" eb="12">
      <t>マエ</t>
    </rPh>
    <phoneticPr fontId="8"/>
  </si>
  <si>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8"/>
  </si>
  <si>
    <t>仙台市泉区上谷刈1-6-30</t>
    <rPh sb="0" eb="3">
      <t>センダイシ</t>
    </rPh>
    <rPh sb="3" eb="4">
      <t>イズミ</t>
    </rPh>
    <rPh sb="4" eb="5">
      <t>ク</t>
    </rPh>
    <rPh sb="5" eb="7">
      <t>ウエタニ</t>
    </rPh>
    <rPh sb="7" eb="8">
      <t>カリ</t>
    </rPh>
    <phoneticPr fontId="52"/>
  </si>
  <si>
    <t>特定非営利活動法人　こどもステーション・MIYAGI</t>
    <rPh sb="0" eb="2">
      <t>トクテイ</t>
    </rPh>
    <rPh sb="2" eb="5">
      <t>ヒエイリ</t>
    </rPh>
    <rPh sb="5" eb="7">
      <t>カツドウ</t>
    </rPh>
    <rPh sb="7" eb="9">
      <t>ホウジン</t>
    </rPh>
    <phoneticPr fontId="15"/>
  </si>
  <si>
    <t>札幌市豊平区月寒東5条10-3-3</t>
    <rPh sb="0" eb="3">
      <t>サッポロシ</t>
    </rPh>
    <rPh sb="3" eb="5">
      <t>トヨヒラ</t>
    </rPh>
    <rPh sb="5" eb="6">
      <t>ク</t>
    </rPh>
    <rPh sb="6" eb="7">
      <t>ツキ</t>
    </rPh>
    <rPh sb="7" eb="8">
      <t>サム</t>
    </rPh>
    <rPh sb="8" eb="9">
      <t>ヒガシ</t>
    </rPh>
    <rPh sb="10" eb="11">
      <t>ジョウ</t>
    </rPh>
    <phoneticPr fontId="52"/>
  </si>
  <si>
    <t>スクルドエンジェル保育園仙台長町園</t>
    <rPh sb="9" eb="12">
      <t>ホイクエン</t>
    </rPh>
    <rPh sb="12" eb="14">
      <t>センダイ</t>
    </rPh>
    <rPh sb="14" eb="16">
      <t>ナガマチ</t>
    </rPh>
    <rPh sb="16" eb="17">
      <t>エン</t>
    </rPh>
    <phoneticPr fontId="53"/>
  </si>
  <si>
    <t>星の子保育園</t>
    <rPh sb="0" eb="1">
      <t>ホシ</t>
    </rPh>
    <rPh sb="2" eb="3">
      <t>コ</t>
    </rPh>
    <rPh sb="3" eb="6">
      <t>ホイクエン</t>
    </rPh>
    <phoneticPr fontId="53"/>
  </si>
  <si>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30"/>
  </si>
  <si>
    <t>株式会社　星の子保育園</t>
    <rPh sb="5" eb="6">
      <t>ホシ</t>
    </rPh>
    <rPh sb="7" eb="8">
      <t>コ</t>
    </rPh>
    <rPh sb="8" eb="11">
      <t>ホイクエン</t>
    </rPh>
    <phoneticPr fontId="15"/>
  </si>
  <si>
    <t>バンビのおうち保育園</t>
    <rPh sb="7" eb="10">
      <t>ホイクエン</t>
    </rPh>
    <phoneticPr fontId="8"/>
  </si>
  <si>
    <t>仙台市太白区中田4丁目1-3-1</t>
    <rPh sb="0" eb="3">
      <t>センダイシ</t>
    </rPh>
    <rPh sb="3" eb="6">
      <t>タイハクク</t>
    </rPh>
    <rPh sb="6" eb="8">
      <t>ナカタ</t>
    </rPh>
    <rPh sb="9" eb="11">
      <t>チョウメ</t>
    </rPh>
    <phoneticPr fontId="30"/>
  </si>
  <si>
    <t>社会福祉法人　銀杏の会</t>
    <rPh sb="0" eb="2">
      <t>シャカイ</t>
    </rPh>
    <rPh sb="2" eb="4">
      <t>フクシ</t>
    </rPh>
    <rPh sb="4" eb="6">
      <t>ホウジン</t>
    </rPh>
    <rPh sb="7" eb="9">
      <t>イチョウ</t>
    </rPh>
    <rPh sb="10" eb="11">
      <t>カイ</t>
    </rPh>
    <phoneticPr fontId="53"/>
  </si>
  <si>
    <t>アテナ保育園</t>
    <rPh sb="3" eb="6">
      <t>ホイクエン</t>
    </rPh>
    <phoneticPr fontId="8"/>
  </si>
  <si>
    <t>宮城県岩沼市桜3-8-15</t>
    <rPh sb="0" eb="3">
      <t>ミヤギケン</t>
    </rPh>
    <rPh sb="3" eb="6">
      <t>イワヌマシ</t>
    </rPh>
    <rPh sb="6" eb="7">
      <t>サクラ</t>
    </rPh>
    <phoneticPr fontId="30"/>
  </si>
  <si>
    <t>学校法人　岩沼学園</t>
    <rPh sb="0" eb="2">
      <t>ガッコウ</t>
    </rPh>
    <rPh sb="2" eb="4">
      <t>ホウジン</t>
    </rPh>
    <rPh sb="5" eb="7">
      <t>イワヌマ</t>
    </rPh>
    <rPh sb="7" eb="9">
      <t>ガクエン</t>
    </rPh>
    <phoneticPr fontId="54"/>
  </si>
  <si>
    <t>砂押こころ保育園</t>
    <rPh sb="0" eb="2">
      <t>スナオシ</t>
    </rPh>
    <rPh sb="5" eb="8">
      <t>ホイクエン</t>
    </rPh>
    <phoneticPr fontId="8"/>
  </si>
  <si>
    <t>仙台市青葉区木町通2-4-16</t>
    <rPh sb="3" eb="6">
      <t>アオバク</t>
    </rPh>
    <rPh sb="6" eb="8">
      <t>キマチ</t>
    </rPh>
    <rPh sb="8" eb="9">
      <t>ドオ</t>
    </rPh>
    <phoneticPr fontId="8"/>
  </si>
  <si>
    <t>株式会社　F＆S</t>
    <rPh sb="0" eb="4">
      <t>カブシキカイシャ</t>
    </rPh>
    <phoneticPr fontId="8"/>
  </si>
  <si>
    <t>時のかけはし保育園</t>
    <rPh sb="0" eb="1">
      <t>トキ</t>
    </rPh>
    <rPh sb="6" eb="9">
      <t>ホイクエン</t>
    </rPh>
    <phoneticPr fontId="8"/>
  </si>
  <si>
    <t>仙台市若林区六丁の目西町3-41-201</t>
    <rPh sb="3" eb="6">
      <t>ワカバヤシク</t>
    </rPh>
    <rPh sb="6" eb="8">
      <t>ロクチョウ</t>
    </rPh>
    <rPh sb="9" eb="10">
      <t>メ</t>
    </rPh>
    <rPh sb="10" eb="11">
      <t>ニシ</t>
    </rPh>
    <rPh sb="11" eb="12">
      <t>マチ</t>
    </rPh>
    <phoneticPr fontId="8"/>
  </si>
  <si>
    <t>宮城県岩沼市土ヶ崎1-7-8</t>
    <rPh sb="0" eb="3">
      <t>ミヤギケン</t>
    </rPh>
    <rPh sb="3" eb="6">
      <t>イワヌマシ</t>
    </rPh>
    <rPh sb="6" eb="7">
      <t>ツチ</t>
    </rPh>
    <rPh sb="8" eb="9">
      <t>サキ</t>
    </rPh>
    <phoneticPr fontId="30"/>
  </si>
  <si>
    <t>袋原ちびっこひろば保育園</t>
    <rPh sb="0" eb="1">
      <t>フクロ</t>
    </rPh>
    <rPh sb="1" eb="2">
      <t>ハラ</t>
    </rPh>
    <rPh sb="9" eb="12">
      <t>ホイクエン</t>
    </rPh>
    <phoneticPr fontId="8"/>
  </si>
  <si>
    <t>仙台市若林区若林1丁目6-17</t>
    <rPh sb="3" eb="6">
      <t>ワカバヤシク</t>
    </rPh>
    <rPh sb="6" eb="8">
      <t>ワカバヤシ</t>
    </rPh>
    <rPh sb="9" eb="11">
      <t>チョウメ</t>
    </rPh>
    <phoneticPr fontId="8"/>
  </si>
  <si>
    <t>こぶたの城おおのだ保育園</t>
    <rPh sb="4" eb="5">
      <t>シロ</t>
    </rPh>
    <rPh sb="9" eb="12">
      <t>ホイクエン</t>
    </rPh>
    <phoneticPr fontId="8"/>
  </si>
  <si>
    <t>仙台市太白区あすと長町3丁目2-23</t>
    <rPh sb="9" eb="11">
      <t>ナガマチ</t>
    </rPh>
    <rPh sb="12" eb="14">
      <t>チョウメ</t>
    </rPh>
    <phoneticPr fontId="8"/>
  </si>
  <si>
    <t>株式会社　ラヴィエール</t>
    <rPh sb="0" eb="2">
      <t>カブシキ</t>
    </rPh>
    <rPh sb="2" eb="4">
      <t>カイシャ</t>
    </rPh>
    <phoneticPr fontId="8"/>
  </si>
  <si>
    <t>杜のぽかぽか保育園</t>
    <rPh sb="0" eb="1">
      <t>モリ</t>
    </rPh>
    <rPh sb="6" eb="9">
      <t>ホイクエン</t>
    </rPh>
    <phoneticPr fontId="8"/>
  </si>
  <si>
    <t>仙台市太白区大野田5-30-1</t>
    <rPh sb="0" eb="3">
      <t>センダイシ</t>
    </rPh>
    <rPh sb="3" eb="6">
      <t>タイハクク</t>
    </rPh>
    <rPh sb="6" eb="9">
      <t>オオノダ</t>
    </rPh>
    <phoneticPr fontId="8"/>
  </si>
  <si>
    <t>合同会社　もりぽか舎</t>
    <rPh sb="0" eb="2">
      <t>ゴウドウ</t>
    </rPh>
    <rPh sb="2" eb="4">
      <t>カイシャ</t>
    </rPh>
    <rPh sb="9" eb="10">
      <t>シャ</t>
    </rPh>
    <phoneticPr fontId="8"/>
  </si>
  <si>
    <t>富沢こころ保育園</t>
    <rPh sb="0" eb="2">
      <t>トミザワ</t>
    </rPh>
    <rPh sb="5" eb="8">
      <t>ホイクエン</t>
    </rPh>
    <phoneticPr fontId="8"/>
  </si>
  <si>
    <t>仙台市青葉区木町通2丁目4-16</t>
    <rPh sb="0" eb="3">
      <t>センダイシ</t>
    </rPh>
    <rPh sb="3" eb="6">
      <t>アオバク</t>
    </rPh>
    <rPh sb="6" eb="8">
      <t>キマチ</t>
    </rPh>
    <rPh sb="8" eb="9">
      <t>ドオリ</t>
    </rPh>
    <rPh sb="10" eb="12">
      <t>チョウメ</t>
    </rPh>
    <phoneticPr fontId="8"/>
  </si>
  <si>
    <t>大野田こころ保育園</t>
    <rPh sb="0" eb="3">
      <t>オオノダ</t>
    </rPh>
    <rPh sb="6" eb="9">
      <t>ホイクエン</t>
    </rPh>
    <phoneticPr fontId="2"/>
  </si>
  <si>
    <t>恵和町いちにいさん保育園</t>
    <rPh sb="0" eb="2">
      <t>ケイワ</t>
    </rPh>
    <rPh sb="2" eb="3">
      <t>マチ</t>
    </rPh>
    <rPh sb="9" eb="12">
      <t>ホイクエン</t>
    </rPh>
    <phoneticPr fontId="2"/>
  </si>
  <si>
    <t>仙台市泉区紫山4-20-2</t>
    <rPh sb="0" eb="3">
      <t>センダイシ</t>
    </rPh>
    <rPh sb="3" eb="5">
      <t>イズミク</t>
    </rPh>
    <rPh sb="5" eb="6">
      <t>ムラサキ</t>
    </rPh>
    <rPh sb="6" eb="7">
      <t>ヤマ</t>
    </rPh>
    <phoneticPr fontId="55"/>
  </si>
  <si>
    <t>株式会社　いちにいさん</t>
    <rPh sb="0" eb="4">
      <t>カブシキガイシャ</t>
    </rPh>
    <phoneticPr fontId="2"/>
  </si>
  <si>
    <t>りありのきっず仙台郡山</t>
    <rPh sb="7" eb="9">
      <t>センダイ</t>
    </rPh>
    <rPh sb="9" eb="11">
      <t>コオリヤマ</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</si>
  <si>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55"/>
  </si>
  <si>
    <t>株式会社　リアリノ</t>
    <rPh sb="0" eb="2">
      <t>カブシキ</t>
    </rPh>
    <rPh sb="2" eb="4">
      <t>カイシャ</t>
    </rPh>
    <phoneticPr fontId="2"/>
  </si>
  <si>
    <t>キッズフィールド富沢園</t>
    <rPh sb="8" eb="10">
      <t>トミザワ</t>
    </rPh>
    <rPh sb="10" eb="11">
      <t>エン</t>
    </rPh>
    <phoneticPr fontId="8"/>
  </si>
  <si>
    <t>もりのなかま保育園富沢駅前園</t>
    <rPh sb="6" eb="9">
      <t>ホイクエン</t>
    </rPh>
    <rPh sb="9" eb="11">
      <t>トミザワ</t>
    </rPh>
    <rPh sb="11" eb="13">
      <t>エキマエ</t>
    </rPh>
    <rPh sb="13" eb="14">
      <t>エン</t>
    </rPh>
    <phoneticPr fontId="2"/>
  </si>
  <si>
    <t>仙台市青葉区花京院2-1-65-6F</t>
    <rPh sb="6" eb="7">
      <t>カ</t>
    </rPh>
    <rPh sb="7" eb="8">
      <t>キョウ</t>
    </rPh>
    <rPh sb="8" eb="9">
      <t>イン</t>
    </rPh>
    <phoneticPr fontId="56"/>
  </si>
  <si>
    <t>ビックママランドあすと長町園</t>
    <rPh sb="11" eb="13">
      <t>ナガマチ</t>
    </rPh>
    <rPh sb="13" eb="14">
      <t>エン</t>
    </rPh>
    <phoneticPr fontId="8"/>
  </si>
  <si>
    <t>長町南こころ保育園</t>
    <rPh sb="0" eb="2">
      <t>ナガマチ</t>
    </rPh>
    <rPh sb="2" eb="3">
      <t>ミナミ</t>
    </rPh>
    <rPh sb="6" eb="8">
      <t>ホイク</t>
    </rPh>
    <rPh sb="8" eb="9">
      <t>エン</t>
    </rPh>
    <phoneticPr fontId="8"/>
  </si>
  <si>
    <t>太陽と大地の長町南保育園</t>
    <rPh sb="0" eb="2">
      <t>タイヨウ</t>
    </rPh>
    <rPh sb="3" eb="5">
      <t>ダイチ</t>
    </rPh>
    <rPh sb="6" eb="8">
      <t>ナガマチ</t>
    </rPh>
    <rPh sb="8" eb="9">
      <t>ミナミ</t>
    </rPh>
    <rPh sb="9" eb="11">
      <t>ホイク</t>
    </rPh>
    <rPh sb="11" eb="12">
      <t>エン</t>
    </rPh>
    <phoneticPr fontId="8"/>
  </si>
  <si>
    <t>仙台市青葉区北山3-9-20</t>
    <rPh sb="0" eb="3">
      <t>センダイシ</t>
    </rPh>
    <rPh sb="3" eb="6">
      <t>アオバク</t>
    </rPh>
    <rPh sb="6" eb="8">
      <t>キタヤマ</t>
    </rPh>
    <phoneticPr fontId="8"/>
  </si>
  <si>
    <t>株式会社　明和</t>
    <rPh sb="0" eb="2">
      <t>カブシキ</t>
    </rPh>
    <rPh sb="2" eb="4">
      <t>カイシャ</t>
    </rPh>
    <rPh sb="5" eb="7">
      <t>メイワ</t>
    </rPh>
    <phoneticPr fontId="8"/>
  </si>
  <si>
    <t>サン・キッズ保育園</t>
    <rPh sb="6" eb="9">
      <t>ホイクエン</t>
    </rPh>
    <phoneticPr fontId="53"/>
  </si>
  <si>
    <t>仙台市泉区将監10丁目33-17</t>
    <rPh sb="0" eb="3">
      <t>センダイシ</t>
    </rPh>
    <rPh sb="9" eb="11">
      <t>チョウメ</t>
    </rPh>
    <phoneticPr fontId="30"/>
  </si>
  <si>
    <t>特定非営利活動法人　サン・キッズ保育園</t>
    <rPh sb="0" eb="2">
      <t>トクテイ</t>
    </rPh>
    <rPh sb="2" eb="5">
      <t>ヒエイリ</t>
    </rPh>
    <rPh sb="5" eb="7">
      <t>カツドウ</t>
    </rPh>
    <rPh sb="7" eb="9">
      <t>ホウジン</t>
    </rPh>
    <rPh sb="16" eb="19">
      <t>ホイクエン</t>
    </rPh>
    <phoneticPr fontId="53"/>
  </si>
  <si>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30"/>
  </si>
  <si>
    <t>社会福祉法人　やまとみらい福祉会</t>
    <rPh sb="13" eb="15">
      <t>フクシ</t>
    </rPh>
    <rPh sb="15" eb="16">
      <t>カイ</t>
    </rPh>
    <phoneticPr fontId="53"/>
  </si>
  <si>
    <t>アートチャイルドケア仙台泉中央保育園</t>
    <rPh sb="10" eb="12">
      <t>センダイ</t>
    </rPh>
    <rPh sb="12" eb="13">
      <t>イズミ</t>
    </rPh>
    <rPh sb="13" eb="15">
      <t>チュウオウ</t>
    </rPh>
    <rPh sb="15" eb="18">
      <t>ホイクエン</t>
    </rPh>
    <phoneticPr fontId="8"/>
  </si>
  <si>
    <t>東京都品川区東品川1-3-10</t>
    <rPh sb="0" eb="3">
      <t>トウキョウト</t>
    </rPh>
    <rPh sb="3" eb="6">
      <t>シナガワク</t>
    </rPh>
    <rPh sb="6" eb="9">
      <t>ヒガシシナガワ</t>
    </rPh>
    <phoneticPr fontId="30"/>
  </si>
  <si>
    <t>アートチャイルドケア　株式会社</t>
    <rPh sb="11" eb="13">
      <t>カブシキ</t>
    </rPh>
    <rPh sb="13" eb="15">
      <t>カイシャ</t>
    </rPh>
    <phoneticPr fontId="53"/>
  </si>
  <si>
    <t>リコリコ保育園</t>
    <rPh sb="4" eb="7">
      <t>ホイクエン</t>
    </rPh>
    <phoneticPr fontId="8"/>
  </si>
  <si>
    <t>仙台市泉区泉中央1-45-3</t>
  </si>
  <si>
    <t>一般社団法人　みらいとわ</t>
    <rPh sb="0" eb="6">
      <t>イッパンシャダンホウジン</t>
    </rPh>
    <phoneticPr fontId="53"/>
  </si>
  <si>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30"/>
  </si>
  <si>
    <t>株式会社　森のプーさん保育園</t>
    <rPh sb="5" eb="6">
      <t>モリ</t>
    </rPh>
    <rPh sb="11" eb="14">
      <t>ホイクエン</t>
    </rPh>
    <phoneticPr fontId="15"/>
  </si>
  <si>
    <t>ハピネス保育園南光台東</t>
    <rPh sb="4" eb="7">
      <t>ホイクエン</t>
    </rPh>
    <rPh sb="7" eb="9">
      <t>ナンコウ</t>
    </rPh>
    <rPh sb="9" eb="10">
      <t>ダイ</t>
    </rPh>
    <rPh sb="10" eb="11">
      <t>ヒガシ</t>
    </rPh>
    <phoneticPr fontId="8"/>
  </si>
  <si>
    <t>ピーターパン北中山園</t>
    <rPh sb="6" eb="7">
      <t>キタ</t>
    </rPh>
    <rPh sb="7" eb="9">
      <t>ナカヤマ</t>
    </rPh>
    <rPh sb="9" eb="10">
      <t>エン</t>
    </rPh>
    <phoneticPr fontId="8"/>
  </si>
  <si>
    <t>泉中央さんさん保育室</t>
    <rPh sb="0" eb="3">
      <t>イズミチュウオウ</t>
    </rPh>
    <rPh sb="7" eb="10">
      <t>ホイクシツ</t>
    </rPh>
    <phoneticPr fontId="8"/>
  </si>
  <si>
    <t>仙台市泉区将監13-1-1</t>
    <rPh sb="0" eb="3">
      <t>センダイシ</t>
    </rPh>
    <rPh sb="3" eb="5">
      <t>イズミク</t>
    </rPh>
    <rPh sb="5" eb="7">
      <t>ショウゲン</t>
    </rPh>
    <phoneticPr fontId="8"/>
  </si>
  <si>
    <t>学校法人　庄司学園</t>
    <rPh sb="0" eb="2">
      <t>ガッコウ</t>
    </rPh>
    <rPh sb="2" eb="4">
      <t>ホウジン</t>
    </rPh>
    <rPh sb="5" eb="7">
      <t>ショウジ</t>
    </rPh>
    <rPh sb="7" eb="9">
      <t>ガクエン</t>
    </rPh>
    <phoneticPr fontId="54"/>
  </si>
  <si>
    <t>31517</t>
  </si>
  <si>
    <t>泉ヶ丘保育園</t>
    <rPh sb="0" eb="3">
      <t>イズミガオカ</t>
    </rPh>
    <rPh sb="3" eb="6">
      <t>ホイクエン</t>
    </rPh>
    <phoneticPr fontId="8"/>
  </si>
  <si>
    <t>宮城県富谷市上桜木2丁目1-9</t>
    <rPh sb="0" eb="3">
      <t>ミヤギケン</t>
    </rPh>
    <rPh sb="3" eb="5">
      <t>トミヤ</t>
    </rPh>
    <rPh sb="5" eb="6">
      <t>シ</t>
    </rPh>
    <rPh sb="6" eb="7">
      <t>ウエ</t>
    </rPh>
    <rPh sb="7" eb="8">
      <t>サクラ</t>
    </rPh>
    <rPh sb="8" eb="9">
      <t>キ</t>
    </rPh>
    <rPh sb="10" eb="11">
      <t>チョウ</t>
    </rPh>
    <rPh sb="11" eb="12">
      <t>メ</t>
    </rPh>
    <phoneticPr fontId="30"/>
  </si>
  <si>
    <t>社会福祉法人　三矢会</t>
    <rPh sb="0" eb="2">
      <t>シャカイ</t>
    </rPh>
    <rPh sb="2" eb="4">
      <t>フクシ</t>
    </rPh>
    <rPh sb="4" eb="6">
      <t>ホウジン</t>
    </rPh>
    <rPh sb="7" eb="9">
      <t>ミツヤ</t>
    </rPh>
    <rPh sb="9" eb="10">
      <t>カイ</t>
    </rPh>
    <phoneticPr fontId="53"/>
  </si>
  <si>
    <t>仙台市太白区長町7-19-23　TK7ビル3階</t>
    <rPh sb="0" eb="3">
      <t>センダイシ</t>
    </rPh>
    <rPh sb="3" eb="6">
      <t>タイハクク</t>
    </rPh>
    <rPh sb="6" eb="8">
      <t>ナガマチ</t>
    </rPh>
    <rPh sb="22" eb="23">
      <t>カイ</t>
    </rPh>
    <phoneticPr fontId="30"/>
  </si>
  <si>
    <t>特定非営利活動法人　ひよこ会</t>
    <rPh sb="0" eb="2">
      <t>トクテイ</t>
    </rPh>
    <rPh sb="2" eb="5">
      <t>ヒエイリ</t>
    </rPh>
    <rPh sb="5" eb="7">
      <t>カツドウ</t>
    </rPh>
    <rPh sb="7" eb="9">
      <t>ホウジン</t>
    </rPh>
    <rPh sb="13" eb="14">
      <t>カイ</t>
    </rPh>
    <phoneticPr fontId="54"/>
  </si>
  <si>
    <t>仙台市青葉区落合2-6-8-1F</t>
    <rPh sb="0" eb="3">
      <t>センダイシ</t>
    </rPh>
    <rPh sb="3" eb="6">
      <t>アオバク</t>
    </rPh>
    <rPh sb="6" eb="8">
      <t>オチアイ</t>
    </rPh>
    <phoneticPr fontId="52"/>
  </si>
  <si>
    <t>株式会社　スプラウト</t>
    <rPh sb="0" eb="2">
      <t>カブシキ</t>
    </rPh>
    <rPh sb="2" eb="4">
      <t>カイシャ</t>
    </rPh>
    <phoneticPr fontId="15"/>
  </si>
  <si>
    <t>仙台市青葉区宮町5-10-10-106</t>
    <rPh sb="0" eb="3">
      <t>センダイシ</t>
    </rPh>
    <rPh sb="3" eb="6">
      <t>アオバク</t>
    </rPh>
    <rPh sb="6" eb="8">
      <t>ミヤマチ</t>
    </rPh>
    <phoneticPr fontId="8"/>
  </si>
  <si>
    <t>ぽっかぽか栞保育園</t>
    <rPh sb="5" eb="6">
      <t>シオリ</t>
    </rPh>
    <rPh sb="6" eb="8">
      <t>ホイク</t>
    </rPh>
    <rPh sb="8" eb="9">
      <t>エン</t>
    </rPh>
    <phoneticPr fontId="8"/>
  </si>
  <si>
    <t>仙台市青葉区錦町1-12-1　錦町パークマンション105</t>
    <rPh sb="0" eb="3">
      <t>センダイシ</t>
    </rPh>
    <rPh sb="3" eb="6">
      <t>アオバク</t>
    </rPh>
    <rPh sb="6" eb="8">
      <t>ニシキチョウ</t>
    </rPh>
    <phoneticPr fontId="30"/>
  </si>
  <si>
    <t>ひよこ保育園</t>
    <rPh sb="3" eb="6">
      <t>ホイクエン</t>
    </rPh>
    <phoneticPr fontId="53"/>
  </si>
  <si>
    <t>仙台市青葉区大町2-7-20</t>
    <rPh sb="0" eb="3">
      <t>センダイシ</t>
    </rPh>
    <rPh sb="3" eb="6">
      <t>アオバク</t>
    </rPh>
    <rPh sb="6" eb="8">
      <t>オオマチ</t>
    </rPh>
    <phoneticPr fontId="30"/>
  </si>
  <si>
    <t>株式会社　ひよこ保育園</t>
    <rPh sb="8" eb="10">
      <t>ホイク</t>
    </rPh>
    <rPh sb="10" eb="11">
      <t>エン</t>
    </rPh>
    <phoneticPr fontId="53"/>
  </si>
  <si>
    <t>まんまる保育園</t>
    <rPh sb="4" eb="7">
      <t>ホイクエン</t>
    </rPh>
    <phoneticPr fontId="8"/>
  </si>
  <si>
    <t>仙台市若林区若林6丁目10番35号</t>
    <rPh sb="0" eb="3">
      <t>センダイシ</t>
    </rPh>
    <rPh sb="3" eb="5">
      <t>ワカバヤシ</t>
    </rPh>
    <rPh sb="5" eb="6">
      <t>ク</t>
    </rPh>
    <rPh sb="6" eb="8">
      <t>ワカバヤシ</t>
    </rPh>
    <rPh sb="9" eb="11">
      <t>チョウメ</t>
    </rPh>
    <rPh sb="13" eb="14">
      <t>バン</t>
    </rPh>
    <rPh sb="16" eb="17">
      <t>ゴウ</t>
    </rPh>
    <phoneticPr fontId="30"/>
  </si>
  <si>
    <t>一般社団法人　アンサンブル</t>
    <rPh sb="0" eb="2">
      <t>イッパン</t>
    </rPh>
    <rPh sb="2" eb="4">
      <t>シャダン</t>
    </rPh>
    <rPh sb="4" eb="6">
      <t>ホウジン</t>
    </rPh>
    <phoneticPr fontId="53"/>
  </si>
  <si>
    <t>仙台市青葉区中江2丁目9-7</t>
    <rPh sb="0" eb="3">
      <t>センダイシ</t>
    </rPh>
    <rPh sb="3" eb="6">
      <t>アオバク</t>
    </rPh>
    <rPh sb="6" eb="8">
      <t>ナカエ</t>
    </rPh>
    <rPh sb="9" eb="11">
      <t>チョウメ</t>
    </rPh>
    <phoneticPr fontId="30"/>
  </si>
  <si>
    <t>一般社団法人　アンファンソレイユ</t>
    <rPh sb="0" eb="2">
      <t>イッパン</t>
    </rPh>
    <rPh sb="2" eb="4">
      <t>シャダン</t>
    </rPh>
    <rPh sb="4" eb="6">
      <t>ホウジン</t>
    </rPh>
    <phoneticPr fontId="15"/>
  </si>
  <si>
    <t>小規模保育事業Ｂ型</t>
    <rPh sb="0" eb="7">
      <t>ショウキボホイクジギョウ</t>
    </rPh>
    <rPh sb="8" eb="9">
      <t>ガタ</t>
    </rPh>
    <phoneticPr fontId="1"/>
  </si>
  <si>
    <t>仙台市宮城野区岩切字洞ノ口43-1</t>
    <rPh sb="0" eb="3">
      <t>センダイシ</t>
    </rPh>
    <phoneticPr fontId="30"/>
  </si>
  <si>
    <t>株式会社　にこにこハウス</t>
    <rPh sb="0" eb="2">
      <t>カブシキ</t>
    </rPh>
    <rPh sb="2" eb="4">
      <t>カイシャ</t>
    </rPh>
    <phoneticPr fontId="53"/>
  </si>
  <si>
    <t>KIDS-Kan</t>
  </si>
  <si>
    <t>特定非営利活動法人　ワーカーズコープ</t>
    <rPh sb="0" eb="2">
      <t>トクテイ</t>
    </rPh>
    <rPh sb="2" eb="5">
      <t>ヒエイリ</t>
    </rPh>
    <rPh sb="5" eb="7">
      <t>カツドウ</t>
    </rPh>
    <rPh sb="7" eb="9">
      <t>ホウジン</t>
    </rPh>
    <phoneticPr fontId="53"/>
  </si>
  <si>
    <t>仙台市泉区高森3丁目4-169</t>
    <rPh sb="0" eb="3">
      <t>センダイシ</t>
    </rPh>
    <rPh sb="3" eb="4">
      <t>イズミ</t>
    </rPh>
    <rPh sb="4" eb="5">
      <t>ク</t>
    </rPh>
    <rPh sb="5" eb="7">
      <t>タカモリ</t>
    </rPh>
    <rPh sb="8" eb="10">
      <t>チョウメ</t>
    </rPh>
    <phoneticPr fontId="30"/>
  </si>
  <si>
    <t>一般社団法人　小羊園</t>
    <rPh sb="0" eb="2">
      <t>イッパン</t>
    </rPh>
    <rPh sb="2" eb="4">
      <t>シャダン</t>
    </rPh>
    <rPh sb="4" eb="6">
      <t>ホウジン</t>
    </rPh>
    <rPh sb="7" eb="8">
      <t>ショウ</t>
    </rPh>
    <rPh sb="8" eb="9">
      <t>ヒツジ</t>
    </rPh>
    <rPh sb="9" eb="10">
      <t>エン</t>
    </rPh>
    <phoneticPr fontId="53"/>
  </si>
  <si>
    <t>パパママ保育園</t>
    <rPh sb="4" eb="7">
      <t>ホイクエン</t>
    </rPh>
    <phoneticPr fontId="8"/>
  </si>
  <si>
    <t>仙台市泉区山の寺3丁目27-10</t>
    <rPh sb="0" eb="3">
      <t>センダイシ</t>
    </rPh>
    <rPh sb="5" eb="6">
      <t>ヤマ</t>
    </rPh>
    <rPh sb="7" eb="8">
      <t>テラ</t>
    </rPh>
    <rPh sb="9" eb="11">
      <t>チョウメ</t>
    </rPh>
    <phoneticPr fontId="30"/>
  </si>
  <si>
    <t>合同会社　パパママ保育園</t>
    <rPh sb="0" eb="2">
      <t>ゴウドウ</t>
    </rPh>
    <rPh sb="2" eb="4">
      <t>ガイシャ</t>
    </rPh>
    <rPh sb="9" eb="12">
      <t>ホイクエン</t>
    </rPh>
    <phoneticPr fontId="54"/>
  </si>
  <si>
    <t>愛子つぼみ保育園</t>
    <rPh sb="0" eb="2">
      <t>アヤシ</t>
    </rPh>
    <rPh sb="5" eb="8">
      <t>ホイクエン</t>
    </rPh>
    <phoneticPr fontId="53"/>
  </si>
  <si>
    <t>仙台市青葉区郷六字沼田45-6</t>
    <rPh sb="0" eb="3">
      <t>センダイシ</t>
    </rPh>
    <rPh sb="3" eb="6">
      <t>アオバク</t>
    </rPh>
    <rPh sb="6" eb="7">
      <t>ゴウ</t>
    </rPh>
    <rPh sb="7" eb="8">
      <t>ロク</t>
    </rPh>
    <rPh sb="8" eb="9">
      <t>アザ</t>
    </rPh>
    <rPh sb="9" eb="11">
      <t>ヌマタ</t>
    </rPh>
    <phoneticPr fontId="30"/>
  </si>
  <si>
    <t>特定非営利活動法人　つぼみっこ</t>
    <rPh sb="0" eb="2">
      <t>トクテイ</t>
    </rPh>
    <rPh sb="2" eb="5">
      <t>ヒエイリ</t>
    </rPh>
    <rPh sb="5" eb="7">
      <t>カツドウ</t>
    </rPh>
    <rPh sb="7" eb="9">
      <t>ホウジン</t>
    </rPh>
    <phoneticPr fontId="53"/>
  </si>
  <si>
    <t>41416</t>
  </si>
  <si>
    <t>菊地　由美子</t>
    <rPh sb="0" eb="2">
      <t>キクチ</t>
    </rPh>
    <rPh sb="3" eb="6">
      <t>ユミコ</t>
    </rPh>
    <phoneticPr fontId="1"/>
  </si>
  <si>
    <t>ワタキュー保育園北四番丁園</t>
    <rPh sb="5" eb="8">
      <t>ホイクエン</t>
    </rPh>
    <rPh sb="8" eb="12">
      <t>キタヨバンチョウ</t>
    </rPh>
    <rPh sb="12" eb="13">
      <t>エン</t>
    </rPh>
    <phoneticPr fontId="11"/>
  </si>
  <si>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8"/>
  </si>
  <si>
    <t>ワタキューセイモア　株式会社</t>
    <rPh sb="10" eb="12">
      <t>カブシキ</t>
    </rPh>
    <rPh sb="12" eb="14">
      <t>カイシャ</t>
    </rPh>
    <phoneticPr fontId="53"/>
  </si>
  <si>
    <t>ビックママランド支倉園</t>
    <rPh sb="8" eb="10">
      <t>ハセクラ</t>
    </rPh>
    <rPh sb="10" eb="11">
      <t>エン</t>
    </rPh>
    <phoneticPr fontId="11"/>
  </si>
  <si>
    <t>仙台市若林区東八番丁183BM本社ビル２階</t>
    <rPh sb="0" eb="3">
      <t>センダイシ</t>
    </rPh>
    <rPh sb="3" eb="6">
      <t>ワカバヤシク</t>
    </rPh>
    <rPh sb="6" eb="7">
      <t>ヒガシ</t>
    </rPh>
    <rPh sb="15" eb="17">
      <t>ホンシャ</t>
    </rPh>
    <rPh sb="20" eb="21">
      <t>カイ</t>
    </rPh>
    <phoneticPr fontId="8"/>
  </si>
  <si>
    <t>株式会社　ビック・ママ</t>
    <rPh sb="0" eb="2">
      <t>カブシキ</t>
    </rPh>
    <rPh sb="2" eb="4">
      <t>カイシャ</t>
    </rPh>
    <phoneticPr fontId="53"/>
  </si>
  <si>
    <t>わくわくモリモリ保育所</t>
    <rPh sb="8" eb="10">
      <t>ホイク</t>
    </rPh>
    <rPh sb="10" eb="11">
      <t>ショ</t>
    </rPh>
    <phoneticPr fontId="8"/>
  </si>
  <si>
    <t>仙台市青葉区五橋1－6－2</t>
    <rPh sb="0" eb="3">
      <t>センダイシ</t>
    </rPh>
    <rPh sb="3" eb="6">
      <t>アオバク</t>
    </rPh>
    <rPh sb="6" eb="8">
      <t>イツツバシ</t>
    </rPh>
    <phoneticPr fontId="8"/>
  </si>
  <si>
    <t>医療法人社団　裕歯会</t>
    <rPh sb="0" eb="2">
      <t>イリョウ</t>
    </rPh>
    <rPh sb="2" eb="4">
      <t>ホウジン</t>
    </rPh>
    <rPh sb="4" eb="6">
      <t>シャダン</t>
    </rPh>
    <rPh sb="7" eb="8">
      <t>ユウ</t>
    </rPh>
    <rPh sb="8" eb="9">
      <t>ハ</t>
    </rPh>
    <rPh sb="9" eb="10">
      <t>カイ</t>
    </rPh>
    <phoneticPr fontId="53"/>
  </si>
  <si>
    <t>りありのきっず仙台錦町公園</t>
    <rPh sb="7" eb="9">
      <t>センダイ</t>
    </rPh>
    <rPh sb="9" eb="13">
      <t>ニシキチョウコウエン</t>
    </rPh>
    <phoneticPr fontId="8"/>
  </si>
  <si>
    <t>61301</t>
  </si>
  <si>
    <t>アクアイグニス保育園</t>
  </si>
  <si>
    <t>仙台市若林区藤塚字松の西33-3</t>
  </si>
  <si>
    <t>仙台ｒｅｂｏｒｎ株式会社</t>
    <rPh sb="0" eb="2">
      <t>センダイ</t>
    </rPh>
    <rPh sb="8" eb="10">
      <t>カブシキ</t>
    </rPh>
    <rPh sb="10" eb="12">
      <t>カイシャ</t>
    </rPh>
    <phoneticPr fontId="8"/>
  </si>
  <si>
    <t>あすと長町保育所</t>
    <rPh sb="3" eb="5">
      <t>ナガマチ</t>
    </rPh>
    <rPh sb="5" eb="7">
      <t>ホイク</t>
    </rPh>
    <rPh sb="7" eb="8">
      <t>ショ</t>
    </rPh>
    <phoneticPr fontId="11"/>
  </si>
  <si>
    <t>仙台市泉区南光台東2-11-26</t>
    <rPh sb="0" eb="3">
      <t>センダイシ</t>
    </rPh>
    <rPh sb="3" eb="5">
      <t>イズミク</t>
    </rPh>
    <rPh sb="5" eb="7">
      <t>ナンコウ</t>
    </rPh>
    <rPh sb="7" eb="8">
      <t>ダイ</t>
    </rPh>
    <rPh sb="8" eb="9">
      <t>ヒガシ</t>
    </rPh>
    <phoneticPr fontId="8"/>
  </si>
  <si>
    <t>医療法人　徳真会</t>
    <rPh sb="0" eb="2">
      <t>イリョウ</t>
    </rPh>
    <rPh sb="2" eb="4">
      <t>ホウジン</t>
    </rPh>
    <rPh sb="5" eb="6">
      <t>トク</t>
    </rPh>
    <rPh sb="6" eb="7">
      <t>マコト</t>
    </rPh>
    <rPh sb="7" eb="8">
      <t>カイ</t>
    </rPh>
    <phoneticPr fontId="53"/>
  </si>
  <si>
    <t>りっきーぱーく保育園あすと長町</t>
    <rPh sb="7" eb="10">
      <t>ホイクエン</t>
    </rPh>
    <rPh sb="13" eb="15">
      <t>ナガマチ</t>
    </rPh>
    <phoneticPr fontId="8"/>
  </si>
  <si>
    <t>仙台市太白区長町7丁目19-39　ＣＯＭビル101</t>
    <rPh sb="6" eb="8">
      <t>ナガマチ</t>
    </rPh>
    <rPh sb="9" eb="11">
      <t>チョウメ</t>
    </rPh>
    <phoneticPr fontId="8"/>
  </si>
  <si>
    <t>株式会社　ミツイ</t>
    <rPh sb="0" eb="2">
      <t>カブシキ</t>
    </rPh>
    <rPh sb="2" eb="4">
      <t>カイシャ</t>
    </rPh>
    <phoneticPr fontId="8"/>
  </si>
  <si>
    <t>もりのひろば保育園</t>
    <rPh sb="6" eb="9">
      <t>ホイクエン</t>
    </rPh>
    <phoneticPr fontId="11"/>
  </si>
  <si>
    <t>仙台市宮城野区幸町2-22-37</t>
    <rPh sb="7" eb="9">
      <t>サイワイチョウ</t>
    </rPh>
    <phoneticPr fontId="8"/>
  </si>
  <si>
    <t>有限会社　ＡＫＩ</t>
    <rPh sb="0" eb="2">
      <t>ユウゲン</t>
    </rPh>
    <rPh sb="2" eb="4">
      <t>カイシャ</t>
    </rPh>
    <phoneticPr fontId="53"/>
  </si>
  <si>
    <t>ヤクルト二日町つばめ保育園</t>
    <rPh sb="4" eb="7">
      <t>フツカマチ</t>
    </rPh>
    <rPh sb="10" eb="13">
      <t>ホイクエン</t>
    </rPh>
    <phoneticPr fontId="8"/>
  </si>
  <si>
    <t>宮城県名取市植松字宮島77</t>
    <rPh sb="0" eb="3">
      <t>ミヤギケン</t>
    </rPh>
    <rPh sb="3" eb="6">
      <t>ナトリシ</t>
    </rPh>
    <rPh sb="6" eb="8">
      <t>ウエマツ</t>
    </rPh>
    <rPh sb="8" eb="9">
      <t>アザ</t>
    </rPh>
    <rPh sb="9" eb="10">
      <t>ミヤ</t>
    </rPh>
    <rPh sb="10" eb="11">
      <t>シマ</t>
    </rPh>
    <phoneticPr fontId="8"/>
  </si>
  <si>
    <t>きらきら保育園</t>
    <rPh sb="4" eb="7">
      <t>ホイクエン</t>
    </rPh>
    <phoneticPr fontId="8"/>
  </si>
  <si>
    <t>仙台市泉区住吉台東5-5-8</t>
    <rPh sb="0" eb="3">
      <t>センダイシ</t>
    </rPh>
    <rPh sb="3" eb="5">
      <t>イズミク</t>
    </rPh>
    <rPh sb="5" eb="7">
      <t>スミヨシ</t>
    </rPh>
    <rPh sb="7" eb="8">
      <t>ダイ</t>
    </rPh>
    <rPh sb="8" eb="9">
      <t>ヒガシ</t>
    </rPh>
    <phoneticPr fontId="8"/>
  </si>
  <si>
    <t>有限会社　ひだまり介護</t>
    <rPh sb="0" eb="4">
      <t>ユウゲンガイシャ</t>
    </rPh>
    <rPh sb="9" eb="11">
      <t>カイゴ</t>
    </rPh>
    <phoneticPr fontId="8"/>
  </si>
  <si>
    <t>ヤクルトあやしつばめ保育園</t>
    <rPh sb="10" eb="13">
      <t>ホイクエン</t>
    </rPh>
    <phoneticPr fontId="8"/>
  </si>
  <si>
    <t>エスパルキッズ保育園</t>
    <rPh sb="7" eb="10">
      <t>ホイクエン</t>
    </rPh>
    <phoneticPr fontId="11"/>
  </si>
  <si>
    <t>仙台市青葉区中央1-1-1</t>
    <rPh sb="0" eb="6">
      <t>センダイシアオバク</t>
    </rPh>
    <rPh sb="6" eb="8">
      <t>チュウオウ</t>
    </rPh>
    <phoneticPr fontId="8"/>
  </si>
  <si>
    <t>仙台ターミナルビル　株式会社</t>
    <rPh sb="0" eb="2">
      <t>センダイ</t>
    </rPh>
    <rPh sb="10" eb="12">
      <t>カブシキ</t>
    </rPh>
    <rPh sb="12" eb="14">
      <t>カイシャ</t>
    </rPh>
    <phoneticPr fontId="53"/>
  </si>
  <si>
    <t>東北大学川内けやき保育園</t>
    <rPh sb="0" eb="2">
      <t>トウホク</t>
    </rPh>
    <rPh sb="2" eb="4">
      <t>ダイガク</t>
    </rPh>
    <rPh sb="4" eb="6">
      <t>カワウチ</t>
    </rPh>
    <rPh sb="9" eb="11">
      <t>ホイク</t>
    </rPh>
    <rPh sb="11" eb="12">
      <t>エン</t>
    </rPh>
    <phoneticPr fontId="8"/>
  </si>
  <si>
    <t>仙台市青葉区片平2-1-1</t>
    <rPh sb="0" eb="3">
      <t>センダイシ</t>
    </rPh>
    <rPh sb="3" eb="6">
      <t>アオバク</t>
    </rPh>
    <rPh sb="6" eb="8">
      <t>カタヒラ</t>
    </rPh>
    <phoneticPr fontId="8"/>
  </si>
  <si>
    <t>国立大学法人　東北大学</t>
    <rPh sb="0" eb="2">
      <t>コクリツ</t>
    </rPh>
    <rPh sb="2" eb="4">
      <t>ダイガク</t>
    </rPh>
    <rPh sb="4" eb="6">
      <t>ホウジン</t>
    </rPh>
    <rPh sb="7" eb="9">
      <t>トウホク</t>
    </rPh>
    <rPh sb="9" eb="11">
      <t>ダイガク</t>
    </rPh>
    <phoneticPr fontId="8"/>
  </si>
  <si>
    <t>コープこやぎの保育園</t>
    <rPh sb="7" eb="10">
      <t>ホイクエン</t>
    </rPh>
    <phoneticPr fontId="8"/>
  </si>
  <si>
    <t>仙台市青葉区桜ヶ丘2-20-1</t>
    <rPh sb="3" eb="6">
      <t>アオバク</t>
    </rPh>
    <rPh sb="6" eb="9">
      <t>サクラガオカ</t>
    </rPh>
    <phoneticPr fontId="8"/>
  </si>
  <si>
    <t>社会福祉法人　こーぷ福祉会</t>
    <rPh sb="0" eb="2">
      <t>シャカイ</t>
    </rPh>
    <rPh sb="2" eb="4">
      <t>フクシ</t>
    </rPh>
    <rPh sb="4" eb="6">
      <t>ホウジン</t>
    </rPh>
    <rPh sb="10" eb="12">
      <t>フクシ</t>
    </rPh>
    <rPh sb="12" eb="13">
      <t>カイ</t>
    </rPh>
    <phoneticPr fontId="8"/>
  </si>
  <si>
    <t>仙台市青葉区栗生1-25-1</t>
    <rPh sb="0" eb="3">
      <t>センダイシ</t>
    </rPh>
    <rPh sb="3" eb="6">
      <t>アオバク</t>
    </rPh>
    <rPh sb="6" eb="7">
      <t>クリ</t>
    </rPh>
    <rPh sb="7" eb="8">
      <t>ショウ</t>
    </rPh>
    <phoneticPr fontId="8"/>
  </si>
  <si>
    <t>社会福祉法人　幸生会</t>
    <rPh sb="0" eb="2">
      <t>シャカイ</t>
    </rPh>
    <rPh sb="2" eb="4">
      <t>フクシ</t>
    </rPh>
    <rPh sb="4" eb="6">
      <t>ホウジン</t>
    </rPh>
    <rPh sb="7" eb="8">
      <t>コウ</t>
    </rPh>
    <rPh sb="8" eb="9">
      <t>セイ</t>
    </rPh>
    <rPh sb="9" eb="10">
      <t>カイ</t>
    </rPh>
    <phoneticPr fontId="8"/>
  </si>
  <si>
    <t>仙台市泉区実沢字立田屋敷17-1</t>
    <rPh sb="5" eb="7">
      <t>サネザワ</t>
    </rPh>
    <rPh sb="7" eb="8">
      <t>アザ</t>
    </rPh>
    <rPh sb="8" eb="10">
      <t>タツタ</t>
    </rPh>
    <rPh sb="10" eb="12">
      <t>ヤシキ</t>
    </rPh>
    <phoneticPr fontId="30"/>
  </si>
  <si>
    <t>医療法人　松田会</t>
    <rPh sb="0" eb="2">
      <t>イリョウ</t>
    </rPh>
    <rPh sb="2" eb="4">
      <t>ホウジン</t>
    </rPh>
    <rPh sb="5" eb="7">
      <t>マツダ</t>
    </rPh>
    <rPh sb="7" eb="8">
      <t>カイ</t>
    </rPh>
    <phoneticPr fontId="8"/>
  </si>
  <si>
    <t>せせらぎ保育園</t>
    <rPh sb="4" eb="7">
      <t>ホイクエン</t>
    </rPh>
    <phoneticPr fontId="11"/>
  </si>
  <si>
    <t>仙台市青葉区芋沢字横前1-1</t>
    <rPh sb="0" eb="3">
      <t>センダイシ</t>
    </rPh>
    <rPh sb="3" eb="6">
      <t>アオバク</t>
    </rPh>
    <rPh sb="6" eb="7">
      <t>イモ</t>
    </rPh>
    <rPh sb="7" eb="8">
      <t>ザワ</t>
    </rPh>
    <rPh sb="8" eb="9">
      <t>アザ</t>
    </rPh>
    <rPh sb="9" eb="10">
      <t>ヨコ</t>
    </rPh>
    <rPh sb="10" eb="11">
      <t>マエ</t>
    </rPh>
    <phoneticPr fontId="8"/>
  </si>
  <si>
    <t>社会福祉法人　陽光福祉会</t>
    <rPh sb="0" eb="2">
      <t>シャカイ</t>
    </rPh>
    <rPh sb="2" eb="4">
      <t>フクシ</t>
    </rPh>
    <rPh sb="4" eb="6">
      <t>ホウジン</t>
    </rPh>
    <rPh sb="7" eb="8">
      <t>ヨウ</t>
    </rPh>
    <rPh sb="8" eb="9">
      <t>ヒカリ</t>
    </rPh>
    <rPh sb="9" eb="11">
      <t>フクシ</t>
    </rPh>
    <rPh sb="11" eb="12">
      <t>カイ</t>
    </rPh>
    <phoneticPr fontId="8"/>
  </si>
  <si>
    <t>11135</t>
  </si>
  <si>
    <t>11136</t>
  </si>
  <si>
    <t>11226</t>
  </si>
  <si>
    <t>11425</t>
  </si>
  <si>
    <t>11526</t>
  </si>
  <si>
    <t>11527</t>
  </si>
  <si>
    <t>71111</t>
  </si>
  <si>
    <t>幼保連携型認定こども園　中山保育園</t>
  </si>
  <si>
    <t>71307</t>
  </si>
  <si>
    <t>荒井あおばこども園</t>
  </si>
  <si>
    <t>71308</t>
  </si>
  <si>
    <t>幼保連携型認定こども園　光の子</t>
  </si>
  <si>
    <t>71409</t>
  </si>
  <si>
    <t>YMCA西中田こども園</t>
  </si>
  <si>
    <t>71410</t>
  </si>
  <si>
    <t>YMCA南大野田こども園</t>
  </si>
  <si>
    <t>71514</t>
  </si>
  <si>
    <t>YMCA加茂こども園</t>
  </si>
  <si>
    <t>71515</t>
  </si>
  <si>
    <t>南光台すいせんこども園</t>
  </si>
  <si>
    <t>72302</t>
  </si>
  <si>
    <t>73102</t>
  </si>
  <si>
    <t>73103</t>
  </si>
  <si>
    <t>73206</t>
  </si>
  <si>
    <t>73207</t>
  </si>
  <si>
    <t>つつじがおかもりのいえこども園</t>
  </si>
  <si>
    <t>73208</t>
  </si>
  <si>
    <t>幸町すいせんこども園</t>
  </si>
  <si>
    <t>73209</t>
  </si>
  <si>
    <t>ちいさなこどもえん</t>
  </si>
  <si>
    <t>73210</t>
  </si>
  <si>
    <t>73211</t>
  </si>
  <si>
    <t>73214</t>
  </si>
  <si>
    <t>73309</t>
  </si>
  <si>
    <t>あそびまショーこども園</t>
  </si>
  <si>
    <t>73405</t>
  </si>
  <si>
    <t>ぷらざこども園長町</t>
  </si>
  <si>
    <t>73506</t>
  </si>
  <si>
    <t>泉すぎのここども園</t>
  </si>
  <si>
    <t>73507</t>
  </si>
  <si>
    <t>そらのここども園</t>
  </si>
  <si>
    <t>73508</t>
  </si>
  <si>
    <t>ミッキー八乙女中央こども園</t>
  </si>
  <si>
    <t>73509</t>
  </si>
  <si>
    <t>まつもりこども園</t>
  </si>
  <si>
    <t>みのりこども園</t>
    <rPh sb="6" eb="7">
      <t>エン</t>
    </rPh>
    <phoneticPr fontId="8"/>
  </si>
  <si>
    <t>04136</t>
  </si>
  <si>
    <t>六郷保育園</t>
    <phoneticPr fontId="10"/>
  </si>
  <si>
    <t>富沢南なないろ保育園</t>
    <phoneticPr fontId="15"/>
  </si>
  <si>
    <t>02161</t>
    <phoneticPr fontId="48"/>
  </si>
  <si>
    <t>中田なないろ保育園</t>
    <phoneticPr fontId="10"/>
  </si>
  <si>
    <t>私立保育所</t>
  </si>
  <si>
    <t>仙台市青葉区旭ヶ丘１－３９－６</t>
  </si>
  <si>
    <t>富沢南なないろ保育園</t>
  </si>
  <si>
    <t>仙台市太白区柳生４－１２－１１</t>
  </si>
  <si>
    <t>02161</t>
  </si>
  <si>
    <t>中田なないろ保育園</t>
  </si>
  <si>
    <t>東京都千代田区神田駿河台４－６　御茶ノ水ソラシティ</t>
  </si>
  <si>
    <t>六郷保育園</t>
  </si>
  <si>
    <t>仙台市若林区六郷7-10</t>
  </si>
  <si>
    <t>一般社団法人保育アートラボ</t>
  </si>
  <si>
    <t>6</t>
    <phoneticPr fontId="10"/>
  </si>
  <si>
    <t>※令和7年3月1日現在</t>
    <rPh sb="1" eb="3">
      <t>レイワ</t>
    </rPh>
    <rPh sb="4" eb="5">
      <t>ネン</t>
    </rPh>
    <rPh sb="6" eb="7">
      <t>ガツ</t>
    </rPh>
    <rPh sb="8" eb="9">
      <t>ヒ</t>
    </rPh>
    <rPh sb="9" eb="11">
      <t>ゲンザイ</t>
    </rPh>
    <phoneticPr fontId="1"/>
  </si>
  <si>
    <t>R6.6</t>
    <phoneticPr fontId="1"/>
  </si>
  <si>
    <t>R6.11</t>
    <phoneticPr fontId="1"/>
  </si>
  <si>
    <t>※令和7年3月1日（予定）</t>
    <rPh sb="1" eb="3">
      <t>レイワ</t>
    </rPh>
    <rPh sb="4" eb="5">
      <t>ネン</t>
    </rPh>
    <rPh sb="6" eb="7">
      <t>ガツ</t>
    </rPh>
    <rPh sb="8" eb="9">
      <t>ヒ</t>
    </rPh>
    <rPh sb="10" eb="12">
      <t>ヨテイ</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</si>
  <si>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8"/>
  </si>
  <si>
    <t>認定こども園ナザレト愛児園</t>
    <rPh sb="0" eb="2">
      <t>ニンテイ</t>
    </rPh>
    <rPh sb="5" eb="6">
      <t>エン</t>
    </rPh>
    <rPh sb="10" eb="11">
      <t>アイ</t>
    </rPh>
    <rPh sb="11" eb="12">
      <t>ジ</t>
    </rPh>
    <rPh sb="12" eb="13">
      <t>エン</t>
    </rPh>
    <phoneticPr fontId="15"/>
  </si>
  <si>
    <t>さゆりこども園　</t>
    <rPh sb="6" eb="7">
      <t>エン</t>
    </rPh>
    <phoneticPr fontId="15"/>
  </si>
  <si>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0"/>
  </si>
  <si>
    <t>認定こども園　東盛マイトリー幼稚園</t>
    <rPh sb="0" eb="2">
      <t>ニンテイ</t>
    </rPh>
    <rPh sb="5" eb="6">
      <t>エン</t>
    </rPh>
    <rPh sb="7" eb="8">
      <t>ヒガシ</t>
    </rPh>
    <rPh sb="8" eb="9">
      <t>モリ</t>
    </rPh>
    <rPh sb="14" eb="17">
      <t>ヨウチエン</t>
    </rPh>
    <phoneticPr fontId="15"/>
  </si>
  <si>
    <t>認定こども園　ろりぽっぷ出花園</t>
  </si>
  <si>
    <t>学校法人七郷学園　蒲町こども園</t>
    <rPh sb="0" eb="2">
      <t>ガッコウ</t>
    </rPh>
    <rPh sb="2" eb="4">
      <t>ホウジン</t>
    </rPh>
    <rPh sb="4" eb="5">
      <t>シチ</t>
    </rPh>
    <rPh sb="5" eb="6">
      <t>ゴウ</t>
    </rPh>
    <rPh sb="6" eb="8">
      <t>ガクエン</t>
    </rPh>
    <rPh sb="9" eb="11">
      <t>カバノマチ</t>
    </rPh>
    <rPh sb="14" eb="15">
      <t>エン</t>
    </rPh>
    <phoneticPr fontId="8"/>
  </si>
  <si>
    <t>幼保連携型認定こども園　荒井マーヤこども園</t>
    <rPh sb="0" eb="2">
      <t>ヨウホ</t>
    </rPh>
    <rPh sb="2" eb="7">
      <t>レンケイガタニンテイ</t>
    </rPh>
    <rPh sb="10" eb="11">
      <t>エン</t>
    </rPh>
    <rPh sb="12" eb="14">
      <t>アライ</t>
    </rPh>
    <rPh sb="20" eb="21">
      <t>エン</t>
    </rPh>
    <phoneticPr fontId="15"/>
  </si>
  <si>
    <t>認定ろりぽっぷこども園</t>
    <rPh sb="0" eb="2">
      <t>ニンテイ</t>
    </rPh>
    <rPh sb="10" eb="11">
      <t>エン</t>
    </rPh>
    <phoneticPr fontId="8"/>
  </si>
  <si>
    <t>認定こども園　ろりぽっぷ保育園</t>
  </si>
  <si>
    <t>認定こども園くり幼稚園くりっこ保育園</t>
    <rPh sb="0" eb="2">
      <t>ニンテイ</t>
    </rPh>
    <rPh sb="5" eb="6">
      <t>エン</t>
    </rPh>
    <rPh sb="8" eb="11">
      <t>ヨウチエン</t>
    </rPh>
    <rPh sb="15" eb="18">
      <t>ホイクエン</t>
    </rPh>
    <phoneticPr fontId="8"/>
  </si>
  <si>
    <t>太白すぎのここども園　</t>
    <rPh sb="0" eb="2">
      <t>タイハク</t>
    </rPh>
    <rPh sb="9" eb="10">
      <t>エン</t>
    </rPh>
    <phoneticPr fontId="15"/>
  </si>
  <si>
    <t>バンビの森こども園　</t>
    <rPh sb="4" eb="5">
      <t>モリ</t>
    </rPh>
    <rPh sb="8" eb="9">
      <t>エン</t>
    </rPh>
    <phoneticPr fontId="15"/>
  </si>
  <si>
    <t>幼保連携型認定こども園　やかまし村　</t>
    <rPh sb="0" eb="2">
      <t>ヨウホ</t>
    </rPh>
    <rPh sb="2" eb="5">
      <t>レンケイガタ</t>
    </rPh>
    <rPh sb="5" eb="7">
      <t>ニンテイ</t>
    </rPh>
    <rPh sb="10" eb="11">
      <t>エン</t>
    </rPh>
    <rPh sb="16" eb="17">
      <t>ムラ</t>
    </rPh>
    <phoneticPr fontId="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</si>
  <si>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5"/>
  </si>
  <si>
    <t>幼保連携型認定こども園　高森サーラこども園　</t>
    <rPh sb="0" eb="2">
      <t>ヨウホ</t>
    </rPh>
    <rPh sb="2" eb="7">
      <t>レンケイガタニンテイ</t>
    </rPh>
    <rPh sb="10" eb="11">
      <t>エン</t>
    </rPh>
    <rPh sb="12" eb="14">
      <t>タカモリ</t>
    </rPh>
    <rPh sb="20" eb="21">
      <t>エン</t>
    </rPh>
    <phoneticPr fontId="15"/>
  </si>
  <si>
    <t>認定こども園　ろりぽっぷ泉中央南園</t>
  </si>
  <si>
    <t>認定こども園　ろりぽっぷ赤い屋根の保育園</t>
  </si>
  <si>
    <t>認定こども園　旭ヶ丘幼稚園</t>
    <rPh sb="0" eb="2">
      <t>ニンテイ</t>
    </rPh>
    <rPh sb="5" eb="6">
      <t>エン</t>
    </rPh>
    <rPh sb="7" eb="8">
      <t>アサヒ</t>
    </rPh>
    <rPh sb="10" eb="13">
      <t>ヨウチエン</t>
    </rPh>
    <phoneticPr fontId="8"/>
  </si>
  <si>
    <t>認定こども園　東仙台幼稚園</t>
    <rPh sb="0" eb="2">
      <t>ニンテイ</t>
    </rPh>
    <rPh sb="5" eb="6">
      <t>エン</t>
    </rPh>
    <rPh sb="7" eb="8">
      <t>ヒガシ</t>
    </rPh>
    <rPh sb="8" eb="10">
      <t>センダイ</t>
    </rPh>
    <rPh sb="10" eb="13">
      <t>ヨウチエン</t>
    </rPh>
    <phoneticPr fontId="15"/>
  </si>
  <si>
    <t>72202</t>
  </si>
  <si>
    <t>上田子幼稚園</t>
    <rPh sb="0" eb="1">
      <t>カミ</t>
    </rPh>
    <rPh sb="1" eb="3">
      <t>タゴ</t>
    </rPh>
    <rPh sb="3" eb="6">
      <t>ヨウチエン</t>
    </rPh>
    <phoneticPr fontId="8"/>
  </si>
  <si>
    <t>認定こども園　るり幼稚園</t>
    <rPh sb="0" eb="2">
      <t>ニンテイ</t>
    </rPh>
    <rPh sb="5" eb="6">
      <t>エン</t>
    </rPh>
    <rPh sb="9" eb="12">
      <t>ヨウチエン</t>
    </rPh>
    <phoneticPr fontId="15"/>
  </si>
  <si>
    <t xml:space="preserve">幼稚園型認定こども園 聖ウルスラ学院英智幼稚園 </t>
    <rPh sb="0" eb="3">
      <t>ヨウチエン</t>
    </rPh>
    <rPh sb="3" eb="4">
      <t>ガタ</t>
    </rPh>
    <phoneticPr fontId="8"/>
  </si>
  <si>
    <t>72303</t>
  </si>
  <si>
    <t>認定こども園ドリーム幼稚園</t>
    <rPh sb="0" eb="2">
      <t>ニンテイ</t>
    </rPh>
    <rPh sb="5" eb="6">
      <t>エン</t>
    </rPh>
    <rPh sb="10" eb="13">
      <t>ヨウチエン</t>
    </rPh>
    <phoneticPr fontId="57"/>
  </si>
  <si>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</si>
  <si>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57"/>
  </si>
  <si>
    <t>幼稚園型認定こども園　若竹幼稚園</t>
    <rPh sb="0" eb="3">
      <t>ヨウチエン</t>
    </rPh>
    <rPh sb="3" eb="4">
      <t>ガタ</t>
    </rPh>
    <rPh sb="4" eb="6">
      <t>ニンテイ</t>
    </rPh>
    <rPh sb="9" eb="10">
      <t>エン</t>
    </rPh>
    <rPh sb="11" eb="13">
      <t>ワカタケ</t>
    </rPh>
    <rPh sb="13" eb="16">
      <t>ヨウチエン</t>
    </rPh>
    <phoneticPr fontId="8"/>
  </si>
  <si>
    <t>72508</t>
  </si>
  <si>
    <t>幼稚園型認定こども園　こどもの国幼稚園</t>
    <rPh sb="0" eb="3">
      <t>ヨウチエン</t>
    </rPh>
    <rPh sb="3" eb="4">
      <t>ガタ</t>
    </rPh>
    <rPh sb="4" eb="6">
      <t>ニンテイ</t>
    </rPh>
    <rPh sb="9" eb="10">
      <t>エン</t>
    </rPh>
    <rPh sb="15" eb="16">
      <t>クニ</t>
    </rPh>
    <rPh sb="16" eb="19">
      <t>ヨウチエン</t>
    </rPh>
    <phoneticPr fontId="57"/>
  </si>
  <si>
    <t>認定こども園友愛幼稚園</t>
    <rPh sb="0" eb="2">
      <t>ニンテイ</t>
    </rPh>
    <rPh sb="5" eb="6">
      <t>エン</t>
    </rPh>
    <rPh sb="6" eb="8">
      <t>ユウアイ</t>
    </rPh>
    <rPh sb="8" eb="11">
      <t>ヨウチエン</t>
    </rPh>
    <phoneticPr fontId="8"/>
  </si>
  <si>
    <t>認定こども園　TOBINOKO</t>
    <rPh sb="0" eb="2">
      <t>ニンテイ</t>
    </rPh>
    <rPh sb="5" eb="6">
      <t>エン</t>
    </rPh>
    <phoneticPr fontId="8"/>
  </si>
  <si>
    <t>73104</t>
  </si>
  <si>
    <t>仙台らぴあこども園</t>
    <rPh sb="0" eb="2">
      <t>センダイ</t>
    </rPh>
    <rPh sb="8" eb="9">
      <t>エン</t>
    </rPh>
    <phoneticPr fontId="8"/>
  </si>
  <si>
    <t>73105</t>
  </si>
  <si>
    <t>ロリポップクラブマザリーズ電力ビル園</t>
    <rPh sb="13" eb="15">
      <t>デンリョク</t>
    </rPh>
    <rPh sb="17" eb="18">
      <t>エン</t>
    </rPh>
    <phoneticPr fontId="14"/>
  </si>
  <si>
    <t>73106</t>
  </si>
  <si>
    <t>認定こども園 八幡こばと園</t>
    <rPh sb="7" eb="9">
      <t>ヤハタ</t>
    </rPh>
    <rPh sb="12" eb="13">
      <t>エン</t>
    </rPh>
    <phoneticPr fontId="57"/>
  </si>
  <si>
    <t>73107</t>
  </si>
  <si>
    <t>ちゃいるどらんど岩切こども園</t>
    <rPh sb="8" eb="10">
      <t>イワキリ</t>
    </rPh>
    <rPh sb="13" eb="14">
      <t>エン</t>
    </rPh>
    <phoneticPr fontId="15"/>
  </si>
  <si>
    <t>認定こども園 れいんぼーなーさりー原ノ町館</t>
    <rPh sb="0" eb="2">
      <t>ニンテイ</t>
    </rPh>
    <rPh sb="5" eb="6">
      <t>エン</t>
    </rPh>
    <phoneticPr fontId="8"/>
  </si>
  <si>
    <t>ミッキー榴岡公園前こども園</t>
    <rPh sb="8" eb="9">
      <t>マエ</t>
    </rPh>
    <phoneticPr fontId="8"/>
  </si>
  <si>
    <t>認定こども園れいんぼーなーさりー田子館</t>
    <rPh sb="0" eb="2">
      <t>ニンテイ</t>
    </rPh>
    <rPh sb="5" eb="6">
      <t>エン</t>
    </rPh>
    <phoneticPr fontId="8"/>
  </si>
  <si>
    <t>小田原ことりのうたこども園</t>
  </si>
  <si>
    <t>認定こども園 新田こばと園</t>
    <rPh sb="7" eb="9">
      <t>シンデン</t>
    </rPh>
    <rPh sb="12" eb="13">
      <t>エン</t>
    </rPh>
    <phoneticPr fontId="57"/>
  </si>
  <si>
    <t>アスク小鶴新田こども園</t>
    <rPh sb="3" eb="4">
      <t>チイ</t>
    </rPh>
    <rPh sb="4" eb="5">
      <t>ツル</t>
    </rPh>
    <rPh sb="5" eb="7">
      <t>シンデン</t>
    </rPh>
    <rPh sb="10" eb="11">
      <t>エン</t>
    </rPh>
    <phoneticPr fontId="57"/>
  </si>
  <si>
    <t>つばめこども園</t>
    <rPh sb="6" eb="7">
      <t>エン</t>
    </rPh>
    <phoneticPr fontId="57"/>
  </si>
  <si>
    <t>ちゃいるどらんど荒井こども園</t>
    <rPh sb="8" eb="10">
      <t>アライ</t>
    </rPh>
    <rPh sb="13" eb="14">
      <t>エン</t>
    </rPh>
    <phoneticPr fontId="15"/>
  </si>
  <si>
    <t>73310</t>
  </si>
  <si>
    <t>あっぷる荒井こども園</t>
    <rPh sb="4" eb="6">
      <t>アライ</t>
    </rPh>
    <rPh sb="9" eb="10">
      <t>エン</t>
    </rPh>
    <phoneticPr fontId="8"/>
  </si>
  <si>
    <t>73406</t>
  </si>
  <si>
    <t>ロリポップクラブマザリーズ柳生</t>
    <rPh sb="13" eb="15">
      <t>ヤギュウ</t>
    </rPh>
    <phoneticPr fontId="14"/>
  </si>
  <si>
    <t>73407</t>
  </si>
  <si>
    <t>八木山あおばこども園</t>
    <rPh sb="0" eb="3">
      <t>ヤギヤマ</t>
    </rPh>
    <rPh sb="9" eb="10">
      <t>エン</t>
    </rPh>
    <phoneticPr fontId="57"/>
  </si>
  <si>
    <t>73408</t>
  </si>
  <si>
    <t>アスク長町南こども園</t>
    <rPh sb="3" eb="5">
      <t>ナガマチ</t>
    </rPh>
    <rPh sb="5" eb="6">
      <t>ミナミ</t>
    </rPh>
    <rPh sb="9" eb="10">
      <t>エン</t>
    </rPh>
    <phoneticPr fontId="57"/>
  </si>
  <si>
    <t>ぷりえ～る南中山認定こども園</t>
    <rPh sb="8" eb="10">
      <t>ニンテイ</t>
    </rPh>
    <phoneticPr fontId="8"/>
  </si>
  <si>
    <t>73511</t>
  </si>
  <si>
    <t>73603</t>
  </si>
  <si>
    <t>あっぷる愛子こども園</t>
    <rPh sb="4" eb="6">
      <t>アヤシ</t>
    </rPh>
    <rPh sb="9" eb="10">
      <t>エン</t>
    </rPh>
    <phoneticPr fontId="8"/>
  </si>
  <si>
    <t>聖クリストファ幼稚園</t>
    <rPh sb="0" eb="1">
      <t>セイ</t>
    </rPh>
    <rPh sb="7" eb="10">
      <t>ヨウチエン</t>
    </rPh>
    <phoneticPr fontId="4"/>
  </si>
  <si>
    <t>聖クリストファ幼稚園</t>
    <rPh sb="0" eb="1">
      <t>セイ</t>
    </rPh>
    <rPh sb="7" eb="10">
      <t>ヨウチエン</t>
    </rPh>
    <phoneticPr fontId="13"/>
  </si>
  <si>
    <t>仙台バプテスト教会幼稚園</t>
    <rPh sb="0" eb="2">
      <t>センダイ</t>
    </rPh>
    <rPh sb="7" eb="9">
      <t>キョウカイ</t>
    </rPh>
    <rPh sb="9" eb="12">
      <t>ヨウチエン</t>
    </rPh>
    <phoneticPr fontId="4"/>
  </si>
  <si>
    <t>仙台バプテスト教会幼稚園</t>
    <rPh sb="0" eb="2">
      <t>センダイ</t>
    </rPh>
    <rPh sb="7" eb="9">
      <t>キョウカイ</t>
    </rPh>
    <rPh sb="9" eb="12">
      <t>ヨウチエン</t>
    </rPh>
    <phoneticPr fontId="13"/>
  </si>
  <si>
    <t>双葉幼稚園</t>
    <rPh sb="0" eb="2">
      <t>フタバ</t>
    </rPh>
    <rPh sb="2" eb="5">
      <t>ヨ</t>
    </rPh>
    <phoneticPr fontId="6"/>
  </si>
  <si>
    <t>双葉幼稚園</t>
    <rPh sb="0" eb="2">
      <t>フタバ</t>
    </rPh>
    <rPh sb="2" eb="5">
      <t>ヨ</t>
    </rPh>
    <phoneticPr fontId="58"/>
  </si>
  <si>
    <t>ふたばバンビ幼稚園</t>
    <rPh sb="6" eb="9">
      <t>ヨ</t>
    </rPh>
    <phoneticPr fontId="6"/>
  </si>
  <si>
    <t>ふたばバンビ幼稚園</t>
    <rPh sb="6" eb="9">
      <t>ヨ</t>
    </rPh>
    <phoneticPr fontId="58"/>
  </si>
  <si>
    <t>わかくさ幼稚園</t>
    <rPh sb="4" eb="7">
      <t>ヨ</t>
    </rPh>
    <phoneticPr fontId="6"/>
  </si>
  <si>
    <t>わかくさ幼稚園</t>
    <rPh sb="4" eb="7">
      <t>ヨ</t>
    </rPh>
    <phoneticPr fontId="58"/>
  </si>
  <si>
    <t>聖ドミニコ学院幼稚園</t>
    <rPh sb="0" eb="1">
      <t>セイ</t>
    </rPh>
    <rPh sb="5" eb="7">
      <t>ガクイン</t>
    </rPh>
    <rPh sb="7" eb="10">
      <t>ヨ</t>
    </rPh>
    <phoneticPr fontId="6"/>
  </si>
  <si>
    <t>聖ドミニコ学院幼稚園</t>
    <rPh sb="0" eb="1">
      <t>セイ</t>
    </rPh>
    <rPh sb="5" eb="7">
      <t>ガクイン</t>
    </rPh>
    <rPh sb="7" eb="10">
      <t>ヨ</t>
    </rPh>
    <phoneticPr fontId="58"/>
  </si>
  <si>
    <t>聖ドミニコ学院北仙台幼稚園</t>
    <rPh sb="0" eb="1">
      <t>セイ</t>
    </rPh>
    <rPh sb="5" eb="7">
      <t>ガクイン</t>
    </rPh>
    <rPh sb="7" eb="10">
      <t>キタセンダイ</t>
    </rPh>
    <rPh sb="10" eb="13">
      <t>ヨ</t>
    </rPh>
    <phoneticPr fontId="6"/>
  </si>
  <si>
    <t>聖ドミニコ学院北仙台幼稚園</t>
    <rPh sb="0" eb="1">
      <t>セイ</t>
    </rPh>
    <rPh sb="5" eb="7">
      <t>ガクイン</t>
    </rPh>
    <rPh sb="7" eb="10">
      <t>キタセンダイ</t>
    </rPh>
    <rPh sb="10" eb="13">
      <t>ヨ</t>
    </rPh>
    <phoneticPr fontId="58"/>
  </si>
  <si>
    <t>おたまや幼稚園</t>
    <rPh sb="4" eb="7">
      <t>ヨ</t>
    </rPh>
    <phoneticPr fontId="6"/>
  </si>
  <si>
    <t>おたまや幼稚園</t>
    <rPh sb="4" eb="7">
      <t>ヨ</t>
    </rPh>
    <phoneticPr fontId="58"/>
  </si>
  <si>
    <t>あけぼの幼稚園</t>
    <rPh sb="4" eb="7">
      <t>ヨ</t>
    </rPh>
    <phoneticPr fontId="6"/>
  </si>
  <si>
    <t>あけぼの幼稚園</t>
    <rPh sb="4" eb="7">
      <t>ヨ</t>
    </rPh>
    <phoneticPr fontId="58"/>
  </si>
  <si>
    <t>しらとり幼稚園</t>
    <rPh sb="4" eb="7">
      <t>ヨ</t>
    </rPh>
    <phoneticPr fontId="4"/>
  </si>
  <si>
    <t>しらとり幼稚園</t>
    <rPh sb="4" eb="7">
      <t>ヨ</t>
    </rPh>
    <phoneticPr fontId="13"/>
  </si>
  <si>
    <t>ふくむろ幼稚園</t>
    <rPh sb="4" eb="7">
      <t>ヨ</t>
    </rPh>
    <phoneticPr fontId="4"/>
  </si>
  <si>
    <t>ふくむろ幼稚園</t>
    <rPh sb="4" eb="7">
      <t>ヨ</t>
    </rPh>
    <phoneticPr fontId="13"/>
  </si>
  <si>
    <t>はなぶさ幼稚園</t>
    <rPh sb="4" eb="7">
      <t>ヨ</t>
    </rPh>
    <phoneticPr fontId="4"/>
  </si>
  <si>
    <t>はなぶさ幼稚園</t>
    <rPh sb="4" eb="7">
      <t>ヨ</t>
    </rPh>
    <phoneticPr fontId="13"/>
  </si>
  <si>
    <t>東岡幼稚園</t>
    <rPh sb="0" eb="1">
      <t>トウ</t>
    </rPh>
    <rPh sb="1" eb="2">
      <t>オカ</t>
    </rPh>
    <rPh sb="2" eb="5">
      <t>ヨ</t>
    </rPh>
    <phoneticPr fontId="6"/>
  </si>
  <si>
    <t>東岡幼稚園</t>
    <rPh sb="0" eb="1">
      <t>トウ</t>
    </rPh>
    <rPh sb="1" eb="2">
      <t>オカ</t>
    </rPh>
    <rPh sb="2" eb="5">
      <t>ヨ</t>
    </rPh>
    <phoneticPr fontId="58"/>
  </si>
  <si>
    <t>なかの幼稚園</t>
    <rPh sb="3" eb="6">
      <t>ヨ</t>
    </rPh>
    <phoneticPr fontId="6"/>
  </si>
  <si>
    <t>なかの幼稚園</t>
    <rPh sb="3" eb="6">
      <t>ヨ</t>
    </rPh>
    <phoneticPr fontId="58"/>
  </si>
  <si>
    <t>みやぎ幼稚園</t>
    <rPh sb="3" eb="6">
      <t>ヨ</t>
    </rPh>
    <phoneticPr fontId="6"/>
  </si>
  <si>
    <t>みやぎ幼稚園</t>
    <rPh sb="3" eb="6">
      <t>ヨ</t>
    </rPh>
    <phoneticPr fontId="58"/>
  </si>
  <si>
    <t>エコールノワール幼稚園</t>
    <rPh sb="8" eb="11">
      <t>ヨウチエン</t>
    </rPh>
    <phoneticPr fontId="4"/>
  </si>
  <si>
    <t>エコールノワール幼稚園</t>
    <rPh sb="8" eb="11">
      <t>ヨウチエン</t>
    </rPh>
    <phoneticPr fontId="13"/>
  </si>
  <si>
    <t>やまと幼稚園</t>
    <rPh sb="3" eb="6">
      <t>ヨウチエン</t>
    </rPh>
    <phoneticPr fontId="4"/>
  </si>
  <si>
    <t>やまと幼稚園</t>
    <rPh sb="3" eb="6">
      <t>ヨウチエン</t>
    </rPh>
    <phoneticPr fontId="13"/>
  </si>
  <si>
    <t>小さき花幼稚園</t>
    <rPh sb="0" eb="1">
      <t>チイ</t>
    </rPh>
    <rPh sb="3" eb="4">
      <t>ハナ</t>
    </rPh>
    <rPh sb="4" eb="7">
      <t>ヨ</t>
    </rPh>
    <phoneticPr fontId="4"/>
  </si>
  <si>
    <t>小さき花幼稚園</t>
    <rPh sb="0" eb="1">
      <t>チイ</t>
    </rPh>
    <rPh sb="3" eb="4">
      <t>ハナ</t>
    </rPh>
    <rPh sb="4" eb="7">
      <t>ヨ</t>
    </rPh>
    <phoneticPr fontId="13"/>
  </si>
  <si>
    <t>若林幼稚園</t>
    <rPh sb="0" eb="2">
      <t>ワカバヤシ</t>
    </rPh>
    <rPh sb="2" eb="5">
      <t>ヨ</t>
    </rPh>
    <phoneticPr fontId="4"/>
  </si>
  <si>
    <t>若林幼稚園</t>
    <rPh sb="0" eb="2">
      <t>ワカバヤシ</t>
    </rPh>
    <rPh sb="2" eb="5">
      <t>ヨ</t>
    </rPh>
    <phoneticPr fontId="13"/>
  </si>
  <si>
    <t>古城幼稚園</t>
    <rPh sb="0" eb="1">
      <t>フル</t>
    </rPh>
    <rPh sb="1" eb="2">
      <t>シロ</t>
    </rPh>
    <rPh sb="2" eb="5">
      <t>ヨ</t>
    </rPh>
    <phoneticPr fontId="4"/>
  </si>
  <si>
    <t>古城幼稚園</t>
    <rPh sb="0" eb="1">
      <t>フル</t>
    </rPh>
    <rPh sb="1" eb="2">
      <t>シロ</t>
    </rPh>
    <rPh sb="2" eb="5">
      <t>ヨ</t>
    </rPh>
    <phoneticPr fontId="13"/>
  </si>
  <si>
    <t>六郷幼稚園</t>
    <rPh sb="0" eb="2">
      <t>ロクゴウ</t>
    </rPh>
    <rPh sb="2" eb="5">
      <t>ヨ</t>
    </rPh>
    <phoneticPr fontId="6"/>
  </si>
  <si>
    <t>六郷幼稚園</t>
    <rPh sb="0" eb="2">
      <t>ロクゴウ</t>
    </rPh>
    <rPh sb="2" eb="5">
      <t>ヨ</t>
    </rPh>
    <phoneticPr fontId="58"/>
  </si>
  <si>
    <t>聖ルカ幼稚園</t>
    <rPh sb="0" eb="1">
      <t>セイ</t>
    </rPh>
    <rPh sb="3" eb="6">
      <t>ヨウチエン</t>
    </rPh>
    <phoneticPr fontId="4"/>
  </si>
  <si>
    <t>聖ルカ幼稚園</t>
    <rPh sb="0" eb="1">
      <t>セイ</t>
    </rPh>
    <rPh sb="3" eb="6">
      <t>ヨウチエン</t>
    </rPh>
    <phoneticPr fontId="13"/>
  </si>
  <si>
    <t>太陽幼稚園</t>
    <rPh sb="0" eb="2">
      <t>タイヨウ</t>
    </rPh>
    <rPh sb="2" eb="5">
      <t>ヨウチエン</t>
    </rPh>
    <phoneticPr fontId="4"/>
  </si>
  <si>
    <t>太陽幼稚園</t>
    <rPh sb="0" eb="2">
      <t>タイヨウ</t>
    </rPh>
    <rPh sb="2" eb="5">
      <t>ヨウチエン</t>
    </rPh>
    <phoneticPr fontId="13"/>
  </si>
  <si>
    <t>中田幼稚園</t>
    <rPh sb="0" eb="2">
      <t>ナカタ</t>
    </rPh>
    <rPh sb="2" eb="5">
      <t>ヨウチエン</t>
    </rPh>
    <phoneticPr fontId="4"/>
  </si>
  <si>
    <t>中田幼稚園</t>
    <rPh sb="0" eb="2">
      <t>ナカタ</t>
    </rPh>
    <rPh sb="2" eb="5">
      <t>ヨウチエン</t>
    </rPh>
    <phoneticPr fontId="13"/>
  </si>
  <si>
    <t>八木山カトリック幼稚園</t>
    <rPh sb="0" eb="3">
      <t>ヤギヤマ</t>
    </rPh>
    <rPh sb="8" eb="11">
      <t>ヨ</t>
    </rPh>
    <phoneticPr fontId="4"/>
  </si>
  <si>
    <t>八木山カトリック幼稚園</t>
    <rPh sb="0" eb="3">
      <t>ヤギヤマ</t>
    </rPh>
    <rPh sb="8" eb="11">
      <t>ヨ</t>
    </rPh>
    <phoneticPr fontId="13"/>
  </si>
  <si>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6"/>
  </si>
  <si>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58"/>
  </si>
  <si>
    <t>茂庭幼稚園</t>
    <rPh sb="0" eb="2">
      <t>モニワ</t>
    </rPh>
    <rPh sb="2" eb="5">
      <t>ヨ</t>
    </rPh>
    <phoneticPr fontId="6"/>
  </si>
  <si>
    <t>茂庭幼稚園</t>
    <rPh sb="0" eb="2">
      <t>モニワ</t>
    </rPh>
    <rPh sb="2" eb="5">
      <t>ヨ</t>
    </rPh>
    <phoneticPr fontId="58"/>
  </si>
  <si>
    <t>ふたばエンゼル幼稚園</t>
    <rPh sb="7" eb="10">
      <t>ヨ</t>
    </rPh>
    <phoneticPr fontId="6"/>
  </si>
  <si>
    <t>ふたばエンゼル幼稚園</t>
    <rPh sb="7" eb="10">
      <t>ヨ</t>
    </rPh>
    <phoneticPr fontId="58"/>
  </si>
  <si>
    <t>ふたばハイジ幼稚園</t>
    <rPh sb="6" eb="9">
      <t>ヨ</t>
    </rPh>
    <phoneticPr fontId="6"/>
  </si>
  <si>
    <t>ふたばハイジ幼稚園</t>
    <rPh sb="6" eb="9">
      <t>ヨ</t>
    </rPh>
    <phoneticPr fontId="58"/>
  </si>
  <si>
    <t>大沢幼稚園</t>
    <rPh sb="0" eb="2">
      <t>オオサワ</t>
    </rPh>
    <rPh sb="2" eb="5">
      <t>ヨ</t>
    </rPh>
    <phoneticPr fontId="6"/>
  </si>
  <si>
    <t>大沢幼稚園</t>
    <rPh sb="0" eb="2">
      <t>オオサワ</t>
    </rPh>
    <rPh sb="2" eb="5">
      <t>ヨ</t>
    </rPh>
    <phoneticPr fontId="58"/>
  </si>
  <si>
    <t>11137</t>
  </si>
  <si>
    <t>11138</t>
  </si>
  <si>
    <t>11139</t>
  </si>
  <si>
    <t>11140</t>
  </si>
  <si>
    <t>11201</t>
  </si>
  <si>
    <t>11227</t>
  </si>
  <si>
    <t>11229</t>
  </si>
  <si>
    <t>11320</t>
  </si>
  <si>
    <t>11426</t>
  </si>
  <si>
    <t>11662</t>
  </si>
  <si>
    <t>仙台市青葉区川平１－７－１６</t>
  </si>
  <si>
    <t>学校法人東都学園</t>
  </si>
  <si>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</si>
  <si>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</si>
  <si>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</si>
  <si>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</si>
  <si>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</si>
  <si>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</si>
  <si>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</si>
  <si>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</si>
  <si>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</si>
  <si>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仙台市青葉区折立３－１７－１０</t>
  </si>
  <si>
    <t>学校法人愛子学園　折立幼稚園</t>
  </si>
  <si>
    <t>社会福祉法人想伝舎</t>
  </si>
  <si>
    <t>仙台市青葉区葉山町８－１</t>
    <rPh sb="0" eb="3">
      <t>センダイシ</t>
    </rPh>
    <rPh sb="3" eb="6">
      <t>アオバク</t>
    </rPh>
    <phoneticPr fontId="59"/>
  </si>
  <si>
    <t>社会福祉法人仙台市社会事業協会</t>
    <phoneticPr fontId="59"/>
  </si>
  <si>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</si>
  <si>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</si>
  <si>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</si>
  <si>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</si>
  <si>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</si>
  <si>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</si>
  <si>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</si>
  <si>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</si>
  <si>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</si>
  <si>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</si>
  <si>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</si>
  <si>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</si>
  <si>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</si>
  <si>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仙台市若林区沖野字高野南１９７－１</t>
  </si>
  <si>
    <t>学校法人ろりぽっぷ学園</t>
  </si>
  <si>
    <t>仙台市若林区荒井３－１５－９</t>
  </si>
  <si>
    <t>学校法人七郷学園</t>
  </si>
  <si>
    <t>仙台市若林区新寺３－８－５</t>
  </si>
  <si>
    <t>社会福祉法人仙慈会　荒井マーヤこども園</t>
  </si>
  <si>
    <t>仙台市青葉区葉山町８－１</t>
  </si>
  <si>
    <t>仙台市青葉区宮町１－４－４７</t>
    <rPh sb="0" eb="3">
      <t>センダイシ</t>
    </rPh>
    <rPh sb="3" eb="6">
      <t>アオバク</t>
    </rPh>
    <phoneticPr fontId="59"/>
  </si>
  <si>
    <t>社会福祉法人青葉福祉会</t>
    <phoneticPr fontId="59"/>
  </si>
  <si>
    <t>仙台市若林区卸町2-1-17</t>
    <rPh sb="0" eb="3">
      <t>センダイシ</t>
    </rPh>
    <rPh sb="3" eb="6">
      <t>ワカバヤシク</t>
    </rPh>
    <rPh sb="6" eb="8">
      <t>オロシマチ</t>
    </rPh>
    <phoneticPr fontId="59"/>
  </si>
  <si>
    <t>社会福祉法人光の子福祉会</t>
    <rPh sb="6" eb="7">
      <t>ヒカリ</t>
    </rPh>
    <rPh sb="8" eb="9">
      <t>コ</t>
    </rPh>
    <rPh sb="9" eb="11">
      <t>フクシ</t>
    </rPh>
    <rPh sb="11" eb="12">
      <t>カイ</t>
    </rPh>
    <phoneticPr fontId="59"/>
  </si>
  <si>
    <t>仙台市太白区西中田６－８－２０</t>
  </si>
  <si>
    <t>学校法人前田学園</t>
  </si>
  <si>
    <t>仙台市太白区八木山緑町２１－１０</t>
  </si>
  <si>
    <t>学校法人仙台こひつじ学園</t>
  </si>
  <si>
    <t>学校法人清泉学園</t>
  </si>
  <si>
    <t>仙台市太白区西多賀３－１－２０</t>
  </si>
  <si>
    <t>社会福祉法人北杜福祉会</t>
  </si>
  <si>
    <t>柴田郡村田町大字足立字上ヶ戸１７－５</t>
  </si>
  <si>
    <t>仙台市太白区中田４－１－３－１</t>
  </si>
  <si>
    <t>社会福祉法人銀杏の会</t>
  </si>
  <si>
    <t>仙台市青葉区立町９－７</t>
  </si>
  <si>
    <t>社会福祉法人YMCA福祉会</t>
    <rPh sb="10" eb="12">
      <t>フクシ</t>
    </rPh>
    <rPh sb="12" eb="13">
      <t>カイ</t>
    </rPh>
    <phoneticPr fontId="59"/>
  </si>
  <si>
    <t>仙台市太白区西多賀３－1－２０</t>
  </si>
  <si>
    <t>仙台市泉区小角字大満寺２２－４</t>
  </si>
  <si>
    <t>学校法人秀志学園</t>
  </si>
  <si>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</si>
  <si>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</si>
  <si>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</si>
  <si>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</si>
  <si>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59"/>
  </si>
  <si>
    <t>仙台市青葉区栗生１－２５－１</t>
    <rPh sb="0" eb="3">
      <t>センダイシ</t>
    </rPh>
    <rPh sb="3" eb="6">
      <t>アオバク</t>
    </rPh>
    <phoneticPr fontId="59"/>
  </si>
  <si>
    <t>社会福祉法人幸生会</t>
    <phoneticPr fontId="59"/>
  </si>
  <si>
    <t>角田市島田字御蔵林５９</t>
  </si>
  <si>
    <t>学校法人仙台ＹＭＣＡ学園　仙台ＹＭＣＡ幼稚園</t>
  </si>
  <si>
    <t>仙台市青葉区旭ヶ丘２－２２－２１</t>
  </si>
  <si>
    <t>学校法人旭ケ丘学園</t>
  </si>
  <si>
    <t>仙台市宮城野区燕沢１－１５－２５</t>
  </si>
  <si>
    <t>学校法人清野学園　東仙台幼稚園</t>
  </si>
  <si>
    <t>仙台市宮城野区田子3-13-36</t>
    <rPh sb="0" eb="3">
      <t>センダイシ</t>
    </rPh>
    <rPh sb="3" eb="7">
      <t>ミヤギノク</t>
    </rPh>
    <rPh sb="7" eb="9">
      <t>タゴ</t>
    </rPh>
    <phoneticPr fontId="59"/>
  </si>
  <si>
    <t>学校法人庄司学園　上田子幼稚園</t>
    <rPh sb="4" eb="6">
      <t>ショウジ</t>
    </rPh>
    <rPh sb="6" eb="8">
      <t>ガクエン</t>
    </rPh>
    <rPh sb="9" eb="10">
      <t>カミ</t>
    </rPh>
    <rPh sb="10" eb="12">
      <t>タゴ</t>
    </rPh>
    <rPh sb="12" eb="15">
      <t>ヨウチエン</t>
    </rPh>
    <phoneticPr fontId="59"/>
  </si>
  <si>
    <t>仙台市若林区六丁の目南町４－３８</t>
  </si>
  <si>
    <t>学校法人陸奥国分寺学園　るり幼稚園</t>
  </si>
  <si>
    <t>仙台市若林区木ノ下1-25-25</t>
    <rPh sb="0" eb="3">
      <t>センダイシ</t>
    </rPh>
    <rPh sb="3" eb="6">
      <t>ワカバヤシク</t>
    </rPh>
    <rPh sb="6" eb="7">
      <t>キ</t>
    </rPh>
    <rPh sb="8" eb="9">
      <t>シタ</t>
    </rPh>
    <phoneticPr fontId="59"/>
  </si>
  <si>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59"/>
  </si>
  <si>
    <t>仙台市若林区下飯田字築道11</t>
    <rPh sb="0" eb="3">
      <t>センダイシ</t>
    </rPh>
    <rPh sb="3" eb="6">
      <t>ワカバヤシク</t>
    </rPh>
    <rPh sb="6" eb="7">
      <t>シモ</t>
    </rPh>
    <rPh sb="7" eb="9">
      <t>イイダ</t>
    </rPh>
    <rPh sb="9" eb="10">
      <t>アザ</t>
    </rPh>
    <rPh sb="10" eb="12">
      <t>ツイドウ</t>
    </rPh>
    <phoneticPr fontId="59"/>
  </si>
  <si>
    <t>学校法人六郷学園　ドリーム幼稚園</t>
    <rPh sb="4" eb="6">
      <t>ロクゴウ</t>
    </rPh>
    <rPh sb="6" eb="8">
      <t>ガクエン</t>
    </rPh>
    <rPh sb="13" eb="16">
      <t>ヨウチエン</t>
    </rPh>
    <phoneticPr fontId="59"/>
  </si>
  <si>
    <t>仙台市若林区荒井３－１５－９</t>
    <rPh sb="0" eb="3">
      <t>センダイシ</t>
    </rPh>
    <rPh sb="3" eb="6">
      <t>ワカバヤシク</t>
    </rPh>
    <phoneticPr fontId="59"/>
  </si>
  <si>
    <t>学校法人七郷学園　七郷幼稚園</t>
    <rPh sb="4" eb="6">
      <t>シチゴウ</t>
    </rPh>
    <rPh sb="6" eb="8">
      <t>ガクエン</t>
    </rPh>
    <rPh sb="9" eb="11">
      <t>シチゴウ</t>
    </rPh>
    <rPh sb="11" eb="14">
      <t>ヨウチエン</t>
    </rPh>
    <phoneticPr fontId="59"/>
  </si>
  <si>
    <t>仙台市太白区四郎丸字吹上２３</t>
  </si>
  <si>
    <t>宗教法人真宗大谷派　宝林寺　若竹幼稚園</t>
    <rPh sb="0" eb="2">
      <t>シュウキョウ</t>
    </rPh>
    <rPh sb="2" eb="4">
      <t>ホウジン</t>
    </rPh>
    <phoneticPr fontId="15"/>
  </si>
  <si>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</si>
  <si>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</si>
  <si>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</si>
  <si>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</si>
  <si>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</si>
  <si>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</si>
  <si>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</si>
  <si>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</si>
  <si>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</si>
  <si>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</si>
  <si>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</si>
  <si>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</si>
  <si>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</si>
  <si>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</si>
  <si>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仙台市泉区寺岡六丁の目7-6</t>
    <rPh sb="0" eb="3">
      <t>センダイシ</t>
    </rPh>
    <rPh sb="3" eb="5">
      <t>イズミク</t>
    </rPh>
    <rPh sb="5" eb="7">
      <t>テラオカ</t>
    </rPh>
    <rPh sb="7" eb="9">
      <t>ロクチョウ</t>
    </rPh>
    <rPh sb="10" eb="11">
      <t>メ</t>
    </rPh>
    <phoneticPr fontId="59"/>
  </si>
  <si>
    <t>学校法人菅原学園</t>
    <rPh sb="4" eb="6">
      <t>スガワラ</t>
    </rPh>
    <rPh sb="6" eb="8">
      <t>ガクエン</t>
    </rPh>
    <phoneticPr fontId="59"/>
  </si>
  <si>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</si>
  <si>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</si>
  <si>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</si>
  <si>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</si>
  <si>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59"/>
  </si>
  <si>
    <t>学校法人曽根学園</t>
    <rPh sb="4" eb="6">
      <t>ソネ</t>
    </rPh>
    <rPh sb="6" eb="8">
      <t>ガクエン</t>
    </rPh>
    <phoneticPr fontId="59"/>
  </si>
  <si>
    <t>仙台市青葉区中山2-17-1</t>
    <rPh sb="0" eb="3">
      <t>センダイシ</t>
    </rPh>
    <rPh sb="3" eb="6">
      <t>アオバク</t>
    </rPh>
    <rPh sb="6" eb="8">
      <t>ナカヤマ</t>
    </rPh>
    <phoneticPr fontId="59"/>
  </si>
  <si>
    <t>社会福祉法人中山福祉会</t>
    <rPh sb="6" eb="8">
      <t>ナカヤマ</t>
    </rPh>
    <rPh sb="8" eb="10">
      <t>フクシ</t>
    </rPh>
    <rPh sb="10" eb="11">
      <t>カイ</t>
    </rPh>
    <phoneticPr fontId="59"/>
  </si>
  <si>
    <t>仙台市泉区上谷刈1-6-30</t>
    <rPh sb="0" eb="3">
      <t>センダイシ</t>
    </rPh>
    <rPh sb="3" eb="5">
      <t>イズミク</t>
    </rPh>
    <rPh sb="5" eb="6">
      <t>カミ</t>
    </rPh>
    <rPh sb="6" eb="7">
      <t>タニ</t>
    </rPh>
    <rPh sb="7" eb="8">
      <t>カリ</t>
    </rPh>
    <phoneticPr fontId="59"/>
  </si>
  <si>
    <t>特定非営利活動法人こどもステーション・ＭＩＹＡＧＩ</t>
  </si>
  <si>
    <t>仙台市宮城野区新田東2-5-5</t>
    <rPh sb="0" eb="3">
      <t>センダイシ</t>
    </rPh>
    <rPh sb="3" eb="7">
      <t>ミヤギノク</t>
    </rPh>
    <rPh sb="7" eb="9">
      <t>シンデン</t>
    </rPh>
    <rPh sb="9" eb="10">
      <t>ヒガシ</t>
    </rPh>
    <phoneticPr fontId="59"/>
  </si>
  <si>
    <t>社会福祉法人仙台市民生児童委員会</t>
    <rPh sb="9" eb="11">
      <t>ミンセイ</t>
    </rPh>
    <rPh sb="11" eb="13">
      <t>ジドウ</t>
    </rPh>
    <rPh sb="13" eb="16">
      <t>イインカイ</t>
    </rPh>
    <phoneticPr fontId="59"/>
  </si>
  <si>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</si>
  <si>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</si>
  <si>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</si>
  <si>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</si>
  <si>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</si>
  <si>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</si>
  <si>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</si>
  <si>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</si>
  <si>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仙台市宮城野区田子２－１０－２</t>
  </si>
  <si>
    <t>株式会社エコエネルギー普及協会</t>
  </si>
  <si>
    <t>仙台市青葉区昭和町4-11</t>
    <rPh sb="0" eb="3">
      <t>センダイシ</t>
    </rPh>
    <rPh sb="3" eb="6">
      <t>アオバク</t>
    </rPh>
    <rPh sb="6" eb="9">
      <t>ショウワマチ</t>
    </rPh>
    <phoneticPr fontId="59"/>
  </si>
  <si>
    <t>社会福祉法人未来福祉会</t>
    <phoneticPr fontId="59"/>
  </si>
  <si>
    <t>仙台市泉区北中山4-26-18</t>
    <rPh sb="0" eb="3">
      <t>センダイシ</t>
    </rPh>
    <rPh sb="3" eb="5">
      <t>イズミク</t>
    </rPh>
    <rPh sb="5" eb="8">
      <t>キタナカヤマ</t>
    </rPh>
    <phoneticPr fontId="59"/>
  </si>
  <si>
    <t>社会福祉法人太陽の丘福祉会</t>
    <rPh sb="6" eb="8">
      <t>タイヨウ</t>
    </rPh>
    <rPh sb="9" eb="10">
      <t>オカ</t>
    </rPh>
    <rPh sb="10" eb="12">
      <t>フクシ</t>
    </rPh>
    <rPh sb="12" eb="13">
      <t>カイ</t>
    </rPh>
    <phoneticPr fontId="59"/>
  </si>
  <si>
    <t>仙台市宮城野区新田東１－８－４</t>
    <rPh sb="0" eb="3">
      <t>センダイシ</t>
    </rPh>
    <rPh sb="3" eb="7">
      <t>ミヤギノク</t>
    </rPh>
    <rPh sb="7" eb="9">
      <t>シンデン</t>
    </rPh>
    <phoneticPr fontId="59"/>
  </si>
  <si>
    <t>仙台市宮城野区田子２－１０－２</t>
    <rPh sb="0" eb="3">
      <t>センダイシ</t>
    </rPh>
    <rPh sb="3" eb="7">
      <t>ミヤギノク</t>
    </rPh>
    <phoneticPr fontId="59"/>
  </si>
  <si>
    <t>株式会社エコエネルギー普及協会</t>
    <rPh sb="11" eb="13">
      <t>フキュウ</t>
    </rPh>
    <rPh sb="13" eb="15">
      <t>キョウカイ</t>
    </rPh>
    <phoneticPr fontId="59"/>
  </si>
  <si>
    <t>仙台市宮城野区小田原2-1-32</t>
    <rPh sb="0" eb="3">
      <t>センダイシ</t>
    </rPh>
    <rPh sb="3" eb="7">
      <t>ミヤギノク</t>
    </rPh>
    <rPh sb="7" eb="10">
      <t>オダワラ</t>
    </rPh>
    <phoneticPr fontId="59"/>
  </si>
  <si>
    <t>トータルアート株式会社</t>
    <phoneticPr fontId="59"/>
  </si>
  <si>
    <t>73215</t>
  </si>
  <si>
    <t>73216</t>
  </si>
  <si>
    <t>愛知県名古屋市東区葵3-15-31</t>
    <rPh sb="0" eb="3">
      <t>アイチケン</t>
    </rPh>
    <rPh sb="3" eb="7">
      <t>ナゴヤシ</t>
    </rPh>
    <rPh sb="7" eb="9">
      <t>ヒガシク</t>
    </rPh>
    <rPh sb="9" eb="10">
      <t>アオイ</t>
    </rPh>
    <phoneticPr fontId="59"/>
  </si>
  <si>
    <t>株式会社日本保育サービス</t>
    <rPh sb="4" eb="8">
      <t>ニホンホイク</t>
    </rPh>
    <phoneticPr fontId="59"/>
  </si>
  <si>
    <t>73217</t>
  </si>
  <si>
    <t>社会福祉法人喬希会</t>
    <rPh sb="6" eb="7">
      <t>タカ</t>
    </rPh>
    <rPh sb="7" eb="8">
      <t>キ</t>
    </rPh>
    <rPh sb="8" eb="9">
      <t>カイ</t>
    </rPh>
    <phoneticPr fontId="59"/>
  </si>
  <si>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</si>
  <si>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</si>
  <si>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</si>
  <si>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</si>
  <si>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</si>
  <si>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15"/>
  </si>
  <si>
    <t>仙台市若林区伊在3-9-4</t>
    <rPh sb="0" eb="3">
      <t>センダイシ</t>
    </rPh>
    <rPh sb="3" eb="6">
      <t>ワカバヤシク</t>
    </rPh>
    <rPh sb="6" eb="8">
      <t>イザイ</t>
    </rPh>
    <phoneticPr fontId="59"/>
  </si>
  <si>
    <t>社会福祉法人にじいろ会</t>
    <rPh sb="10" eb="11">
      <t>カイ</t>
    </rPh>
    <phoneticPr fontId="59"/>
  </si>
  <si>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59"/>
  </si>
  <si>
    <t>社会福祉法人千代福祉会</t>
    <rPh sb="6" eb="8">
      <t>チヨ</t>
    </rPh>
    <rPh sb="8" eb="10">
      <t>フクシ</t>
    </rPh>
    <rPh sb="10" eb="11">
      <t>カイ</t>
    </rPh>
    <phoneticPr fontId="59"/>
  </si>
  <si>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</si>
  <si>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</si>
  <si>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</si>
  <si>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</si>
  <si>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</si>
  <si>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</si>
  <si>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59"/>
  </si>
  <si>
    <t>株式会社仙台進学プラザ</t>
    <rPh sb="4" eb="6">
      <t>センダイ</t>
    </rPh>
    <rPh sb="6" eb="8">
      <t>シンガク</t>
    </rPh>
    <phoneticPr fontId="59"/>
  </si>
  <si>
    <t>仙台市泉区鶴が丘３－２４－７</t>
  </si>
  <si>
    <t>株式会社マミー保育園</t>
  </si>
  <si>
    <t>仙台市青葉区昭和町３－１５</t>
  </si>
  <si>
    <t>株式会社ウェルフェア</t>
  </si>
  <si>
    <t>仙台市泉区南中山４－２７－１６</t>
  </si>
  <si>
    <t>株式会社オードリー</t>
  </si>
  <si>
    <t>社会福祉法人柏松会</t>
    <phoneticPr fontId="59"/>
  </si>
  <si>
    <t>仙台市泉区東黒松19-34</t>
    <rPh sb="0" eb="3">
      <t>センダイシ</t>
    </rPh>
    <rPh sb="3" eb="5">
      <t>イズミク</t>
    </rPh>
    <rPh sb="5" eb="8">
      <t>ヒガシクロマツ</t>
    </rPh>
    <phoneticPr fontId="59"/>
  </si>
  <si>
    <t>社会福祉法人あおぞら会</t>
    <rPh sb="10" eb="11">
      <t>カイ</t>
    </rPh>
    <phoneticPr fontId="59"/>
  </si>
  <si>
    <t>仙台市青葉区昭和町3-15</t>
    <rPh sb="0" eb="3">
      <t>センダイシ</t>
    </rPh>
    <rPh sb="3" eb="6">
      <t>アオバク</t>
    </rPh>
    <rPh sb="6" eb="9">
      <t>ショウワマチ</t>
    </rPh>
    <phoneticPr fontId="59"/>
  </si>
  <si>
    <t>株式会社ウェルフェア</t>
    <phoneticPr fontId="59"/>
  </si>
  <si>
    <t>仙台市泉区松森字中道10</t>
    <rPh sb="0" eb="3">
      <t>センダイシ</t>
    </rPh>
    <rPh sb="3" eb="5">
      <t>イズミク</t>
    </rPh>
    <rPh sb="5" eb="7">
      <t>マツモリ</t>
    </rPh>
    <rPh sb="7" eb="8">
      <t>アザ</t>
    </rPh>
    <rPh sb="8" eb="10">
      <t>ナカミチ</t>
    </rPh>
    <phoneticPr fontId="59"/>
  </si>
  <si>
    <t>株式会社ゆめぽけっと</t>
    <phoneticPr fontId="59"/>
  </si>
  <si>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</si>
  <si>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15"/>
  </si>
  <si>
    <t>リトルキッズガーデン</t>
    <phoneticPr fontId="10"/>
  </si>
  <si>
    <t>りありのきっず仙台勾当台</t>
    <phoneticPr fontId="10"/>
  </si>
  <si>
    <t>りありのきっず仙台錦町公園</t>
    <phoneticPr fontId="10"/>
  </si>
  <si>
    <t>ライフの学校　保育園　六郷キャンパス</t>
    <rPh sb="4" eb="6">
      <t>ガッコウ</t>
    </rPh>
    <rPh sb="7" eb="10">
      <t>ホイクエン</t>
    </rPh>
    <rPh sb="11" eb="13">
      <t>ロクゴウ</t>
    </rPh>
    <phoneticPr fontId="15"/>
  </si>
  <si>
    <t>ハピネス保育園市名坂</t>
    <phoneticPr fontId="10"/>
  </si>
  <si>
    <t>仙台市青葉区小松島３－１－７７</t>
  </si>
  <si>
    <t>仙台市青葉区木町通２－１－５</t>
  </si>
  <si>
    <t>仙台市青葉区中山８－１２－１５</t>
  </si>
  <si>
    <t>仙台市青葉区中山吉成２－２－２７</t>
  </si>
  <si>
    <t>仙台市青葉区北根黒松16-1</t>
  </si>
  <si>
    <t>仙台市青葉区角五郎2-2-14</t>
  </si>
  <si>
    <t>仙台市青葉区堤通雨宮町11-11</t>
  </si>
  <si>
    <t>仙台市青葉区霊屋下２３－５</t>
  </si>
  <si>
    <t>仙台市宮城野区高砂１－７－１</t>
  </si>
  <si>
    <t>仙台市宮城野区白鳥２－１１－２４</t>
  </si>
  <si>
    <t>仙台市宮城野区福室５丁目１１ー３０</t>
  </si>
  <si>
    <t>仙台市宮城野区小鶴１－９－２０</t>
  </si>
  <si>
    <t>仙台市宮城野区原町2-1-66</t>
  </si>
  <si>
    <t>仙台市宮城野区中野字阿弥陀堂３９</t>
  </si>
  <si>
    <t>仙台市宮城野区幸町２－９－２５</t>
  </si>
  <si>
    <t>仙台市若林区大和町１－１７－２５</t>
  </si>
  <si>
    <t>仙台市若林区大和町３－１５－２８</t>
  </si>
  <si>
    <t>仙台市若林区畳屋丁３１</t>
  </si>
  <si>
    <t>仙台市若林区若林４－１－２４</t>
  </si>
  <si>
    <t>仙台市若林区河原町２－２－７</t>
  </si>
  <si>
    <t>仙台市若林区沖野５－４－３３</t>
  </si>
  <si>
    <t>仙台市太白区八木山南３－３－４</t>
  </si>
  <si>
    <t>仙台市太白区砂押南町１－１０</t>
  </si>
  <si>
    <t>仙台市太白区中田１－８－１７</t>
  </si>
  <si>
    <t>仙台市太白区松が丘44-1</t>
  </si>
  <si>
    <t>仙台市太白区向山４－２６－３４</t>
  </si>
  <si>
    <t>仙台市太白区茂庭台４－２２－２２</t>
  </si>
  <si>
    <t>仙台市泉区南中山６－３－１</t>
  </si>
  <si>
    <t>仙台市泉区北中山２－６－３</t>
  </si>
  <si>
    <t>仙台市青葉区芋沢字平３６－２</t>
  </si>
  <si>
    <t>エコールノワール幼稚園</t>
  </si>
  <si>
    <t>やまと幼稚園</t>
  </si>
  <si>
    <t>太陽幼稚園</t>
  </si>
  <si>
    <t>ふたばハイジ幼稚園</t>
  </si>
  <si>
    <t>学校法人聖公会青葉学園</t>
  </si>
  <si>
    <t>学校法人双葉学園　双葉幼稚園</t>
  </si>
  <si>
    <t>学校法人双葉学園　ふたばバンビ幼稚園</t>
  </si>
  <si>
    <t>学校法人若草学園　わかくさ幼稚園</t>
  </si>
  <si>
    <t>学校法人聖ドミニコ学院　幼稚園</t>
  </si>
  <si>
    <t>学校法人聖ドミニコ学院</t>
  </si>
  <si>
    <t>学校法人瑞鳳学園　おたまや幼稚園</t>
  </si>
  <si>
    <t>学校法人東北柔専　あけぼの幼稚園</t>
  </si>
  <si>
    <t>学校法人蒲生学園　しらとり幼稚園</t>
  </si>
  <si>
    <t>学校法人西光寺学園　ふくむろ幼稚園</t>
  </si>
  <si>
    <t>学校法人陽雲学園　東岡幼稚園</t>
  </si>
  <si>
    <t>学校法人中埜山学園　なかの幼稚園</t>
  </si>
  <si>
    <t>学校法人木村学園　みやぎ幼稚園</t>
  </si>
  <si>
    <t>学校法人東北カトリック学園　小さき花幼稚園</t>
  </si>
  <si>
    <t>学校法人仙台佛教学園</t>
  </si>
  <si>
    <t>学校法人仙台仏教学園　古城幼稚園</t>
  </si>
  <si>
    <t>学校法人やわらぎ学園　六郷幼稚園</t>
  </si>
  <si>
    <t>学校法人聖ルカ学園　聖ルカ幼稚園</t>
  </si>
  <si>
    <t>学校法人東北カトリック学園　八木山カトリック幼稚園</t>
  </si>
  <si>
    <t>学校法人三島学園　ますみ幼稚園</t>
  </si>
  <si>
    <t>学校法人瑞鳳学園　茂庭幼稚園</t>
  </si>
  <si>
    <t>学校法人双葉学園　ふたばエンゼル幼稚園</t>
  </si>
  <si>
    <t>学校法人愛子学園　大沢幼稚園</t>
  </si>
  <si>
    <t>宗教法人日本バプテスト仙台基督教会</t>
  </si>
  <si>
    <t>宗教法人雲山寺</t>
  </si>
  <si>
    <t>宗教法人宝泉寺　中田幼稚園</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</si>
</sst>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quot;人&quot;"/>
    <numFmt numFmtId="178" formatCode="0_);[Red]\(0\)"/>
  </numFmts>
  <fonts count="6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color theme="1"/>
      <name val="游ゴシック"/>
      <family val="3"/>
      <charset val="128"/>
    </font>
    <font>
      <sz val="12"/>
      <color theme="1"/>
      <name val="游ゴシック"/>
      <family val="3"/>
      <charset val="128"/>
    </font>
    <font>
      <b/>
      <sz val="12"/>
      <color theme="1"/>
      <name val="游ゴシック"/>
      <family val="3"/>
      <charset val="128"/>
    </font>
    <font>
      <b/>
      <sz val="14"/>
      <color theme="1"/>
      <name val="游ゴシック"/>
      <family val="3"/>
      <charset val="128"/>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b/>
      <sz val="9"/>
      <color indexed="81"/>
      <name val="游ゴシック"/>
      <family val="3"/>
      <charset val="128"/>
    </font>
    <font>
      <sz val="11"/>
      <color rgb="FF00B0F0"/>
      <name val="ＭＳ 明朝"/>
      <family val="1"/>
      <charset val="128"/>
    </font>
    <font>
      <b/>
      <sz val="11"/>
      <name val="游ゴシック"/>
      <family val="3"/>
      <charset val="128"/>
    </font>
    <font>
      <sz val="11"/>
      <name val="游ゴシック"/>
      <family val="3"/>
      <charset val="128"/>
    </font>
    <font>
      <b/>
      <sz val="14"/>
      <color indexed="81"/>
      <name val="游ゴシック"/>
      <family val="3"/>
      <charset val="128"/>
    </font>
    <font>
      <b/>
      <sz val="11"/>
      <color theme="1"/>
      <name val="游ゴシック"/>
      <family val="3"/>
      <charset val="128"/>
    </font>
    <font>
      <sz val="11"/>
      <color rgb="FFFF0000"/>
      <name val="游ゴシック"/>
      <family val="3"/>
      <charset val="128"/>
    </font>
    <font>
      <sz val="14"/>
      <color theme="1"/>
      <name val="游ゴシック"/>
      <family val="3"/>
      <charset val="128"/>
    </font>
    <font>
      <sz val="11"/>
      <color theme="1"/>
      <name val="ＭＳ Ｐゴシック"/>
      <family val="2"/>
      <scheme val="minor"/>
    </font>
    <font>
      <sz val="9"/>
      <color indexed="81"/>
      <name val="游ゴシック"/>
      <family val="3"/>
      <charset val="128"/>
    </font>
    <font>
      <b/>
      <sz val="11"/>
      <color indexed="81"/>
      <name val="游ゴシック"/>
      <family val="3"/>
      <charset val="128"/>
    </font>
    <font>
      <b/>
      <sz val="16"/>
      <color theme="1"/>
      <name val="游ゴシック"/>
      <family val="3"/>
      <charset val="128"/>
    </font>
    <font>
      <sz val="12"/>
      <color rgb="FF0070C0"/>
      <name val="游ゴシック"/>
      <family val="3"/>
      <charset val="128"/>
    </font>
    <font>
      <sz val="10"/>
      <name val="HGPｺﾞｼｯｸM"/>
      <family val="3"/>
      <charset val="128"/>
    </font>
    <font>
      <b/>
      <sz val="11"/>
      <name val="HGPｺﾞｼｯｸM"/>
      <family val="3"/>
      <charset val="128"/>
    </font>
    <font>
      <sz val="12"/>
      <color rgb="FFFF0000"/>
      <name val="游ゴシック"/>
      <family val="3"/>
      <charset val="128"/>
    </font>
    <font>
      <sz val="11"/>
      <color rgb="FFFF0000"/>
      <name val="HGSｺﾞｼｯｸM"/>
      <family val="3"/>
      <charset val="128"/>
    </font>
    <font>
      <b/>
      <sz val="11"/>
      <color rgb="FFFF0000"/>
      <name val="HGSｺﾞｼｯｸM"/>
      <family val="3"/>
      <charset val="128"/>
    </font>
    <font>
      <sz val="10"/>
      <color theme="1"/>
      <name val="游ゴシック"/>
      <family val="3"/>
      <charset val="128"/>
    </font>
    <font>
      <u/>
      <sz val="10"/>
      <color theme="1"/>
      <name val="游ゴシック"/>
      <family val="3"/>
      <charset val="128"/>
    </font>
    <font>
      <b/>
      <sz val="12"/>
      <color rgb="FFFF0000"/>
      <name val="游ゴシック"/>
      <family val="3"/>
      <charset val="128"/>
    </font>
    <font>
      <b/>
      <u/>
      <sz val="14"/>
      <color indexed="81"/>
      <name val="游ゴシック"/>
      <family val="3"/>
      <charset val="128"/>
    </font>
    <font>
      <b/>
      <sz val="14"/>
      <color indexed="53"/>
      <name val="游ゴシック"/>
      <family val="3"/>
      <charset val="128"/>
    </font>
    <font>
      <sz val="12"/>
      <color theme="8" tint="-0.499984740745262"/>
      <name val="游ゴシック"/>
      <family val="3"/>
      <charset val="128"/>
    </font>
    <font>
      <b/>
      <sz val="12"/>
      <color theme="8" tint="-0.499984740745262"/>
      <name val="游ゴシック"/>
      <family val="3"/>
      <charset val="128"/>
    </font>
    <font>
      <sz val="9"/>
      <color indexed="81"/>
      <name val="MS P ゴシック"/>
      <family val="3"/>
      <charset val="128"/>
    </font>
    <font>
      <sz val="6"/>
      <name val="ＭＳ Ｐゴシック"/>
      <family val="2"/>
      <charset val="128"/>
    </font>
    <font>
      <sz val="9"/>
      <name val="游ゴシック"/>
      <family val="3"/>
      <charset val="128"/>
    </font>
    <font>
      <b/>
      <sz val="11"/>
      <color theme="3"/>
      <name val="ＭＳ Ｐゴシック"/>
      <family val="2"/>
      <charset val="128"/>
    </font>
    <font>
      <b/>
      <u/>
      <sz val="14"/>
      <color indexed="53"/>
      <name val="游ゴシック"/>
      <family val="3"/>
      <charset val="128"/>
    </font>
    <font>
      <sz val="16"/>
      <name val="ＭＳ 明朝"/>
      <family val="1"/>
      <charset val="128"/>
    </font>
    <font>
      <b/>
      <sz val="12"/>
      <name val="HGSｺﾞｼｯｸM"/>
      <family val="3"/>
      <charset val="128"/>
    </font>
    <font>
      <sz val="12"/>
      <name val="ＭＳ 明朝"/>
      <family val="1"/>
      <charset val="128"/>
    </font>
    <font>
      <sz val="16"/>
      <color theme="1"/>
      <name val="HGSｺﾞｼｯｸM"/>
      <family val="3"/>
      <charset val="128"/>
    </font>
    <font>
      <b/>
      <sz val="9"/>
      <color indexed="81"/>
      <name val="MS P ゴシック"/>
      <family val="3"/>
      <charset val="128"/>
    </font>
    <font>
      <b/>
      <sz val="9"/>
      <color indexed="81"/>
      <name val="ＭＳ Ｐゴシック"/>
      <family val="3"/>
      <charset val="128"/>
    </font>
    <font>
      <sz val="10"/>
      <name val="ＭＳ 明朝"/>
      <family val="1"/>
      <charset val="128"/>
    </font>
    <font>
      <sz val="11"/>
      <color theme="1"/>
      <name val="HGPｺﾞｼｯｸM"/>
      <family val="3"/>
      <charset val="128"/>
    </font>
    <font>
      <sz val="11"/>
      <color indexed="8"/>
      <name val="ＭＳ Ｐゴシック"/>
      <family val="3"/>
      <charset val="128"/>
    </font>
  </fonts>
  <fills count="12">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style="thin">
        <color indexed="64"/>
      </top>
      <bottom/>
      <diagonal/>
    </border>
    <border>
      <left/>
      <right/>
      <top/>
      <bottom style="thin">
        <color indexed="64"/>
      </bottom>
      <diagonal/>
    </border>
    <border>
      <left style="thick">
        <color indexed="64"/>
      </left>
      <right style="thick">
        <color indexed="64"/>
      </right>
      <top style="thick">
        <color indexed="64"/>
      </top>
      <bottom style="thick">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medium">
        <color indexed="64"/>
      </bottom>
      <diagonal/>
    </border>
    <border>
      <left/>
      <right style="medium">
        <color indexed="64"/>
      </right>
      <top style="thin">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auto="1"/>
      </right>
      <top/>
      <bottom style="hair">
        <color auto="1"/>
      </bottom>
      <diagonal/>
    </border>
    <border>
      <left/>
      <right style="thin">
        <color indexed="64"/>
      </right>
      <top style="hair">
        <color indexed="64"/>
      </top>
      <bottom/>
      <diagonal/>
    </border>
    <border>
      <left/>
      <right/>
      <top style="hair">
        <color auto="1"/>
      </top>
      <bottom style="thin">
        <color indexed="64"/>
      </bottom>
      <diagonal/>
    </border>
    <border>
      <left/>
      <right style="thin">
        <color indexed="64"/>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right style="hair">
        <color auto="1"/>
      </right>
      <top style="hair">
        <color auto="1"/>
      </top>
      <bottom/>
      <diagonal/>
    </border>
  </borders>
  <cellStyleXfs count="10">
    <xf numFmtId="0" fontId="0" fillId="0" borderId="0">
      <alignment vertical="center"/>
    </xf>
    <xf numFmtId="38" fontId="3" fillId="0" borderId="0" applyFont="0" applyFill="0" applyBorder="0" applyAlignment="0" applyProtection="0">
      <alignment vertical="center"/>
    </xf>
    <xf numFmtId="0" fontId="8" fillId="0" borderId="0">
      <alignment vertical="center"/>
    </xf>
    <xf numFmtId="0" fontId="8" fillId="0" borderId="0">
      <alignment vertical="center"/>
    </xf>
    <xf numFmtId="0" fontId="30" fillId="0" borderId="0"/>
    <xf numFmtId="0" fontId="8" fillId="0" borderId="0"/>
    <xf numFmtId="0" fontId="8" fillId="0" borderId="0">
      <alignment vertical="center"/>
    </xf>
    <xf numFmtId="0" fontId="3" fillId="0" borderId="0">
      <alignment vertical="center"/>
    </xf>
    <xf numFmtId="0" fontId="8" fillId="0" borderId="0">
      <alignment vertical="center"/>
    </xf>
    <xf numFmtId="0" fontId="60" fillId="0" borderId="0"/>
  </cellStyleXfs>
  <cellXfs count="430">
    <xf numFmtId="0" fontId="0" fillId="0" borderId="0" xfId="0">
      <alignment vertical="center"/>
    </xf>
    <xf numFmtId="0" fontId="5" fillId="2" borderId="0" xfId="0" applyFont="1" applyFill="1" applyAlignment="1" applyProtection="1">
      <alignment horizontal="center" vertical="center"/>
      <protection locked="0"/>
    </xf>
    <xf numFmtId="0" fontId="5" fillId="0" borderId="0" xfId="0" applyFont="1" applyProtection="1">
      <alignment vertical="center"/>
    </xf>
    <xf numFmtId="0" fontId="5" fillId="0" borderId="0" xfId="0" applyFont="1" applyAlignment="1" applyProtection="1">
      <alignment horizontal="right" vertical="center"/>
    </xf>
    <xf numFmtId="0" fontId="5" fillId="0" borderId="0" xfId="0" applyFont="1" applyAlignment="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7" fillId="0" borderId="0" xfId="0" applyFont="1" applyProtection="1">
      <alignment vertical="center"/>
    </xf>
    <xf numFmtId="0" fontId="7" fillId="0" borderId="0" xfId="0" applyFont="1" applyAlignment="1" applyProtection="1">
      <alignment vertical="center"/>
    </xf>
    <xf numFmtId="0" fontId="5" fillId="0" borderId="0" xfId="0" applyFont="1" applyAlignment="1" applyProtection="1"/>
    <xf numFmtId="0" fontId="6" fillId="0" borderId="0" xfId="0" applyFont="1" applyProtection="1">
      <alignment vertical="center"/>
    </xf>
    <xf numFmtId="0" fontId="5" fillId="0" borderId="0" xfId="0" applyFont="1" applyFill="1" applyBorder="1" applyProtection="1">
      <alignment vertical="center"/>
    </xf>
    <xf numFmtId="0" fontId="5" fillId="0" borderId="0" xfId="0" applyFont="1" applyBorder="1" applyProtection="1">
      <alignment vertical="center"/>
    </xf>
    <xf numFmtId="0" fontId="9" fillId="0" borderId="0" xfId="2" applyFont="1" applyAlignment="1" applyProtection="1">
      <alignment horizontal="left" vertical="center"/>
    </xf>
    <xf numFmtId="0" fontId="11" fillId="0" borderId="0" xfId="2" applyFont="1" applyProtection="1">
      <alignment vertical="center"/>
    </xf>
    <xf numFmtId="0" fontId="11" fillId="0" borderId="0" xfId="2" applyFont="1" applyAlignment="1" applyProtection="1">
      <alignment horizontal="left" vertical="center"/>
    </xf>
    <xf numFmtId="49" fontId="11" fillId="0" borderId="0" xfId="2" applyNumberFormat="1" applyFont="1" applyAlignment="1" applyProtection="1">
      <alignment horizontal="right" vertical="center"/>
    </xf>
    <xf numFmtId="49" fontId="12" fillId="3" borderId="17" xfId="2" applyNumberFormat="1" applyFont="1" applyFill="1" applyBorder="1" applyAlignment="1" applyProtection="1">
      <alignment horizontal="center" vertical="center" shrinkToFit="1"/>
      <protection locked="0"/>
    </xf>
    <xf numFmtId="49" fontId="11" fillId="0" borderId="0" xfId="2" applyNumberFormat="1" applyFont="1" applyProtection="1">
      <alignment vertical="center"/>
    </xf>
    <xf numFmtId="49" fontId="11" fillId="0" borderId="0" xfId="2" applyNumberFormat="1" applyFont="1" applyAlignment="1" applyProtection="1">
      <alignment horizontal="right" vertical="top"/>
    </xf>
    <xf numFmtId="0" fontId="11" fillId="0" borderId="0" xfId="2" applyFont="1" applyAlignment="1" applyProtection="1">
      <alignment horizontal="right" vertical="center"/>
    </xf>
    <xf numFmtId="0" fontId="11" fillId="0" borderId="0" xfId="2" applyFont="1" applyAlignment="1" applyProtection="1">
      <alignment vertical="top"/>
    </xf>
    <xf numFmtId="0" fontId="11" fillId="0" borderId="0" xfId="2" applyFont="1" applyAlignment="1" applyProtection="1">
      <alignment vertical="top" wrapText="1"/>
    </xf>
    <xf numFmtId="0" fontId="13" fillId="0" borderId="0" xfId="3" applyFont="1" applyAlignment="1">
      <alignment vertical="center"/>
    </xf>
    <xf numFmtId="0" fontId="13" fillId="0" borderId="0" xfId="3" applyFont="1" applyAlignment="1">
      <alignment vertical="center" shrinkToFit="1"/>
    </xf>
    <xf numFmtId="49" fontId="11" fillId="0" borderId="24" xfId="3" applyNumberFormat="1" applyFont="1" applyFill="1" applyBorder="1" applyAlignment="1" applyProtection="1">
      <alignment horizontal="center" vertical="center" shrinkToFit="1"/>
    </xf>
    <xf numFmtId="0" fontId="11" fillId="0" borderId="18" xfId="3" applyFont="1" applyFill="1" applyBorder="1" applyAlignment="1" applyProtection="1">
      <alignment horizontal="left" vertical="center" shrinkToFit="1"/>
    </xf>
    <xf numFmtId="0" fontId="13" fillId="0" borderId="18" xfId="0" applyFont="1" applyFill="1" applyBorder="1" applyAlignment="1" applyProtection="1">
      <alignment horizontal="center" vertical="center" shrinkToFit="1"/>
    </xf>
    <xf numFmtId="0" fontId="11" fillId="0" borderId="18" xfId="3" applyFont="1" applyFill="1" applyBorder="1" applyAlignment="1" applyProtection="1">
      <alignment vertical="center" shrinkToFit="1"/>
    </xf>
    <xf numFmtId="0" fontId="11" fillId="0" borderId="0" xfId="3" applyFont="1" applyFill="1" applyBorder="1" applyAlignment="1" applyProtection="1">
      <alignment vertical="center" shrinkToFit="1"/>
    </xf>
    <xf numFmtId="0" fontId="11" fillId="0" borderId="0" xfId="0" applyFont="1" applyFill="1">
      <alignment vertical="center"/>
    </xf>
    <xf numFmtId="0" fontId="13" fillId="0" borderId="0" xfId="3" applyFont="1" applyFill="1" applyAlignment="1">
      <alignment vertical="center" shrinkToFit="1"/>
    </xf>
    <xf numFmtId="0" fontId="13" fillId="0" borderId="0" xfId="3" applyFont="1" applyAlignment="1" applyProtection="1">
      <alignment vertical="center" shrinkToFit="1"/>
    </xf>
    <xf numFmtId="0" fontId="13" fillId="0" borderId="0" xfId="3" applyFont="1" applyAlignment="1" applyProtection="1">
      <alignment vertical="center"/>
    </xf>
    <xf numFmtId="0" fontId="11" fillId="0" borderId="0" xfId="3" applyFont="1" applyProtection="1">
      <alignment vertical="center"/>
    </xf>
    <xf numFmtId="0" fontId="11" fillId="0" borderId="0" xfId="3" applyFont="1">
      <alignment vertical="center"/>
    </xf>
    <xf numFmtId="178" fontId="18" fillId="0" borderId="0" xfId="0" applyNumberFormat="1" applyFont="1" applyFill="1" applyBorder="1" applyAlignment="1" applyProtection="1">
      <alignment horizontal="left" vertical="center" shrinkToFit="1"/>
    </xf>
    <xf numFmtId="0" fontId="11" fillId="0" borderId="0" xfId="0" applyFont="1" applyProtection="1">
      <alignment vertical="center"/>
    </xf>
    <xf numFmtId="0" fontId="24" fillId="8" borderId="1" xfId="3" applyFont="1" applyFill="1" applyBorder="1" applyAlignment="1">
      <alignment vertical="center" shrinkToFit="1"/>
    </xf>
    <xf numFmtId="0" fontId="25" fillId="0" borderId="0" xfId="3" applyFont="1" applyAlignment="1">
      <alignment vertical="center" shrinkToFit="1"/>
    </xf>
    <xf numFmtId="49" fontId="25" fillId="0" borderId="31" xfId="3" applyNumberFormat="1" applyFont="1" applyFill="1" applyBorder="1" applyAlignment="1">
      <alignment horizontal="center" vertical="center" shrinkToFit="1"/>
    </xf>
    <xf numFmtId="0" fontId="25" fillId="0" borderId="31" xfId="3" applyFont="1" applyFill="1" applyBorder="1" applyAlignment="1">
      <alignment vertical="center" shrinkToFit="1"/>
    </xf>
    <xf numFmtId="0" fontId="29" fillId="0" borderId="0" xfId="0" applyFont="1" applyAlignment="1" applyProtection="1"/>
    <xf numFmtId="0" fontId="4" fillId="0" borderId="0" xfId="0" applyFont="1" applyProtection="1">
      <alignment vertical="center"/>
    </xf>
    <xf numFmtId="0" fontId="4" fillId="0" borderId="39" xfId="0" applyFont="1" applyFill="1" applyBorder="1" applyAlignment="1" applyProtection="1">
      <alignment vertical="center" shrinkToFit="1"/>
    </xf>
    <xf numFmtId="0" fontId="4" fillId="0" borderId="1" xfId="0" applyFont="1" applyFill="1" applyBorder="1" applyAlignment="1" applyProtection="1">
      <alignment horizontal="center" vertical="center"/>
    </xf>
    <xf numFmtId="0" fontId="4" fillId="9" borderId="1" xfId="0" applyFont="1" applyFill="1" applyBorder="1" applyAlignment="1" applyProtection="1">
      <alignment horizontal="left" vertical="center" shrinkToFit="1"/>
    </xf>
    <xf numFmtId="0" fontId="4" fillId="10" borderId="1" xfId="0" applyFont="1" applyFill="1" applyBorder="1" applyAlignment="1" applyProtection="1">
      <alignment horizontal="center" vertical="center"/>
    </xf>
    <xf numFmtId="0" fontId="4" fillId="10" borderId="1" xfId="0" applyFont="1" applyFill="1" applyBorder="1" applyAlignment="1" applyProtection="1">
      <alignment horizontal="left" vertical="center" shrinkToFit="1"/>
    </xf>
    <xf numFmtId="0" fontId="4" fillId="9" borderId="1" xfId="0" applyFont="1" applyFill="1" applyBorder="1" applyAlignment="1" applyProtection="1">
      <alignment horizontal="center" vertical="center"/>
    </xf>
    <xf numFmtId="0" fontId="4" fillId="0" borderId="0" xfId="0" applyFont="1" applyAlignment="1" applyProtection="1">
      <alignment horizontal="left" vertical="center"/>
    </xf>
    <xf numFmtId="49" fontId="25" fillId="5" borderId="32" xfId="3" applyNumberFormat="1" applyFont="1" applyFill="1" applyBorder="1" applyAlignment="1">
      <alignment horizontal="center" vertical="center" shrinkToFit="1"/>
    </xf>
    <xf numFmtId="49" fontId="25" fillId="5" borderId="32" xfId="3" applyNumberFormat="1" applyFont="1" applyFill="1" applyBorder="1" applyAlignment="1">
      <alignment vertical="center" shrinkToFit="1"/>
    </xf>
    <xf numFmtId="0" fontId="25" fillId="5" borderId="32" xfId="3" applyFont="1" applyFill="1" applyBorder="1" applyAlignment="1">
      <alignment vertical="center" shrinkToFit="1"/>
    </xf>
    <xf numFmtId="0" fontId="13" fillId="3" borderId="22" xfId="4" applyFont="1" applyFill="1" applyBorder="1" applyAlignment="1">
      <alignment horizontal="center" vertical="center" shrinkToFit="1"/>
    </xf>
    <xf numFmtId="0" fontId="13" fillId="3" borderId="26" xfId="4" applyFont="1" applyFill="1" applyBorder="1" applyAlignment="1">
      <alignment horizontal="center" vertical="center" shrinkToFit="1"/>
    </xf>
    <xf numFmtId="0" fontId="13" fillId="3" borderId="23" xfId="4" applyFont="1" applyFill="1" applyBorder="1" applyAlignment="1">
      <alignment horizontal="center" vertical="center" shrinkToFit="1"/>
    </xf>
    <xf numFmtId="49" fontId="13" fillId="3" borderId="22" xfId="4" applyNumberFormat="1" applyFont="1" applyFill="1" applyBorder="1" applyAlignment="1">
      <alignment horizontal="center" vertical="center" shrinkToFit="1"/>
    </xf>
    <xf numFmtId="38" fontId="6" fillId="0" borderId="0" xfId="1" applyFont="1" applyBorder="1" applyAlignment="1" applyProtection="1">
      <alignment horizontal="right" vertical="center"/>
    </xf>
    <xf numFmtId="38" fontId="6" fillId="0" borderId="0" xfId="1" applyFont="1" applyBorder="1" applyAlignment="1" applyProtection="1">
      <alignment horizontal="center" vertical="center"/>
    </xf>
    <xf numFmtId="0" fontId="5" fillId="0" borderId="0" xfId="0" applyFont="1" applyBorder="1" applyAlignment="1" applyProtection="1">
      <alignment horizontal="left" vertical="center"/>
    </xf>
    <xf numFmtId="176" fontId="5" fillId="0" borderId="0" xfId="0" applyNumberFormat="1" applyFont="1" applyBorder="1" applyAlignment="1" applyProtection="1">
      <alignment horizontal="left" vertical="center"/>
    </xf>
    <xf numFmtId="0" fontId="6" fillId="0" borderId="0" xfId="0" applyFont="1" applyBorder="1" applyAlignment="1" applyProtection="1">
      <alignment horizontal="left" vertical="center"/>
    </xf>
    <xf numFmtId="176" fontId="6" fillId="0" borderId="0" xfId="0" applyNumberFormat="1" applyFont="1" applyBorder="1" applyAlignment="1" applyProtection="1">
      <alignment horizontal="right" vertical="center"/>
    </xf>
    <xf numFmtId="0" fontId="6" fillId="0" borderId="0" xfId="0" applyFont="1" applyBorder="1" applyAlignment="1" applyProtection="1">
      <alignment horizontal="center" vertical="center"/>
    </xf>
    <xf numFmtId="0" fontId="5" fillId="0" borderId="3" xfId="0" applyFont="1" applyBorder="1" applyAlignment="1" applyProtection="1">
      <alignment horizontal="left" vertical="center"/>
    </xf>
    <xf numFmtId="0" fontId="5" fillId="0" borderId="15" xfId="0" applyFont="1" applyBorder="1" applyAlignment="1" applyProtection="1">
      <alignment horizontal="left" vertical="center"/>
    </xf>
    <xf numFmtId="176" fontId="5" fillId="0" borderId="15" xfId="0" applyNumberFormat="1" applyFont="1" applyBorder="1" applyAlignment="1" applyProtection="1">
      <alignment horizontal="left" vertical="center"/>
    </xf>
    <xf numFmtId="0" fontId="6" fillId="0" borderId="15" xfId="0" applyFont="1" applyBorder="1" applyAlignment="1" applyProtection="1">
      <alignment horizontal="left" vertical="center"/>
    </xf>
    <xf numFmtId="38" fontId="6" fillId="0" borderId="15" xfId="1" applyFont="1" applyBorder="1" applyAlignment="1" applyProtection="1">
      <alignment horizontal="center" vertical="center"/>
    </xf>
    <xf numFmtId="38" fontId="6" fillId="0" borderId="6" xfId="1" applyFont="1" applyBorder="1" applyAlignment="1" applyProtection="1">
      <alignment horizontal="center" vertical="center"/>
    </xf>
    <xf numFmtId="0" fontId="5" fillId="0" borderId="5"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16" xfId="0" applyFont="1" applyBorder="1" applyAlignment="1" applyProtection="1">
      <alignment horizontal="left" vertical="center"/>
    </xf>
    <xf numFmtId="176" fontId="5" fillId="0" borderId="16" xfId="0" applyNumberFormat="1" applyFont="1" applyBorder="1" applyAlignment="1" applyProtection="1">
      <alignment horizontal="left" vertical="center"/>
    </xf>
    <xf numFmtId="0" fontId="6" fillId="0" borderId="16" xfId="0" applyFont="1" applyBorder="1" applyAlignment="1" applyProtection="1">
      <alignment horizontal="left" vertical="center"/>
    </xf>
    <xf numFmtId="38" fontId="6" fillId="0" borderId="16" xfId="1" applyFont="1" applyBorder="1" applyAlignment="1" applyProtection="1">
      <alignment horizontal="right" vertical="center"/>
    </xf>
    <xf numFmtId="38" fontId="6" fillId="0" borderId="16" xfId="1" applyFont="1" applyBorder="1" applyAlignment="1" applyProtection="1">
      <alignment horizontal="center" vertical="center"/>
    </xf>
    <xf numFmtId="38" fontId="6" fillId="0" borderId="8" xfId="1" applyFont="1" applyBorder="1" applyAlignment="1" applyProtection="1">
      <alignment horizontal="center" vertical="center"/>
    </xf>
    <xf numFmtId="177" fontId="5" fillId="0" borderId="0" xfId="0" applyNumberFormat="1" applyFont="1" applyFill="1" applyAlignment="1" applyProtection="1">
      <alignment horizontal="center" vertical="center" shrinkToFit="1"/>
    </xf>
    <xf numFmtId="177" fontId="5" fillId="2" borderId="0" xfId="0" applyNumberFormat="1" applyFont="1" applyFill="1" applyAlignment="1" applyProtection="1">
      <alignment horizontal="center" vertical="center" shrinkToFit="1"/>
      <protection locked="0"/>
    </xf>
    <xf numFmtId="178" fontId="5" fillId="0" borderId="0" xfId="0" applyNumberFormat="1" applyFont="1" applyFill="1" applyAlignment="1" applyProtection="1">
      <alignment horizontal="right" vertical="center" shrinkToFit="1"/>
    </xf>
    <xf numFmtId="0" fontId="33" fillId="0" borderId="0" xfId="0" applyFont="1" applyAlignment="1" applyProtection="1">
      <alignment horizontal="right" vertical="center"/>
    </xf>
    <xf numFmtId="49" fontId="33" fillId="0" borderId="0" xfId="0" applyNumberFormat="1" applyFont="1" applyAlignment="1" applyProtection="1">
      <alignment horizontal="center" vertical="center"/>
    </xf>
    <xf numFmtId="0" fontId="5" fillId="0" borderId="0" xfId="0" applyFont="1" applyFill="1" applyAlignment="1" applyProtection="1">
      <alignment horizontal="right" vertical="center" shrinkToFit="1"/>
    </xf>
    <xf numFmtId="177" fontId="34" fillId="2" borderId="0" xfId="0" applyNumberFormat="1" applyFont="1" applyFill="1" applyAlignment="1" applyProtection="1">
      <alignment horizontal="center" vertical="center" shrinkToFit="1"/>
      <protection locked="0"/>
    </xf>
    <xf numFmtId="0" fontId="34" fillId="2" borderId="0" xfId="0" applyFont="1" applyFill="1" applyAlignment="1" applyProtection="1">
      <alignment horizontal="center" vertical="center"/>
      <protection locked="0"/>
    </xf>
    <xf numFmtId="0" fontId="13" fillId="0" borderId="0" xfId="0" applyFont="1" applyAlignment="1">
      <alignment vertical="center" shrinkToFit="1"/>
    </xf>
    <xf numFmtId="0" fontId="13" fillId="0" borderId="0" xfId="0" applyFont="1" applyAlignment="1">
      <alignment vertical="center"/>
    </xf>
    <xf numFmtId="0" fontId="13" fillId="3" borderId="22" xfId="0" applyFont="1" applyFill="1" applyBorder="1" applyAlignment="1">
      <alignment horizontal="center" vertical="center" shrinkToFit="1"/>
    </xf>
    <xf numFmtId="0" fontId="13" fillId="3" borderId="26" xfId="0" applyFont="1" applyFill="1" applyBorder="1" applyAlignment="1">
      <alignment horizontal="center" vertical="center" shrinkToFit="1"/>
    </xf>
    <xf numFmtId="0" fontId="11" fillId="0" borderId="0" xfId="3" applyFont="1" applyFill="1" applyBorder="1" applyProtection="1">
      <alignment vertical="center"/>
    </xf>
    <xf numFmtId="49" fontId="24" fillId="8" borderId="1" xfId="3" applyNumberFormat="1" applyFont="1" applyFill="1" applyBorder="1" applyAlignment="1">
      <alignment horizontal="left" vertical="center" shrinkToFit="1"/>
    </xf>
    <xf numFmtId="49" fontId="25" fillId="0" borderId="0" xfId="3" applyNumberFormat="1" applyFont="1" applyAlignment="1">
      <alignment horizontal="center" vertical="center" shrinkToFit="1"/>
    </xf>
    <xf numFmtId="0" fontId="5" fillId="0" borderId="0" xfId="0" applyFont="1" applyAlignment="1" applyProtection="1">
      <alignment vertical="center" shrinkToFit="1"/>
    </xf>
    <xf numFmtId="177" fontId="5" fillId="0" borderId="0" xfId="0" applyNumberFormat="1" applyFont="1" applyFill="1" applyAlignment="1" applyProtection="1">
      <alignment horizontal="center" vertical="center" shrinkToFit="1"/>
      <protection locked="0"/>
    </xf>
    <xf numFmtId="0" fontId="5" fillId="0" borderId="0" xfId="0" applyFont="1" applyBorder="1" applyAlignment="1" applyProtection="1">
      <alignment horizontal="right" vertical="center"/>
    </xf>
    <xf numFmtId="176" fontId="5" fillId="0" borderId="0" xfId="0" applyNumberFormat="1" applyFont="1" applyBorder="1" applyAlignment="1" applyProtection="1">
      <alignment horizontal="right" vertical="center"/>
    </xf>
    <xf numFmtId="0" fontId="6" fillId="0" borderId="0" xfId="0" applyFont="1" applyBorder="1" applyAlignment="1" applyProtection="1">
      <alignment horizontal="right" vertical="center"/>
    </xf>
    <xf numFmtId="0" fontId="5" fillId="2" borderId="0" xfId="0" applyFont="1" applyFill="1" applyAlignment="1" applyProtection="1">
      <alignment horizontal="center" vertical="center" shrinkToFit="1"/>
      <protection locked="0"/>
    </xf>
    <xf numFmtId="0" fontId="38" fillId="0" borderId="0" xfId="2" applyFont="1" applyProtection="1">
      <alignment vertical="center"/>
    </xf>
    <xf numFmtId="49" fontId="39" fillId="0" borderId="0" xfId="2" applyNumberFormat="1" applyFont="1" applyAlignment="1" applyProtection="1">
      <alignment horizontal="right" vertical="center"/>
    </xf>
    <xf numFmtId="0" fontId="39" fillId="0" borderId="0" xfId="2" applyFont="1" applyProtection="1">
      <alignment vertical="center"/>
    </xf>
    <xf numFmtId="0" fontId="5" fillId="0" borderId="0" xfId="0" applyFont="1" applyProtection="1">
      <alignment vertical="center"/>
      <protection locked="0"/>
    </xf>
    <xf numFmtId="0" fontId="5" fillId="0" borderId="0" xfId="0" applyFont="1" applyAlignment="1" applyProtection="1">
      <alignment vertical="center" shrinkToFit="1"/>
    </xf>
    <xf numFmtId="0" fontId="40" fillId="0" borderId="9" xfId="0" applyFont="1" applyBorder="1" applyAlignment="1" applyProtection="1">
      <alignment horizontal="center" vertical="center" wrapText="1"/>
    </xf>
    <xf numFmtId="38" fontId="5" fillId="5" borderId="39" xfId="1" applyFont="1" applyFill="1" applyBorder="1" applyAlignment="1" applyProtection="1">
      <alignment horizontal="center" vertical="center" shrinkToFit="1"/>
      <protection locked="0"/>
    </xf>
    <xf numFmtId="38" fontId="5" fillId="5" borderId="2" xfId="1" applyFont="1" applyFill="1" applyBorder="1" applyAlignment="1" applyProtection="1">
      <alignment horizontal="center" vertical="center" shrinkToFit="1"/>
      <protection locked="0"/>
    </xf>
    <xf numFmtId="38" fontId="5" fillId="5" borderId="38" xfId="1" applyFont="1" applyFill="1" applyBorder="1" applyAlignment="1" applyProtection="1">
      <alignment horizontal="center" vertical="center" shrinkToFit="1"/>
      <protection locked="0"/>
    </xf>
    <xf numFmtId="38" fontId="42" fillId="0" borderId="4" xfId="1" applyFont="1" applyBorder="1" applyAlignment="1" applyProtection="1">
      <alignment horizontal="center" vertical="center"/>
    </xf>
    <xf numFmtId="0" fontId="6" fillId="0" borderId="0" xfId="0" applyFont="1" applyBorder="1" applyAlignment="1" applyProtection="1">
      <alignment horizontal="center" vertical="center" shrinkToFit="1"/>
    </xf>
    <xf numFmtId="0" fontId="5" fillId="5" borderId="5" xfId="0" applyFont="1" applyFill="1" applyBorder="1" applyAlignment="1" applyProtection="1">
      <alignment horizontal="center" vertical="center"/>
      <protection locked="0"/>
    </xf>
    <xf numFmtId="0" fontId="45" fillId="2" borderId="0" xfId="0" applyFont="1" applyFill="1" applyAlignment="1" applyProtection="1">
      <alignment horizontal="center" vertical="center" shrinkToFit="1"/>
      <protection locked="0"/>
    </xf>
    <xf numFmtId="177" fontId="45" fillId="2" borderId="0" xfId="0" applyNumberFormat="1" applyFont="1" applyFill="1" applyAlignment="1" applyProtection="1">
      <alignment horizontal="center" vertical="center" shrinkToFit="1"/>
      <protection locked="0"/>
    </xf>
    <xf numFmtId="0" fontId="46" fillId="0" borderId="0" xfId="0" applyFont="1" applyBorder="1" applyAlignment="1" applyProtection="1">
      <alignment horizontal="center" vertical="center" shrinkToFit="1"/>
    </xf>
    <xf numFmtId="38" fontId="45" fillId="5" borderId="2" xfId="1" applyFont="1" applyFill="1" applyBorder="1" applyAlignment="1" applyProtection="1">
      <alignment horizontal="center" vertical="center" shrinkToFit="1"/>
      <protection locked="0"/>
    </xf>
    <xf numFmtId="0" fontId="45" fillId="5" borderId="5" xfId="0" applyFont="1" applyFill="1" applyBorder="1" applyAlignment="1" applyProtection="1">
      <alignment horizontal="center" vertical="center"/>
      <protection locked="0"/>
    </xf>
    <xf numFmtId="49" fontId="25" fillId="0" borderId="30" xfId="3" applyNumberFormat="1" applyFont="1" applyFill="1" applyBorder="1" applyAlignment="1">
      <alignment horizontal="center" vertical="center" shrinkToFit="1"/>
    </xf>
    <xf numFmtId="0" fontId="25" fillId="0" borderId="30" xfId="3" applyFont="1" applyFill="1" applyBorder="1" applyAlignment="1">
      <alignment vertical="center" shrinkToFit="1"/>
    </xf>
    <xf numFmtId="0" fontId="25" fillId="0" borderId="36" xfId="3" applyFont="1" applyFill="1" applyBorder="1" applyAlignment="1">
      <alignment vertical="center" shrinkToFit="1"/>
    </xf>
    <xf numFmtId="49" fontId="25" fillId="0" borderId="32" xfId="3" applyNumberFormat="1" applyFont="1" applyFill="1" applyBorder="1" applyAlignment="1">
      <alignment horizontal="center" vertical="center" shrinkToFit="1"/>
    </xf>
    <xf numFmtId="0" fontId="25" fillId="0" borderId="32" xfId="3" applyFont="1" applyFill="1" applyBorder="1" applyAlignment="1">
      <alignment vertical="center" shrinkToFit="1"/>
    </xf>
    <xf numFmtId="49" fontId="25" fillId="0" borderId="36" xfId="3" applyNumberFormat="1" applyFont="1" applyFill="1" applyBorder="1" applyAlignment="1">
      <alignment horizontal="center" vertical="center" shrinkToFit="1"/>
    </xf>
    <xf numFmtId="49" fontId="25" fillId="0" borderId="37" xfId="3" applyNumberFormat="1" applyFont="1" applyFill="1" applyBorder="1" applyAlignment="1">
      <alignment horizontal="center" vertical="center" shrinkToFit="1"/>
    </xf>
    <xf numFmtId="0" fontId="25" fillId="0" borderId="37" xfId="3" applyFont="1" applyFill="1" applyBorder="1" applyAlignment="1">
      <alignment vertical="center" shrinkToFit="1"/>
    </xf>
    <xf numFmtId="0" fontId="25" fillId="0" borderId="33" xfId="3" applyFont="1" applyFill="1" applyBorder="1" applyAlignment="1">
      <alignment vertical="center" shrinkToFit="1"/>
    </xf>
    <xf numFmtId="0" fontId="25" fillId="0" borderId="34" xfId="3" applyFont="1" applyFill="1" applyBorder="1" applyAlignment="1">
      <alignment vertical="center" shrinkToFit="1"/>
    </xf>
    <xf numFmtId="0" fontId="25" fillId="0" borderId="20" xfId="3" applyFont="1" applyFill="1" applyBorder="1" applyAlignment="1">
      <alignment vertical="center" shrinkToFit="1"/>
    </xf>
    <xf numFmtId="0" fontId="25" fillId="0" borderId="35" xfId="3" applyFont="1" applyFill="1" applyBorder="1" applyAlignment="1">
      <alignment vertical="center" shrinkToFit="1"/>
    </xf>
    <xf numFmtId="0" fontId="11" fillId="0" borderId="0" xfId="3" applyFont="1" applyFill="1" applyBorder="1" applyAlignment="1" applyProtection="1">
      <alignment horizontal="center" vertical="center"/>
    </xf>
    <xf numFmtId="49" fontId="25" fillId="0" borderId="36" xfId="3" applyNumberFormat="1" applyFont="1" applyFill="1" applyBorder="1" applyAlignment="1">
      <alignment vertical="center" shrinkToFit="1"/>
    </xf>
    <xf numFmtId="49" fontId="25" fillId="0" borderId="31" xfId="3" applyNumberFormat="1" applyFont="1" applyFill="1" applyBorder="1" applyAlignment="1">
      <alignment vertical="center" shrinkToFit="1"/>
    </xf>
    <xf numFmtId="0" fontId="6" fillId="0" borderId="0" xfId="0" applyFont="1" applyBorder="1" applyAlignment="1" applyProtection="1">
      <alignment horizontal="center" vertical="center" shrinkToFit="1"/>
      <protection locked="0"/>
    </xf>
    <xf numFmtId="0" fontId="4" fillId="0" borderId="1" xfId="0" applyFont="1" applyBorder="1" applyAlignment="1" applyProtection="1">
      <alignment horizontal="left" vertical="center" shrinkToFit="1"/>
    </xf>
    <xf numFmtId="0" fontId="4" fillId="0" borderId="39" xfId="0" applyFont="1" applyBorder="1" applyAlignment="1" applyProtection="1">
      <alignment horizontal="left" vertical="center" shrinkToFit="1"/>
    </xf>
    <xf numFmtId="0" fontId="4" fillId="0" borderId="1" xfId="0" applyFont="1" applyBorder="1" applyAlignment="1" applyProtection="1">
      <alignment horizontal="right" vertical="center"/>
    </xf>
    <xf numFmtId="0" fontId="4" fillId="0" borderId="1" xfId="0" applyFont="1" applyFill="1" applyBorder="1" applyAlignment="1" applyProtection="1">
      <alignment horizontal="left" vertical="center" shrinkToFit="1"/>
    </xf>
    <xf numFmtId="0" fontId="4" fillId="10" borderId="1" xfId="0" applyFont="1" applyFill="1" applyBorder="1" applyAlignment="1" applyProtection="1">
      <alignment horizontal="right" vertical="center"/>
    </xf>
    <xf numFmtId="49" fontId="11" fillId="3" borderId="22" xfId="6" applyNumberFormat="1" applyFont="1" applyFill="1" applyBorder="1" applyAlignment="1">
      <alignment horizontal="center" vertical="center" shrinkToFit="1"/>
    </xf>
    <xf numFmtId="0" fontId="11" fillId="3" borderId="22" xfId="6" applyFont="1" applyFill="1" applyBorder="1" applyAlignment="1" applyProtection="1">
      <alignment horizontal="center" vertical="center" shrinkToFit="1"/>
      <protection locked="0"/>
    </xf>
    <xf numFmtId="0" fontId="11" fillId="0" borderId="0" xfId="6" applyFont="1">
      <alignment vertical="center"/>
    </xf>
    <xf numFmtId="0" fontId="11" fillId="0" borderId="0" xfId="2" applyFont="1" applyAlignment="1" applyProtection="1">
      <alignment vertical="center"/>
    </xf>
    <xf numFmtId="0" fontId="11" fillId="3" borderId="22" xfId="6" applyFont="1" applyFill="1" applyBorder="1" applyAlignment="1" applyProtection="1">
      <alignment horizontal="center" vertical="center"/>
      <protection locked="0"/>
    </xf>
    <xf numFmtId="49" fontId="13" fillId="3" borderId="22" xfId="0" applyNumberFormat="1" applyFont="1" applyFill="1" applyBorder="1" applyAlignment="1">
      <alignment horizontal="center" vertical="center" shrinkToFit="1"/>
    </xf>
    <xf numFmtId="0" fontId="11" fillId="3" borderId="22" xfId="6" applyNumberFormat="1" applyFont="1" applyFill="1" applyBorder="1" applyAlignment="1" applyProtection="1">
      <alignment horizontal="center" vertical="center"/>
      <protection locked="0"/>
    </xf>
    <xf numFmtId="0" fontId="11" fillId="3" borderId="22" xfId="6" applyNumberFormat="1" applyFont="1" applyFill="1" applyBorder="1" applyAlignment="1" applyProtection="1">
      <alignment horizontal="center" vertical="center" shrinkToFit="1"/>
      <protection locked="0"/>
    </xf>
    <xf numFmtId="0" fontId="11" fillId="3" borderId="22" xfId="6" applyFont="1" applyFill="1" applyBorder="1" applyAlignment="1" applyProtection="1">
      <alignment horizontal="center" vertical="center"/>
    </xf>
    <xf numFmtId="0" fontId="25" fillId="0" borderId="28" xfId="3" applyFont="1" applyFill="1" applyBorder="1" applyAlignment="1">
      <alignment vertical="center" shrinkToFit="1"/>
    </xf>
    <xf numFmtId="49" fontId="25" fillId="5" borderId="49" xfId="3" applyNumberFormat="1" applyFont="1" applyFill="1" applyBorder="1" applyAlignment="1">
      <alignment horizontal="left" vertical="center" shrinkToFit="1"/>
    </xf>
    <xf numFmtId="0" fontId="25" fillId="5" borderId="49" xfId="3" applyFont="1" applyFill="1" applyBorder="1" applyAlignment="1">
      <alignment vertical="center" shrinkToFit="1"/>
    </xf>
    <xf numFmtId="0" fontId="25" fillId="5" borderId="50" xfId="3" applyFont="1" applyFill="1" applyBorder="1" applyAlignment="1">
      <alignment vertical="center" shrinkToFit="1"/>
    </xf>
    <xf numFmtId="0" fontId="25" fillId="0" borderId="49" xfId="3" applyFont="1" applyFill="1" applyBorder="1" applyAlignment="1">
      <alignment vertical="center" shrinkToFit="1"/>
    </xf>
    <xf numFmtId="0" fontId="25" fillId="0" borderId="50" xfId="3" applyFont="1" applyFill="1" applyBorder="1" applyAlignment="1">
      <alignment vertical="center" shrinkToFit="1"/>
    </xf>
    <xf numFmtId="0" fontId="25" fillId="0" borderId="18" xfId="3" applyFont="1" applyFill="1" applyBorder="1" applyAlignment="1">
      <alignment vertical="center" shrinkToFit="1"/>
    </xf>
    <xf numFmtId="0" fontId="25" fillId="0" borderId="47" xfId="3" applyFont="1" applyFill="1" applyBorder="1" applyAlignment="1">
      <alignment vertical="center" shrinkToFit="1"/>
    </xf>
    <xf numFmtId="0" fontId="25" fillId="0" borderId="48" xfId="3" applyFont="1" applyFill="1" applyBorder="1" applyAlignment="1">
      <alignment vertical="center" shrinkToFit="1"/>
    </xf>
    <xf numFmtId="0" fontId="25" fillId="0" borderId="51" xfId="3" applyFont="1" applyFill="1" applyBorder="1" applyAlignment="1">
      <alignment vertical="center" shrinkToFit="1"/>
    </xf>
    <xf numFmtId="0" fontId="25" fillId="0" borderId="52" xfId="3" applyFont="1" applyFill="1" applyBorder="1" applyAlignment="1">
      <alignment vertical="center" shrinkToFit="1"/>
    </xf>
    <xf numFmtId="0" fontId="25" fillId="0" borderId="53" xfId="3" applyFont="1" applyFill="1" applyBorder="1" applyAlignment="1">
      <alignment vertical="center" shrinkToFit="1"/>
    </xf>
    <xf numFmtId="0" fontId="28" fillId="0" borderId="1" xfId="0" applyFont="1" applyFill="1" applyBorder="1" applyAlignment="1" applyProtection="1">
      <alignment horizontal="left" vertical="center" shrinkToFit="1"/>
    </xf>
    <xf numFmtId="0" fontId="4" fillId="0" borderId="1" xfId="0" applyFont="1" applyBorder="1" applyAlignment="1" applyProtection="1">
      <alignment vertical="center" shrinkToFit="1"/>
    </xf>
    <xf numFmtId="0" fontId="4" fillId="9" borderId="1" xfId="0" applyFont="1" applyFill="1" applyBorder="1" applyAlignment="1" applyProtection="1">
      <alignment vertical="center" shrinkToFit="1"/>
    </xf>
    <xf numFmtId="0" fontId="4" fillId="10" borderId="1" xfId="0" applyFont="1" applyFill="1" applyBorder="1" applyAlignment="1" applyProtection="1">
      <alignment vertical="center" shrinkToFit="1"/>
    </xf>
    <xf numFmtId="0" fontId="4" fillId="0" borderId="1" xfId="0" applyFont="1" applyFill="1" applyBorder="1" applyAlignment="1" applyProtection="1">
      <alignment vertical="center" shrinkToFit="1"/>
    </xf>
    <xf numFmtId="0" fontId="25" fillId="0" borderId="1" xfId="0" applyFont="1" applyFill="1" applyBorder="1" applyAlignment="1" applyProtection="1">
      <alignment vertical="center" shrinkToFit="1"/>
    </xf>
    <xf numFmtId="0" fontId="25" fillId="0" borderId="1" xfId="0" applyFont="1" applyFill="1" applyBorder="1" applyAlignment="1" applyProtection="1">
      <alignment horizontal="right" vertical="center"/>
    </xf>
    <xf numFmtId="0" fontId="25" fillId="0" borderId="1" xfId="0" applyFont="1" applyFill="1" applyBorder="1" applyAlignment="1" applyProtection="1">
      <alignment horizontal="left" vertical="center" shrinkToFit="1"/>
    </xf>
    <xf numFmtId="0" fontId="25" fillId="0" borderId="1" xfId="0" applyFont="1" applyFill="1" applyBorder="1" applyAlignment="1" applyProtection="1">
      <alignment horizontal="center" vertical="center"/>
    </xf>
    <xf numFmtId="0" fontId="49" fillId="0" borderId="1" xfId="0" applyFont="1" applyFill="1" applyBorder="1" applyAlignment="1" applyProtection="1">
      <alignment horizontal="left" vertical="center" wrapText="1" shrinkToFit="1"/>
    </xf>
    <xf numFmtId="0" fontId="28" fillId="0" borderId="1" xfId="0" applyFont="1" applyFill="1" applyBorder="1" applyAlignment="1" applyProtection="1">
      <alignment vertical="center" shrinkToFit="1"/>
    </xf>
    <xf numFmtId="0" fontId="25" fillId="10" borderId="1" xfId="0" applyFont="1" applyFill="1" applyBorder="1" applyAlignment="1" applyProtection="1">
      <alignment vertical="center" shrinkToFit="1"/>
    </xf>
    <xf numFmtId="0" fontId="25" fillId="10" borderId="1" xfId="0" applyFont="1" applyFill="1" applyBorder="1" applyAlignment="1" applyProtection="1">
      <alignment horizontal="center" vertical="center"/>
    </xf>
    <xf numFmtId="0" fontId="25" fillId="10" borderId="1" xfId="0" applyFont="1" applyFill="1" applyBorder="1" applyAlignment="1" applyProtection="1">
      <alignment horizontal="left" vertical="center" shrinkToFit="1"/>
    </xf>
    <xf numFmtId="0" fontId="25" fillId="10" borderId="39" xfId="0" applyFont="1" applyFill="1" applyBorder="1" applyAlignment="1" applyProtection="1">
      <alignment horizontal="left" vertical="center" shrinkToFit="1"/>
    </xf>
    <xf numFmtId="0" fontId="27" fillId="11" borderId="1" xfId="0" applyFont="1" applyFill="1" applyBorder="1" applyAlignment="1" applyProtection="1">
      <alignment horizontal="center" vertical="center"/>
    </xf>
    <xf numFmtId="0" fontId="27" fillId="11" borderId="1" xfId="0" applyFont="1" applyFill="1" applyBorder="1" applyAlignment="1" applyProtection="1">
      <alignment horizontal="center" vertical="center" wrapText="1"/>
    </xf>
    <xf numFmtId="0" fontId="11" fillId="3" borderId="23" xfId="3" applyFont="1" applyFill="1" applyBorder="1" applyAlignment="1">
      <alignment horizontal="center" vertical="center" shrinkToFit="1"/>
    </xf>
    <xf numFmtId="0" fontId="11" fillId="3" borderId="22" xfId="3" applyFont="1" applyFill="1" applyBorder="1" applyAlignment="1">
      <alignment horizontal="center" vertical="center" shrinkToFit="1"/>
    </xf>
    <xf numFmtId="49" fontId="11" fillId="3" borderId="22" xfId="3" applyNumberFormat="1" applyFont="1" applyFill="1" applyBorder="1" applyAlignment="1">
      <alignment horizontal="center" vertical="center" shrinkToFit="1"/>
    </xf>
    <xf numFmtId="0" fontId="11" fillId="3" borderId="26" xfId="3" applyFont="1" applyFill="1" applyBorder="1" applyAlignment="1">
      <alignment horizontal="center" vertical="center" shrinkToFit="1"/>
    </xf>
    <xf numFmtId="0" fontId="11" fillId="3" borderId="21" xfId="3" applyFont="1" applyFill="1" applyBorder="1" applyAlignment="1">
      <alignment horizontal="center" vertical="center" shrinkToFit="1"/>
    </xf>
    <xf numFmtId="0" fontId="13" fillId="0" borderId="27" xfId="4" applyFont="1" applyFill="1" applyBorder="1" applyAlignment="1">
      <alignment horizontal="center" vertical="center" shrinkToFit="1"/>
    </xf>
    <xf numFmtId="49" fontId="11" fillId="3" borderId="26" xfId="3" applyNumberFormat="1" applyFont="1" applyFill="1" applyBorder="1" applyAlignment="1">
      <alignment horizontal="center" vertical="center" shrinkToFit="1"/>
    </xf>
    <xf numFmtId="0" fontId="13" fillId="0" borderId="29" xfId="4" applyFont="1" applyFill="1" applyBorder="1" applyAlignment="1">
      <alignment horizontal="center" vertical="center" shrinkToFit="1"/>
    </xf>
    <xf numFmtId="0" fontId="13" fillId="0" borderId="0" xfId="4" applyFont="1" applyFill="1" applyBorder="1" applyAlignment="1">
      <alignment horizontal="center" vertical="center" shrinkToFit="1"/>
    </xf>
    <xf numFmtId="0" fontId="11" fillId="0" borderId="0" xfId="3" applyFont="1" applyFill="1" applyBorder="1" applyAlignment="1">
      <alignment vertical="center" shrinkToFit="1"/>
    </xf>
    <xf numFmtId="0" fontId="11" fillId="0" borderId="0" xfId="3" applyFont="1" applyFill="1" applyBorder="1" applyAlignment="1">
      <alignment horizontal="center" vertical="center" shrinkToFit="1"/>
    </xf>
    <xf numFmtId="0" fontId="11" fillId="0" borderId="0" xfId="3" applyFont="1" applyBorder="1" applyProtection="1">
      <alignment vertical="center"/>
    </xf>
    <xf numFmtId="0" fontId="11" fillId="0" borderId="0" xfId="8" applyFont="1" applyProtection="1">
      <alignment vertical="center"/>
    </xf>
    <xf numFmtId="0" fontId="5" fillId="0" borderId="0" xfId="0" applyFont="1" applyFill="1" applyAlignment="1" applyProtection="1">
      <alignment vertical="center" shrinkToFit="1"/>
      <protection locked="0"/>
    </xf>
    <xf numFmtId="0" fontId="5" fillId="0" borderId="0" xfId="0" applyFont="1" applyFill="1" applyAlignment="1" applyProtection="1">
      <alignment vertical="center" shrinkToFit="1"/>
    </xf>
    <xf numFmtId="0" fontId="11" fillId="0" borderId="0" xfId="6" applyFont="1" applyProtection="1">
      <alignment vertical="center"/>
      <protection locked="0"/>
    </xf>
    <xf numFmtId="0" fontId="11" fillId="0" borderId="0" xfId="8" applyFont="1" applyProtection="1">
      <alignment vertical="center"/>
      <protection locked="0"/>
    </xf>
    <xf numFmtId="49" fontId="25" fillId="0" borderId="20" xfId="3" applyNumberFormat="1" applyFont="1" applyFill="1" applyBorder="1" applyAlignment="1">
      <alignment horizontal="left" vertical="center" shrinkToFit="1"/>
    </xf>
    <xf numFmtId="49" fontId="25" fillId="0" borderId="49" xfId="3" applyNumberFormat="1" applyFont="1" applyFill="1" applyBorder="1" applyAlignment="1">
      <alignment horizontal="left" vertical="center" shrinkToFit="1"/>
    </xf>
    <xf numFmtId="49" fontId="25" fillId="0" borderId="32" xfId="3" applyNumberFormat="1" applyFont="1" applyFill="1" applyBorder="1" applyAlignment="1">
      <alignment vertical="center" shrinkToFit="1"/>
    </xf>
    <xf numFmtId="49" fontId="25" fillId="0" borderId="33" xfId="3" applyNumberFormat="1" applyFont="1" applyFill="1" applyBorder="1" applyAlignment="1">
      <alignment horizontal="left" vertical="center" shrinkToFit="1"/>
    </xf>
    <xf numFmtId="49" fontId="25" fillId="0" borderId="30" xfId="3" applyNumberFormat="1" applyFont="1" applyFill="1" applyBorder="1" applyAlignment="1">
      <alignment vertical="center" shrinkToFit="1"/>
    </xf>
    <xf numFmtId="0" fontId="11" fillId="0" borderId="0" xfId="3" applyFont="1" applyBorder="1" applyAlignment="1">
      <alignment horizontal="left" vertical="center" shrinkToFit="1"/>
    </xf>
    <xf numFmtId="0" fontId="11" fillId="0" borderId="28" xfId="3" applyFont="1" applyBorder="1" applyAlignment="1">
      <alignment horizontal="left" vertical="center" shrinkToFit="1"/>
    </xf>
    <xf numFmtId="0" fontId="11" fillId="0" borderId="0" xfId="3" applyFont="1" applyFill="1" applyBorder="1" applyAlignment="1">
      <alignment horizontal="left" vertical="center" shrinkToFit="1"/>
    </xf>
    <xf numFmtId="49" fontId="25" fillId="0" borderId="18" xfId="3" applyNumberFormat="1" applyFont="1" applyFill="1" applyBorder="1" applyAlignment="1">
      <alignment horizontal="left" vertical="center" shrinkToFit="1"/>
    </xf>
    <xf numFmtId="49" fontId="11" fillId="0" borderId="39"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0" fontId="13" fillId="0" borderId="0" xfId="4" applyFont="1" applyAlignment="1">
      <alignment vertical="center" shrinkToFit="1"/>
    </xf>
    <xf numFmtId="0" fontId="13" fillId="0" borderId="0" xfId="4" applyFont="1" applyAlignment="1">
      <alignment vertical="center"/>
    </xf>
    <xf numFmtId="49" fontId="11" fillId="0" borderId="0" xfId="3" applyNumberFormat="1" applyFont="1" applyFill="1" applyBorder="1" applyAlignment="1">
      <alignment horizontal="center" vertical="center" shrinkToFit="1"/>
    </xf>
    <xf numFmtId="0" fontId="11" fillId="0" borderId="19" xfId="6" applyFont="1" applyFill="1" applyBorder="1" applyAlignment="1">
      <alignment horizontal="left" vertical="center" shrinkToFit="1"/>
    </xf>
    <xf numFmtId="0" fontId="11" fillId="0" borderId="20" xfId="6" applyFont="1" applyFill="1" applyBorder="1" applyAlignment="1">
      <alignment horizontal="left" vertical="center" shrinkToFit="1"/>
    </xf>
    <xf numFmtId="0" fontId="11" fillId="0" borderId="21" xfId="6" applyFont="1" applyFill="1" applyBorder="1" applyAlignment="1">
      <alignment horizontal="left" vertical="center" shrinkToFit="1"/>
    </xf>
    <xf numFmtId="0" fontId="11" fillId="5" borderId="18" xfId="3" applyFont="1" applyFill="1" applyBorder="1" applyAlignment="1">
      <alignment horizontal="left" vertical="center" shrinkToFit="1"/>
    </xf>
    <xf numFmtId="0" fontId="11" fillId="0" borderId="19" xfId="6" applyFont="1" applyBorder="1" applyAlignment="1">
      <alignment horizontal="left" vertical="center" shrinkToFit="1"/>
    </xf>
    <xf numFmtId="0" fontId="11" fillId="0" borderId="20" xfId="6" applyFont="1" applyBorder="1" applyAlignment="1">
      <alignment horizontal="left" vertical="center" shrinkToFit="1"/>
    </xf>
    <xf numFmtId="0" fontId="11" fillId="0" borderId="21" xfId="6" applyFont="1" applyBorder="1" applyAlignment="1">
      <alignment horizontal="left" vertical="center" shrinkToFit="1"/>
    </xf>
    <xf numFmtId="0" fontId="11" fillId="7" borderId="19" xfId="6" applyFont="1" applyFill="1" applyBorder="1" applyAlignment="1" applyProtection="1">
      <alignment horizontal="left" vertical="center" shrinkToFit="1"/>
      <protection locked="0"/>
    </xf>
    <xf numFmtId="0" fontId="11" fillId="7" borderId="20" xfId="6" applyFont="1" applyFill="1" applyBorder="1" applyAlignment="1" applyProtection="1">
      <alignment horizontal="left" vertical="center" shrinkToFit="1"/>
      <protection locked="0"/>
    </xf>
    <xf numFmtId="0" fontId="11" fillId="7" borderId="21" xfId="6" applyFont="1" applyFill="1" applyBorder="1" applyAlignment="1" applyProtection="1">
      <alignment horizontal="left" vertical="center" shrinkToFit="1"/>
      <protection locked="0"/>
    </xf>
    <xf numFmtId="0" fontId="11" fillId="0" borderId="20" xfId="6" applyFont="1" applyFill="1" applyBorder="1" applyAlignment="1">
      <alignment vertical="center" shrinkToFit="1"/>
    </xf>
    <xf numFmtId="0" fontId="11" fillId="0" borderId="21" xfId="6" applyFont="1" applyFill="1" applyBorder="1" applyAlignment="1">
      <alignment vertical="center" shrinkToFit="1"/>
    </xf>
    <xf numFmtId="0" fontId="11" fillId="0" borderId="20" xfId="6" applyFont="1" applyBorder="1" applyAlignment="1" applyProtection="1">
      <alignment vertical="center" shrinkToFit="1"/>
      <protection locked="0"/>
    </xf>
    <xf numFmtId="0" fontId="11" fillId="0" borderId="20" xfId="0" applyFont="1" applyBorder="1" applyAlignment="1"/>
    <xf numFmtId="0" fontId="11" fillId="0" borderId="20" xfId="3" applyFont="1" applyFill="1" applyBorder="1" applyAlignment="1">
      <alignment vertical="center" shrinkToFit="1"/>
    </xf>
    <xf numFmtId="0" fontId="11" fillId="3" borderId="20" xfId="3" applyFont="1" applyFill="1" applyBorder="1" applyAlignment="1">
      <alignment horizontal="center" vertical="center" shrinkToFit="1"/>
    </xf>
    <xf numFmtId="49" fontId="11" fillId="0" borderId="22" xfId="0" applyNumberFormat="1" applyFont="1" applyFill="1" applyBorder="1" applyAlignment="1">
      <alignment horizontal="left" vertical="center"/>
    </xf>
    <xf numFmtId="49" fontId="13" fillId="0" borderId="22" xfId="3" applyNumberFormat="1" applyFont="1" applyBorder="1" applyAlignment="1">
      <alignment horizontal="left" vertical="center" shrinkToFit="1"/>
    </xf>
    <xf numFmtId="178" fontId="11" fillId="0" borderId="22" xfId="0" applyNumberFormat="1" applyFont="1" applyFill="1" applyBorder="1" applyAlignment="1">
      <alignment vertical="center" shrinkToFit="1"/>
    </xf>
    <xf numFmtId="0" fontId="11" fillId="0" borderId="22" xfId="9" applyFont="1" applyFill="1" applyBorder="1" applyAlignment="1">
      <alignment vertical="center"/>
    </xf>
    <xf numFmtId="0" fontId="11" fillId="0" borderId="22" xfId="3" applyFont="1" applyBorder="1">
      <alignment vertical="center"/>
    </xf>
    <xf numFmtId="49" fontId="11" fillId="0" borderId="22" xfId="3" applyNumberFormat="1" applyFont="1" applyBorder="1" applyAlignment="1">
      <alignment horizontal="left" vertical="center"/>
    </xf>
    <xf numFmtId="0" fontId="11" fillId="0" borderId="22" xfId="3" applyFont="1" applyBorder="1" applyAlignment="1">
      <alignment horizontal="left" vertical="center"/>
    </xf>
    <xf numFmtId="0" fontId="11" fillId="3" borderId="23" xfId="6" applyNumberFormat="1" applyFont="1" applyFill="1" applyBorder="1" applyAlignment="1">
      <alignment horizontal="center" vertical="center" shrinkToFit="1"/>
    </xf>
    <xf numFmtId="0" fontId="11" fillId="3" borderId="22" xfId="6" applyNumberFormat="1" applyFont="1" applyFill="1" applyBorder="1" applyAlignment="1">
      <alignment horizontal="center" vertical="center" shrinkToFit="1"/>
    </xf>
    <xf numFmtId="0" fontId="11" fillId="3" borderId="19" xfId="6" applyNumberFormat="1" applyFont="1" applyFill="1" applyBorder="1" applyAlignment="1">
      <alignment horizontal="center" vertical="center" shrinkToFit="1"/>
    </xf>
    <xf numFmtId="0" fontId="11" fillId="3" borderId="22" xfId="6" applyFont="1" applyFill="1" applyBorder="1" applyAlignment="1" applyProtection="1">
      <alignment horizontal="center" vertical="center" shrinkToFit="1"/>
    </xf>
    <xf numFmtId="0" fontId="11" fillId="3" borderId="0" xfId="3" applyNumberFormat="1" applyFont="1" applyFill="1" applyBorder="1" applyAlignment="1">
      <alignment horizontal="center" vertical="center" shrinkToFit="1"/>
    </xf>
    <xf numFmtId="0" fontId="13" fillId="3" borderId="22" xfId="0" applyFont="1" applyFill="1" applyBorder="1" applyAlignment="1" applyProtection="1">
      <alignment horizontal="center" vertical="center" shrinkToFit="1"/>
    </xf>
    <xf numFmtId="0" fontId="11" fillId="3" borderId="26" xfId="6" applyNumberFormat="1" applyFont="1" applyFill="1" applyBorder="1" applyAlignment="1">
      <alignment horizontal="center" vertical="center" shrinkToFit="1"/>
    </xf>
    <xf numFmtId="0" fontId="11" fillId="0" borderId="20" xfId="6" applyFont="1" applyBorder="1" applyAlignment="1" applyProtection="1">
      <alignment horizontal="left" vertical="center" shrinkToFit="1"/>
      <protection locked="0"/>
    </xf>
    <xf numFmtId="0" fontId="11" fillId="0" borderId="21" xfId="6" applyFont="1" applyBorder="1" applyAlignment="1" applyProtection="1">
      <alignment horizontal="left" vertical="center" shrinkToFit="1"/>
      <protection locked="0"/>
    </xf>
    <xf numFmtId="0" fontId="11" fillId="0" borderId="22" xfId="6" applyFont="1" applyBorder="1" applyAlignment="1" applyProtection="1">
      <alignment horizontal="left" vertical="center" shrinkToFit="1"/>
      <protection locked="0"/>
    </xf>
    <xf numFmtId="0" fontId="11" fillId="0" borderId="0" xfId="6" applyFont="1" applyProtection="1">
      <alignment vertical="center"/>
    </xf>
    <xf numFmtId="0" fontId="11" fillId="3" borderId="20" xfId="8" applyFont="1" applyFill="1" applyBorder="1" applyAlignment="1" applyProtection="1">
      <alignment horizontal="center" vertical="center"/>
    </xf>
    <xf numFmtId="0" fontId="11" fillId="0" borderId="20" xfId="8" applyFont="1" applyBorder="1" applyProtection="1">
      <alignment vertical="center"/>
    </xf>
    <xf numFmtId="178" fontId="18" fillId="0" borderId="0" xfId="0" applyNumberFormat="1" applyFont="1" applyFill="1" applyBorder="1" applyAlignment="1" applyProtection="1">
      <alignment vertical="center" shrinkToFit="1"/>
    </xf>
    <xf numFmtId="0" fontId="25" fillId="0" borderId="0" xfId="6" applyFont="1">
      <alignment vertical="center"/>
    </xf>
    <xf numFmtId="0" fontId="8" fillId="0" borderId="0" xfId="0" applyFont="1" applyFill="1" applyBorder="1" applyAlignment="1"/>
    <xf numFmtId="0" fontId="11" fillId="0" borderId="22" xfId="3" applyFont="1" applyBorder="1" applyAlignment="1">
      <alignment horizontal="center" vertical="center" shrinkToFit="1"/>
    </xf>
    <xf numFmtId="0" fontId="11" fillId="0" borderId="19" xfId="6" applyFont="1" applyBorder="1" applyAlignment="1">
      <alignment horizontal="left" vertical="center" shrinkToFit="1"/>
    </xf>
    <xf numFmtId="0" fontId="11" fillId="0" borderId="20" xfId="6" applyFont="1" applyBorder="1" applyAlignment="1">
      <alignment horizontal="left" vertical="center" shrinkToFit="1"/>
    </xf>
    <xf numFmtId="0" fontId="11" fillId="0" borderId="21" xfId="6" applyFont="1" applyBorder="1" applyAlignment="1">
      <alignment horizontal="left" vertical="center" shrinkToFit="1"/>
    </xf>
    <xf numFmtId="0" fontId="11" fillId="0" borderId="19" xfId="3" applyFont="1" applyBorder="1" applyAlignment="1">
      <alignment horizontal="left" vertical="center" shrinkToFit="1"/>
    </xf>
    <xf numFmtId="0" fontId="11" fillId="0" borderId="20" xfId="3" applyFont="1" applyBorder="1" applyAlignment="1">
      <alignment horizontal="left" vertical="center" shrinkToFit="1"/>
    </xf>
    <xf numFmtId="0" fontId="11" fillId="0" borderId="21" xfId="3" applyFont="1" applyBorder="1" applyAlignment="1">
      <alignment horizontal="left" vertical="center" shrinkToFit="1"/>
    </xf>
    <xf numFmtId="0" fontId="11" fillId="0" borderId="24" xfId="6" applyFont="1" applyBorder="1" applyAlignment="1">
      <alignment horizontal="left" vertical="center" shrinkToFit="1"/>
    </xf>
    <xf numFmtId="0" fontId="11" fillId="0" borderId="18" xfId="6" applyFont="1" applyBorder="1" applyAlignment="1">
      <alignment horizontal="left" vertical="center" shrinkToFit="1"/>
    </xf>
    <xf numFmtId="0" fontId="11" fillId="0" borderId="25" xfId="6" applyFont="1" applyBorder="1" applyAlignment="1">
      <alignment horizontal="left" vertical="center" shrinkToFit="1"/>
    </xf>
    <xf numFmtId="0" fontId="11" fillId="6" borderId="19" xfId="3" applyFont="1" applyFill="1" applyBorder="1" applyAlignment="1">
      <alignment horizontal="center" vertical="center"/>
    </xf>
    <xf numFmtId="0" fontId="11" fillId="6" borderId="20" xfId="3" applyFont="1" applyFill="1" applyBorder="1" applyAlignment="1">
      <alignment horizontal="center" vertical="center"/>
    </xf>
    <xf numFmtId="0" fontId="11" fillId="6" borderId="21" xfId="3" applyFont="1" applyFill="1" applyBorder="1" applyAlignment="1">
      <alignment horizontal="center" vertical="center"/>
    </xf>
    <xf numFmtId="0" fontId="11" fillId="6" borderId="19" xfId="6" applyFont="1" applyFill="1" applyBorder="1" applyAlignment="1">
      <alignment horizontal="center" vertical="center"/>
    </xf>
    <xf numFmtId="0" fontId="11" fillId="6" borderId="20" xfId="6" applyFont="1" applyFill="1" applyBorder="1" applyAlignment="1">
      <alignment horizontal="center" vertical="center"/>
    </xf>
    <xf numFmtId="0" fontId="11" fillId="6" borderId="21" xfId="6" applyFont="1" applyFill="1" applyBorder="1" applyAlignment="1">
      <alignment horizontal="center" vertical="center"/>
    </xf>
    <xf numFmtId="0" fontId="11" fillId="0" borderId="19" xfId="6" applyFont="1" applyBorder="1" applyAlignment="1" applyProtection="1">
      <alignment horizontal="left" vertical="center"/>
    </xf>
    <xf numFmtId="0" fontId="11" fillId="0" borderId="20" xfId="6" applyFont="1" applyBorder="1" applyAlignment="1" applyProtection="1">
      <alignment horizontal="left" vertical="center"/>
    </xf>
    <xf numFmtId="0" fontId="11" fillId="0" borderId="21" xfId="6" applyFont="1" applyBorder="1" applyAlignment="1" applyProtection="1">
      <alignment horizontal="left" vertical="center"/>
    </xf>
    <xf numFmtId="0" fontId="11" fillId="0" borderId="0" xfId="3" applyFont="1" applyFill="1" applyBorder="1" applyAlignment="1">
      <alignment horizontal="left" vertical="center" shrinkToFit="1"/>
    </xf>
    <xf numFmtId="0" fontId="11" fillId="0" borderId="0" xfId="3" applyFont="1" applyFill="1" applyBorder="1" applyAlignment="1" applyProtection="1">
      <alignment horizontal="left" vertical="center" shrinkToFit="1"/>
    </xf>
    <xf numFmtId="0" fontId="11" fillId="6" borderId="19" xfId="6" applyFont="1" applyFill="1" applyBorder="1" applyAlignment="1" applyProtection="1">
      <alignment horizontal="center" vertical="center" shrinkToFit="1"/>
    </xf>
    <xf numFmtId="0" fontId="11" fillId="6" borderId="20" xfId="6" applyFont="1" applyFill="1" applyBorder="1" applyAlignment="1" applyProtection="1">
      <alignment horizontal="center" vertical="center" shrinkToFit="1"/>
    </xf>
    <xf numFmtId="0" fontId="11" fillId="6" borderId="21" xfId="6" applyFont="1" applyFill="1" applyBorder="1" applyAlignment="1" applyProtection="1">
      <alignment horizontal="center" vertical="center" shrinkToFit="1"/>
    </xf>
    <xf numFmtId="0" fontId="11" fillId="6" borderId="19" xfId="6" applyFont="1" applyFill="1" applyBorder="1" applyAlignment="1">
      <alignment horizontal="center" vertical="center" shrinkToFit="1"/>
    </xf>
    <xf numFmtId="0" fontId="11" fillId="6" borderId="20" xfId="6" applyFont="1" applyFill="1" applyBorder="1" applyAlignment="1">
      <alignment horizontal="center" vertical="center" shrinkToFit="1"/>
    </xf>
    <xf numFmtId="0" fontId="11" fillId="6" borderId="21" xfId="6" applyFont="1" applyFill="1" applyBorder="1" applyAlignment="1">
      <alignment horizontal="center" vertical="center" shrinkToFit="1"/>
    </xf>
    <xf numFmtId="0" fontId="11" fillId="0" borderId="19" xfId="6" applyFont="1" applyBorder="1" applyAlignment="1" applyProtection="1">
      <alignment horizontal="left" vertical="center" shrinkToFit="1"/>
    </xf>
    <xf numFmtId="0" fontId="11" fillId="0" borderId="20" xfId="6" applyFont="1" applyBorder="1" applyAlignment="1" applyProtection="1">
      <alignment horizontal="left" vertical="center" shrinkToFit="1"/>
    </xf>
    <xf numFmtId="0" fontId="11" fillId="0" borderId="21" xfId="6" applyFont="1" applyBorder="1" applyAlignment="1" applyProtection="1">
      <alignment horizontal="left" vertical="center" shrinkToFit="1"/>
    </xf>
    <xf numFmtId="0" fontId="11" fillId="0" borderId="0" xfId="2" applyFont="1" applyAlignment="1" applyProtection="1">
      <alignment horizontal="left" vertical="center" wrapText="1"/>
    </xf>
    <xf numFmtId="0" fontId="11" fillId="0" borderId="0" xfId="2" applyFont="1" applyAlignment="1" applyProtection="1">
      <alignment horizontal="left" vertical="top" wrapText="1"/>
    </xf>
    <xf numFmtId="178" fontId="18" fillId="0" borderId="0" xfId="0" applyNumberFormat="1" applyFont="1" applyFill="1" applyBorder="1" applyAlignment="1" applyProtection="1">
      <alignment horizontal="left" vertical="center" shrinkToFit="1"/>
    </xf>
    <xf numFmtId="0" fontId="13" fillId="0" borderId="27" xfId="0" applyFont="1" applyBorder="1" applyAlignment="1">
      <alignment horizontal="left" vertical="center"/>
    </xf>
    <xf numFmtId="0" fontId="13" fillId="0" borderId="28" xfId="0" applyFont="1" applyBorder="1" applyAlignment="1">
      <alignment horizontal="left" vertical="center"/>
    </xf>
    <xf numFmtId="0" fontId="13" fillId="0" borderId="54" xfId="0" applyFont="1" applyBorder="1" applyAlignment="1">
      <alignment horizontal="left" vertical="center"/>
    </xf>
    <xf numFmtId="178" fontId="18" fillId="0" borderId="22" xfId="7" applyNumberFormat="1" applyFont="1" applyFill="1" applyBorder="1" applyAlignment="1" applyProtection="1">
      <alignment horizontal="left" vertical="center" shrinkToFit="1"/>
      <protection locked="0"/>
    </xf>
    <xf numFmtId="0" fontId="11" fillId="5" borderId="19" xfId="6" applyFont="1" applyFill="1" applyBorder="1" applyAlignment="1" applyProtection="1">
      <alignment horizontal="left" vertical="center" shrinkToFit="1"/>
    </xf>
    <xf numFmtId="0" fontId="11" fillId="5" borderId="20" xfId="6" applyFont="1" applyFill="1" applyBorder="1" applyAlignment="1" applyProtection="1">
      <alignment horizontal="left" vertical="center" shrinkToFit="1"/>
    </xf>
    <xf numFmtId="0" fontId="11" fillId="5" borderId="21" xfId="6" applyFont="1" applyFill="1" applyBorder="1" applyAlignment="1" applyProtection="1">
      <alignment horizontal="left" vertical="center" shrinkToFit="1"/>
    </xf>
    <xf numFmtId="0" fontId="11" fillId="0" borderId="19" xfId="6" applyFont="1" applyFill="1" applyBorder="1" applyAlignment="1">
      <alignment horizontal="left" vertical="center" shrinkToFit="1"/>
    </xf>
    <xf numFmtId="0" fontId="11" fillId="0" borderId="20" xfId="6" applyFont="1" applyFill="1" applyBorder="1" applyAlignment="1">
      <alignment horizontal="left" vertical="center" shrinkToFit="1"/>
    </xf>
    <xf numFmtId="0" fontId="11" fillId="0" borderId="21" xfId="6" applyFont="1" applyFill="1" applyBorder="1" applyAlignment="1">
      <alignment horizontal="left" vertical="center" shrinkToFit="1"/>
    </xf>
    <xf numFmtId="0" fontId="11" fillId="0" borderId="19" xfId="3" applyFont="1" applyFill="1" applyBorder="1" applyAlignment="1">
      <alignment horizontal="left" vertical="center" shrinkToFit="1"/>
    </xf>
    <xf numFmtId="0" fontId="11" fillId="0" borderId="20" xfId="3" applyFont="1" applyFill="1" applyBorder="1" applyAlignment="1">
      <alignment horizontal="left" vertical="center" shrinkToFit="1"/>
    </xf>
    <xf numFmtId="0" fontId="11" fillId="0" borderId="21" xfId="3" applyFont="1" applyFill="1" applyBorder="1" applyAlignment="1">
      <alignment horizontal="left" vertical="center" shrinkToFit="1"/>
    </xf>
    <xf numFmtId="0" fontId="11" fillId="5" borderId="19" xfId="3" applyFont="1" applyFill="1" applyBorder="1" applyAlignment="1">
      <alignment vertical="center" shrinkToFit="1"/>
    </xf>
    <xf numFmtId="0" fontId="11" fillId="5" borderId="20" xfId="3" applyFont="1" applyFill="1" applyBorder="1" applyAlignment="1">
      <alignment vertical="center" shrinkToFit="1"/>
    </xf>
    <xf numFmtId="0" fontId="11" fillId="5" borderId="21" xfId="3" applyFont="1" applyFill="1" applyBorder="1" applyAlignment="1">
      <alignment vertical="center" shrinkToFit="1"/>
    </xf>
    <xf numFmtId="0" fontId="11" fillId="0" borderId="24" xfId="3" applyFont="1" applyBorder="1" applyAlignment="1">
      <alignment horizontal="left" vertical="center" shrinkToFit="1"/>
    </xf>
    <xf numFmtId="0" fontId="11" fillId="0" borderId="18" xfId="3" applyFont="1" applyBorder="1" applyAlignment="1">
      <alignment horizontal="left" vertical="center" shrinkToFit="1"/>
    </xf>
    <xf numFmtId="0" fontId="11" fillId="0" borderId="25" xfId="3" applyFont="1" applyBorder="1" applyAlignment="1">
      <alignment horizontal="left" vertical="center" shrinkToFit="1"/>
    </xf>
    <xf numFmtId="0" fontId="11" fillId="6" borderId="19" xfId="3" applyFont="1" applyFill="1" applyBorder="1" applyAlignment="1">
      <alignment horizontal="center" vertical="center" shrinkToFit="1"/>
    </xf>
    <xf numFmtId="0" fontId="11" fillId="6" borderId="20" xfId="3" applyFont="1" applyFill="1" applyBorder="1" applyAlignment="1">
      <alignment horizontal="center" vertical="center" shrinkToFit="1"/>
    </xf>
    <xf numFmtId="0" fontId="11" fillId="6" borderId="21" xfId="3" applyFont="1" applyFill="1" applyBorder="1" applyAlignment="1">
      <alignment horizontal="center" vertical="center" shrinkToFit="1"/>
    </xf>
    <xf numFmtId="0" fontId="14" fillId="4" borderId="0" xfId="3" applyFont="1" applyFill="1" applyBorder="1" applyAlignment="1" applyProtection="1">
      <alignment horizontal="left" vertical="center"/>
    </xf>
    <xf numFmtId="0" fontId="11" fillId="5" borderId="24" xfId="3" applyFont="1" applyFill="1" applyBorder="1" applyAlignment="1">
      <alignment horizontal="left" vertical="center" shrinkToFit="1"/>
    </xf>
    <xf numFmtId="0" fontId="11" fillId="5" borderId="18" xfId="3" applyFont="1" applyFill="1" applyBorder="1" applyAlignment="1">
      <alignment horizontal="left" vertical="center" shrinkToFit="1"/>
    </xf>
    <xf numFmtId="0" fontId="11" fillId="0" borderId="0" xfId="3" applyFont="1" applyBorder="1" applyAlignment="1">
      <alignment horizontal="left" vertical="center" shrinkToFit="1"/>
    </xf>
    <xf numFmtId="0" fontId="11" fillId="0" borderId="19" xfId="6" applyFont="1" applyFill="1" applyBorder="1" applyAlignment="1" applyProtection="1">
      <alignment horizontal="left" vertical="center"/>
    </xf>
    <xf numFmtId="0" fontId="11" fillId="0" borderId="20" xfId="6" applyFont="1" applyFill="1" applyBorder="1" applyAlignment="1" applyProtection="1">
      <alignment horizontal="left" vertical="center"/>
    </xf>
    <xf numFmtId="0" fontId="11" fillId="0" borderId="21" xfId="6" applyFont="1" applyFill="1" applyBorder="1" applyAlignment="1" applyProtection="1">
      <alignment horizontal="left" vertical="center"/>
    </xf>
    <xf numFmtId="0" fontId="11" fillId="5" borderId="22" xfId="6" applyFont="1" applyFill="1" applyBorder="1" applyAlignment="1" applyProtection="1">
      <alignment horizontal="left" vertical="center" shrinkToFit="1"/>
      <protection locked="0"/>
    </xf>
    <xf numFmtId="0" fontId="5" fillId="0" borderId="0" xfId="0" applyFont="1" applyFill="1" applyAlignment="1" applyProtection="1">
      <alignment horizontal="center" vertical="center" shrinkToFit="1"/>
      <protection locked="0"/>
    </xf>
    <xf numFmtId="0" fontId="5" fillId="2" borderId="3" xfId="0" applyFont="1" applyFill="1" applyBorder="1" applyAlignment="1" applyProtection="1">
      <alignment vertical="center" shrinkToFit="1"/>
      <protection locked="0"/>
    </xf>
    <xf numFmtId="0" fontId="5" fillId="2" borderId="4" xfId="0" applyFont="1" applyFill="1" applyBorder="1" applyAlignment="1" applyProtection="1">
      <alignment vertical="center" shrinkToFit="1"/>
      <protection locked="0"/>
    </xf>
    <xf numFmtId="0" fontId="5" fillId="0" borderId="10"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0" xfId="0" applyFont="1" applyAlignment="1" applyProtection="1">
      <alignment horizontal="left" vertical="center" shrinkToFit="1"/>
    </xf>
    <xf numFmtId="0" fontId="5" fillId="0" borderId="0" xfId="0" applyFont="1" applyAlignment="1" applyProtection="1">
      <alignment vertical="center" shrinkToFit="1"/>
    </xf>
    <xf numFmtId="0" fontId="5" fillId="2" borderId="0" xfId="0" applyFont="1" applyFill="1" applyAlignment="1" applyProtection="1">
      <alignment horizontal="left" vertical="center" shrinkToFit="1"/>
      <protection locked="0"/>
    </xf>
    <xf numFmtId="0" fontId="33" fillId="0" borderId="0" xfId="0" applyFont="1" applyAlignment="1" applyProtection="1">
      <alignment horizontal="left" vertical="center"/>
    </xf>
    <xf numFmtId="176" fontId="5" fillId="2" borderId="3" xfId="0" applyNumberFormat="1" applyFont="1" applyFill="1" applyBorder="1" applyAlignment="1" applyProtection="1">
      <alignment horizontal="right" vertical="center" shrinkToFit="1"/>
      <protection locked="0"/>
    </xf>
    <xf numFmtId="176" fontId="5" fillId="2" borderId="4" xfId="0" applyNumberFormat="1" applyFont="1" applyFill="1" applyBorder="1" applyAlignment="1" applyProtection="1">
      <alignment horizontal="right" vertical="center" shrinkToFit="1"/>
      <protection locked="0"/>
    </xf>
    <xf numFmtId="38" fontId="5" fillId="2" borderId="3" xfId="1" applyFont="1" applyFill="1" applyBorder="1" applyAlignment="1" applyProtection="1">
      <alignment horizontal="right" vertical="center" shrinkToFit="1"/>
      <protection locked="0"/>
    </xf>
    <xf numFmtId="38" fontId="5" fillId="2" borderId="4" xfId="1" applyFont="1" applyFill="1" applyBorder="1" applyAlignment="1" applyProtection="1">
      <alignment horizontal="right" vertical="center" shrinkToFit="1"/>
      <protection locked="0"/>
    </xf>
    <xf numFmtId="0" fontId="5" fillId="2" borderId="3"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0" borderId="1" xfId="0" applyFont="1" applyBorder="1" applyAlignment="1" applyProtection="1">
      <alignment horizontal="center" vertical="center"/>
    </xf>
    <xf numFmtId="38" fontId="5" fillId="2" borderId="5" xfId="1" applyFont="1" applyFill="1" applyBorder="1" applyAlignment="1" applyProtection="1">
      <alignment horizontal="right" vertical="center" shrinkToFit="1"/>
      <protection locked="0"/>
    </xf>
    <xf numFmtId="38" fontId="5" fillId="2" borderId="6" xfId="1" applyFont="1" applyFill="1" applyBorder="1" applyAlignment="1" applyProtection="1">
      <alignment horizontal="right" vertical="center" shrinkToFit="1"/>
      <protection locked="0"/>
    </xf>
    <xf numFmtId="0" fontId="5" fillId="2" borderId="5" xfId="0" applyFont="1" applyFill="1" applyBorder="1" applyAlignment="1" applyProtection="1">
      <alignment horizontal="left" vertical="center" shrinkToFit="1"/>
      <protection locked="0"/>
    </xf>
    <xf numFmtId="0" fontId="5" fillId="2" borderId="6" xfId="0" applyFont="1" applyFill="1" applyBorder="1" applyAlignment="1" applyProtection="1">
      <alignment horizontal="left" vertical="center" shrinkToFit="1"/>
      <protection locked="0"/>
    </xf>
    <xf numFmtId="176" fontId="5" fillId="2" borderId="5" xfId="0" applyNumberFormat="1" applyFont="1" applyFill="1" applyBorder="1" applyAlignment="1" applyProtection="1">
      <alignment horizontal="right" vertical="center" shrinkToFit="1"/>
      <protection locked="0"/>
    </xf>
    <xf numFmtId="176" fontId="5" fillId="2" borderId="6" xfId="0" applyNumberFormat="1" applyFont="1" applyFill="1" applyBorder="1" applyAlignment="1" applyProtection="1">
      <alignment horizontal="right" vertical="center" shrinkToFit="1"/>
      <protection locked="0"/>
    </xf>
    <xf numFmtId="0" fontId="5" fillId="0" borderId="0" xfId="0" applyFont="1" applyAlignment="1" applyProtection="1">
      <alignment horizontal="center" vertical="top"/>
    </xf>
    <xf numFmtId="178" fontId="5" fillId="2" borderId="0" xfId="0" applyNumberFormat="1" applyFont="1" applyFill="1" applyAlignment="1" applyProtection="1">
      <alignment horizontal="left" vertical="center" shrinkToFit="1"/>
      <protection locked="0"/>
    </xf>
    <xf numFmtId="0" fontId="5" fillId="0" borderId="3" xfId="0" applyFont="1" applyBorder="1" applyAlignment="1" applyProtection="1">
      <alignment horizontal="right" vertical="center"/>
    </xf>
    <xf numFmtId="0" fontId="5" fillId="0" borderId="15" xfId="0" applyFont="1" applyBorder="1" applyAlignment="1" applyProtection="1">
      <alignment horizontal="right" vertical="center"/>
    </xf>
    <xf numFmtId="176" fontId="5" fillId="0" borderId="3" xfId="0" applyNumberFormat="1" applyFont="1" applyBorder="1" applyAlignment="1" applyProtection="1">
      <alignment horizontal="right" vertical="center" shrinkToFit="1"/>
    </xf>
    <xf numFmtId="176" fontId="5" fillId="0" borderId="4" xfId="0" applyNumberFormat="1" applyFont="1" applyBorder="1" applyAlignment="1" applyProtection="1">
      <alignment horizontal="right" vertical="center" shrinkToFit="1"/>
    </xf>
    <xf numFmtId="38" fontId="6" fillId="0" borderId="12" xfId="1" applyFont="1" applyBorder="1" applyAlignment="1" applyProtection="1">
      <alignment horizontal="right" vertical="center" shrinkToFit="1"/>
    </xf>
    <xf numFmtId="38" fontId="6" fillId="0" borderId="13" xfId="1" applyFont="1" applyBorder="1" applyAlignment="1" applyProtection="1">
      <alignment horizontal="right" vertical="center" shrinkToFit="1"/>
    </xf>
    <xf numFmtId="0" fontId="5" fillId="2" borderId="7" xfId="0" applyFont="1" applyFill="1" applyBorder="1" applyAlignment="1" applyProtection="1">
      <alignment horizontal="left" vertical="center" shrinkToFit="1"/>
      <protection locked="0"/>
    </xf>
    <xf numFmtId="0" fontId="5" fillId="2" borderId="8" xfId="0"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right" vertical="center" shrinkToFit="1"/>
      <protection locked="0"/>
    </xf>
    <xf numFmtId="176" fontId="5" fillId="2" borderId="8" xfId="0" applyNumberFormat="1" applyFont="1" applyFill="1" applyBorder="1" applyAlignment="1" applyProtection="1">
      <alignment horizontal="right" vertical="center" shrinkToFit="1"/>
      <protection locked="0"/>
    </xf>
    <xf numFmtId="38" fontId="5" fillId="2" borderId="42" xfId="1" applyFont="1" applyFill="1" applyBorder="1" applyAlignment="1" applyProtection="1">
      <alignment horizontal="right" vertical="center" shrinkToFit="1"/>
      <protection locked="0"/>
    </xf>
    <xf numFmtId="38" fontId="5" fillId="2" borderId="14" xfId="1" applyFont="1" applyFill="1" applyBorder="1" applyAlignment="1" applyProtection="1">
      <alignment horizontal="right" vertical="center" shrinkToFit="1"/>
      <protection locked="0"/>
    </xf>
    <xf numFmtId="38" fontId="6" fillId="0" borderId="40" xfId="1" applyFont="1" applyBorder="1" applyAlignment="1" applyProtection="1">
      <alignment horizontal="center" vertical="center"/>
    </xf>
    <xf numFmtId="38" fontId="6" fillId="0" borderId="41" xfId="1" applyFont="1" applyBorder="1" applyAlignment="1" applyProtection="1">
      <alignment horizontal="center" vertical="center"/>
    </xf>
    <xf numFmtId="0" fontId="6" fillId="0" borderId="3" xfId="0" applyFont="1" applyBorder="1" applyAlignment="1" applyProtection="1">
      <alignment horizontal="right" vertical="center" shrinkToFit="1"/>
    </xf>
    <xf numFmtId="0" fontId="6" fillId="0" borderId="15" xfId="0" applyFont="1" applyBorder="1" applyAlignment="1" applyProtection="1">
      <alignment horizontal="right" vertical="center" shrinkToFit="1"/>
    </xf>
    <xf numFmtId="38" fontId="5" fillId="2" borderId="5" xfId="1" applyFont="1" applyFill="1" applyBorder="1" applyAlignment="1" applyProtection="1">
      <alignment horizontal="left" vertical="center" shrinkToFit="1"/>
      <protection locked="0"/>
    </xf>
    <xf numFmtId="38" fontId="5" fillId="2" borderId="0"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5" fillId="2" borderId="3" xfId="1" applyFont="1" applyFill="1" applyBorder="1" applyAlignment="1" applyProtection="1">
      <alignment horizontal="left" vertical="center" shrinkToFit="1"/>
      <protection locked="0"/>
    </xf>
    <xf numFmtId="38" fontId="5" fillId="2" borderId="15" xfId="1" applyFont="1" applyFill="1" applyBorder="1" applyAlignment="1" applyProtection="1">
      <alignment horizontal="left" vertical="center" shrinkToFit="1"/>
      <protection locked="0"/>
    </xf>
    <xf numFmtId="38" fontId="5" fillId="2" borderId="4" xfId="1" applyFont="1" applyFill="1" applyBorder="1" applyAlignment="1" applyProtection="1">
      <alignment horizontal="left" vertical="center" shrinkToFit="1"/>
      <protection locked="0"/>
    </xf>
    <xf numFmtId="0" fontId="5" fillId="2" borderId="5" xfId="0" applyFont="1" applyFill="1" applyBorder="1" applyAlignment="1" applyProtection="1">
      <alignment vertical="center" shrinkToFit="1"/>
      <protection locked="0"/>
    </xf>
    <xf numFmtId="0" fontId="5" fillId="2" borderId="6" xfId="0" applyFont="1" applyFill="1" applyBorder="1" applyAlignment="1" applyProtection="1">
      <alignment vertical="center" shrinkToFit="1"/>
      <protection locked="0"/>
    </xf>
    <xf numFmtId="0" fontId="6" fillId="0" borderId="0" xfId="0" applyFont="1" applyBorder="1" applyAlignment="1" applyProtection="1">
      <alignment horizontal="left" vertical="center" shrinkToFit="1"/>
    </xf>
    <xf numFmtId="0" fontId="6" fillId="0" borderId="6" xfId="0" applyFont="1" applyBorder="1" applyAlignment="1" applyProtection="1">
      <alignment horizontal="left" vertical="center" shrinkToFit="1"/>
    </xf>
    <xf numFmtId="38" fontId="5" fillId="2" borderId="7" xfId="1" applyFont="1" applyFill="1" applyBorder="1" applyAlignment="1" applyProtection="1">
      <alignment horizontal="left" vertical="center" shrinkToFit="1"/>
      <protection locked="0"/>
    </xf>
    <xf numFmtId="38" fontId="5" fillId="2" borderId="16" xfId="1" applyFont="1" applyFill="1" applyBorder="1" applyAlignment="1" applyProtection="1">
      <alignment horizontal="left" vertical="center" shrinkToFit="1"/>
      <protection locked="0"/>
    </xf>
    <xf numFmtId="38" fontId="5" fillId="2" borderId="8" xfId="1" applyFont="1" applyFill="1" applyBorder="1" applyAlignment="1" applyProtection="1">
      <alignment horizontal="left" vertical="center" shrinkToFit="1"/>
      <protection locked="0"/>
    </xf>
    <xf numFmtId="0" fontId="5" fillId="0" borderId="0" xfId="5" applyFont="1" applyAlignment="1" applyProtection="1">
      <alignment horizontal="right" vertical="center"/>
    </xf>
    <xf numFmtId="178" fontId="5" fillId="0" borderId="0" xfId="0" applyNumberFormat="1" applyFont="1" applyFill="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176" fontId="45" fillId="2" borderId="5" xfId="0" applyNumberFormat="1" applyFont="1" applyFill="1" applyBorder="1" applyAlignment="1" applyProtection="1">
      <alignment horizontal="right" vertical="center" shrinkToFit="1"/>
      <protection locked="0"/>
    </xf>
    <xf numFmtId="176" fontId="45" fillId="2" borderId="6" xfId="0" applyNumberFormat="1" applyFont="1" applyFill="1" applyBorder="1" applyAlignment="1" applyProtection="1">
      <alignment horizontal="right" vertical="center" shrinkToFit="1"/>
      <protection locked="0"/>
    </xf>
    <xf numFmtId="0" fontId="45" fillId="2" borderId="5" xfId="0" applyFont="1" applyFill="1" applyBorder="1" applyAlignment="1" applyProtection="1">
      <alignment vertical="center" shrinkToFit="1"/>
      <protection locked="0"/>
    </xf>
    <xf numFmtId="0" fontId="45" fillId="2" borderId="6" xfId="0" applyFont="1" applyFill="1" applyBorder="1" applyAlignment="1" applyProtection="1">
      <alignment vertical="center" shrinkToFit="1"/>
      <protection locked="0"/>
    </xf>
    <xf numFmtId="0" fontId="45" fillId="2" borderId="5" xfId="0" applyFont="1" applyFill="1" applyBorder="1" applyAlignment="1" applyProtection="1">
      <alignment horizontal="left" vertical="center" shrinkToFit="1"/>
      <protection locked="0"/>
    </xf>
    <xf numFmtId="0" fontId="45" fillId="2" borderId="6" xfId="0" applyFont="1" applyFill="1" applyBorder="1" applyAlignment="1" applyProtection="1">
      <alignment horizontal="left" vertical="center" shrinkToFit="1"/>
      <protection locked="0"/>
    </xf>
    <xf numFmtId="38" fontId="45" fillId="2" borderId="5" xfId="1" applyFont="1" applyFill="1" applyBorder="1" applyAlignment="1" applyProtection="1">
      <alignment horizontal="right" vertical="center" shrinkToFit="1"/>
      <protection locked="0"/>
    </xf>
    <xf numFmtId="38" fontId="45" fillId="2" borderId="6" xfId="1" applyFont="1" applyFill="1" applyBorder="1" applyAlignment="1" applyProtection="1">
      <alignment horizontal="right" vertical="center" shrinkToFit="1"/>
      <protection locked="0"/>
    </xf>
    <xf numFmtId="38" fontId="45" fillId="2" borderId="5" xfId="1" applyFont="1" applyFill="1" applyBorder="1" applyAlignment="1" applyProtection="1">
      <alignment horizontal="left" vertical="center" shrinkToFit="1"/>
      <protection locked="0"/>
    </xf>
    <xf numFmtId="38" fontId="45" fillId="2" borderId="0" xfId="1" applyFont="1" applyFill="1" applyBorder="1" applyAlignment="1" applyProtection="1">
      <alignment horizontal="left" vertical="center" shrinkToFit="1"/>
      <protection locked="0"/>
    </xf>
    <xf numFmtId="38" fontId="45" fillId="2" borderId="6" xfId="1" applyFont="1" applyFill="1" applyBorder="1" applyAlignment="1" applyProtection="1">
      <alignment horizontal="left" vertical="center" shrinkToFit="1"/>
      <protection locked="0"/>
    </xf>
    <xf numFmtId="178" fontId="5" fillId="0" borderId="0" xfId="0" applyNumberFormat="1" applyFont="1" applyFill="1" applyAlignment="1" applyProtection="1">
      <alignment horizontal="left" vertical="center" shrinkToFit="1"/>
    </xf>
    <xf numFmtId="0" fontId="45" fillId="2" borderId="0" xfId="0" applyFont="1" applyFill="1" applyAlignment="1" applyProtection="1">
      <alignment horizontal="left" vertical="center" shrinkToFit="1"/>
      <protection locked="0"/>
    </xf>
    <xf numFmtId="178" fontId="45" fillId="2" borderId="0" xfId="0" applyNumberFormat="1" applyFont="1" applyFill="1" applyAlignment="1" applyProtection="1">
      <alignment horizontal="left" vertical="center" shrinkToFit="1"/>
      <protection locked="0"/>
    </xf>
    <xf numFmtId="0" fontId="5" fillId="0" borderId="0" xfId="0" applyFont="1" applyFill="1" applyAlignment="1" applyProtection="1">
      <alignment horizontal="left" vertical="center" shrinkToFit="1"/>
    </xf>
    <xf numFmtId="0" fontId="5" fillId="0" borderId="0" xfId="5" applyFont="1" applyAlignment="1">
      <alignment horizontal="right" vertical="center"/>
    </xf>
    <xf numFmtId="0" fontId="5" fillId="0" borderId="0" xfId="0" applyFont="1" applyFill="1" applyAlignment="1" applyProtection="1">
      <alignment horizontal="left" vertical="center" shrinkToFit="1"/>
      <protection locked="0"/>
    </xf>
    <xf numFmtId="0" fontId="5" fillId="0" borderId="10" xfId="0" applyFont="1" applyBorder="1" applyAlignment="1" applyProtection="1">
      <alignment horizontal="right" vertical="center" shrinkToFit="1"/>
    </xf>
    <xf numFmtId="0" fontId="5" fillId="0" borderId="9" xfId="0" applyFont="1" applyBorder="1" applyAlignment="1" applyProtection="1">
      <alignment horizontal="right" vertical="center" shrinkToFit="1"/>
    </xf>
    <xf numFmtId="176" fontId="5" fillId="0" borderId="10" xfId="0" applyNumberFormat="1" applyFont="1" applyBorder="1" applyAlignment="1" applyProtection="1">
      <alignment horizontal="right" vertical="center" shrinkToFit="1"/>
    </xf>
    <xf numFmtId="176" fontId="5" fillId="0" borderId="11" xfId="0" applyNumberFormat="1" applyFont="1" applyBorder="1" applyAlignment="1" applyProtection="1">
      <alignment horizontal="right" vertical="center" shrinkToFit="1"/>
    </xf>
    <xf numFmtId="0" fontId="6" fillId="0" borderId="10" xfId="0" applyFont="1" applyBorder="1" applyAlignment="1" applyProtection="1">
      <alignment horizontal="right" vertical="center" shrinkToFit="1"/>
    </xf>
    <xf numFmtId="0" fontId="6" fillId="0" borderId="43" xfId="0" applyFont="1" applyBorder="1" applyAlignment="1" applyProtection="1">
      <alignment horizontal="right" vertical="center" shrinkToFit="1"/>
    </xf>
    <xf numFmtId="38" fontId="6" fillId="0" borderId="44" xfId="1" applyFont="1" applyBorder="1" applyAlignment="1" applyProtection="1">
      <alignment horizontal="center" vertical="center" shrinkToFit="1"/>
    </xf>
    <xf numFmtId="38" fontId="6" fillId="0" borderId="45" xfId="1" applyFont="1" applyBorder="1" applyAlignment="1" applyProtection="1">
      <alignment horizontal="center" vertical="center" shrinkToFit="1"/>
    </xf>
    <xf numFmtId="38" fontId="6" fillId="0" borderId="46" xfId="1" applyFont="1" applyBorder="1" applyAlignment="1" applyProtection="1">
      <alignment horizontal="center" vertical="center" shrinkToFit="1"/>
    </xf>
    <xf numFmtId="0" fontId="5" fillId="2" borderId="7" xfId="0" applyFont="1" applyFill="1" applyBorder="1" applyAlignment="1" applyProtection="1">
      <alignment vertical="center" shrinkToFit="1"/>
      <protection locked="0"/>
    </xf>
    <xf numFmtId="0" fontId="5" fillId="2" borderId="8" xfId="0" applyFont="1" applyFill="1" applyBorder="1" applyAlignment="1" applyProtection="1">
      <alignment vertical="center" shrinkToFit="1"/>
      <protection locked="0"/>
    </xf>
    <xf numFmtId="178" fontId="34" fillId="0" borderId="0" xfId="0" applyNumberFormat="1" applyFont="1" applyFill="1" applyAlignment="1" applyProtection="1">
      <alignment horizontal="left" vertical="center" shrinkToFit="1"/>
      <protection locked="0"/>
    </xf>
    <xf numFmtId="0" fontId="34" fillId="2" borderId="0" xfId="0" applyFont="1" applyFill="1" applyAlignment="1" applyProtection="1">
      <alignment horizontal="left" vertical="center" shrinkToFit="1"/>
      <protection locked="0"/>
    </xf>
    <xf numFmtId="0" fontId="34" fillId="0" borderId="0" xfId="0" applyFont="1" applyAlignment="1" applyProtection="1">
      <alignment horizontal="left" vertical="center" shrinkToFit="1"/>
    </xf>
    <xf numFmtId="178" fontId="34" fillId="2" borderId="0" xfId="0" applyNumberFormat="1" applyFont="1" applyFill="1" applyAlignment="1" applyProtection="1">
      <alignment horizontal="left" vertical="center" shrinkToFit="1"/>
      <protection locked="0"/>
    </xf>
    <xf numFmtId="178" fontId="34" fillId="0" borderId="0" xfId="0" applyNumberFormat="1" applyFont="1" applyFill="1" applyAlignment="1" applyProtection="1">
      <alignment horizontal="left" vertical="center" shrinkToFit="1"/>
    </xf>
    <xf numFmtId="176" fontId="34" fillId="2" borderId="5" xfId="0" applyNumberFormat="1" applyFont="1" applyFill="1" applyBorder="1" applyAlignment="1" applyProtection="1">
      <alignment horizontal="right" vertical="center" shrinkToFit="1"/>
      <protection locked="0"/>
    </xf>
    <xf numFmtId="176" fontId="34" fillId="2" borderId="6" xfId="0" applyNumberFormat="1" applyFont="1" applyFill="1" applyBorder="1" applyAlignment="1" applyProtection="1">
      <alignment horizontal="right" vertical="center" shrinkToFit="1"/>
      <protection locked="0"/>
    </xf>
    <xf numFmtId="0" fontId="34" fillId="2" borderId="5" xfId="0" applyFont="1" applyFill="1" applyBorder="1" applyAlignment="1" applyProtection="1">
      <alignment vertical="center" shrinkToFit="1"/>
      <protection locked="0"/>
    </xf>
    <xf numFmtId="0" fontId="34" fillId="2" borderId="6" xfId="0" applyFont="1" applyFill="1" applyBorder="1" applyAlignment="1" applyProtection="1">
      <alignment vertical="center" shrinkToFit="1"/>
      <protection locked="0"/>
    </xf>
    <xf numFmtId="0" fontId="34" fillId="2" borderId="5" xfId="0" applyFont="1" applyFill="1" applyBorder="1" applyAlignment="1" applyProtection="1">
      <alignment horizontal="left" vertical="center" shrinkToFit="1"/>
      <protection locked="0"/>
    </xf>
    <xf numFmtId="0" fontId="34" fillId="2" borderId="6" xfId="0" applyFont="1" applyFill="1" applyBorder="1" applyAlignment="1" applyProtection="1">
      <alignment horizontal="left" vertical="center" shrinkToFit="1"/>
      <protection locked="0"/>
    </xf>
    <xf numFmtId="38" fontId="34" fillId="2" borderId="5" xfId="1" applyFont="1" applyFill="1" applyBorder="1" applyAlignment="1" applyProtection="1">
      <alignment horizontal="right" vertical="center" shrinkToFit="1"/>
      <protection locked="0"/>
    </xf>
    <xf numFmtId="38" fontId="34" fillId="2" borderId="6" xfId="1" applyFont="1" applyFill="1" applyBorder="1" applyAlignment="1" applyProtection="1">
      <alignment horizontal="right" vertical="center" shrinkToFit="1"/>
      <protection locked="0"/>
    </xf>
    <xf numFmtId="38" fontId="34" fillId="2" borderId="5" xfId="1" applyFont="1" applyFill="1" applyBorder="1" applyAlignment="1" applyProtection="1">
      <alignment horizontal="left" vertical="center" shrinkToFit="1"/>
      <protection locked="0"/>
    </xf>
    <xf numFmtId="38" fontId="34" fillId="2" borderId="0" xfId="1" applyFont="1" applyFill="1" applyBorder="1" applyAlignment="1" applyProtection="1">
      <alignment horizontal="left" vertical="center" shrinkToFit="1"/>
      <protection locked="0"/>
    </xf>
    <xf numFmtId="38" fontId="34" fillId="2" borderId="6" xfId="1" applyFont="1" applyFill="1" applyBorder="1" applyAlignment="1" applyProtection="1">
      <alignment horizontal="left" vertical="center" shrinkToFit="1"/>
      <protection locked="0"/>
    </xf>
    <xf numFmtId="176" fontId="37" fillId="2" borderId="5" xfId="0" applyNumberFormat="1" applyFont="1" applyFill="1" applyBorder="1" applyAlignment="1" applyProtection="1">
      <alignment horizontal="right" vertical="center" shrinkToFit="1"/>
      <protection locked="0"/>
    </xf>
    <xf numFmtId="176" fontId="37" fillId="2" borderId="6" xfId="0" applyNumberFormat="1" applyFont="1" applyFill="1" applyBorder="1" applyAlignment="1" applyProtection="1">
      <alignment horizontal="right" vertical="center" shrinkToFit="1"/>
      <protection locked="0"/>
    </xf>
    <xf numFmtId="0" fontId="4" fillId="0" borderId="39" xfId="0" applyFont="1" applyBorder="1" applyAlignment="1" applyProtection="1">
      <alignment horizontal="left" vertical="center" shrinkToFit="1"/>
    </xf>
    <xf numFmtId="0" fontId="4" fillId="0" borderId="38" xfId="0" applyFont="1" applyBorder="1" applyAlignment="1" applyProtection="1">
      <alignment horizontal="left" vertical="center" shrinkToFit="1"/>
    </xf>
    <xf numFmtId="0" fontId="4" fillId="10" borderId="1" xfId="0" applyFont="1" applyFill="1" applyBorder="1" applyAlignment="1" applyProtection="1">
      <alignment horizontal="right" vertical="center"/>
    </xf>
    <xf numFmtId="0" fontId="4" fillId="0" borderId="1" xfId="0" applyFont="1" applyBorder="1" applyAlignment="1" applyProtection="1">
      <alignment horizontal="right" vertical="center"/>
    </xf>
    <xf numFmtId="0" fontId="4" fillId="0" borderId="39" xfId="0" applyFont="1" applyBorder="1" applyAlignment="1" applyProtection="1">
      <alignment horizontal="right" vertical="center"/>
    </xf>
    <xf numFmtId="0" fontId="4" fillId="0" borderId="2" xfId="0" applyFont="1" applyBorder="1" applyAlignment="1" applyProtection="1">
      <alignment horizontal="right" vertical="center"/>
    </xf>
    <xf numFmtId="0" fontId="4" fillId="0" borderId="38" xfId="0" applyFont="1" applyBorder="1" applyAlignment="1" applyProtection="1">
      <alignment horizontal="right" vertical="center"/>
    </xf>
    <xf numFmtId="0" fontId="4" fillId="10" borderId="39" xfId="0" applyFont="1" applyFill="1" applyBorder="1" applyAlignment="1" applyProtection="1">
      <alignment horizontal="left" vertical="center" shrinkToFit="1"/>
    </xf>
    <xf numFmtId="0" fontId="4" fillId="10" borderId="38" xfId="0" applyFont="1" applyFill="1" applyBorder="1" applyAlignment="1" applyProtection="1">
      <alignment horizontal="left" vertical="center" shrinkToFit="1"/>
    </xf>
    <xf numFmtId="0" fontId="4" fillId="0" borderId="1" xfId="0" applyFont="1" applyBorder="1" applyAlignment="1" applyProtection="1">
      <alignment horizontal="left" vertical="center" shrinkToFit="1"/>
    </xf>
    <xf numFmtId="0" fontId="4" fillId="0" borderId="2" xfId="0" applyFont="1" applyBorder="1" applyAlignment="1" applyProtection="1">
      <alignment horizontal="left" vertical="center" shrinkToFit="1"/>
    </xf>
    <xf numFmtId="0" fontId="7" fillId="0" borderId="0" xfId="0" applyFont="1" applyAlignment="1" applyProtection="1">
      <alignment horizontal="left"/>
    </xf>
    <xf numFmtId="0" fontId="25" fillId="0" borderId="39" xfId="0" applyFont="1" applyFill="1" applyBorder="1" applyAlignment="1" applyProtection="1">
      <alignment horizontal="left" vertical="center" shrinkToFit="1"/>
    </xf>
    <xf numFmtId="0" fontId="25" fillId="0" borderId="2" xfId="0" applyFont="1" applyFill="1" applyBorder="1" applyAlignment="1" applyProtection="1">
      <alignment horizontal="left" vertical="center" shrinkToFit="1"/>
    </xf>
    <xf numFmtId="0" fontId="4" fillId="0" borderId="39" xfId="0" applyFont="1" applyFill="1" applyBorder="1" applyAlignment="1" applyProtection="1">
      <alignment horizontal="left" vertical="center" shrinkToFit="1"/>
    </xf>
    <xf numFmtId="0" fontId="4" fillId="0" borderId="38" xfId="0" applyFont="1" applyFill="1" applyBorder="1" applyAlignment="1" applyProtection="1">
      <alignment horizontal="left" vertical="center" shrinkToFit="1"/>
    </xf>
    <xf numFmtId="0" fontId="25" fillId="0" borderId="38" xfId="0" applyFont="1" applyFill="1" applyBorder="1" applyAlignment="1" applyProtection="1">
      <alignment horizontal="left" vertical="center" shrinkToFit="1"/>
    </xf>
    <xf numFmtId="0" fontId="4" fillId="0" borderId="1" xfId="0" applyFont="1" applyFill="1" applyBorder="1" applyAlignment="1" applyProtection="1">
      <alignment horizontal="left" vertical="center" shrinkToFit="1"/>
    </xf>
  </cellXfs>
  <cellStyles count="10">
    <cellStyle name="桁区切り" xfId="1" builtinId="6"/>
    <cellStyle name="標準" xfId="0" builtinId="0"/>
    <cellStyle name="標準 2 2" xfId="3"/>
    <cellStyle name="標準 2 2 3" xfId="6"/>
    <cellStyle name="標準 3" xfId="2"/>
    <cellStyle name="標準 3 2" xfId="8"/>
    <cellStyle name="標準 4 2" xfId="7"/>
    <cellStyle name="標準 6" xfId="4"/>
    <cellStyle name="標準_Sheet1 2" xfId="9"/>
    <cellStyle name="標準_休日保育  様式2・4（予算決算報告）" xfId="5"/>
  </cellStyles>
  <dxfs count="28">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154781</xdr:colOff>
      <xdr:row>0</xdr:row>
      <xdr:rowOff>309561</xdr:rowOff>
    </xdr:from>
    <xdr:to>
      <xdr:col>24</xdr:col>
      <xdr:colOff>571499</xdr:colOff>
      <xdr:row>2</xdr:row>
      <xdr:rowOff>11905</xdr:rowOff>
    </xdr:to>
    <xdr:sp macro="" textlink="">
      <xdr:nvSpPr>
        <xdr:cNvPr id="2" name="角丸四角形 1"/>
        <xdr:cNvSpPr/>
      </xdr:nvSpPr>
      <xdr:spPr>
        <a:xfrm>
          <a:off x="10810875" y="309561"/>
          <a:ext cx="4071937" cy="702469"/>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latin typeface="游ゴシック" panose="020B0400000000000000" pitchFamily="50" charset="-128"/>
              <a:ea typeface="游ゴシック" panose="020B0400000000000000" pitchFamily="50" charset="-128"/>
            </a:rPr>
            <a:t>黄色セルに入力，水色セルは選択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548623</xdr:colOff>
      <xdr:row>0</xdr:row>
      <xdr:rowOff>190500</xdr:rowOff>
    </xdr:from>
    <xdr:to>
      <xdr:col>16</xdr:col>
      <xdr:colOff>510103</xdr:colOff>
      <xdr:row>2</xdr:row>
      <xdr:rowOff>10807</xdr:rowOff>
    </xdr:to>
    <xdr:sp macro="" textlink="">
      <xdr:nvSpPr>
        <xdr:cNvPr id="2" name="正方形/長方形 1"/>
        <xdr:cNvSpPr/>
      </xdr:nvSpPr>
      <xdr:spPr>
        <a:xfrm>
          <a:off x="8478186" y="190500"/>
          <a:ext cx="1949823" cy="820432"/>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3</xdr:col>
      <xdr:colOff>722134</xdr:colOff>
      <xdr:row>1</xdr:row>
      <xdr:rowOff>60467</xdr:rowOff>
    </xdr:from>
    <xdr:to>
      <xdr:col>7</xdr:col>
      <xdr:colOff>356656</xdr:colOff>
      <xdr:row>1</xdr:row>
      <xdr:rowOff>631967</xdr:rowOff>
    </xdr:to>
    <xdr:sp macro="" textlink="">
      <xdr:nvSpPr>
        <xdr:cNvPr id="3" name="角丸四角形吹き出し 2"/>
        <xdr:cNvSpPr/>
      </xdr:nvSpPr>
      <xdr:spPr>
        <a:xfrm>
          <a:off x="2067540" y="393842"/>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337522</xdr:colOff>
      <xdr:row>5</xdr:row>
      <xdr:rowOff>206419</xdr:rowOff>
    </xdr:from>
    <xdr:to>
      <xdr:col>15</xdr:col>
      <xdr:colOff>159861</xdr:colOff>
      <xdr:row>6</xdr:row>
      <xdr:rowOff>477227</xdr:rowOff>
    </xdr:to>
    <xdr:sp macro="" textlink="">
      <xdr:nvSpPr>
        <xdr:cNvPr id="4" name="角丸四角形吹き出し 3"/>
        <xdr:cNvSpPr/>
      </xdr:nvSpPr>
      <xdr:spPr>
        <a:xfrm>
          <a:off x="6981210" y="2349544"/>
          <a:ext cx="2525057" cy="651808"/>
        </a:xfrm>
        <a:prstGeom prst="wedgeRoundRectCallout">
          <a:avLst>
            <a:gd name="adj1" fmla="val 1214"/>
            <a:gd name="adj2" fmla="val -105631"/>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6</xdr:col>
      <xdr:colOff>558389</xdr:colOff>
      <xdr:row>8</xdr:row>
      <xdr:rowOff>80801</xdr:rowOff>
    </xdr:from>
    <xdr:to>
      <xdr:col>10</xdr:col>
      <xdr:colOff>460368</xdr:colOff>
      <xdr:row>9</xdr:row>
      <xdr:rowOff>327330</xdr:rowOff>
    </xdr:to>
    <xdr:sp macro="" textlink="">
      <xdr:nvSpPr>
        <xdr:cNvPr id="5" name="角丸四角形吹き出し 4"/>
        <xdr:cNvSpPr/>
      </xdr:nvSpPr>
      <xdr:spPr>
        <a:xfrm>
          <a:off x="4011202" y="3485989"/>
          <a:ext cx="2307041" cy="627529"/>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115449</xdr:colOff>
      <xdr:row>11</xdr:row>
      <xdr:rowOff>144079</xdr:rowOff>
    </xdr:from>
    <xdr:to>
      <xdr:col>15</xdr:col>
      <xdr:colOff>358766</xdr:colOff>
      <xdr:row>14</xdr:row>
      <xdr:rowOff>24705</xdr:rowOff>
    </xdr:to>
    <xdr:sp macro="" textlink="">
      <xdr:nvSpPr>
        <xdr:cNvPr id="6" name="角丸四角形吹き出し 5"/>
        <xdr:cNvSpPr/>
      </xdr:nvSpPr>
      <xdr:spPr>
        <a:xfrm>
          <a:off x="6759137" y="4692267"/>
          <a:ext cx="2946035" cy="999813"/>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7</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日に在籍予定の子どもの数（見込）を記入</a:t>
          </a:r>
        </a:p>
      </xdr:txBody>
    </xdr:sp>
    <xdr:clientData/>
  </xdr:twoCellAnchor>
  <xdr:twoCellAnchor>
    <xdr:from>
      <xdr:col>2</xdr:col>
      <xdr:colOff>32106</xdr:colOff>
      <xdr:row>19</xdr:row>
      <xdr:rowOff>81338</xdr:rowOff>
    </xdr:from>
    <xdr:to>
      <xdr:col>6</xdr:col>
      <xdr:colOff>197470</xdr:colOff>
      <xdr:row>22</xdr:row>
      <xdr:rowOff>253317</xdr:rowOff>
    </xdr:to>
    <xdr:sp macro="" textlink="">
      <xdr:nvSpPr>
        <xdr:cNvPr id="7" name="角丸四角形吹き出し 6"/>
        <xdr:cNvSpPr/>
      </xdr:nvSpPr>
      <xdr:spPr>
        <a:xfrm>
          <a:off x="686950" y="7510838"/>
          <a:ext cx="2963333" cy="1100667"/>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購入した品を使用して実施する事業（避難訓練等）の実施予定年月を記入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598790</xdr:colOff>
      <xdr:row>18</xdr:row>
      <xdr:rowOff>274245</xdr:rowOff>
    </xdr:from>
    <xdr:to>
      <xdr:col>11</xdr:col>
      <xdr:colOff>43413</xdr:colOff>
      <xdr:row>20</xdr:row>
      <xdr:rowOff>204207</xdr:rowOff>
    </xdr:to>
    <xdr:sp macro="" textlink="">
      <xdr:nvSpPr>
        <xdr:cNvPr id="8" name="角丸四角形吹き出し 7"/>
        <xdr:cNvSpPr/>
      </xdr:nvSpPr>
      <xdr:spPr>
        <a:xfrm>
          <a:off x="4051603" y="7394183"/>
          <a:ext cx="2635498" cy="549087"/>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6</xdr:col>
      <xdr:colOff>353977</xdr:colOff>
      <xdr:row>13</xdr:row>
      <xdr:rowOff>219662</xdr:rowOff>
    </xdr:from>
    <xdr:to>
      <xdr:col>10</xdr:col>
      <xdr:colOff>292707</xdr:colOff>
      <xdr:row>15</xdr:row>
      <xdr:rowOff>51103</xdr:rowOff>
    </xdr:to>
    <xdr:sp macro="" textlink="">
      <xdr:nvSpPr>
        <xdr:cNvPr id="9" name="角丸四角形吹き出し 8"/>
        <xdr:cNvSpPr/>
      </xdr:nvSpPr>
      <xdr:spPr>
        <a:xfrm>
          <a:off x="3806790" y="5529850"/>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訓練に要する経費を記入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10</xdr:col>
      <xdr:colOff>321469</xdr:colOff>
      <xdr:row>34</xdr:row>
      <xdr:rowOff>228492</xdr:rowOff>
    </xdr:from>
    <xdr:to>
      <xdr:col>15</xdr:col>
      <xdr:colOff>409990</xdr:colOff>
      <xdr:row>36</xdr:row>
      <xdr:rowOff>209972</xdr:rowOff>
    </xdr:to>
    <xdr:sp macro="" textlink="">
      <xdr:nvSpPr>
        <xdr:cNvPr id="10" name="角丸四角形吹き出し 9"/>
        <xdr:cNvSpPr/>
      </xdr:nvSpPr>
      <xdr:spPr>
        <a:xfrm>
          <a:off x="6179344" y="12360961"/>
          <a:ext cx="3577052" cy="719667"/>
        </a:xfrm>
        <a:prstGeom prst="wedgeRoundRectCallout">
          <a:avLst>
            <a:gd name="adj1" fmla="val -38274"/>
            <a:gd name="adj2" fmla="val -8853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11</xdr:col>
      <xdr:colOff>375247</xdr:colOff>
      <xdr:row>43</xdr:row>
      <xdr:rowOff>285749</xdr:rowOff>
    </xdr:from>
    <xdr:to>
      <xdr:col>15</xdr:col>
      <xdr:colOff>262472</xdr:colOff>
      <xdr:row>46</xdr:row>
      <xdr:rowOff>24882</xdr:rowOff>
    </xdr:to>
    <xdr:sp macro="" textlink="">
      <xdr:nvSpPr>
        <xdr:cNvPr id="11" name="角丸四角形吹き出し 10"/>
        <xdr:cNvSpPr/>
      </xdr:nvSpPr>
      <xdr:spPr>
        <a:xfrm>
          <a:off x="7018935" y="15740062"/>
          <a:ext cx="2589943" cy="608289"/>
        </a:xfrm>
        <a:prstGeom prst="wedgeRoundRectCallout">
          <a:avLst>
            <a:gd name="adj1" fmla="val -65331"/>
            <a:gd name="adj2" fmla="val 2798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忘れずに添付してください。</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190501</xdr:colOff>
      <xdr:row>31</xdr:row>
      <xdr:rowOff>213777</xdr:rowOff>
    </xdr:from>
    <xdr:to>
      <xdr:col>6</xdr:col>
      <xdr:colOff>54006</xdr:colOff>
      <xdr:row>33</xdr:row>
      <xdr:rowOff>314319</xdr:rowOff>
    </xdr:to>
    <xdr:sp macro="" textlink="">
      <xdr:nvSpPr>
        <xdr:cNvPr id="12" name="角丸四角形吹き出し 11"/>
        <xdr:cNvSpPr/>
      </xdr:nvSpPr>
      <xdr:spPr>
        <a:xfrm>
          <a:off x="190501" y="11358027"/>
          <a:ext cx="3316318" cy="719667"/>
        </a:xfrm>
        <a:prstGeom prst="wedgeRoundRectCallout">
          <a:avLst>
            <a:gd name="adj1" fmla="val -19946"/>
            <a:gd name="adj2" fmla="val 87153"/>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実施している事業に☑します。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4</xdr:col>
      <xdr:colOff>261937</xdr:colOff>
      <xdr:row>37</xdr:row>
      <xdr:rowOff>251103</xdr:rowOff>
    </xdr:from>
    <xdr:to>
      <xdr:col>8</xdr:col>
      <xdr:colOff>102072</xdr:colOff>
      <xdr:row>39</xdr:row>
      <xdr:rowOff>176455</xdr:rowOff>
    </xdr:to>
    <xdr:sp macro="" textlink="">
      <xdr:nvSpPr>
        <xdr:cNvPr id="13" name="角丸四角形吹き出し 12"/>
        <xdr:cNvSpPr/>
      </xdr:nvSpPr>
      <xdr:spPr>
        <a:xfrm>
          <a:off x="2333625" y="13490853"/>
          <a:ext cx="2638103" cy="663540"/>
        </a:xfrm>
        <a:prstGeom prst="wedgeRoundRectCallout">
          <a:avLst>
            <a:gd name="adj1" fmla="val 64189"/>
            <a:gd name="adj2" fmla="val 4140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該当する児童数を入力します。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10</xdr:col>
      <xdr:colOff>392906</xdr:colOff>
      <xdr:row>26</xdr:row>
      <xdr:rowOff>309561</xdr:rowOff>
    </xdr:from>
    <xdr:to>
      <xdr:col>16</xdr:col>
      <xdr:colOff>661224</xdr:colOff>
      <xdr:row>32</xdr:row>
      <xdr:rowOff>195791</xdr:rowOff>
    </xdr:to>
    <xdr:sp macro="" textlink="">
      <xdr:nvSpPr>
        <xdr:cNvPr id="14" name="角丸四角形吹き出し 13"/>
        <xdr:cNvSpPr/>
      </xdr:nvSpPr>
      <xdr:spPr>
        <a:xfrm>
          <a:off x="6250781" y="9905999"/>
          <a:ext cx="4328349" cy="1743605"/>
        </a:xfrm>
        <a:prstGeom prst="wedgeRoundRectCallout">
          <a:avLst>
            <a:gd name="adj1" fmla="val 15495"/>
            <a:gd name="adj2" fmla="val -64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防災の用途にのみ使用する物品の場合⇒「〇」</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通常保育でも使用する物品の場合⇒「</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をプルダウンで選択してください。</a:t>
          </a: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通常保育でも使用する物品については対象外です。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107021</xdr:colOff>
      <xdr:row>0</xdr:row>
      <xdr:rowOff>0</xdr:rowOff>
    </xdr:from>
    <xdr:to>
      <xdr:col>24</xdr:col>
      <xdr:colOff>59531</xdr:colOff>
      <xdr:row>1</xdr:row>
      <xdr:rowOff>619125</xdr:rowOff>
    </xdr:to>
    <xdr:sp macro="" textlink="">
      <xdr:nvSpPr>
        <xdr:cNvPr id="2" name="角丸四角形 1"/>
        <xdr:cNvSpPr/>
      </xdr:nvSpPr>
      <xdr:spPr>
        <a:xfrm>
          <a:off x="11275084" y="0"/>
          <a:ext cx="3607728" cy="952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171370</xdr:colOff>
      <xdr:row>3</xdr:row>
      <xdr:rowOff>80532</xdr:rowOff>
    </xdr:from>
    <xdr:to>
      <xdr:col>7</xdr:col>
      <xdr:colOff>464344</xdr:colOff>
      <xdr:row>6</xdr:row>
      <xdr:rowOff>35719</xdr:rowOff>
    </xdr:to>
    <xdr:sp macro="" textlink="">
      <xdr:nvSpPr>
        <xdr:cNvPr id="2" name="角丸四角形 1"/>
        <xdr:cNvSpPr/>
      </xdr:nvSpPr>
      <xdr:spPr>
        <a:xfrm>
          <a:off x="373776" y="1461657"/>
          <a:ext cx="4472068" cy="109818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twoCellAnchor>
    <xdr:from>
      <xdr:col>1</xdr:col>
      <xdr:colOff>117725</xdr:colOff>
      <xdr:row>18</xdr:row>
      <xdr:rowOff>288962</xdr:rowOff>
    </xdr:from>
    <xdr:to>
      <xdr:col>5</xdr:col>
      <xdr:colOff>278259</xdr:colOff>
      <xdr:row>21</xdr:row>
      <xdr:rowOff>267556</xdr:rowOff>
    </xdr:to>
    <xdr:sp macro="" textlink="">
      <xdr:nvSpPr>
        <xdr:cNvPr id="3" name="角丸四角形吹き出し 2"/>
        <xdr:cNvSpPr/>
      </xdr:nvSpPr>
      <xdr:spPr>
        <a:xfrm>
          <a:off x="321068" y="7266827"/>
          <a:ext cx="2964522" cy="909690"/>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438792</xdr:colOff>
      <xdr:row>19</xdr:row>
      <xdr:rowOff>64214</xdr:rowOff>
    </xdr:from>
    <xdr:to>
      <xdr:col>10</xdr:col>
      <xdr:colOff>495049</xdr:colOff>
      <xdr:row>20</xdr:row>
      <xdr:rowOff>302935</xdr:rowOff>
    </xdr:to>
    <xdr:sp macro="" textlink="">
      <xdr:nvSpPr>
        <xdr:cNvPr id="4" name="角丸四角形吹き出し 3"/>
        <xdr:cNvSpPr/>
      </xdr:nvSpPr>
      <xdr:spPr>
        <a:xfrm>
          <a:off x="4182117" y="7331789"/>
          <a:ext cx="2628007" cy="553046"/>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8</xdr:col>
      <xdr:colOff>620730</xdr:colOff>
      <xdr:row>30</xdr:row>
      <xdr:rowOff>85619</xdr:rowOff>
    </xdr:from>
    <xdr:to>
      <xdr:col>15</xdr:col>
      <xdr:colOff>287582</xdr:colOff>
      <xdr:row>32</xdr:row>
      <xdr:rowOff>24021</xdr:rowOff>
    </xdr:to>
    <xdr:sp macro="" textlink="">
      <xdr:nvSpPr>
        <xdr:cNvPr id="5" name="角丸四角形吹き出し 4"/>
        <xdr:cNvSpPr/>
      </xdr:nvSpPr>
      <xdr:spPr>
        <a:xfrm>
          <a:off x="5800618" y="10787866"/>
          <a:ext cx="3316318" cy="559133"/>
        </a:xfrm>
        <a:prstGeom prst="wedgeRoundRectCallout">
          <a:avLst>
            <a:gd name="adj1" fmla="val -28659"/>
            <a:gd name="adj2" fmla="val 7525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3</xdr:col>
      <xdr:colOff>190500</xdr:colOff>
      <xdr:row>22</xdr:row>
      <xdr:rowOff>192774</xdr:rowOff>
    </xdr:from>
    <xdr:to>
      <xdr:col>16</xdr:col>
      <xdr:colOff>532972</xdr:colOff>
      <xdr:row>26</xdr:row>
      <xdr:rowOff>273843</xdr:rowOff>
    </xdr:to>
    <xdr:sp macro="" textlink="">
      <xdr:nvSpPr>
        <xdr:cNvPr id="6" name="角丸四角形吹き出し 5"/>
        <xdr:cNvSpPr/>
      </xdr:nvSpPr>
      <xdr:spPr>
        <a:xfrm>
          <a:off x="1833563" y="8646212"/>
          <a:ext cx="8819722" cy="1319319"/>
        </a:xfrm>
        <a:prstGeom prst="wedgeRoundRectCallout">
          <a:avLst>
            <a:gd name="adj1" fmla="val 40397"/>
            <a:gd name="adj2" fmla="val -6947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申請書の内容が自動入力されますが，申請時と購入物品・実支出額等に変更があれば，報告書の欄を直接修正</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a:p>
          <a:pPr algn="ctr"/>
          <a:r>
            <a:rPr kumimoji="1" lang="en-US" altLang="ja-JP"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a:t>
          </a:r>
          <a:r>
            <a:rPr kumimoji="1" lang="ja-JP" altLang="en-US"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「防災の用途にのみ使用」の欄は，申請時の内容が自動入力されないので，プルダウンで再度選択してください。</a:t>
          </a:r>
          <a:endParaRPr kumimoji="0" lang="en-US" altLang="ja-JP" sz="1100" b="1" i="0" u="none" strike="noStrike">
            <a:solidFill>
              <a:schemeClr val="lt1"/>
            </a:solidFill>
            <a:effectLst/>
            <a:latin typeface="+mn-lt"/>
            <a:ea typeface="+mn-ea"/>
            <a:cs typeface="+mn-cs"/>
          </a:endParaRPr>
        </a:p>
      </xdr:txBody>
    </xdr:sp>
    <xdr:clientData/>
  </xdr:twoCellAnchor>
  <xdr:twoCellAnchor>
    <xdr:from>
      <xdr:col>13</xdr:col>
      <xdr:colOff>428625</xdr:colOff>
      <xdr:row>0</xdr:row>
      <xdr:rowOff>64213</xdr:rowOff>
    </xdr:from>
    <xdr:to>
      <xdr:col>16</xdr:col>
      <xdr:colOff>579935</xdr:colOff>
      <xdr:row>1</xdr:row>
      <xdr:rowOff>552875</xdr:rowOff>
    </xdr:to>
    <xdr:sp macro="" textlink="">
      <xdr:nvSpPr>
        <xdr:cNvPr id="7" name="正方形/長方形 6"/>
        <xdr:cNvSpPr/>
      </xdr:nvSpPr>
      <xdr:spPr>
        <a:xfrm>
          <a:off x="8667750" y="64213"/>
          <a:ext cx="2032498" cy="822037"/>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6</xdr:col>
      <xdr:colOff>327221</xdr:colOff>
      <xdr:row>7</xdr:row>
      <xdr:rowOff>201203</xdr:rowOff>
    </xdr:from>
    <xdr:to>
      <xdr:col>10</xdr:col>
      <xdr:colOff>57963</xdr:colOff>
      <xdr:row>9</xdr:row>
      <xdr:rowOff>62451</xdr:rowOff>
    </xdr:to>
    <xdr:sp macro="" textlink="">
      <xdr:nvSpPr>
        <xdr:cNvPr id="12" name="角丸四角形吹き出し 11"/>
        <xdr:cNvSpPr/>
      </xdr:nvSpPr>
      <xdr:spPr>
        <a:xfrm>
          <a:off x="4077690" y="3225391"/>
          <a:ext cx="2290586" cy="623248"/>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224747</xdr:colOff>
      <xdr:row>12</xdr:row>
      <xdr:rowOff>10702</xdr:rowOff>
    </xdr:from>
    <xdr:to>
      <xdr:col>16</xdr:col>
      <xdr:colOff>0</xdr:colOff>
      <xdr:row>13</xdr:row>
      <xdr:rowOff>192640</xdr:rowOff>
    </xdr:to>
    <xdr:sp macro="" textlink="">
      <xdr:nvSpPr>
        <xdr:cNvPr id="13" name="角丸四角形吹き出し 12"/>
        <xdr:cNvSpPr/>
      </xdr:nvSpPr>
      <xdr:spPr>
        <a:xfrm>
          <a:off x="5404635" y="4976545"/>
          <a:ext cx="3991938" cy="567219"/>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7</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日に在籍した子どもの数を記入</a:t>
          </a:r>
        </a:p>
      </xdr:txBody>
    </xdr:sp>
    <xdr:clientData/>
  </xdr:twoCellAnchor>
  <xdr:twoCellAnchor>
    <xdr:from>
      <xdr:col>4</xdr:col>
      <xdr:colOff>246152</xdr:colOff>
      <xdr:row>12</xdr:row>
      <xdr:rowOff>203343</xdr:rowOff>
    </xdr:from>
    <xdr:to>
      <xdr:col>7</xdr:col>
      <xdr:colOff>577922</xdr:colOff>
      <xdr:row>14</xdr:row>
      <xdr:rowOff>10704</xdr:rowOff>
    </xdr:to>
    <xdr:sp macro="" textlink="">
      <xdr:nvSpPr>
        <xdr:cNvPr id="14" name="角丸四角形吹き出し 13"/>
        <xdr:cNvSpPr/>
      </xdr:nvSpPr>
      <xdr:spPr>
        <a:xfrm>
          <a:off x="2622051" y="5169186"/>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訓練に要した経費を記入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246151</xdr:colOff>
      <xdr:row>1</xdr:row>
      <xdr:rowOff>128426</xdr:rowOff>
    </xdr:from>
    <xdr:to>
      <xdr:col>6</xdr:col>
      <xdr:colOff>510768</xdr:colOff>
      <xdr:row>2</xdr:row>
      <xdr:rowOff>36387</xdr:rowOff>
    </xdr:to>
    <xdr:sp macro="" textlink="">
      <xdr:nvSpPr>
        <xdr:cNvPr id="15" name="角丸四角形吹き出し 14"/>
        <xdr:cNvSpPr/>
      </xdr:nvSpPr>
      <xdr:spPr>
        <a:xfrm>
          <a:off x="1894297" y="460196"/>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500063</xdr:colOff>
      <xdr:row>5</xdr:row>
      <xdr:rowOff>379396</xdr:rowOff>
    </xdr:from>
    <xdr:to>
      <xdr:col>16</xdr:col>
      <xdr:colOff>328557</xdr:colOff>
      <xdr:row>7</xdr:row>
      <xdr:rowOff>142918</xdr:rowOff>
    </xdr:to>
    <xdr:sp macro="" textlink="">
      <xdr:nvSpPr>
        <xdr:cNvPr id="16" name="角丸四角形吹き出し 15"/>
        <xdr:cNvSpPr/>
      </xdr:nvSpPr>
      <xdr:spPr>
        <a:xfrm>
          <a:off x="7596188" y="2522521"/>
          <a:ext cx="2852682" cy="644585"/>
        </a:xfrm>
        <a:prstGeom prst="wedgeRoundRectCallout">
          <a:avLst>
            <a:gd name="adj1" fmla="val 24319"/>
            <a:gd name="adj2" fmla="val -131204"/>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xdr:col>
      <xdr:colOff>404812</xdr:colOff>
      <xdr:row>29</xdr:row>
      <xdr:rowOff>47625</xdr:rowOff>
    </xdr:from>
    <xdr:to>
      <xdr:col>7</xdr:col>
      <xdr:colOff>274070</xdr:colOff>
      <xdr:row>34</xdr:row>
      <xdr:rowOff>212247</xdr:rowOff>
    </xdr:to>
    <xdr:sp macro="" textlink="">
      <xdr:nvSpPr>
        <xdr:cNvPr id="17" name="角丸四角形吹き出し 16"/>
        <xdr:cNvSpPr/>
      </xdr:nvSpPr>
      <xdr:spPr>
        <a:xfrm>
          <a:off x="607218" y="10668000"/>
          <a:ext cx="4048352" cy="1771966"/>
        </a:xfrm>
        <a:prstGeom prst="wedgeRoundRectCallout">
          <a:avLst>
            <a:gd name="adj1" fmla="val -31306"/>
            <a:gd name="adj2" fmla="val 6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当該年度中に支払いしたことが分かる書類のご提出を忘れずにお願いします。</a:t>
          </a:r>
          <a:endParaRPr lang="en-US" altLang="ja-JP" sz="1100">
            <a:solidFill>
              <a:schemeClr val="tx1"/>
            </a:solidFill>
            <a:effectLst/>
            <a:latin typeface="游ゴシック" panose="020B0400000000000000" pitchFamily="50" charset="-128"/>
            <a:ea typeface="游ゴシック" panose="020B0400000000000000" pitchFamily="50" charset="-128"/>
            <a:cs typeface="+mn-cs"/>
          </a:endParaRP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年度内の支払いではない場合は加算対象外とさせていただく場合がございます。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howOutlineSymbols="0"/>
  </sheetPr>
  <dimension ref="A1:Q258"/>
  <sheetViews>
    <sheetView tabSelected="1" showOutlineSymbols="0" view="pageBreakPreview" zoomScaleNormal="100" zoomScaleSheetLayoutView="100" workbookViewId="0">
      <selection activeCell="C8" sqref="C8"/>
    </sheetView>
  </sheetViews>
  <sheetFormatPr defaultRowHeight="13.5"/>
  <cols>
    <col min="1" max="1" width="9" style="14"/>
    <col min="2" max="2" width="5.75" style="14" customWidth="1"/>
    <col min="3" max="3" width="16" style="14" customWidth="1"/>
    <col min="4" max="11" width="9" style="14"/>
    <col min="12" max="12" width="11.75" style="14" customWidth="1"/>
    <col min="13" max="14" width="9" style="14"/>
    <col min="15" max="15" width="23" style="14" customWidth="1"/>
    <col min="16" max="16" width="1.625" style="14" customWidth="1"/>
    <col min="17" max="16384" width="9" style="14"/>
  </cols>
  <sheetData>
    <row r="1" spans="1:16" ht="17.25">
      <c r="A1" s="13" t="s">
        <v>607</v>
      </c>
    </row>
    <row r="2" spans="1:16">
      <c r="A2" s="15"/>
    </row>
    <row r="3" spans="1:16">
      <c r="A3" s="15"/>
    </row>
    <row r="4" spans="1:16">
      <c r="A4" s="15" t="s">
        <v>473</v>
      </c>
    </row>
    <row r="6" spans="1:16">
      <c r="A6" s="16" t="s">
        <v>31</v>
      </c>
      <c r="B6" s="14" t="s">
        <v>474</v>
      </c>
    </row>
    <row r="7" spans="1:16" ht="14.25" thickBot="1">
      <c r="A7" s="16"/>
    </row>
    <row r="8" spans="1:16" ht="30" customHeight="1" thickTop="1" thickBot="1">
      <c r="A8" s="16"/>
      <c r="C8" s="17"/>
    </row>
    <row r="9" spans="1:16" ht="14.25" thickTop="1">
      <c r="A9" s="16"/>
    </row>
    <row r="10" spans="1:16">
      <c r="A10" s="16" t="s">
        <v>32</v>
      </c>
      <c r="B10" s="14" t="s">
        <v>608</v>
      </c>
    </row>
    <row r="11" spans="1:16" ht="14.25" thickBot="1">
      <c r="A11" s="16"/>
    </row>
    <row r="12" spans="1:16" ht="30" customHeight="1" thickTop="1" thickBot="1">
      <c r="A12" s="16"/>
      <c r="C12" s="17" t="s">
        <v>1563</v>
      </c>
      <c r="O12" s="18"/>
    </row>
    <row r="13" spans="1:16" ht="14.25" thickTop="1">
      <c r="A13" s="16"/>
      <c r="O13" s="18"/>
    </row>
    <row r="14" spans="1:16" ht="13.5" customHeight="1">
      <c r="A14" s="16"/>
      <c r="B14" s="276" t="s">
        <v>609</v>
      </c>
      <c r="C14" s="276"/>
      <c r="D14" s="276"/>
      <c r="E14" s="276"/>
      <c r="F14" s="276"/>
      <c r="G14" s="276"/>
      <c r="H14" s="276"/>
      <c r="I14" s="276"/>
      <c r="J14" s="276"/>
      <c r="K14" s="276"/>
      <c r="L14" s="276"/>
      <c r="M14" s="276"/>
      <c r="N14" s="276"/>
      <c r="O14" s="276"/>
      <c r="P14" s="276"/>
    </row>
    <row r="15" spans="1:16">
      <c r="A15" s="16"/>
      <c r="B15" s="276"/>
      <c r="C15" s="276"/>
      <c r="D15" s="276"/>
      <c r="E15" s="276"/>
      <c r="F15" s="276"/>
      <c r="G15" s="276"/>
      <c r="H15" s="276"/>
      <c r="I15" s="276"/>
      <c r="J15" s="276"/>
      <c r="K15" s="276"/>
      <c r="L15" s="276"/>
      <c r="M15" s="276"/>
      <c r="N15" s="276"/>
      <c r="O15" s="276"/>
      <c r="P15" s="276"/>
    </row>
    <row r="16" spans="1:16">
      <c r="A16" s="16"/>
      <c r="O16" s="18"/>
    </row>
    <row r="17" spans="1:17" ht="35.25" customHeight="1">
      <c r="A17" s="19" t="s">
        <v>33</v>
      </c>
      <c r="B17" s="277" t="s">
        <v>653</v>
      </c>
      <c r="C17" s="277"/>
      <c r="D17" s="277"/>
      <c r="E17" s="277"/>
      <c r="F17" s="277"/>
      <c r="G17" s="277"/>
      <c r="H17" s="277"/>
      <c r="I17" s="277"/>
      <c r="J17" s="277"/>
      <c r="K17" s="277"/>
      <c r="L17" s="277"/>
      <c r="M17" s="277"/>
      <c r="N17" s="277"/>
      <c r="O17" s="277"/>
      <c r="P17" s="277"/>
    </row>
    <row r="18" spans="1:17" ht="12" customHeight="1">
      <c r="A18" s="16"/>
      <c r="O18" s="18"/>
    </row>
    <row r="19" spans="1:17">
      <c r="A19" s="16" t="s">
        <v>34</v>
      </c>
      <c r="B19" s="14" t="s">
        <v>610</v>
      </c>
      <c r="O19" s="18"/>
    </row>
    <row r="20" spans="1:17">
      <c r="A20" s="20"/>
      <c r="B20" s="20"/>
      <c r="C20" s="14" t="s">
        <v>775</v>
      </c>
    </row>
    <row r="21" spans="1:17">
      <c r="A21" s="20"/>
      <c r="B21" s="20"/>
      <c r="C21" s="21" t="s">
        <v>611</v>
      </c>
      <c r="D21" s="22"/>
      <c r="E21" s="22"/>
      <c r="F21" s="22"/>
      <c r="G21" s="22"/>
      <c r="H21" s="22"/>
      <c r="I21" s="22"/>
      <c r="J21" s="22"/>
      <c r="K21" s="22"/>
      <c r="L21" s="22"/>
      <c r="M21" s="22"/>
    </row>
    <row r="22" spans="1:17" ht="13.5" customHeight="1">
      <c r="A22" s="16"/>
      <c r="C22" s="14" t="s">
        <v>483</v>
      </c>
      <c r="O22" s="18"/>
    </row>
    <row r="23" spans="1:17" ht="13.5" customHeight="1">
      <c r="A23" s="16"/>
      <c r="O23" s="18"/>
    </row>
    <row r="24" spans="1:17" ht="13.5" customHeight="1">
      <c r="A24" s="16" t="s">
        <v>475</v>
      </c>
      <c r="B24" s="277" t="s">
        <v>760</v>
      </c>
      <c r="C24" s="277"/>
      <c r="D24" s="277"/>
      <c r="E24" s="277"/>
      <c r="F24" s="277"/>
      <c r="G24" s="277"/>
      <c r="H24" s="277"/>
      <c r="I24" s="277"/>
      <c r="J24" s="277"/>
      <c r="K24" s="277"/>
      <c r="L24" s="277"/>
      <c r="M24" s="277"/>
      <c r="N24" s="277"/>
      <c r="O24" s="277"/>
      <c r="P24" s="277"/>
    </row>
    <row r="25" spans="1:17" ht="21" customHeight="1">
      <c r="A25" s="16"/>
      <c r="B25" s="277"/>
      <c r="C25" s="277"/>
      <c r="D25" s="277"/>
      <c r="E25" s="277"/>
      <c r="F25" s="277"/>
      <c r="G25" s="277"/>
      <c r="H25" s="277"/>
      <c r="I25" s="277"/>
      <c r="J25" s="277"/>
      <c r="K25" s="277"/>
      <c r="L25" s="277"/>
      <c r="M25" s="277"/>
      <c r="N25" s="277"/>
      <c r="O25" s="277"/>
      <c r="P25" s="277"/>
    </row>
    <row r="26" spans="1:17">
      <c r="A26" s="16"/>
      <c r="O26" s="18"/>
    </row>
    <row r="27" spans="1:17">
      <c r="A27" s="101" t="s">
        <v>759</v>
      </c>
      <c r="B27" s="102" t="s">
        <v>777</v>
      </c>
      <c r="C27" s="100"/>
    </row>
    <row r="28" spans="1:17" ht="27.75" customHeight="1">
      <c r="A28" s="16"/>
    </row>
    <row r="29" spans="1:17" ht="14.25">
      <c r="A29" s="301" t="s">
        <v>35</v>
      </c>
      <c r="B29" s="301"/>
      <c r="C29" s="301"/>
      <c r="D29" s="301"/>
      <c r="E29" s="301"/>
      <c r="F29" s="301"/>
      <c r="G29" s="301"/>
      <c r="H29" s="301"/>
      <c r="I29" s="301"/>
      <c r="J29" s="301"/>
      <c r="K29" s="301"/>
      <c r="L29" s="301"/>
      <c r="M29" s="301"/>
      <c r="N29" s="301"/>
      <c r="O29" s="301"/>
      <c r="P29" s="301"/>
      <c r="Q29" s="23"/>
    </row>
    <row r="30" spans="1:17" s="205" customFormat="1" ht="14.25" customHeight="1">
      <c r="A30" s="302" t="s">
        <v>36</v>
      </c>
      <c r="B30" s="303"/>
      <c r="C30" s="303"/>
      <c r="D30" s="303"/>
      <c r="E30" s="303"/>
      <c r="F30" s="303"/>
      <c r="G30" s="303"/>
      <c r="H30" s="303"/>
      <c r="I30" s="303"/>
      <c r="J30" s="303"/>
      <c r="K30" s="303"/>
      <c r="L30" s="303"/>
      <c r="M30" s="303"/>
      <c r="N30" s="303"/>
      <c r="O30" s="303"/>
      <c r="P30" s="303"/>
      <c r="Q30" s="204"/>
    </row>
    <row r="31" spans="1:17" s="205" customFormat="1" ht="14.25" customHeight="1">
      <c r="A31" s="256" t="s">
        <v>37</v>
      </c>
      <c r="B31" s="257"/>
      <c r="C31" s="257"/>
      <c r="D31" s="258"/>
      <c r="E31" s="256" t="s">
        <v>38</v>
      </c>
      <c r="F31" s="257"/>
      <c r="G31" s="257"/>
      <c r="H31" s="258"/>
      <c r="I31" s="298" t="s">
        <v>205</v>
      </c>
      <c r="J31" s="299"/>
      <c r="K31" s="299"/>
      <c r="L31" s="300"/>
      <c r="M31" s="54" t="s">
        <v>232</v>
      </c>
      <c r="N31" s="250" t="s">
        <v>233</v>
      </c>
      <c r="O31" s="251"/>
      <c r="P31" s="252"/>
    </row>
    <row r="32" spans="1:17" s="205" customFormat="1" ht="14.25" customHeight="1">
      <c r="A32" s="176" t="s">
        <v>42</v>
      </c>
      <c r="B32" s="295" t="s">
        <v>43</v>
      </c>
      <c r="C32" s="296"/>
      <c r="D32" s="297"/>
      <c r="E32" s="176" t="s">
        <v>44</v>
      </c>
      <c r="F32" s="295" t="s">
        <v>45</v>
      </c>
      <c r="G32" s="296"/>
      <c r="H32" s="297"/>
      <c r="I32" s="54" t="s">
        <v>208</v>
      </c>
      <c r="J32" s="250" t="s">
        <v>209</v>
      </c>
      <c r="K32" s="251"/>
      <c r="L32" s="252"/>
      <c r="M32" s="54" t="s">
        <v>48</v>
      </c>
      <c r="N32" s="250" t="s">
        <v>49</v>
      </c>
      <c r="O32" s="251"/>
      <c r="P32" s="252"/>
      <c r="Q32" s="204"/>
    </row>
    <row r="33" spans="1:17" s="205" customFormat="1" ht="14.25" customHeight="1">
      <c r="A33" s="177" t="s">
        <v>50</v>
      </c>
      <c r="B33" s="250" t="s">
        <v>51</v>
      </c>
      <c r="C33" s="251"/>
      <c r="D33" s="252"/>
      <c r="E33" s="177" t="s">
        <v>52</v>
      </c>
      <c r="F33" s="250" t="s">
        <v>53</v>
      </c>
      <c r="G33" s="251"/>
      <c r="H33" s="252"/>
      <c r="I33" s="54" t="s">
        <v>213</v>
      </c>
      <c r="J33" s="250" t="s">
        <v>214</v>
      </c>
      <c r="K33" s="251"/>
      <c r="L33" s="252"/>
      <c r="M33" s="54" t="s">
        <v>56</v>
      </c>
      <c r="N33" s="250" t="s">
        <v>57</v>
      </c>
      <c r="O33" s="251"/>
      <c r="P33" s="252"/>
      <c r="Q33" s="204"/>
    </row>
    <row r="34" spans="1:17" s="205" customFormat="1" ht="14.25" customHeight="1">
      <c r="A34" s="177" t="s">
        <v>60</v>
      </c>
      <c r="B34" s="250" t="s">
        <v>61</v>
      </c>
      <c r="C34" s="251"/>
      <c r="D34" s="252"/>
      <c r="E34" s="177" t="s">
        <v>58</v>
      </c>
      <c r="F34" s="250" t="s">
        <v>59</v>
      </c>
      <c r="G34" s="251"/>
      <c r="H34" s="252"/>
      <c r="I34" s="54" t="s">
        <v>750</v>
      </c>
      <c r="J34" s="250" t="s">
        <v>217</v>
      </c>
      <c r="K34" s="251"/>
      <c r="L34" s="252"/>
      <c r="M34" s="55" t="s">
        <v>69</v>
      </c>
      <c r="N34" s="250" t="s">
        <v>70</v>
      </c>
      <c r="O34" s="251"/>
      <c r="P34" s="252"/>
      <c r="Q34" s="204"/>
    </row>
    <row r="35" spans="1:17" s="205" customFormat="1" ht="14.25" customHeight="1">
      <c r="A35" s="177" t="s">
        <v>64</v>
      </c>
      <c r="B35" s="250" t="s">
        <v>65</v>
      </c>
      <c r="C35" s="251"/>
      <c r="D35" s="252"/>
      <c r="E35" s="177" t="s">
        <v>66</v>
      </c>
      <c r="F35" s="250" t="s">
        <v>67</v>
      </c>
      <c r="G35" s="251"/>
      <c r="H35" s="252"/>
      <c r="I35" s="54" t="s">
        <v>222</v>
      </c>
      <c r="J35" s="250" t="s">
        <v>223</v>
      </c>
      <c r="K35" s="251"/>
      <c r="L35" s="252"/>
      <c r="M35" s="55" t="s">
        <v>841</v>
      </c>
      <c r="N35" s="250" t="s">
        <v>1222</v>
      </c>
      <c r="O35" s="251"/>
      <c r="P35" s="252"/>
      <c r="Q35" s="204"/>
    </row>
    <row r="36" spans="1:17" s="205" customFormat="1" ht="14.25" customHeight="1">
      <c r="A36" s="177" t="s">
        <v>71</v>
      </c>
      <c r="B36" s="250" t="s">
        <v>72</v>
      </c>
      <c r="C36" s="251"/>
      <c r="D36" s="252"/>
      <c r="E36" s="177" t="s">
        <v>73</v>
      </c>
      <c r="F36" s="250" t="s">
        <v>74</v>
      </c>
      <c r="G36" s="251"/>
      <c r="H36" s="252"/>
      <c r="I36" s="54" t="s">
        <v>226</v>
      </c>
      <c r="J36" s="250" t="s">
        <v>227</v>
      </c>
      <c r="K36" s="251"/>
      <c r="L36" s="252"/>
      <c r="M36" s="55" t="s">
        <v>1548</v>
      </c>
      <c r="N36" s="250" t="s">
        <v>1549</v>
      </c>
      <c r="O36" s="251"/>
      <c r="P36" s="252"/>
      <c r="Q36" s="204"/>
    </row>
    <row r="37" spans="1:17" s="205" customFormat="1" ht="14.25" customHeight="1">
      <c r="A37" s="177" t="s">
        <v>77</v>
      </c>
      <c r="B37" s="250" t="s">
        <v>78</v>
      </c>
      <c r="C37" s="251"/>
      <c r="D37" s="252"/>
      <c r="E37" s="177" t="s">
        <v>89</v>
      </c>
      <c r="F37" s="250" t="s">
        <v>90</v>
      </c>
      <c r="G37" s="251"/>
      <c r="H37" s="252"/>
      <c r="I37" s="54" t="s">
        <v>230</v>
      </c>
      <c r="J37" s="250" t="s">
        <v>231</v>
      </c>
      <c r="K37" s="251"/>
      <c r="L37" s="252"/>
      <c r="M37" s="298" t="s">
        <v>76</v>
      </c>
      <c r="N37" s="299"/>
      <c r="O37" s="299"/>
      <c r="P37" s="300"/>
      <c r="Q37" s="204"/>
    </row>
    <row r="38" spans="1:17" s="205" customFormat="1" ht="14.25" customHeight="1">
      <c r="A38" s="177" t="s">
        <v>82</v>
      </c>
      <c r="B38" s="250" t="s">
        <v>83</v>
      </c>
      <c r="C38" s="251"/>
      <c r="D38" s="252"/>
      <c r="E38" s="177" t="s">
        <v>93</v>
      </c>
      <c r="F38" s="250" t="s">
        <v>94</v>
      </c>
      <c r="G38" s="251"/>
      <c r="H38" s="252"/>
      <c r="I38" s="54" t="s">
        <v>39</v>
      </c>
      <c r="J38" s="250" t="s">
        <v>40</v>
      </c>
      <c r="K38" s="251"/>
      <c r="L38" s="252"/>
      <c r="M38" s="56" t="s">
        <v>80</v>
      </c>
      <c r="N38" s="250" t="s">
        <v>81</v>
      </c>
      <c r="O38" s="251"/>
      <c r="P38" s="252"/>
      <c r="Q38" s="204"/>
    </row>
    <row r="39" spans="1:17" s="205" customFormat="1" ht="14.25" customHeight="1">
      <c r="A39" s="177" t="s">
        <v>87</v>
      </c>
      <c r="B39" s="250" t="s">
        <v>88</v>
      </c>
      <c r="C39" s="251"/>
      <c r="D39" s="252"/>
      <c r="E39" s="177" t="s">
        <v>97</v>
      </c>
      <c r="F39" s="250" t="s">
        <v>98</v>
      </c>
      <c r="G39" s="251"/>
      <c r="H39" s="252"/>
      <c r="I39" s="54" t="s">
        <v>46</v>
      </c>
      <c r="J39" s="250" t="s">
        <v>47</v>
      </c>
      <c r="K39" s="251"/>
      <c r="L39" s="252"/>
      <c r="M39" s="54" t="s">
        <v>85</v>
      </c>
      <c r="N39" s="250" t="s">
        <v>86</v>
      </c>
      <c r="O39" s="251"/>
      <c r="P39" s="252"/>
      <c r="Q39" s="204"/>
    </row>
    <row r="40" spans="1:17" s="205" customFormat="1" ht="14.25" customHeight="1">
      <c r="A40" s="177" t="s">
        <v>91</v>
      </c>
      <c r="B40" s="250" t="s">
        <v>92</v>
      </c>
      <c r="C40" s="251"/>
      <c r="D40" s="252"/>
      <c r="E40" s="177" t="s">
        <v>103</v>
      </c>
      <c r="F40" s="250" t="s">
        <v>104</v>
      </c>
      <c r="G40" s="251"/>
      <c r="H40" s="252"/>
      <c r="I40" s="54" t="s">
        <v>54</v>
      </c>
      <c r="J40" s="250" t="s">
        <v>55</v>
      </c>
      <c r="K40" s="251"/>
      <c r="L40" s="252"/>
      <c r="M40" s="54" t="s">
        <v>99</v>
      </c>
      <c r="N40" s="250" t="s">
        <v>100</v>
      </c>
      <c r="O40" s="251"/>
      <c r="P40" s="252"/>
      <c r="Q40" s="204"/>
    </row>
    <row r="41" spans="1:17" s="205" customFormat="1" ht="14.25" customHeight="1">
      <c r="A41" s="177" t="s">
        <v>95</v>
      </c>
      <c r="B41" s="250" t="s">
        <v>96</v>
      </c>
      <c r="C41" s="251"/>
      <c r="D41" s="252"/>
      <c r="E41" s="177" t="s">
        <v>115</v>
      </c>
      <c r="F41" s="250" t="s">
        <v>116</v>
      </c>
      <c r="G41" s="251"/>
      <c r="H41" s="252"/>
      <c r="I41" s="54" t="s">
        <v>62</v>
      </c>
      <c r="J41" s="250" t="s">
        <v>63</v>
      </c>
      <c r="K41" s="251"/>
      <c r="L41" s="252"/>
      <c r="M41" s="54" t="s">
        <v>111</v>
      </c>
      <c r="N41" s="250" t="s">
        <v>112</v>
      </c>
      <c r="O41" s="251"/>
      <c r="P41" s="252"/>
      <c r="Q41" s="204"/>
    </row>
    <row r="42" spans="1:17" s="205" customFormat="1" ht="14.25" customHeight="1">
      <c r="A42" s="177" t="s">
        <v>101</v>
      </c>
      <c r="B42" s="250" t="s">
        <v>102</v>
      </c>
      <c r="C42" s="251"/>
      <c r="D42" s="252"/>
      <c r="E42" s="177" t="s">
        <v>120</v>
      </c>
      <c r="F42" s="250" t="s">
        <v>121</v>
      </c>
      <c r="G42" s="251"/>
      <c r="H42" s="252"/>
      <c r="I42" s="54" t="s">
        <v>68</v>
      </c>
      <c r="J42" s="250" t="s">
        <v>384</v>
      </c>
      <c r="K42" s="251"/>
      <c r="L42" s="252"/>
      <c r="M42" s="54" t="s">
        <v>130</v>
      </c>
      <c r="N42" s="250" t="s">
        <v>131</v>
      </c>
      <c r="O42" s="251"/>
      <c r="P42" s="252"/>
      <c r="Q42" s="204"/>
    </row>
    <row r="43" spans="1:17" s="205" customFormat="1" ht="14.25" customHeight="1">
      <c r="A43" s="177" t="s">
        <v>107</v>
      </c>
      <c r="B43" s="250" t="s">
        <v>108</v>
      </c>
      <c r="C43" s="251"/>
      <c r="D43" s="252"/>
      <c r="E43" s="177" t="s">
        <v>124</v>
      </c>
      <c r="F43" s="250" t="s">
        <v>125</v>
      </c>
      <c r="G43" s="251"/>
      <c r="H43" s="252"/>
      <c r="I43" s="54" t="s">
        <v>75</v>
      </c>
      <c r="J43" s="250" t="s">
        <v>387</v>
      </c>
      <c r="K43" s="251"/>
      <c r="L43" s="252"/>
      <c r="M43" s="54" t="s">
        <v>141</v>
      </c>
      <c r="N43" s="250" t="s">
        <v>142</v>
      </c>
      <c r="O43" s="251"/>
      <c r="P43" s="252"/>
      <c r="Q43" s="204"/>
    </row>
    <row r="44" spans="1:17" s="205" customFormat="1" ht="14.25" customHeight="1">
      <c r="A44" s="177" t="s">
        <v>113</v>
      </c>
      <c r="B44" s="250" t="s">
        <v>114</v>
      </c>
      <c r="C44" s="251"/>
      <c r="D44" s="252"/>
      <c r="E44" s="177" t="s">
        <v>128</v>
      </c>
      <c r="F44" s="250" t="s">
        <v>129</v>
      </c>
      <c r="G44" s="251"/>
      <c r="H44" s="252"/>
      <c r="I44" s="54" t="s">
        <v>79</v>
      </c>
      <c r="J44" s="250" t="s">
        <v>388</v>
      </c>
      <c r="K44" s="251"/>
      <c r="L44" s="252"/>
      <c r="M44" s="54" t="s">
        <v>152</v>
      </c>
      <c r="N44" s="250" t="s">
        <v>153</v>
      </c>
      <c r="O44" s="251"/>
      <c r="P44" s="252"/>
      <c r="Q44" s="204"/>
    </row>
    <row r="45" spans="1:17" s="205" customFormat="1" ht="14.25" customHeight="1">
      <c r="A45" s="177" t="s">
        <v>118</v>
      </c>
      <c r="B45" s="250" t="s">
        <v>119</v>
      </c>
      <c r="C45" s="251"/>
      <c r="D45" s="252"/>
      <c r="E45" s="177" t="s">
        <v>134</v>
      </c>
      <c r="F45" s="250" t="s">
        <v>135</v>
      </c>
      <c r="G45" s="251"/>
      <c r="H45" s="252"/>
      <c r="I45" s="54" t="s">
        <v>84</v>
      </c>
      <c r="J45" s="250" t="s">
        <v>389</v>
      </c>
      <c r="K45" s="251"/>
      <c r="L45" s="252"/>
      <c r="M45" s="54" t="s">
        <v>168</v>
      </c>
      <c r="N45" s="250" t="s">
        <v>169</v>
      </c>
      <c r="O45" s="251"/>
      <c r="P45" s="252"/>
      <c r="Q45" s="204"/>
    </row>
    <row r="46" spans="1:17" s="205" customFormat="1" ht="14.25" customHeight="1">
      <c r="A46" s="177" t="s">
        <v>122</v>
      </c>
      <c r="B46" s="250" t="s">
        <v>123</v>
      </c>
      <c r="C46" s="251"/>
      <c r="D46" s="252"/>
      <c r="E46" s="177" t="s">
        <v>136</v>
      </c>
      <c r="F46" s="289" t="s">
        <v>137</v>
      </c>
      <c r="G46" s="290"/>
      <c r="H46" s="291"/>
      <c r="I46" s="54" t="s">
        <v>105</v>
      </c>
      <c r="J46" s="250" t="s">
        <v>106</v>
      </c>
      <c r="K46" s="251"/>
      <c r="L46" s="252"/>
      <c r="M46" s="54" t="s">
        <v>174</v>
      </c>
      <c r="N46" s="250" t="s">
        <v>175</v>
      </c>
      <c r="O46" s="251"/>
      <c r="P46" s="252"/>
      <c r="Q46" s="204"/>
    </row>
    <row r="47" spans="1:17" s="205" customFormat="1" ht="14.25" customHeight="1">
      <c r="A47" s="177" t="s">
        <v>126</v>
      </c>
      <c r="B47" s="250" t="s">
        <v>127</v>
      </c>
      <c r="C47" s="251"/>
      <c r="D47" s="252"/>
      <c r="E47" s="177" t="s">
        <v>140</v>
      </c>
      <c r="F47" s="289" t="s">
        <v>1550</v>
      </c>
      <c r="G47" s="290"/>
      <c r="H47" s="291"/>
      <c r="I47" s="54" t="s">
        <v>109</v>
      </c>
      <c r="J47" s="250" t="s">
        <v>110</v>
      </c>
      <c r="K47" s="251"/>
      <c r="L47" s="252"/>
      <c r="M47" s="54" t="s">
        <v>176</v>
      </c>
      <c r="N47" s="250" t="s">
        <v>177</v>
      </c>
      <c r="O47" s="251"/>
      <c r="P47" s="252"/>
      <c r="Q47" s="204"/>
    </row>
    <row r="48" spans="1:17" s="205" customFormat="1" ht="14.25" customHeight="1">
      <c r="A48" s="177" t="s">
        <v>132</v>
      </c>
      <c r="B48" s="250" t="s">
        <v>133</v>
      </c>
      <c r="C48" s="251"/>
      <c r="D48" s="252"/>
      <c r="E48" s="177" t="s">
        <v>145</v>
      </c>
      <c r="F48" s="289" t="s">
        <v>146</v>
      </c>
      <c r="G48" s="290"/>
      <c r="H48" s="291"/>
      <c r="I48" s="54" t="s">
        <v>117</v>
      </c>
      <c r="J48" s="250" t="s">
        <v>612</v>
      </c>
      <c r="K48" s="251"/>
      <c r="L48" s="252"/>
      <c r="M48" s="54" t="s">
        <v>182</v>
      </c>
      <c r="N48" s="250" t="s">
        <v>183</v>
      </c>
      <c r="O48" s="251"/>
      <c r="P48" s="252"/>
      <c r="Q48" s="204"/>
    </row>
    <row r="49" spans="1:17" s="205" customFormat="1" ht="14.25" customHeight="1">
      <c r="A49" s="177" t="s">
        <v>138</v>
      </c>
      <c r="B49" s="250" t="s">
        <v>139</v>
      </c>
      <c r="C49" s="251"/>
      <c r="D49" s="252"/>
      <c r="E49" s="177" t="s">
        <v>149</v>
      </c>
      <c r="F49" s="289" t="s">
        <v>150</v>
      </c>
      <c r="G49" s="290"/>
      <c r="H49" s="291"/>
      <c r="I49" s="54" t="s">
        <v>393</v>
      </c>
      <c r="J49" s="250" t="s">
        <v>394</v>
      </c>
      <c r="K49" s="251"/>
      <c r="L49" s="252"/>
      <c r="M49" s="54" t="s">
        <v>436</v>
      </c>
      <c r="N49" s="250" t="s">
        <v>844</v>
      </c>
      <c r="O49" s="251"/>
      <c r="P49" s="252"/>
      <c r="Q49" s="204"/>
    </row>
    <row r="50" spans="1:17" s="205" customFormat="1" ht="14.25" customHeight="1">
      <c r="A50" s="177" t="s">
        <v>143</v>
      </c>
      <c r="B50" s="250" t="s">
        <v>144</v>
      </c>
      <c r="C50" s="251"/>
      <c r="D50" s="252"/>
      <c r="E50" s="177" t="s">
        <v>156</v>
      </c>
      <c r="F50" s="289" t="s">
        <v>157</v>
      </c>
      <c r="G50" s="290"/>
      <c r="H50" s="291"/>
      <c r="I50" s="54" t="s">
        <v>400</v>
      </c>
      <c r="J50" s="250" t="s">
        <v>837</v>
      </c>
      <c r="K50" s="251"/>
      <c r="L50" s="252"/>
      <c r="M50" s="54" t="s">
        <v>439</v>
      </c>
      <c r="N50" s="250" t="s">
        <v>845</v>
      </c>
      <c r="O50" s="251"/>
      <c r="P50" s="252"/>
      <c r="Q50" s="204"/>
    </row>
    <row r="51" spans="1:17" s="205" customFormat="1" ht="14.25" customHeight="1">
      <c r="A51" s="177" t="s">
        <v>147</v>
      </c>
      <c r="B51" s="250" t="s">
        <v>148</v>
      </c>
      <c r="C51" s="251"/>
      <c r="D51" s="252"/>
      <c r="E51" s="177" t="s">
        <v>159</v>
      </c>
      <c r="F51" s="289" t="s">
        <v>160</v>
      </c>
      <c r="G51" s="290"/>
      <c r="H51" s="291"/>
      <c r="I51" s="57" t="s">
        <v>401</v>
      </c>
      <c r="J51" s="250" t="s">
        <v>838</v>
      </c>
      <c r="K51" s="251"/>
      <c r="L51" s="252"/>
      <c r="M51" s="54" t="s">
        <v>846</v>
      </c>
      <c r="N51" s="250" t="s">
        <v>1226</v>
      </c>
      <c r="O51" s="251"/>
      <c r="P51" s="252"/>
      <c r="Q51" s="204"/>
    </row>
    <row r="52" spans="1:17" s="205" customFormat="1" ht="14.25" customHeight="1">
      <c r="A52" s="177" t="s">
        <v>154</v>
      </c>
      <c r="B52" s="250" t="s">
        <v>155</v>
      </c>
      <c r="C52" s="251"/>
      <c r="D52" s="252"/>
      <c r="E52" s="177" t="s">
        <v>165</v>
      </c>
      <c r="F52" s="289" t="s">
        <v>1223</v>
      </c>
      <c r="G52" s="290"/>
      <c r="H52" s="291"/>
      <c r="I52" s="54" t="s">
        <v>751</v>
      </c>
      <c r="J52" s="250" t="s">
        <v>613</v>
      </c>
      <c r="K52" s="251"/>
      <c r="L52" s="252"/>
      <c r="M52" s="181"/>
      <c r="N52" s="199"/>
      <c r="O52" s="199"/>
      <c r="P52" s="199"/>
      <c r="Q52" s="204"/>
    </row>
    <row r="53" spans="1:17" s="205" customFormat="1" ht="14.25" customHeight="1">
      <c r="A53" s="177" t="s">
        <v>163</v>
      </c>
      <c r="B53" s="250" t="s">
        <v>164</v>
      </c>
      <c r="C53" s="251"/>
      <c r="D53" s="252"/>
      <c r="E53" s="177" t="s">
        <v>172</v>
      </c>
      <c r="F53" s="289" t="s">
        <v>173</v>
      </c>
      <c r="G53" s="290"/>
      <c r="H53" s="291"/>
      <c r="I53" s="298" t="s">
        <v>151</v>
      </c>
      <c r="J53" s="299"/>
      <c r="K53" s="299"/>
      <c r="L53" s="300"/>
      <c r="M53" s="183"/>
      <c r="N53" s="198"/>
      <c r="O53" s="198"/>
      <c r="P53" s="198"/>
      <c r="Q53" s="204"/>
    </row>
    <row r="54" spans="1:17" s="205" customFormat="1" ht="14.25" customHeight="1">
      <c r="A54" s="177" t="s">
        <v>170</v>
      </c>
      <c r="B54" s="250" t="s">
        <v>171</v>
      </c>
      <c r="C54" s="251"/>
      <c r="D54" s="252"/>
      <c r="E54" s="178" t="s">
        <v>1224</v>
      </c>
      <c r="F54" s="289" t="s">
        <v>1225</v>
      </c>
      <c r="G54" s="290"/>
      <c r="H54" s="291"/>
      <c r="I54" s="55" t="s">
        <v>161</v>
      </c>
      <c r="J54" s="250" t="s">
        <v>162</v>
      </c>
      <c r="K54" s="251"/>
      <c r="L54" s="252"/>
      <c r="M54" s="183"/>
      <c r="N54" s="198"/>
      <c r="O54" s="198"/>
      <c r="P54" s="198"/>
      <c r="Q54" s="204"/>
    </row>
    <row r="55" spans="1:17" s="205" customFormat="1" ht="14.25" customHeight="1">
      <c r="A55" s="177" t="s">
        <v>178</v>
      </c>
      <c r="B55" s="250" t="s">
        <v>179</v>
      </c>
      <c r="C55" s="251"/>
      <c r="D55" s="252"/>
      <c r="E55" s="180" t="s">
        <v>180</v>
      </c>
      <c r="F55" s="289" t="s">
        <v>181</v>
      </c>
      <c r="G55" s="290"/>
      <c r="H55" s="291"/>
      <c r="I55" s="55" t="s">
        <v>166</v>
      </c>
      <c r="J55" s="250" t="s">
        <v>167</v>
      </c>
      <c r="K55" s="251"/>
      <c r="L55" s="251"/>
      <c r="M55" s="183"/>
      <c r="N55" s="198"/>
      <c r="O55" s="198"/>
      <c r="P55" s="198"/>
      <c r="Q55" s="204"/>
    </row>
    <row r="56" spans="1:17" s="205" customFormat="1" ht="14.25" customHeight="1">
      <c r="A56" s="179" t="s">
        <v>816</v>
      </c>
      <c r="B56" s="250" t="s">
        <v>786</v>
      </c>
      <c r="C56" s="251"/>
      <c r="D56" s="252"/>
      <c r="E56" s="177" t="s">
        <v>187</v>
      </c>
      <c r="F56" s="289" t="s">
        <v>188</v>
      </c>
      <c r="G56" s="290"/>
      <c r="H56" s="291"/>
      <c r="I56" s="55" t="s">
        <v>184</v>
      </c>
      <c r="J56" s="250" t="s">
        <v>614</v>
      </c>
      <c r="K56" s="251"/>
      <c r="L56" s="251"/>
      <c r="M56" s="183"/>
      <c r="N56" s="198"/>
      <c r="O56" s="198"/>
      <c r="P56" s="198"/>
      <c r="Q56" s="204"/>
    </row>
    <row r="57" spans="1:17" s="205" customFormat="1" ht="14.25" customHeight="1">
      <c r="A57" s="298" t="s">
        <v>186</v>
      </c>
      <c r="B57" s="299"/>
      <c r="C57" s="299"/>
      <c r="D57" s="300"/>
      <c r="E57" s="177" t="s">
        <v>192</v>
      </c>
      <c r="F57" s="289" t="s">
        <v>193</v>
      </c>
      <c r="G57" s="290"/>
      <c r="H57" s="291"/>
      <c r="I57" s="55" t="s">
        <v>189</v>
      </c>
      <c r="J57" s="250" t="s">
        <v>615</v>
      </c>
      <c r="K57" s="251"/>
      <c r="L57" s="252"/>
      <c r="M57" s="183"/>
      <c r="N57" s="304"/>
      <c r="O57" s="304"/>
      <c r="P57" s="304"/>
      <c r="Q57" s="204"/>
    </row>
    <row r="58" spans="1:17" s="205" customFormat="1" ht="14.25" customHeight="1">
      <c r="A58" s="176" t="s">
        <v>191</v>
      </c>
      <c r="B58" s="250" t="s">
        <v>1216</v>
      </c>
      <c r="C58" s="251"/>
      <c r="D58" s="252"/>
      <c r="E58" s="179" t="s">
        <v>196</v>
      </c>
      <c r="F58" s="289" t="s">
        <v>197</v>
      </c>
      <c r="G58" s="290"/>
      <c r="H58" s="291"/>
      <c r="I58" s="55" t="s">
        <v>194</v>
      </c>
      <c r="J58" s="250" t="s">
        <v>617</v>
      </c>
      <c r="K58" s="251"/>
      <c r="L58" s="252"/>
      <c r="M58" s="183"/>
      <c r="N58" s="198"/>
      <c r="O58" s="198"/>
      <c r="P58" s="198"/>
      <c r="Q58" s="204"/>
    </row>
    <row r="59" spans="1:17" s="205" customFormat="1" ht="14.25" customHeight="1">
      <c r="A59" s="177" t="s">
        <v>200</v>
      </c>
      <c r="B59" s="250" t="s">
        <v>1217</v>
      </c>
      <c r="C59" s="251"/>
      <c r="D59" s="252"/>
      <c r="E59" s="182" t="s">
        <v>616</v>
      </c>
      <c r="F59" s="289" t="s">
        <v>825</v>
      </c>
      <c r="G59" s="290"/>
      <c r="H59" s="291"/>
      <c r="I59" s="55" t="s">
        <v>198</v>
      </c>
      <c r="J59" s="250" t="s">
        <v>618</v>
      </c>
      <c r="K59" s="251"/>
      <c r="L59" s="252"/>
      <c r="M59" s="183"/>
      <c r="N59" s="198"/>
      <c r="O59" s="198"/>
      <c r="P59" s="198"/>
      <c r="Q59" s="204"/>
    </row>
    <row r="60" spans="1:17" s="205" customFormat="1" ht="14.25" customHeight="1">
      <c r="A60" s="177" t="s">
        <v>203</v>
      </c>
      <c r="B60" s="295" t="s">
        <v>204</v>
      </c>
      <c r="C60" s="296"/>
      <c r="D60" s="297"/>
      <c r="E60" s="182" t="s">
        <v>1227</v>
      </c>
      <c r="F60" s="289" t="s">
        <v>1228</v>
      </c>
      <c r="G60" s="290"/>
      <c r="H60" s="291"/>
      <c r="I60" s="55" t="s">
        <v>201</v>
      </c>
      <c r="J60" s="250" t="s">
        <v>619</v>
      </c>
      <c r="K60" s="251"/>
      <c r="L60" s="252"/>
      <c r="M60" s="183"/>
      <c r="N60" s="304"/>
      <c r="O60" s="304"/>
      <c r="P60" s="304"/>
      <c r="Q60" s="204"/>
    </row>
    <row r="61" spans="1:17" s="205" customFormat="1" ht="14.25" customHeight="1">
      <c r="A61" s="177" t="s">
        <v>211</v>
      </c>
      <c r="B61" s="250" t="s">
        <v>212</v>
      </c>
      <c r="C61" s="251"/>
      <c r="D61" s="252"/>
      <c r="E61" s="182" t="s">
        <v>827</v>
      </c>
      <c r="F61" s="289" t="s">
        <v>1229</v>
      </c>
      <c r="G61" s="290"/>
      <c r="H61" s="291"/>
      <c r="I61" s="55" t="s">
        <v>206</v>
      </c>
      <c r="J61" s="250" t="s">
        <v>620</v>
      </c>
      <c r="K61" s="251"/>
      <c r="L61" s="252"/>
      <c r="M61" s="183"/>
      <c r="N61" s="304"/>
      <c r="O61" s="304"/>
      <c r="P61" s="304"/>
      <c r="Q61" s="204"/>
    </row>
    <row r="62" spans="1:17" s="205" customFormat="1" ht="14.25" customHeight="1">
      <c r="A62" s="177" t="s">
        <v>220</v>
      </c>
      <c r="B62" s="250" t="s">
        <v>221</v>
      </c>
      <c r="C62" s="251"/>
      <c r="D62" s="252"/>
      <c r="E62" s="182" t="s">
        <v>830</v>
      </c>
      <c r="F62" s="289" t="s">
        <v>1230</v>
      </c>
      <c r="G62" s="290"/>
      <c r="H62" s="291"/>
      <c r="I62" s="54" t="s">
        <v>215</v>
      </c>
      <c r="J62" s="250" t="s">
        <v>216</v>
      </c>
      <c r="K62" s="251"/>
      <c r="L62" s="252"/>
      <c r="M62" s="184"/>
      <c r="N62" s="304"/>
      <c r="O62" s="304"/>
      <c r="P62" s="304"/>
      <c r="Q62" s="204"/>
    </row>
    <row r="63" spans="1:17" s="205" customFormat="1" ht="14.25" customHeight="1">
      <c r="A63" s="177" t="s">
        <v>224</v>
      </c>
      <c r="B63" s="250" t="s">
        <v>225</v>
      </c>
      <c r="C63" s="251"/>
      <c r="D63" s="251"/>
      <c r="E63" s="182" t="s">
        <v>832</v>
      </c>
      <c r="F63" s="289" t="s">
        <v>1231</v>
      </c>
      <c r="G63" s="290"/>
      <c r="H63" s="291"/>
      <c r="I63" s="54" t="s">
        <v>218</v>
      </c>
      <c r="J63" s="250" t="s">
        <v>219</v>
      </c>
      <c r="K63" s="251"/>
      <c r="L63" s="252"/>
      <c r="M63" s="184"/>
      <c r="N63" s="304"/>
      <c r="O63" s="304"/>
      <c r="P63" s="304"/>
      <c r="Q63" s="204"/>
    </row>
    <row r="64" spans="1:17" s="205" customFormat="1" ht="14.25" customHeight="1">
      <c r="A64" s="177" t="s">
        <v>444</v>
      </c>
      <c r="B64" s="250" t="s">
        <v>848</v>
      </c>
      <c r="C64" s="251"/>
      <c r="D64" s="252"/>
      <c r="E64" s="178" t="s">
        <v>1551</v>
      </c>
      <c r="F64" s="289" t="s">
        <v>1552</v>
      </c>
      <c r="G64" s="290"/>
      <c r="H64" s="291"/>
      <c r="I64" s="54" t="s">
        <v>228</v>
      </c>
      <c r="J64" s="250" t="s">
        <v>229</v>
      </c>
      <c r="K64" s="251"/>
      <c r="L64" s="252"/>
      <c r="M64" s="184"/>
      <c r="N64" s="304"/>
      <c r="O64" s="304"/>
      <c r="P64" s="304"/>
      <c r="Q64" s="204"/>
    </row>
    <row r="65" spans="1:17" s="205" customFormat="1" ht="14.25" customHeight="1">
      <c r="A65" s="178" t="s">
        <v>621</v>
      </c>
      <c r="B65" s="250" t="s">
        <v>622</v>
      </c>
      <c r="C65" s="251"/>
      <c r="D65" s="252"/>
      <c r="E65" s="206"/>
      <c r="F65" s="200"/>
      <c r="G65" s="200"/>
      <c r="H65" s="200"/>
      <c r="I65" s="184"/>
      <c r="J65" s="200"/>
      <c r="K65" s="200"/>
      <c r="L65" s="200"/>
      <c r="M65" s="184"/>
      <c r="N65" s="304"/>
      <c r="O65" s="304"/>
      <c r="P65" s="304"/>
      <c r="Q65" s="204"/>
    </row>
    <row r="66" spans="1:17">
      <c r="A66" s="25"/>
      <c r="B66" s="26"/>
      <c r="C66" s="26"/>
      <c r="D66" s="26"/>
      <c r="E66" s="27"/>
      <c r="F66" s="26"/>
      <c r="G66" s="26"/>
      <c r="H66" s="26"/>
      <c r="I66" s="27"/>
      <c r="J66" s="28"/>
      <c r="K66" s="29"/>
      <c r="L66" s="29"/>
      <c r="M66" s="30"/>
      <c r="N66" s="30"/>
      <c r="O66" s="30"/>
      <c r="P66" s="30"/>
      <c r="Q66" s="31"/>
    </row>
    <row r="67" spans="1:17">
      <c r="A67" s="292" t="s">
        <v>234</v>
      </c>
      <c r="B67" s="293"/>
      <c r="C67" s="293"/>
      <c r="D67" s="293"/>
      <c r="E67" s="293"/>
      <c r="F67" s="293"/>
      <c r="G67" s="293"/>
      <c r="H67" s="293"/>
      <c r="I67" s="293"/>
      <c r="J67" s="294"/>
      <c r="K67" s="32"/>
      <c r="L67" s="32"/>
      <c r="M67" s="32"/>
      <c r="N67" s="32"/>
      <c r="O67" s="32"/>
      <c r="P67" s="32"/>
      <c r="Q67" s="24"/>
    </row>
    <row r="68" spans="1:17" s="141" customFormat="1" ht="13.5" customHeight="1">
      <c r="A68" s="246" t="s">
        <v>720</v>
      </c>
      <c r="B68" s="246"/>
      <c r="C68" s="246"/>
      <c r="D68" s="138">
        <v>71101</v>
      </c>
      <c r="E68" s="35" t="s">
        <v>721</v>
      </c>
      <c r="F68" s="217"/>
      <c r="G68" s="217"/>
      <c r="H68" s="217"/>
      <c r="I68" s="217"/>
      <c r="J68" s="218"/>
      <c r="K68" s="32"/>
      <c r="L68" s="32"/>
      <c r="M68" s="32"/>
      <c r="N68" s="32"/>
      <c r="O68" s="33"/>
      <c r="P68" s="33"/>
      <c r="Q68" s="23"/>
    </row>
    <row r="69" spans="1:17" s="141" customFormat="1" ht="13.5" customHeight="1">
      <c r="A69" s="246" t="s">
        <v>720</v>
      </c>
      <c r="B69" s="246"/>
      <c r="C69" s="246"/>
      <c r="D69" s="138">
        <v>71102</v>
      </c>
      <c r="E69" s="35" t="s">
        <v>722</v>
      </c>
      <c r="F69" s="217"/>
      <c r="G69" s="217"/>
      <c r="H69" s="217"/>
      <c r="I69" s="217"/>
      <c r="J69" s="218"/>
      <c r="K69" s="32"/>
      <c r="L69" s="32"/>
      <c r="M69" s="32"/>
      <c r="N69" s="32"/>
      <c r="O69" s="33"/>
      <c r="P69" s="33"/>
      <c r="Q69" s="23"/>
    </row>
    <row r="70" spans="1:17" s="141" customFormat="1" ht="13.5" customHeight="1">
      <c r="A70" s="246" t="s">
        <v>720</v>
      </c>
      <c r="B70" s="246"/>
      <c r="C70" s="246"/>
      <c r="D70" s="138">
        <v>71103</v>
      </c>
      <c r="E70" s="35" t="s">
        <v>723</v>
      </c>
      <c r="F70" s="217"/>
      <c r="G70" s="217"/>
      <c r="H70" s="217"/>
      <c r="I70" s="217"/>
      <c r="J70" s="218"/>
      <c r="K70" s="32"/>
      <c r="L70" s="32"/>
      <c r="M70" s="32"/>
      <c r="N70" s="32"/>
      <c r="O70" s="33"/>
      <c r="P70" s="33"/>
      <c r="Q70" s="23"/>
    </row>
    <row r="71" spans="1:17" s="141" customFormat="1" ht="13.5" customHeight="1">
      <c r="A71" s="246" t="s">
        <v>720</v>
      </c>
      <c r="B71" s="246"/>
      <c r="C71" s="246"/>
      <c r="D71" s="138">
        <v>71104</v>
      </c>
      <c r="E71" s="35" t="s">
        <v>1568</v>
      </c>
      <c r="F71" s="217"/>
      <c r="G71" s="217"/>
      <c r="H71" s="217"/>
      <c r="I71" s="217"/>
      <c r="J71" s="218"/>
      <c r="K71" s="32"/>
      <c r="L71" s="32"/>
      <c r="M71" s="32"/>
      <c r="N71" s="32"/>
      <c r="O71" s="33"/>
      <c r="P71" s="33"/>
      <c r="Q71" s="23"/>
    </row>
    <row r="72" spans="1:17" s="141" customFormat="1" ht="13.5" customHeight="1">
      <c r="A72" s="246" t="s">
        <v>720</v>
      </c>
      <c r="B72" s="246"/>
      <c r="C72" s="246"/>
      <c r="D72" s="138">
        <v>71105</v>
      </c>
      <c r="E72" s="35" t="s">
        <v>724</v>
      </c>
      <c r="F72" s="217"/>
      <c r="G72" s="217"/>
      <c r="H72" s="217"/>
      <c r="I72" s="217"/>
      <c r="J72" s="218"/>
      <c r="K72" s="32"/>
      <c r="L72" s="32"/>
      <c r="M72" s="32"/>
      <c r="N72" s="32"/>
      <c r="O72" s="33"/>
      <c r="P72" s="33"/>
      <c r="Q72" s="23"/>
    </row>
    <row r="73" spans="1:17" s="141" customFormat="1" ht="13.5" customHeight="1">
      <c r="A73" s="246" t="s">
        <v>720</v>
      </c>
      <c r="B73" s="246"/>
      <c r="C73" s="246"/>
      <c r="D73" s="138">
        <v>71107</v>
      </c>
      <c r="E73" s="35" t="s">
        <v>725</v>
      </c>
      <c r="F73" s="217"/>
      <c r="G73" s="217"/>
      <c r="H73" s="217"/>
      <c r="I73" s="217"/>
      <c r="J73" s="218"/>
      <c r="K73" s="32"/>
      <c r="L73" s="32"/>
      <c r="M73" s="32"/>
      <c r="N73" s="32"/>
      <c r="O73" s="33"/>
      <c r="P73" s="33"/>
      <c r="Q73" s="23"/>
    </row>
    <row r="74" spans="1:17" s="141" customFormat="1" ht="13.5" customHeight="1">
      <c r="A74" s="246" t="s">
        <v>720</v>
      </c>
      <c r="B74" s="246"/>
      <c r="C74" s="246"/>
      <c r="D74" s="138">
        <v>71108</v>
      </c>
      <c r="E74" s="35" t="s">
        <v>787</v>
      </c>
      <c r="F74" s="217"/>
      <c r="G74" s="217"/>
      <c r="H74" s="217"/>
      <c r="I74" s="217"/>
      <c r="J74" s="218"/>
      <c r="K74" s="32"/>
      <c r="L74" s="32"/>
      <c r="M74" s="32"/>
      <c r="N74" s="32"/>
      <c r="O74" s="33"/>
      <c r="P74" s="33"/>
      <c r="Q74" s="23"/>
    </row>
    <row r="75" spans="1:17" s="141" customFormat="1" ht="13.5" customHeight="1">
      <c r="A75" s="246" t="s">
        <v>720</v>
      </c>
      <c r="B75" s="246"/>
      <c r="C75" s="246"/>
      <c r="D75" s="138" t="s">
        <v>1103</v>
      </c>
      <c r="E75" s="35" t="s">
        <v>1104</v>
      </c>
      <c r="F75" s="217"/>
      <c r="G75" s="217"/>
      <c r="H75" s="217"/>
      <c r="I75" s="217"/>
      <c r="J75" s="218"/>
      <c r="K75" s="32"/>
      <c r="L75" s="32"/>
      <c r="M75" s="32"/>
      <c r="N75" s="32"/>
      <c r="O75" s="33"/>
      <c r="P75" s="33"/>
      <c r="Q75" s="23"/>
    </row>
    <row r="76" spans="1:17" s="141" customFormat="1" ht="13.5" customHeight="1">
      <c r="A76" s="246" t="s">
        <v>720</v>
      </c>
      <c r="B76" s="246"/>
      <c r="C76" s="246"/>
      <c r="D76" s="138" t="s">
        <v>1508</v>
      </c>
      <c r="E76" s="35" t="s">
        <v>1509</v>
      </c>
      <c r="F76" s="217"/>
      <c r="G76" s="217"/>
      <c r="H76" s="217"/>
      <c r="I76" s="217"/>
      <c r="J76" s="218"/>
      <c r="K76" s="32"/>
      <c r="L76" s="32"/>
      <c r="M76" s="32"/>
      <c r="N76" s="32"/>
      <c r="O76" s="33"/>
      <c r="P76" s="33"/>
      <c r="Q76" s="23"/>
    </row>
    <row r="77" spans="1:17" s="141" customFormat="1" ht="13.5" customHeight="1">
      <c r="A77" s="246" t="s">
        <v>720</v>
      </c>
      <c r="B77" s="246"/>
      <c r="C77" s="246"/>
      <c r="D77" s="138">
        <v>71201</v>
      </c>
      <c r="E77" s="35" t="s">
        <v>726</v>
      </c>
      <c r="F77" s="217"/>
      <c r="G77" s="217"/>
      <c r="H77" s="217"/>
      <c r="I77" s="217"/>
      <c r="J77" s="218"/>
      <c r="K77" s="32"/>
      <c r="L77" s="32"/>
      <c r="M77" s="32"/>
      <c r="N77" s="32"/>
      <c r="O77" s="33"/>
      <c r="P77" s="33"/>
      <c r="Q77" s="23"/>
    </row>
    <row r="78" spans="1:17" s="141" customFormat="1" ht="13.5" customHeight="1">
      <c r="A78" s="246" t="s">
        <v>720</v>
      </c>
      <c r="B78" s="246"/>
      <c r="C78" s="246"/>
      <c r="D78" s="138">
        <v>71202</v>
      </c>
      <c r="E78" s="35" t="s">
        <v>727</v>
      </c>
      <c r="F78" s="217"/>
      <c r="G78" s="217"/>
      <c r="H78" s="217"/>
      <c r="I78" s="217"/>
      <c r="J78" s="218"/>
      <c r="K78" s="32"/>
      <c r="L78" s="32"/>
      <c r="M78" s="32"/>
      <c r="N78" s="32"/>
      <c r="O78" s="33"/>
      <c r="P78" s="33"/>
      <c r="Q78" s="23"/>
    </row>
    <row r="79" spans="1:17" s="141" customFormat="1" ht="13.5" customHeight="1">
      <c r="A79" s="246" t="s">
        <v>720</v>
      </c>
      <c r="B79" s="246"/>
      <c r="C79" s="246"/>
      <c r="D79" s="138">
        <v>71203</v>
      </c>
      <c r="E79" s="35" t="s">
        <v>728</v>
      </c>
      <c r="F79" s="217"/>
      <c r="G79" s="217"/>
      <c r="H79" s="217"/>
      <c r="I79" s="217"/>
      <c r="J79" s="218"/>
      <c r="K79" s="32"/>
      <c r="L79" s="32"/>
      <c r="M79" s="32"/>
      <c r="N79" s="32"/>
      <c r="O79" s="33"/>
      <c r="P79" s="33"/>
      <c r="Q79" s="23"/>
    </row>
    <row r="80" spans="1:17" s="141" customFormat="1" ht="13.5" customHeight="1">
      <c r="A80" s="246" t="s">
        <v>720</v>
      </c>
      <c r="B80" s="246"/>
      <c r="C80" s="246"/>
      <c r="D80" s="138">
        <v>71204</v>
      </c>
      <c r="E80" s="35" t="s">
        <v>729</v>
      </c>
      <c r="F80" s="217"/>
      <c r="G80" s="217"/>
      <c r="H80" s="217"/>
      <c r="I80" s="217"/>
      <c r="J80" s="218"/>
      <c r="K80" s="32"/>
      <c r="L80" s="32"/>
      <c r="M80" s="32"/>
      <c r="N80" s="32"/>
      <c r="O80" s="33"/>
      <c r="P80" s="33"/>
      <c r="Q80" s="23"/>
    </row>
    <row r="81" spans="1:17" s="141" customFormat="1" ht="13.5" customHeight="1">
      <c r="A81" s="246" t="s">
        <v>720</v>
      </c>
      <c r="B81" s="246"/>
      <c r="C81" s="246"/>
      <c r="D81" s="138">
        <v>71205</v>
      </c>
      <c r="E81" s="35" t="s">
        <v>1569</v>
      </c>
      <c r="F81" s="217"/>
      <c r="G81" s="217"/>
      <c r="H81" s="217"/>
      <c r="I81" s="217"/>
      <c r="J81" s="218"/>
      <c r="K81" s="32"/>
      <c r="L81" s="32"/>
      <c r="M81" s="32"/>
      <c r="N81" s="32"/>
      <c r="O81" s="33"/>
      <c r="P81" s="33"/>
      <c r="Q81" s="23"/>
    </row>
    <row r="82" spans="1:17" s="141" customFormat="1" ht="13.5" customHeight="1">
      <c r="A82" s="246" t="s">
        <v>720</v>
      </c>
      <c r="B82" s="246"/>
      <c r="C82" s="246"/>
      <c r="D82" s="138">
        <v>71206</v>
      </c>
      <c r="E82" s="35" t="s">
        <v>1570</v>
      </c>
      <c r="F82" s="217"/>
      <c r="G82" s="217"/>
      <c r="H82" s="217"/>
      <c r="I82" s="217"/>
      <c r="J82" s="218"/>
      <c r="K82" s="32"/>
      <c r="L82" s="32"/>
      <c r="M82" s="32"/>
      <c r="N82" s="32"/>
      <c r="O82" s="33"/>
      <c r="P82" s="33"/>
      <c r="Q82" s="23"/>
    </row>
    <row r="83" spans="1:17" s="141" customFormat="1" ht="13.5" customHeight="1">
      <c r="A83" s="246" t="s">
        <v>720</v>
      </c>
      <c r="B83" s="246"/>
      <c r="C83" s="246"/>
      <c r="D83" s="138">
        <v>71207</v>
      </c>
      <c r="E83" s="35" t="s">
        <v>1571</v>
      </c>
      <c r="F83" s="217"/>
      <c r="G83" s="217"/>
      <c r="H83" s="217"/>
      <c r="I83" s="217"/>
      <c r="J83" s="218"/>
      <c r="K83" s="32"/>
      <c r="L83" s="32"/>
      <c r="M83" s="32"/>
      <c r="N83" s="32"/>
      <c r="O83" s="33"/>
      <c r="P83" s="33"/>
      <c r="Q83" s="23"/>
    </row>
    <row r="84" spans="1:17" s="141" customFormat="1" ht="13.5" customHeight="1">
      <c r="A84" s="246" t="s">
        <v>720</v>
      </c>
      <c r="B84" s="246"/>
      <c r="C84" s="246"/>
      <c r="D84" s="138">
        <v>71208</v>
      </c>
      <c r="E84" s="35" t="s">
        <v>1572</v>
      </c>
      <c r="F84" s="217"/>
      <c r="G84" s="217"/>
      <c r="H84" s="217"/>
      <c r="I84" s="217"/>
      <c r="J84" s="218"/>
      <c r="K84" s="32"/>
      <c r="L84" s="32"/>
      <c r="M84" s="32"/>
      <c r="N84" s="32"/>
      <c r="O84" s="33"/>
      <c r="P84" s="33"/>
      <c r="Q84" s="23"/>
    </row>
    <row r="85" spans="1:17" s="141" customFormat="1" ht="13.5" customHeight="1">
      <c r="A85" s="246" t="s">
        <v>720</v>
      </c>
      <c r="B85" s="246"/>
      <c r="C85" s="246"/>
      <c r="D85" s="138" t="s">
        <v>1114</v>
      </c>
      <c r="E85" s="35" t="s">
        <v>1115</v>
      </c>
      <c r="F85" s="217"/>
      <c r="G85" s="217"/>
      <c r="H85" s="217"/>
      <c r="I85" s="217"/>
      <c r="J85" s="218"/>
      <c r="K85" s="32"/>
      <c r="L85" s="32"/>
      <c r="M85" s="32"/>
      <c r="N85" s="32"/>
      <c r="O85" s="33"/>
      <c r="P85" s="33"/>
      <c r="Q85" s="23"/>
    </row>
    <row r="86" spans="1:17" s="141" customFormat="1" ht="13.5" customHeight="1">
      <c r="A86" s="246" t="s">
        <v>720</v>
      </c>
      <c r="B86" s="246"/>
      <c r="C86" s="246"/>
      <c r="D86" s="138" t="s">
        <v>1116</v>
      </c>
      <c r="E86" s="35" t="s">
        <v>1573</v>
      </c>
      <c r="F86" s="217"/>
      <c r="G86" s="217"/>
      <c r="H86" s="217"/>
      <c r="I86" s="217"/>
      <c r="J86" s="218"/>
      <c r="K86" s="32"/>
      <c r="L86" s="32"/>
      <c r="M86" s="32"/>
      <c r="N86" s="32"/>
      <c r="O86" s="33"/>
      <c r="P86" s="33"/>
      <c r="Q86" s="23"/>
    </row>
    <row r="87" spans="1:17" s="141" customFormat="1" ht="13.5" customHeight="1">
      <c r="A87" s="246" t="s">
        <v>720</v>
      </c>
      <c r="B87" s="246"/>
      <c r="C87" s="246"/>
      <c r="D87" s="138">
        <v>71301</v>
      </c>
      <c r="E87" s="35" t="s">
        <v>1574</v>
      </c>
      <c r="F87" s="217"/>
      <c r="G87" s="217"/>
      <c r="H87" s="217"/>
      <c r="I87" s="217"/>
      <c r="J87" s="218"/>
      <c r="K87" s="32"/>
      <c r="L87" s="32"/>
      <c r="M87" s="32"/>
      <c r="N87" s="32"/>
      <c r="O87" s="33"/>
      <c r="P87" s="33"/>
      <c r="Q87" s="23"/>
    </row>
    <row r="88" spans="1:17" s="141" customFormat="1" ht="13.5" customHeight="1">
      <c r="A88" s="246" t="s">
        <v>720</v>
      </c>
      <c r="B88" s="246"/>
      <c r="C88" s="246"/>
      <c r="D88" s="138">
        <v>71302</v>
      </c>
      <c r="E88" s="35" t="s">
        <v>731</v>
      </c>
      <c r="F88" s="217"/>
      <c r="G88" s="217"/>
      <c r="H88" s="217"/>
      <c r="I88" s="217"/>
      <c r="J88" s="218"/>
      <c r="K88" s="32"/>
      <c r="L88" s="32"/>
      <c r="M88" s="32"/>
      <c r="N88" s="32"/>
      <c r="O88" s="33"/>
      <c r="P88" s="33"/>
      <c r="Q88" s="23"/>
    </row>
    <row r="89" spans="1:17" s="141" customFormat="1" ht="13.5" customHeight="1">
      <c r="A89" s="246" t="s">
        <v>720</v>
      </c>
      <c r="B89" s="246"/>
      <c r="C89" s="246"/>
      <c r="D89" s="138">
        <v>71303</v>
      </c>
      <c r="E89" s="35" t="s">
        <v>1575</v>
      </c>
      <c r="F89" s="217"/>
      <c r="G89" s="217"/>
      <c r="H89" s="217"/>
      <c r="I89" s="217"/>
      <c r="J89" s="218"/>
      <c r="K89" s="32"/>
      <c r="L89" s="32"/>
      <c r="M89" s="32"/>
      <c r="N89" s="32"/>
      <c r="O89" s="33"/>
      <c r="P89" s="33"/>
      <c r="Q89" s="23"/>
    </row>
    <row r="90" spans="1:17" s="141" customFormat="1" ht="13.5" customHeight="1">
      <c r="A90" s="246" t="s">
        <v>720</v>
      </c>
      <c r="B90" s="246"/>
      <c r="C90" s="246"/>
      <c r="D90" s="138">
        <v>71304</v>
      </c>
      <c r="E90" s="35" t="s">
        <v>732</v>
      </c>
      <c r="F90" s="217"/>
      <c r="G90" s="217"/>
      <c r="H90" s="217"/>
      <c r="I90" s="217"/>
      <c r="J90" s="218"/>
      <c r="K90" s="32"/>
      <c r="L90" s="32"/>
      <c r="M90" s="32"/>
      <c r="N90" s="32"/>
      <c r="O90" s="33"/>
      <c r="P90" s="33"/>
      <c r="Q90" s="23"/>
    </row>
    <row r="91" spans="1:17" s="141" customFormat="1" ht="13.5" customHeight="1">
      <c r="A91" s="246" t="s">
        <v>720</v>
      </c>
      <c r="B91" s="246"/>
      <c r="C91" s="246"/>
      <c r="D91" s="138">
        <v>71305</v>
      </c>
      <c r="E91" s="35" t="s">
        <v>1576</v>
      </c>
      <c r="F91" s="217"/>
      <c r="G91" s="217"/>
      <c r="H91" s="217"/>
      <c r="I91" s="217"/>
      <c r="J91" s="218"/>
      <c r="K91" s="32"/>
      <c r="L91" s="32"/>
      <c r="M91" s="32"/>
      <c r="N91" s="32"/>
      <c r="O91" s="33"/>
      <c r="P91" s="33"/>
      <c r="Q91" s="23"/>
    </row>
    <row r="92" spans="1:17" s="141" customFormat="1" ht="13.5" customHeight="1">
      <c r="A92" s="246" t="s">
        <v>720</v>
      </c>
      <c r="B92" s="246"/>
      <c r="C92" s="246"/>
      <c r="D92" s="138" t="s">
        <v>1122</v>
      </c>
      <c r="E92" s="35" t="s">
        <v>1577</v>
      </c>
      <c r="F92" s="217"/>
      <c r="G92" s="217"/>
      <c r="H92" s="217"/>
      <c r="I92" s="217"/>
      <c r="J92" s="218"/>
      <c r="K92" s="32"/>
      <c r="L92" s="32"/>
      <c r="M92" s="32"/>
      <c r="N92" s="32"/>
      <c r="O92" s="33"/>
      <c r="P92" s="33"/>
      <c r="Q92" s="23"/>
    </row>
    <row r="93" spans="1:17" s="141" customFormat="1" ht="13.5" customHeight="1">
      <c r="A93" s="246" t="s">
        <v>720</v>
      </c>
      <c r="B93" s="246"/>
      <c r="C93" s="246"/>
      <c r="D93" s="138" t="s">
        <v>1510</v>
      </c>
      <c r="E93" s="35" t="s">
        <v>1511</v>
      </c>
      <c r="F93" s="217"/>
      <c r="G93" s="217"/>
      <c r="H93" s="217"/>
      <c r="I93" s="217"/>
      <c r="J93" s="218"/>
      <c r="K93" s="32"/>
      <c r="L93" s="32"/>
      <c r="M93" s="32"/>
      <c r="N93" s="32"/>
      <c r="O93" s="33"/>
      <c r="P93" s="33"/>
      <c r="Q93" s="23"/>
    </row>
    <row r="94" spans="1:17" s="141" customFormat="1" ht="13.5" customHeight="1">
      <c r="A94" s="246" t="s">
        <v>720</v>
      </c>
      <c r="B94" s="246"/>
      <c r="C94" s="246"/>
      <c r="D94" s="138" t="s">
        <v>1512</v>
      </c>
      <c r="E94" s="35" t="s">
        <v>1513</v>
      </c>
      <c r="F94" s="217"/>
      <c r="G94" s="217"/>
      <c r="H94" s="217"/>
      <c r="I94" s="217"/>
      <c r="J94" s="218"/>
      <c r="K94" s="32"/>
      <c r="L94" s="32"/>
      <c r="M94" s="32"/>
      <c r="N94" s="32"/>
      <c r="O94" s="33"/>
      <c r="P94" s="33"/>
      <c r="Q94" s="23"/>
    </row>
    <row r="95" spans="1:17" s="141" customFormat="1" ht="13.5" customHeight="1">
      <c r="A95" s="246" t="s">
        <v>720</v>
      </c>
      <c r="B95" s="246"/>
      <c r="C95" s="246"/>
      <c r="D95" s="138">
        <v>71401</v>
      </c>
      <c r="E95" s="35" t="s">
        <v>1578</v>
      </c>
      <c r="F95" s="217"/>
      <c r="G95" s="217"/>
      <c r="H95" s="217"/>
      <c r="I95" s="217"/>
      <c r="J95" s="218"/>
      <c r="K95" s="32"/>
      <c r="L95" s="32"/>
      <c r="M95" s="32"/>
      <c r="N95" s="32"/>
      <c r="O95" s="33"/>
      <c r="P95" s="33"/>
      <c r="Q95" s="23"/>
    </row>
    <row r="96" spans="1:17" s="141" customFormat="1" ht="13.5" customHeight="1">
      <c r="A96" s="246" t="s">
        <v>720</v>
      </c>
      <c r="B96" s="246"/>
      <c r="C96" s="246"/>
      <c r="D96" s="138">
        <v>71402</v>
      </c>
      <c r="E96" s="35" t="s">
        <v>733</v>
      </c>
      <c r="F96" s="217"/>
      <c r="G96" s="217"/>
      <c r="H96" s="217"/>
      <c r="I96" s="217"/>
      <c r="J96" s="218"/>
      <c r="K96" s="32"/>
      <c r="L96" s="32"/>
      <c r="M96" s="32"/>
      <c r="N96" s="32"/>
      <c r="O96" s="33"/>
      <c r="P96" s="33"/>
      <c r="Q96" s="23"/>
    </row>
    <row r="97" spans="1:17" s="141" customFormat="1" ht="13.5" customHeight="1">
      <c r="A97" s="246" t="s">
        <v>720</v>
      </c>
      <c r="B97" s="246"/>
      <c r="C97" s="246"/>
      <c r="D97" s="138">
        <v>71403</v>
      </c>
      <c r="E97" s="35" t="s">
        <v>734</v>
      </c>
      <c r="F97" s="217"/>
      <c r="G97" s="217"/>
      <c r="H97" s="217"/>
      <c r="I97" s="217"/>
      <c r="J97" s="218"/>
      <c r="K97" s="32"/>
      <c r="L97" s="32"/>
      <c r="M97" s="32"/>
      <c r="N97" s="32"/>
      <c r="O97" s="33"/>
      <c r="P97" s="33"/>
      <c r="Q97" s="23"/>
    </row>
    <row r="98" spans="1:17" s="141" customFormat="1" ht="13.5" customHeight="1">
      <c r="A98" s="246" t="s">
        <v>720</v>
      </c>
      <c r="B98" s="246"/>
      <c r="C98" s="246"/>
      <c r="D98" s="138">
        <v>71404</v>
      </c>
      <c r="E98" s="35" t="s">
        <v>735</v>
      </c>
      <c r="F98" s="217"/>
      <c r="G98" s="217"/>
      <c r="H98" s="217"/>
      <c r="I98" s="217"/>
      <c r="J98" s="218"/>
      <c r="K98" s="32"/>
      <c r="L98" s="32"/>
      <c r="M98" s="32"/>
      <c r="N98" s="32"/>
      <c r="O98" s="33"/>
      <c r="P98" s="33"/>
      <c r="Q98" s="23"/>
    </row>
    <row r="99" spans="1:17" s="141" customFormat="1" ht="13.5" customHeight="1">
      <c r="A99" s="246" t="s">
        <v>720</v>
      </c>
      <c r="B99" s="246"/>
      <c r="C99" s="246"/>
      <c r="D99" s="138">
        <v>71405</v>
      </c>
      <c r="E99" s="35" t="s">
        <v>736</v>
      </c>
      <c r="F99" s="217"/>
      <c r="G99" s="217"/>
      <c r="H99" s="217"/>
      <c r="I99" s="217"/>
      <c r="J99" s="218"/>
      <c r="K99" s="32"/>
      <c r="L99" s="32"/>
      <c r="M99" s="32"/>
      <c r="N99" s="32"/>
      <c r="O99" s="33"/>
      <c r="P99" s="33"/>
      <c r="Q99" s="23"/>
    </row>
    <row r="100" spans="1:17" s="141" customFormat="1" ht="13.5" customHeight="1">
      <c r="A100" s="246" t="s">
        <v>720</v>
      </c>
      <c r="B100" s="246"/>
      <c r="C100" s="246"/>
      <c r="D100" s="138">
        <v>71406</v>
      </c>
      <c r="E100" s="35" t="s">
        <v>1579</v>
      </c>
      <c r="F100" s="217"/>
      <c r="G100" s="217"/>
      <c r="H100" s="217"/>
      <c r="I100" s="217"/>
      <c r="J100" s="218"/>
      <c r="K100" s="32"/>
      <c r="L100" s="32"/>
      <c r="M100" s="32"/>
      <c r="N100" s="32"/>
      <c r="O100" s="33"/>
      <c r="P100" s="33"/>
      <c r="Q100" s="23"/>
    </row>
    <row r="101" spans="1:17" s="141" customFormat="1" ht="13.5" customHeight="1">
      <c r="A101" s="246" t="s">
        <v>720</v>
      </c>
      <c r="B101" s="246"/>
      <c r="C101" s="246"/>
      <c r="D101" s="138">
        <v>71407</v>
      </c>
      <c r="E101" s="35" t="s">
        <v>1580</v>
      </c>
      <c r="F101" s="217"/>
      <c r="G101" s="217"/>
      <c r="H101" s="217"/>
      <c r="I101" s="217"/>
      <c r="J101" s="218"/>
      <c r="K101" s="32"/>
      <c r="L101" s="32"/>
      <c r="M101" s="32"/>
      <c r="N101" s="32"/>
      <c r="O101" s="33"/>
      <c r="P101" s="33"/>
      <c r="Q101" s="23"/>
    </row>
    <row r="102" spans="1:17" s="141" customFormat="1" ht="13.5" customHeight="1">
      <c r="A102" s="246" t="s">
        <v>720</v>
      </c>
      <c r="B102" s="246"/>
      <c r="C102" s="246"/>
      <c r="D102" s="138">
        <v>71408</v>
      </c>
      <c r="E102" s="35" t="s">
        <v>737</v>
      </c>
      <c r="F102" s="217"/>
      <c r="G102" s="217"/>
      <c r="H102" s="217"/>
      <c r="I102" s="217"/>
      <c r="J102" s="218"/>
      <c r="K102" s="32"/>
      <c r="L102" s="32"/>
      <c r="M102" s="32"/>
      <c r="N102" s="32"/>
      <c r="O102" s="33"/>
      <c r="P102" s="33"/>
      <c r="Q102" s="23"/>
    </row>
    <row r="103" spans="1:17" s="141" customFormat="1" ht="13.5" customHeight="1">
      <c r="A103" s="246" t="s">
        <v>720</v>
      </c>
      <c r="B103" s="246"/>
      <c r="C103" s="246"/>
      <c r="D103" s="138" t="s">
        <v>1514</v>
      </c>
      <c r="E103" s="35" t="s">
        <v>1515</v>
      </c>
      <c r="F103" s="217"/>
      <c r="G103" s="217"/>
      <c r="H103" s="217"/>
      <c r="I103" s="217"/>
      <c r="J103" s="218"/>
      <c r="K103" s="32"/>
      <c r="L103" s="32"/>
      <c r="M103" s="32"/>
      <c r="N103" s="32"/>
      <c r="O103" s="33"/>
      <c r="P103" s="33"/>
      <c r="Q103" s="23"/>
    </row>
    <row r="104" spans="1:17" s="141" customFormat="1" ht="13.5" customHeight="1">
      <c r="A104" s="246" t="s">
        <v>720</v>
      </c>
      <c r="B104" s="246"/>
      <c r="C104" s="246"/>
      <c r="D104" s="138" t="s">
        <v>1516</v>
      </c>
      <c r="E104" s="35" t="s">
        <v>1517</v>
      </c>
      <c r="F104" s="217"/>
      <c r="G104" s="217"/>
      <c r="H104" s="217"/>
      <c r="I104" s="217"/>
      <c r="J104" s="218"/>
      <c r="K104" s="32"/>
      <c r="L104" s="32"/>
      <c r="M104" s="32"/>
      <c r="N104" s="32"/>
      <c r="O104" s="33"/>
      <c r="P104" s="33"/>
      <c r="Q104" s="23"/>
    </row>
    <row r="105" spans="1:17" s="141" customFormat="1" ht="13.5" customHeight="1">
      <c r="A105" s="246" t="s">
        <v>720</v>
      </c>
      <c r="B105" s="246"/>
      <c r="C105" s="246"/>
      <c r="D105" s="138">
        <v>71501</v>
      </c>
      <c r="E105" s="35" t="s">
        <v>738</v>
      </c>
      <c r="F105" s="217"/>
      <c r="G105" s="217"/>
      <c r="H105" s="217"/>
      <c r="I105" s="217"/>
      <c r="J105" s="218"/>
      <c r="K105" s="32"/>
      <c r="L105" s="32"/>
      <c r="M105" s="32"/>
      <c r="N105" s="32"/>
      <c r="O105" s="33"/>
      <c r="P105" s="33"/>
      <c r="Q105" s="23"/>
    </row>
    <row r="106" spans="1:17" s="141" customFormat="1" ht="13.5" customHeight="1">
      <c r="A106" s="246" t="s">
        <v>720</v>
      </c>
      <c r="B106" s="246"/>
      <c r="C106" s="246"/>
      <c r="D106" s="138">
        <v>71502</v>
      </c>
      <c r="E106" s="35" t="s">
        <v>1581</v>
      </c>
      <c r="F106" s="217"/>
      <c r="G106" s="217"/>
      <c r="H106" s="217"/>
      <c r="I106" s="217"/>
      <c r="J106" s="218"/>
      <c r="K106" s="32"/>
      <c r="L106" s="32"/>
      <c r="M106" s="32"/>
      <c r="N106" s="32"/>
      <c r="O106" s="33"/>
      <c r="P106" s="33"/>
      <c r="Q106" s="23"/>
    </row>
    <row r="107" spans="1:17" s="141" customFormat="1" ht="13.5" customHeight="1">
      <c r="A107" s="246" t="s">
        <v>720</v>
      </c>
      <c r="B107" s="246"/>
      <c r="C107" s="246"/>
      <c r="D107" s="138">
        <v>71503</v>
      </c>
      <c r="E107" s="35" t="s">
        <v>739</v>
      </c>
      <c r="F107" s="217"/>
      <c r="G107" s="217"/>
      <c r="H107" s="217"/>
      <c r="I107" s="217"/>
      <c r="J107" s="218"/>
      <c r="K107" s="32"/>
      <c r="L107" s="32"/>
      <c r="M107" s="32"/>
      <c r="N107" s="32"/>
      <c r="O107" s="33"/>
      <c r="P107" s="33"/>
      <c r="Q107" s="23"/>
    </row>
    <row r="108" spans="1:17" s="141" customFormat="1" ht="13.5" customHeight="1">
      <c r="A108" s="246" t="s">
        <v>720</v>
      </c>
      <c r="B108" s="246"/>
      <c r="C108" s="246"/>
      <c r="D108" s="138">
        <v>71504</v>
      </c>
      <c r="E108" s="35" t="s">
        <v>740</v>
      </c>
      <c r="F108" s="217"/>
      <c r="G108" s="217"/>
      <c r="H108" s="217"/>
      <c r="I108" s="217"/>
      <c r="J108" s="218"/>
      <c r="K108" s="32"/>
      <c r="L108" s="32"/>
      <c r="M108" s="32"/>
      <c r="N108" s="32"/>
      <c r="O108" s="33"/>
      <c r="P108" s="33"/>
      <c r="Q108" s="23"/>
    </row>
    <row r="109" spans="1:17" s="141" customFormat="1" ht="13.5" customHeight="1">
      <c r="A109" s="246" t="s">
        <v>720</v>
      </c>
      <c r="B109" s="246"/>
      <c r="C109" s="246"/>
      <c r="D109" s="138">
        <v>71505</v>
      </c>
      <c r="E109" s="35" t="s">
        <v>1582</v>
      </c>
      <c r="F109" s="217"/>
      <c r="G109" s="217"/>
      <c r="H109" s="217"/>
      <c r="I109" s="217"/>
      <c r="J109" s="218"/>
      <c r="K109" s="32"/>
      <c r="L109" s="32"/>
      <c r="M109" s="32"/>
      <c r="N109" s="32"/>
      <c r="O109" s="33"/>
      <c r="P109" s="33"/>
      <c r="Q109" s="23"/>
    </row>
    <row r="110" spans="1:17" s="141" customFormat="1" ht="13.5" customHeight="1">
      <c r="A110" s="246" t="s">
        <v>720</v>
      </c>
      <c r="B110" s="246"/>
      <c r="C110" s="246"/>
      <c r="D110" s="138">
        <v>71506</v>
      </c>
      <c r="E110" s="35" t="s">
        <v>1583</v>
      </c>
      <c r="F110" s="217"/>
      <c r="G110" s="217"/>
      <c r="H110" s="217"/>
      <c r="I110" s="217"/>
      <c r="J110" s="218"/>
      <c r="K110" s="32"/>
      <c r="L110" s="32"/>
      <c r="M110" s="32"/>
      <c r="N110" s="32"/>
      <c r="O110" s="33"/>
      <c r="P110" s="33"/>
      <c r="Q110" s="23"/>
    </row>
    <row r="111" spans="1:17" s="141" customFormat="1" ht="13.5" customHeight="1">
      <c r="A111" s="246" t="s">
        <v>720</v>
      </c>
      <c r="B111" s="246"/>
      <c r="C111" s="246"/>
      <c r="D111" s="138">
        <v>71507</v>
      </c>
      <c r="E111" s="35" t="s">
        <v>788</v>
      </c>
      <c r="F111" s="217"/>
      <c r="G111" s="217"/>
      <c r="H111" s="217"/>
      <c r="I111" s="217"/>
      <c r="J111" s="218"/>
      <c r="K111" s="32"/>
      <c r="L111" s="32"/>
      <c r="M111" s="32"/>
      <c r="N111" s="32"/>
      <c r="O111" s="33"/>
      <c r="P111" s="33"/>
      <c r="Q111" s="23"/>
    </row>
    <row r="112" spans="1:17" s="141" customFormat="1" ht="13.5" customHeight="1">
      <c r="A112" s="246" t="s">
        <v>720</v>
      </c>
      <c r="B112" s="246"/>
      <c r="C112" s="246"/>
      <c r="D112" s="138">
        <v>71508</v>
      </c>
      <c r="E112" s="35" t="s">
        <v>789</v>
      </c>
      <c r="F112" s="217"/>
      <c r="G112" s="217"/>
      <c r="H112" s="217"/>
      <c r="I112" s="217"/>
      <c r="J112" s="218"/>
      <c r="K112" s="32"/>
      <c r="L112" s="32"/>
      <c r="M112" s="32"/>
      <c r="N112" s="32"/>
      <c r="O112" s="33"/>
      <c r="P112" s="33"/>
      <c r="Q112" s="23"/>
    </row>
    <row r="113" spans="1:17" s="141" customFormat="1" ht="13.5" customHeight="1">
      <c r="A113" s="246" t="s">
        <v>720</v>
      </c>
      <c r="B113" s="246"/>
      <c r="C113" s="246"/>
      <c r="D113" s="138" t="s">
        <v>1139</v>
      </c>
      <c r="E113" s="35" t="s">
        <v>1140</v>
      </c>
      <c r="F113" s="217"/>
      <c r="G113" s="217"/>
      <c r="H113" s="217"/>
      <c r="I113" s="217"/>
      <c r="J113" s="218"/>
      <c r="K113" s="32"/>
      <c r="L113" s="32"/>
      <c r="M113" s="32"/>
      <c r="N113" s="32"/>
      <c r="O113" s="33"/>
      <c r="P113" s="33"/>
      <c r="Q113" s="23"/>
    </row>
    <row r="114" spans="1:17" s="141" customFormat="1" ht="13.5" customHeight="1">
      <c r="A114" s="246" t="s">
        <v>720</v>
      </c>
      <c r="B114" s="246"/>
      <c r="C114" s="246"/>
      <c r="D114" s="138" t="s">
        <v>1141</v>
      </c>
      <c r="E114" s="35" t="s">
        <v>1142</v>
      </c>
      <c r="F114" s="217"/>
      <c r="G114" s="217"/>
      <c r="H114" s="217"/>
      <c r="I114" s="217"/>
      <c r="J114" s="218"/>
      <c r="K114" s="32"/>
      <c r="L114" s="32"/>
      <c r="M114" s="32"/>
      <c r="N114" s="32"/>
      <c r="O114" s="33"/>
      <c r="P114" s="33"/>
      <c r="Q114" s="23"/>
    </row>
    <row r="115" spans="1:17" s="141" customFormat="1" ht="13.5" customHeight="1">
      <c r="A115" s="246" t="s">
        <v>720</v>
      </c>
      <c r="B115" s="246"/>
      <c r="C115" s="246"/>
      <c r="D115" s="138" t="s">
        <v>1144</v>
      </c>
      <c r="E115" s="35" t="s">
        <v>1584</v>
      </c>
      <c r="F115" s="217"/>
      <c r="G115" s="217"/>
      <c r="H115" s="217"/>
      <c r="I115" s="217"/>
      <c r="J115" s="218"/>
      <c r="K115" s="32"/>
      <c r="L115" s="32"/>
      <c r="M115" s="32"/>
      <c r="N115" s="32"/>
      <c r="O115" s="33"/>
      <c r="P115" s="33"/>
      <c r="Q115" s="23"/>
    </row>
    <row r="116" spans="1:17" s="141" customFormat="1" ht="13.5" customHeight="1">
      <c r="A116" s="246" t="s">
        <v>720</v>
      </c>
      <c r="B116" s="246"/>
      <c r="C116" s="246"/>
      <c r="D116" s="138" t="s">
        <v>1145</v>
      </c>
      <c r="E116" s="35" t="s">
        <v>1585</v>
      </c>
      <c r="F116" s="217"/>
      <c r="G116" s="217"/>
      <c r="H116" s="217"/>
      <c r="I116" s="217"/>
      <c r="J116" s="218"/>
      <c r="K116" s="32"/>
      <c r="L116" s="32"/>
      <c r="M116" s="32"/>
      <c r="N116" s="32"/>
      <c r="O116" s="33"/>
      <c r="P116" s="33"/>
      <c r="Q116" s="23"/>
    </row>
    <row r="117" spans="1:17" s="141" customFormat="1" ht="13.5" customHeight="1">
      <c r="A117" s="246" t="s">
        <v>720</v>
      </c>
      <c r="B117" s="246"/>
      <c r="C117" s="246"/>
      <c r="D117" s="138" t="s">
        <v>1518</v>
      </c>
      <c r="E117" s="35" t="s">
        <v>1519</v>
      </c>
      <c r="F117" s="217"/>
      <c r="G117" s="217"/>
      <c r="H117" s="217"/>
      <c r="I117" s="217"/>
      <c r="J117" s="218"/>
      <c r="K117" s="32"/>
      <c r="L117" s="32"/>
      <c r="M117" s="32"/>
      <c r="N117" s="32"/>
      <c r="O117" s="33"/>
      <c r="P117" s="33"/>
      <c r="Q117" s="23"/>
    </row>
    <row r="118" spans="1:17" s="141" customFormat="1" ht="13.5" customHeight="1">
      <c r="A118" s="246" t="s">
        <v>720</v>
      </c>
      <c r="B118" s="246"/>
      <c r="C118" s="246"/>
      <c r="D118" s="138" t="s">
        <v>1520</v>
      </c>
      <c r="E118" s="35" t="s">
        <v>1521</v>
      </c>
      <c r="F118" s="217"/>
      <c r="G118" s="217"/>
      <c r="H118" s="217"/>
      <c r="I118" s="217"/>
      <c r="J118" s="218"/>
      <c r="K118" s="34"/>
      <c r="L118" s="34"/>
      <c r="M118" s="34"/>
      <c r="N118" s="34"/>
      <c r="O118" s="34"/>
      <c r="P118" s="34"/>
      <c r="Q118" s="35"/>
    </row>
    <row r="119" spans="1:17" s="141" customFormat="1" ht="13.5" customHeight="1">
      <c r="A119" s="246" t="s">
        <v>720</v>
      </c>
      <c r="B119" s="246"/>
      <c r="C119" s="246"/>
      <c r="D119" s="138">
        <v>71614</v>
      </c>
      <c r="E119" s="35" t="s">
        <v>741</v>
      </c>
      <c r="F119" s="217"/>
      <c r="G119" s="217"/>
      <c r="H119" s="217"/>
      <c r="I119" s="217"/>
      <c r="J119" s="218"/>
      <c r="K119" s="34"/>
      <c r="L119" s="34"/>
      <c r="M119" s="34"/>
      <c r="N119" s="34"/>
      <c r="O119" s="34"/>
      <c r="P119" s="34"/>
      <c r="Q119" s="35"/>
    </row>
    <row r="120" spans="1:17" s="141" customFormat="1" ht="13.5" customHeight="1">
      <c r="A120" s="246" t="s">
        <v>720</v>
      </c>
      <c r="B120" s="246"/>
      <c r="C120" s="246"/>
      <c r="D120" s="138" t="s">
        <v>1147</v>
      </c>
      <c r="E120" s="35" t="s">
        <v>1148</v>
      </c>
      <c r="F120" s="217"/>
      <c r="G120" s="217"/>
      <c r="H120" s="217"/>
      <c r="I120" s="217"/>
      <c r="J120" s="218"/>
      <c r="K120" s="34"/>
      <c r="L120" s="34"/>
      <c r="M120" s="34"/>
      <c r="N120" s="34"/>
      <c r="O120" s="34"/>
      <c r="P120" s="34"/>
      <c r="Q120" s="35"/>
    </row>
    <row r="121" spans="1:17" s="141" customFormat="1" ht="13.5" customHeight="1">
      <c r="A121" s="246" t="s">
        <v>720</v>
      </c>
      <c r="B121" s="246"/>
      <c r="C121" s="246"/>
      <c r="D121" s="138" t="s">
        <v>1149</v>
      </c>
      <c r="E121" s="35" t="s">
        <v>1150</v>
      </c>
      <c r="F121" s="217"/>
      <c r="G121" s="217"/>
      <c r="H121" s="217"/>
      <c r="I121" s="217"/>
      <c r="J121" s="218"/>
      <c r="K121" s="34"/>
      <c r="L121" s="34"/>
      <c r="M121" s="34"/>
      <c r="N121" s="34"/>
      <c r="O121" s="34"/>
      <c r="P121" s="34"/>
      <c r="Q121" s="35"/>
    </row>
    <row r="122" spans="1:17" s="141" customFormat="1" ht="13.5" customHeight="1">
      <c r="A122" s="246" t="s">
        <v>742</v>
      </c>
      <c r="B122" s="246"/>
      <c r="C122" s="246"/>
      <c r="D122" s="138">
        <v>72101</v>
      </c>
      <c r="E122" s="35" t="s">
        <v>743</v>
      </c>
      <c r="F122" s="217"/>
      <c r="G122" s="217"/>
      <c r="H122" s="217"/>
      <c r="I122" s="217"/>
      <c r="J122" s="218"/>
      <c r="K122" s="34"/>
      <c r="L122" s="34"/>
      <c r="M122" s="34"/>
      <c r="N122" s="34"/>
      <c r="O122" s="34"/>
      <c r="P122" s="34"/>
      <c r="Q122" s="35"/>
    </row>
    <row r="123" spans="1:17" s="141" customFormat="1" ht="13.5" customHeight="1">
      <c r="A123" s="246" t="s">
        <v>742</v>
      </c>
      <c r="B123" s="246"/>
      <c r="C123" s="246"/>
      <c r="D123" s="138">
        <v>72104</v>
      </c>
      <c r="E123" s="35" t="s">
        <v>1586</v>
      </c>
      <c r="F123" s="217"/>
      <c r="G123" s="217"/>
      <c r="H123" s="217"/>
      <c r="I123" s="217"/>
      <c r="J123" s="218"/>
      <c r="K123" s="34"/>
      <c r="L123" s="34"/>
      <c r="M123" s="34"/>
      <c r="N123" s="34"/>
      <c r="O123" s="34"/>
      <c r="P123" s="34"/>
      <c r="Q123" s="35"/>
    </row>
    <row r="124" spans="1:17" s="141" customFormat="1" ht="13.5" customHeight="1">
      <c r="A124" s="246" t="s">
        <v>742</v>
      </c>
      <c r="B124" s="246"/>
      <c r="C124" s="246"/>
      <c r="D124" s="138">
        <v>72201</v>
      </c>
      <c r="E124" s="35" t="s">
        <v>1587</v>
      </c>
      <c r="F124" s="217"/>
      <c r="G124" s="217"/>
      <c r="H124" s="217"/>
      <c r="I124" s="217"/>
      <c r="J124" s="218"/>
      <c r="K124" s="34"/>
      <c r="L124" s="34"/>
      <c r="M124" s="34"/>
      <c r="N124" s="34"/>
      <c r="O124" s="34"/>
      <c r="P124" s="34"/>
      <c r="Q124" s="35"/>
    </row>
    <row r="125" spans="1:17" s="141" customFormat="1" ht="13.5" customHeight="1">
      <c r="A125" s="246" t="s">
        <v>742</v>
      </c>
      <c r="B125" s="246"/>
      <c r="C125" s="246"/>
      <c r="D125" s="138" t="s">
        <v>1588</v>
      </c>
      <c r="E125" s="35" t="s">
        <v>1589</v>
      </c>
      <c r="F125" s="217"/>
      <c r="G125" s="217"/>
      <c r="H125" s="217"/>
      <c r="I125" s="217"/>
      <c r="J125" s="218"/>
      <c r="K125" s="34"/>
      <c r="L125" s="34"/>
      <c r="M125" s="34"/>
      <c r="N125" s="34"/>
      <c r="O125" s="34"/>
      <c r="P125" s="34"/>
      <c r="Q125" s="35"/>
    </row>
    <row r="126" spans="1:17" s="141" customFormat="1" ht="13.5" customHeight="1">
      <c r="A126" s="246" t="s">
        <v>742</v>
      </c>
      <c r="B126" s="246"/>
      <c r="C126" s="246"/>
      <c r="D126" s="138">
        <v>72301</v>
      </c>
      <c r="E126" s="35" t="s">
        <v>1590</v>
      </c>
      <c r="F126" s="217"/>
      <c r="G126" s="217"/>
      <c r="H126" s="217"/>
      <c r="I126" s="217"/>
      <c r="J126" s="218"/>
      <c r="K126" s="34"/>
      <c r="L126" s="34"/>
      <c r="M126" s="34"/>
      <c r="N126" s="34"/>
      <c r="O126" s="34"/>
      <c r="P126" s="34"/>
      <c r="Q126" s="35"/>
    </row>
    <row r="127" spans="1:17" s="141" customFormat="1" ht="13.5" customHeight="1">
      <c r="A127" s="246" t="s">
        <v>742</v>
      </c>
      <c r="B127" s="246"/>
      <c r="C127" s="246"/>
      <c r="D127" s="138" t="s">
        <v>1522</v>
      </c>
      <c r="E127" s="35" t="s">
        <v>1591</v>
      </c>
      <c r="F127" s="217"/>
      <c r="G127" s="217"/>
      <c r="H127" s="217"/>
      <c r="I127" s="217"/>
      <c r="J127" s="218"/>
      <c r="K127" s="34"/>
      <c r="L127" s="34"/>
      <c r="M127" s="34"/>
      <c r="N127" s="34"/>
      <c r="O127" s="34"/>
      <c r="P127" s="34"/>
      <c r="Q127" s="35"/>
    </row>
    <row r="128" spans="1:17" s="141" customFormat="1" ht="13.5" customHeight="1">
      <c r="A128" s="246" t="s">
        <v>742</v>
      </c>
      <c r="B128" s="246"/>
      <c r="C128" s="246"/>
      <c r="D128" s="138" t="s">
        <v>1592</v>
      </c>
      <c r="E128" s="35" t="s">
        <v>1593</v>
      </c>
      <c r="F128" s="217"/>
      <c r="G128" s="217"/>
      <c r="H128" s="217"/>
      <c r="I128" s="217"/>
      <c r="J128" s="218"/>
      <c r="K128" s="34"/>
      <c r="L128" s="34"/>
      <c r="M128" s="34"/>
      <c r="N128" s="34"/>
      <c r="O128" s="34"/>
      <c r="P128" s="34"/>
      <c r="Q128" s="35"/>
    </row>
    <row r="129" spans="1:17" s="141" customFormat="1" ht="13.5" customHeight="1">
      <c r="A129" s="246" t="s">
        <v>742</v>
      </c>
      <c r="B129" s="246"/>
      <c r="C129" s="246"/>
      <c r="D129" s="138" t="s">
        <v>1594</v>
      </c>
      <c r="E129" s="35" t="s">
        <v>1595</v>
      </c>
      <c r="F129" s="217"/>
      <c r="G129" s="217"/>
      <c r="H129" s="217"/>
      <c r="I129" s="217"/>
      <c r="J129" s="218"/>
      <c r="K129" s="34"/>
      <c r="L129" s="34"/>
      <c r="M129" s="34"/>
      <c r="N129" s="34"/>
      <c r="O129" s="34"/>
      <c r="P129" s="34"/>
      <c r="Q129" s="35"/>
    </row>
    <row r="130" spans="1:17" s="141" customFormat="1" ht="13.5" customHeight="1">
      <c r="A130" s="246" t="s">
        <v>742</v>
      </c>
      <c r="B130" s="246"/>
      <c r="C130" s="246"/>
      <c r="D130" s="138">
        <v>72401</v>
      </c>
      <c r="E130" s="35" t="s">
        <v>1596</v>
      </c>
      <c r="F130" s="217"/>
      <c r="G130" s="217"/>
      <c r="H130" s="217"/>
      <c r="I130" s="217"/>
      <c r="J130" s="218"/>
      <c r="K130" s="34"/>
      <c r="L130" s="34"/>
      <c r="M130" s="34"/>
      <c r="N130" s="34"/>
      <c r="O130" s="34"/>
      <c r="P130" s="34"/>
      <c r="Q130" s="35"/>
    </row>
    <row r="131" spans="1:17" s="141" customFormat="1" ht="13.5" customHeight="1">
      <c r="A131" s="246" t="s">
        <v>742</v>
      </c>
      <c r="B131" s="246"/>
      <c r="C131" s="246"/>
      <c r="D131" s="138">
        <v>72501</v>
      </c>
      <c r="E131" s="35" t="s">
        <v>744</v>
      </c>
      <c r="F131" s="217"/>
      <c r="G131" s="217"/>
      <c r="H131" s="217"/>
      <c r="I131" s="217"/>
      <c r="J131" s="218"/>
      <c r="K131" s="34"/>
      <c r="L131" s="34"/>
      <c r="M131" s="34"/>
      <c r="N131" s="34"/>
      <c r="O131" s="34"/>
      <c r="P131" s="34"/>
      <c r="Q131" s="35"/>
    </row>
    <row r="132" spans="1:17" s="141" customFormat="1" ht="13.5" customHeight="1">
      <c r="A132" s="246" t="s">
        <v>742</v>
      </c>
      <c r="B132" s="246"/>
      <c r="C132" s="246"/>
      <c r="D132" s="138">
        <v>72502</v>
      </c>
      <c r="E132" s="35" t="s">
        <v>790</v>
      </c>
      <c r="F132" s="217"/>
      <c r="G132" s="217"/>
      <c r="H132" s="217"/>
      <c r="I132" s="217"/>
      <c r="J132" s="218"/>
      <c r="K132" s="34"/>
      <c r="L132" s="34"/>
      <c r="M132" s="34"/>
      <c r="N132" s="34"/>
      <c r="O132" s="34"/>
      <c r="P132" s="34"/>
      <c r="Q132" s="35"/>
    </row>
    <row r="133" spans="1:17" s="141" customFormat="1" ht="13.5" customHeight="1">
      <c r="A133" s="246" t="s">
        <v>742</v>
      </c>
      <c r="B133" s="246"/>
      <c r="C133" s="246"/>
      <c r="D133" s="138" t="s">
        <v>1158</v>
      </c>
      <c r="E133" s="35" t="s">
        <v>1159</v>
      </c>
      <c r="F133" s="217"/>
      <c r="G133" s="217"/>
      <c r="H133" s="217"/>
      <c r="I133" s="217"/>
      <c r="J133" s="218"/>
      <c r="K133" s="34"/>
      <c r="L133" s="34"/>
      <c r="M133" s="34"/>
      <c r="N133" s="34"/>
      <c r="O133" s="34"/>
      <c r="P133" s="34"/>
      <c r="Q133" s="35"/>
    </row>
    <row r="134" spans="1:17" s="141" customFormat="1" ht="13.5" customHeight="1">
      <c r="A134" s="246" t="s">
        <v>742</v>
      </c>
      <c r="B134" s="246"/>
      <c r="C134" s="246"/>
      <c r="D134" s="138" t="s">
        <v>791</v>
      </c>
      <c r="E134" s="35" t="s">
        <v>1160</v>
      </c>
      <c r="F134" s="217"/>
      <c r="G134" s="217"/>
      <c r="H134" s="217"/>
      <c r="I134" s="217"/>
      <c r="J134" s="218"/>
      <c r="K134" s="34"/>
      <c r="L134" s="34"/>
      <c r="M134" s="34"/>
      <c r="N134" s="34"/>
      <c r="O134" s="34"/>
      <c r="P134" s="34"/>
      <c r="Q134" s="35"/>
    </row>
    <row r="135" spans="1:17" s="141" customFormat="1" ht="13.5" customHeight="1">
      <c r="A135" s="246" t="s">
        <v>742</v>
      </c>
      <c r="B135" s="246"/>
      <c r="C135" s="246"/>
      <c r="D135" s="138" t="s">
        <v>792</v>
      </c>
      <c r="E135" s="35" t="s">
        <v>1161</v>
      </c>
      <c r="F135" s="217"/>
      <c r="G135" s="217"/>
      <c r="H135" s="217"/>
      <c r="I135" s="217"/>
      <c r="J135" s="218"/>
      <c r="K135" s="34"/>
      <c r="L135" s="34"/>
      <c r="M135" s="34"/>
      <c r="N135" s="34"/>
      <c r="O135" s="34"/>
      <c r="P135" s="34"/>
      <c r="Q135" s="35"/>
    </row>
    <row r="136" spans="1:17" s="141" customFormat="1" ht="13.5" customHeight="1">
      <c r="A136" s="246" t="s">
        <v>742</v>
      </c>
      <c r="B136" s="246"/>
      <c r="C136" s="246"/>
      <c r="D136" s="138" t="s">
        <v>793</v>
      </c>
      <c r="E136" s="35" t="s">
        <v>1162</v>
      </c>
      <c r="F136" s="217"/>
      <c r="G136" s="217"/>
      <c r="H136" s="217"/>
      <c r="I136" s="217"/>
      <c r="J136" s="218"/>
      <c r="K136" s="34"/>
      <c r="L136" s="34"/>
      <c r="M136" s="34"/>
      <c r="N136" s="34"/>
      <c r="O136" s="34"/>
      <c r="P136" s="34"/>
      <c r="Q136" s="35"/>
    </row>
    <row r="137" spans="1:17" s="141" customFormat="1" ht="13.5" customHeight="1">
      <c r="A137" s="246" t="s">
        <v>742</v>
      </c>
      <c r="B137" s="246"/>
      <c r="C137" s="246"/>
      <c r="D137" s="138" t="s">
        <v>1163</v>
      </c>
      <c r="E137" s="35" t="s">
        <v>1164</v>
      </c>
      <c r="F137" s="217"/>
      <c r="G137" s="217"/>
      <c r="H137" s="217"/>
      <c r="I137" s="217"/>
      <c r="J137" s="218"/>
      <c r="K137" s="34"/>
      <c r="L137" s="34"/>
      <c r="M137" s="34"/>
      <c r="N137" s="34"/>
      <c r="O137" s="34"/>
      <c r="P137" s="34"/>
      <c r="Q137" s="35"/>
    </row>
    <row r="138" spans="1:17" s="141" customFormat="1" ht="13.5" customHeight="1">
      <c r="A138" s="246" t="s">
        <v>742</v>
      </c>
      <c r="B138" s="246"/>
      <c r="C138" s="246"/>
      <c r="D138" s="138" t="s">
        <v>1597</v>
      </c>
      <c r="E138" s="35" t="s">
        <v>1598</v>
      </c>
      <c r="F138" s="217"/>
      <c r="G138" s="217"/>
      <c r="H138" s="217"/>
      <c r="I138" s="217"/>
      <c r="J138" s="218"/>
      <c r="K138" s="34"/>
      <c r="L138" s="34"/>
      <c r="M138" s="34"/>
      <c r="N138" s="34"/>
      <c r="O138" s="34"/>
      <c r="P138" s="34"/>
      <c r="Q138" s="35"/>
    </row>
    <row r="139" spans="1:17" s="141" customFormat="1" ht="13.5" customHeight="1">
      <c r="A139" s="246" t="s">
        <v>742</v>
      </c>
      <c r="B139" s="246"/>
      <c r="C139" s="246"/>
      <c r="D139" s="138">
        <v>72605</v>
      </c>
      <c r="E139" s="35" t="s">
        <v>1599</v>
      </c>
      <c r="F139" s="217"/>
      <c r="G139" s="217"/>
      <c r="H139" s="217"/>
      <c r="I139" s="217"/>
      <c r="J139" s="218"/>
      <c r="K139" s="34"/>
      <c r="L139" s="34"/>
      <c r="M139" s="34"/>
      <c r="N139" s="34"/>
      <c r="O139" s="34"/>
      <c r="P139" s="34"/>
      <c r="Q139" s="35"/>
    </row>
    <row r="140" spans="1:17" s="141" customFormat="1" ht="13.5" customHeight="1">
      <c r="A140" s="246" t="s">
        <v>745</v>
      </c>
      <c r="B140" s="246"/>
      <c r="C140" s="246"/>
      <c r="D140" s="138" t="s">
        <v>1166</v>
      </c>
      <c r="E140" s="35" t="s">
        <v>158</v>
      </c>
      <c r="F140" s="217"/>
      <c r="G140" s="217"/>
      <c r="H140" s="217"/>
      <c r="I140" s="217"/>
      <c r="J140" s="218"/>
      <c r="K140" s="34"/>
      <c r="L140" s="34"/>
      <c r="M140" s="34"/>
      <c r="N140" s="34"/>
      <c r="O140" s="34"/>
      <c r="P140" s="34"/>
      <c r="Q140" s="35"/>
    </row>
    <row r="141" spans="1:17" s="141" customFormat="1" ht="13.5" customHeight="1">
      <c r="A141" s="246" t="s">
        <v>745</v>
      </c>
      <c r="B141" s="246"/>
      <c r="C141" s="246"/>
      <c r="D141" s="138" t="s">
        <v>1523</v>
      </c>
      <c r="E141" s="35" t="s">
        <v>1547</v>
      </c>
      <c r="F141" s="217"/>
      <c r="G141" s="217"/>
      <c r="H141" s="217"/>
      <c r="I141" s="217"/>
      <c r="J141" s="218"/>
      <c r="K141" s="34"/>
      <c r="L141" s="34"/>
      <c r="M141" s="34"/>
      <c r="N141" s="34"/>
      <c r="O141" s="34"/>
      <c r="P141" s="34"/>
      <c r="Q141" s="35"/>
    </row>
    <row r="142" spans="1:17" s="141" customFormat="1" ht="13.5" customHeight="1">
      <c r="A142" s="246" t="s">
        <v>745</v>
      </c>
      <c r="B142" s="246"/>
      <c r="C142" s="246"/>
      <c r="D142" s="138" t="s">
        <v>1524</v>
      </c>
      <c r="E142" s="35" t="s">
        <v>1600</v>
      </c>
      <c r="F142" s="217"/>
      <c r="G142" s="217"/>
      <c r="H142" s="217"/>
      <c r="I142" s="217"/>
      <c r="J142" s="218"/>
      <c r="K142" s="34"/>
      <c r="L142" s="34"/>
      <c r="M142" s="34"/>
      <c r="N142" s="34"/>
      <c r="O142" s="34"/>
      <c r="P142" s="34"/>
      <c r="Q142" s="35"/>
    </row>
    <row r="143" spans="1:17" s="141" customFormat="1" ht="13.5" customHeight="1">
      <c r="A143" s="246" t="s">
        <v>745</v>
      </c>
      <c r="B143" s="246"/>
      <c r="C143" s="246"/>
      <c r="D143" s="138" t="s">
        <v>1601</v>
      </c>
      <c r="E143" s="35" t="s">
        <v>1602</v>
      </c>
      <c r="F143" s="217"/>
      <c r="G143" s="217"/>
      <c r="H143" s="217"/>
      <c r="I143" s="217"/>
      <c r="J143" s="218"/>
      <c r="K143" s="34"/>
      <c r="L143" s="34"/>
      <c r="M143" s="34"/>
      <c r="N143" s="34"/>
      <c r="O143" s="34"/>
      <c r="P143" s="34"/>
      <c r="Q143" s="35"/>
    </row>
    <row r="144" spans="1:17" s="141" customFormat="1" ht="13.5" customHeight="1">
      <c r="A144" s="246" t="s">
        <v>745</v>
      </c>
      <c r="B144" s="246"/>
      <c r="C144" s="246"/>
      <c r="D144" s="138" t="s">
        <v>1603</v>
      </c>
      <c r="E144" s="35" t="s">
        <v>1604</v>
      </c>
      <c r="F144" s="217"/>
      <c r="G144" s="217"/>
      <c r="H144" s="217"/>
      <c r="I144" s="217"/>
      <c r="J144" s="218"/>
      <c r="K144" s="34"/>
      <c r="L144" s="34"/>
      <c r="M144" s="34"/>
      <c r="N144" s="34"/>
      <c r="O144" s="34"/>
      <c r="P144" s="34"/>
      <c r="Q144" s="35"/>
    </row>
    <row r="145" spans="1:17" s="141" customFormat="1" ht="13.5" customHeight="1">
      <c r="A145" s="246" t="s">
        <v>745</v>
      </c>
      <c r="B145" s="246"/>
      <c r="C145" s="246"/>
      <c r="D145" s="138" t="s">
        <v>1605</v>
      </c>
      <c r="E145" s="35" t="s">
        <v>1606</v>
      </c>
      <c r="F145" s="217"/>
      <c r="G145" s="217"/>
      <c r="H145" s="217"/>
      <c r="I145" s="217"/>
      <c r="J145" s="218"/>
      <c r="K145" s="34"/>
      <c r="L145" s="34"/>
      <c r="M145" s="34"/>
      <c r="N145" s="34"/>
      <c r="O145" s="34"/>
      <c r="P145" s="34"/>
      <c r="Q145" s="35"/>
    </row>
    <row r="146" spans="1:17" s="141" customFormat="1" ht="13.5" customHeight="1">
      <c r="A146" s="246" t="s">
        <v>745</v>
      </c>
      <c r="B146" s="246"/>
      <c r="C146" s="246"/>
      <c r="D146" s="138" t="s">
        <v>1607</v>
      </c>
      <c r="E146" s="35" t="s">
        <v>1105</v>
      </c>
      <c r="F146" s="217"/>
      <c r="G146" s="217"/>
      <c r="H146" s="217"/>
      <c r="I146" s="217"/>
      <c r="J146" s="218"/>
      <c r="K146" s="34"/>
      <c r="L146" s="34"/>
      <c r="M146" s="34"/>
      <c r="N146" s="34"/>
      <c r="O146" s="34"/>
      <c r="P146" s="34"/>
      <c r="Q146" s="35"/>
    </row>
    <row r="147" spans="1:17" s="141" customFormat="1" ht="13.5" customHeight="1">
      <c r="A147" s="246" t="s">
        <v>745</v>
      </c>
      <c r="B147" s="246"/>
      <c r="C147" s="246"/>
      <c r="D147" s="138">
        <v>73201</v>
      </c>
      <c r="E147" s="35" t="s">
        <v>746</v>
      </c>
      <c r="F147" s="217"/>
      <c r="G147" s="217"/>
      <c r="H147" s="217"/>
      <c r="I147" s="217"/>
      <c r="J147" s="218"/>
      <c r="K147" s="34"/>
      <c r="L147" s="34"/>
      <c r="M147" s="34"/>
      <c r="N147" s="34"/>
      <c r="O147" s="34"/>
      <c r="P147" s="34"/>
      <c r="Q147" s="35"/>
    </row>
    <row r="148" spans="1:17" s="141" customFormat="1" ht="13.5" customHeight="1">
      <c r="A148" s="246" t="s">
        <v>745</v>
      </c>
      <c r="B148" s="246"/>
      <c r="C148" s="246"/>
      <c r="D148" s="138">
        <v>73202</v>
      </c>
      <c r="E148" s="35" t="s">
        <v>1608</v>
      </c>
      <c r="F148" s="217"/>
      <c r="G148" s="217"/>
      <c r="H148" s="217"/>
      <c r="I148" s="217"/>
      <c r="J148" s="218"/>
      <c r="K148" s="34"/>
      <c r="L148" s="34"/>
      <c r="M148" s="34"/>
      <c r="N148" s="34"/>
      <c r="O148" s="34"/>
      <c r="P148" s="34"/>
      <c r="Q148" s="35"/>
    </row>
    <row r="149" spans="1:17" s="141" customFormat="1" ht="13.5" customHeight="1">
      <c r="A149" s="246" t="s">
        <v>745</v>
      </c>
      <c r="B149" s="246"/>
      <c r="C149" s="246"/>
      <c r="D149" s="138" t="s">
        <v>1169</v>
      </c>
      <c r="E149" s="35" t="s">
        <v>1170</v>
      </c>
      <c r="F149" s="217"/>
      <c r="G149" s="217"/>
      <c r="H149" s="217"/>
      <c r="I149" s="217"/>
      <c r="J149" s="218"/>
      <c r="K149" s="34"/>
      <c r="L149" s="34"/>
      <c r="M149" s="34"/>
      <c r="N149" s="34"/>
      <c r="O149" s="34"/>
      <c r="P149" s="34"/>
      <c r="Q149" s="35"/>
    </row>
    <row r="150" spans="1:17" s="141" customFormat="1" ht="13.5" customHeight="1">
      <c r="A150" s="246" t="s">
        <v>745</v>
      </c>
      <c r="B150" s="246"/>
      <c r="C150" s="246"/>
      <c r="D150" s="138" t="s">
        <v>1171</v>
      </c>
      <c r="E150" s="35" t="s">
        <v>399</v>
      </c>
      <c r="F150" s="217"/>
      <c r="G150" s="217"/>
      <c r="H150" s="217"/>
      <c r="I150" s="217"/>
      <c r="J150" s="218"/>
      <c r="K150" s="34"/>
      <c r="L150" s="34"/>
      <c r="M150" s="34"/>
      <c r="N150" s="34"/>
      <c r="O150" s="34"/>
      <c r="P150" s="34"/>
      <c r="Q150" s="35"/>
    </row>
    <row r="151" spans="1:17" s="141" customFormat="1" ht="13.5" customHeight="1">
      <c r="A151" s="246" t="s">
        <v>745</v>
      </c>
      <c r="B151" s="246"/>
      <c r="C151" s="246"/>
      <c r="D151" s="138" t="s">
        <v>1172</v>
      </c>
      <c r="E151" s="35" t="s">
        <v>1609</v>
      </c>
      <c r="F151" s="217"/>
      <c r="G151" s="217"/>
      <c r="H151" s="217"/>
      <c r="I151" s="217"/>
      <c r="J151" s="218"/>
      <c r="K151" s="34"/>
      <c r="L151" s="34"/>
      <c r="M151" s="34"/>
      <c r="N151" s="34"/>
      <c r="O151" s="34"/>
      <c r="P151" s="34"/>
      <c r="Q151" s="35"/>
    </row>
    <row r="152" spans="1:17" s="141" customFormat="1" ht="13.5" customHeight="1">
      <c r="A152" s="246" t="s">
        <v>745</v>
      </c>
      <c r="B152" s="246"/>
      <c r="C152" s="246"/>
      <c r="D152" s="138" t="s">
        <v>1525</v>
      </c>
      <c r="E152" s="35" t="s">
        <v>1610</v>
      </c>
      <c r="F152" s="217"/>
      <c r="G152" s="217"/>
      <c r="H152" s="217"/>
      <c r="I152" s="217"/>
      <c r="J152" s="218"/>
      <c r="K152" s="34"/>
      <c r="L152" s="34"/>
      <c r="M152" s="34"/>
      <c r="N152" s="34"/>
      <c r="O152" s="34"/>
      <c r="P152" s="34"/>
      <c r="Q152" s="35"/>
    </row>
    <row r="153" spans="1:17" s="141" customFormat="1" ht="13.5" customHeight="1">
      <c r="A153" s="246" t="s">
        <v>745</v>
      </c>
      <c r="B153" s="246"/>
      <c r="C153" s="246"/>
      <c r="D153" s="138" t="s">
        <v>1526</v>
      </c>
      <c r="E153" s="35" t="s">
        <v>1527</v>
      </c>
      <c r="F153" s="217"/>
      <c r="G153" s="217"/>
      <c r="H153" s="217"/>
      <c r="I153" s="217"/>
      <c r="J153" s="218"/>
      <c r="K153" s="34"/>
      <c r="L153" s="34"/>
      <c r="M153" s="34"/>
      <c r="N153" s="34"/>
      <c r="O153" s="34"/>
      <c r="P153" s="34"/>
      <c r="Q153" s="35"/>
    </row>
    <row r="154" spans="1:17" s="141" customFormat="1" ht="13.5" customHeight="1">
      <c r="A154" s="246" t="s">
        <v>745</v>
      </c>
      <c r="B154" s="246"/>
      <c r="C154" s="246"/>
      <c r="D154" s="138" t="s">
        <v>1528</v>
      </c>
      <c r="E154" s="35" t="s">
        <v>1529</v>
      </c>
      <c r="F154" s="217"/>
      <c r="G154" s="217"/>
      <c r="H154" s="217"/>
      <c r="I154" s="217"/>
      <c r="J154" s="218"/>
      <c r="K154" s="34"/>
      <c r="L154" s="34"/>
      <c r="M154" s="34"/>
      <c r="N154" s="34"/>
      <c r="O154" s="34"/>
      <c r="P154" s="34"/>
      <c r="Q154" s="35"/>
    </row>
    <row r="155" spans="1:17" s="141" customFormat="1" ht="13.5" customHeight="1">
      <c r="A155" s="246" t="s">
        <v>745</v>
      </c>
      <c r="B155" s="246"/>
      <c r="C155" s="246"/>
      <c r="D155" s="138" t="s">
        <v>1530</v>
      </c>
      <c r="E155" s="35" t="s">
        <v>1531</v>
      </c>
      <c r="F155" s="217"/>
      <c r="G155" s="217"/>
      <c r="H155" s="217"/>
      <c r="I155" s="217"/>
      <c r="J155" s="218"/>
      <c r="K155" s="34"/>
      <c r="L155" s="34"/>
      <c r="M155" s="34"/>
      <c r="N155" s="34"/>
      <c r="O155" s="34"/>
      <c r="P155" s="34"/>
      <c r="Q155" s="35"/>
    </row>
    <row r="156" spans="1:17" s="141" customFormat="1" ht="13.5" customHeight="1">
      <c r="A156" s="246" t="s">
        <v>745</v>
      </c>
      <c r="B156" s="246"/>
      <c r="C156" s="246"/>
      <c r="D156" s="138" t="s">
        <v>1532</v>
      </c>
      <c r="E156" s="35" t="s">
        <v>1611</v>
      </c>
      <c r="F156" s="217"/>
      <c r="G156" s="217"/>
      <c r="H156" s="217"/>
      <c r="I156" s="217"/>
      <c r="J156" s="218"/>
      <c r="K156" s="34"/>
      <c r="L156" s="34"/>
      <c r="M156" s="34"/>
      <c r="N156" s="34"/>
      <c r="O156" s="34"/>
      <c r="P156" s="34"/>
      <c r="Q156" s="35"/>
    </row>
    <row r="157" spans="1:17" s="141" customFormat="1" ht="13.5" customHeight="1">
      <c r="A157" s="246" t="s">
        <v>745</v>
      </c>
      <c r="B157" s="246"/>
      <c r="C157" s="246"/>
      <c r="D157" s="138" t="s">
        <v>1533</v>
      </c>
      <c r="E157" s="35" t="s">
        <v>1612</v>
      </c>
      <c r="F157" s="217"/>
      <c r="G157" s="217"/>
      <c r="H157" s="217"/>
      <c r="I157" s="217"/>
      <c r="J157" s="218"/>
      <c r="K157" s="34"/>
      <c r="L157" s="34"/>
      <c r="M157" s="34"/>
      <c r="N157" s="34"/>
      <c r="O157" s="34"/>
      <c r="P157" s="34"/>
      <c r="Q157" s="35"/>
    </row>
    <row r="158" spans="1:17" s="141" customFormat="1" ht="13.5" customHeight="1">
      <c r="A158" s="246" t="s">
        <v>745</v>
      </c>
      <c r="B158" s="246"/>
      <c r="C158" s="246"/>
      <c r="D158" s="138" t="s">
        <v>1534</v>
      </c>
      <c r="E158" s="35" t="s">
        <v>730</v>
      </c>
      <c r="F158" s="217"/>
      <c r="G158" s="217"/>
      <c r="H158" s="217"/>
      <c r="I158" s="217"/>
      <c r="J158" s="218"/>
      <c r="K158" s="34"/>
      <c r="L158" s="34"/>
      <c r="M158" s="34"/>
      <c r="N158" s="34"/>
      <c r="O158" s="34"/>
      <c r="P158" s="34"/>
      <c r="Q158" s="35"/>
    </row>
    <row r="159" spans="1:17" s="141" customFormat="1" ht="13.5" customHeight="1">
      <c r="A159" s="246" t="s">
        <v>745</v>
      </c>
      <c r="B159" s="246"/>
      <c r="C159" s="246"/>
      <c r="D159" s="138">
        <v>73215</v>
      </c>
      <c r="E159" s="35" t="s">
        <v>1613</v>
      </c>
      <c r="F159" s="217"/>
      <c r="G159" s="217"/>
      <c r="H159" s="217"/>
      <c r="I159" s="217"/>
      <c r="J159" s="218"/>
      <c r="K159" s="34"/>
      <c r="L159" s="34"/>
      <c r="M159" s="34"/>
      <c r="N159" s="34"/>
      <c r="O159" s="34"/>
      <c r="P159" s="34"/>
      <c r="Q159" s="35"/>
    </row>
    <row r="160" spans="1:17" s="141" customFormat="1" ht="13.5" customHeight="1">
      <c r="A160" s="246" t="s">
        <v>745</v>
      </c>
      <c r="B160" s="246"/>
      <c r="C160" s="246"/>
      <c r="D160" s="138">
        <v>73216</v>
      </c>
      <c r="E160" s="35" t="s">
        <v>1614</v>
      </c>
      <c r="F160" s="217"/>
      <c r="G160" s="217"/>
      <c r="H160" s="217"/>
      <c r="I160" s="217"/>
      <c r="J160" s="218"/>
      <c r="K160" s="34"/>
      <c r="L160" s="34"/>
      <c r="M160" s="34"/>
      <c r="N160" s="34"/>
      <c r="O160" s="34"/>
      <c r="P160" s="34"/>
      <c r="Q160" s="35"/>
    </row>
    <row r="161" spans="1:17" s="141" customFormat="1" ht="13.5" customHeight="1">
      <c r="A161" s="246" t="s">
        <v>745</v>
      </c>
      <c r="B161" s="246"/>
      <c r="C161" s="246"/>
      <c r="D161" s="138">
        <v>73217</v>
      </c>
      <c r="E161" s="35" t="s">
        <v>1615</v>
      </c>
      <c r="F161" s="217"/>
      <c r="G161" s="217"/>
      <c r="H161" s="217"/>
      <c r="I161" s="217"/>
      <c r="J161" s="218"/>
      <c r="K161" s="34"/>
      <c r="L161" s="34"/>
      <c r="M161" s="34"/>
      <c r="N161" s="34"/>
      <c r="O161" s="34"/>
      <c r="P161" s="34"/>
      <c r="Q161" s="35"/>
    </row>
    <row r="162" spans="1:17" s="141" customFormat="1" ht="13.5" customHeight="1">
      <c r="A162" s="246" t="s">
        <v>745</v>
      </c>
      <c r="B162" s="246"/>
      <c r="C162" s="246"/>
      <c r="D162" s="138">
        <v>73301</v>
      </c>
      <c r="E162" s="35" t="s">
        <v>1616</v>
      </c>
      <c r="F162" s="217"/>
      <c r="G162" s="217"/>
      <c r="H162" s="217"/>
      <c r="I162" s="217"/>
      <c r="J162" s="218"/>
      <c r="K162" s="34"/>
      <c r="L162" s="34"/>
      <c r="M162" s="34"/>
      <c r="N162" s="34"/>
      <c r="O162" s="34"/>
      <c r="P162" s="34"/>
      <c r="Q162" s="35"/>
    </row>
    <row r="163" spans="1:17" s="141" customFormat="1" ht="13.5" customHeight="1">
      <c r="A163" s="246" t="s">
        <v>745</v>
      </c>
      <c r="B163" s="246"/>
      <c r="C163" s="246"/>
      <c r="D163" s="138">
        <v>73302</v>
      </c>
      <c r="E163" s="35" t="s">
        <v>747</v>
      </c>
      <c r="F163" s="217"/>
      <c r="G163" s="217"/>
      <c r="H163" s="217"/>
      <c r="I163" s="217"/>
      <c r="J163" s="218"/>
      <c r="K163" s="34"/>
      <c r="L163" s="34"/>
      <c r="M163" s="34"/>
      <c r="N163" s="34"/>
      <c r="O163" s="34"/>
      <c r="P163" s="34"/>
      <c r="Q163" s="35"/>
    </row>
    <row r="164" spans="1:17" s="141" customFormat="1" ht="13.5" customHeight="1">
      <c r="A164" s="246" t="s">
        <v>745</v>
      </c>
      <c r="B164" s="246"/>
      <c r="C164" s="246"/>
      <c r="D164" s="138" t="s">
        <v>1175</v>
      </c>
      <c r="E164" s="35" t="s">
        <v>1176</v>
      </c>
      <c r="F164" s="217"/>
      <c r="G164" s="217"/>
      <c r="H164" s="217"/>
      <c r="I164" s="217"/>
      <c r="J164" s="218"/>
      <c r="K164" s="34"/>
      <c r="L164" s="34"/>
      <c r="M164" s="34"/>
      <c r="N164" s="34"/>
      <c r="O164" s="34"/>
      <c r="P164" s="34"/>
      <c r="Q164" s="35"/>
    </row>
    <row r="165" spans="1:17" s="141" customFormat="1" ht="13.5" customHeight="1">
      <c r="A165" s="246" t="s">
        <v>745</v>
      </c>
      <c r="B165" s="246"/>
      <c r="C165" s="246"/>
      <c r="D165" s="138" t="s">
        <v>794</v>
      </c>
      <c r="E165" s="35" t="s">
        <v>1177</v>
      </c>
      <c r="F165" s="217"/>
      <c r="G165" s="217"/>
      <c r="H165" s="217"/>
      <c r="I165" s="217"/>
      <c r="J165" s="218"/>
      <c r="K165" s="34"/>
      <c r="L165" s="34"/>
      <c r="M165" s="34"/>
      <c r="N165" s="34"/>
      <c r="O165" s="34"/>
      <c r="P165" s="34"/>
      <c r="Q165" s="35"/>
    </row>
    <row r="166" spans="1:17" s="141" customFormat="1" ht="13.5" customHeight="1">
      <c r="A166" s="246" t="s">
        <v>745</v>
      </c>
      <c r="B166" s="246"/>
      <c r="C166" s="246"/>
      <c r="D166" s="138" t="s">
        <v>795</v>
      </c>
      <c r="E166" s="35" t="s">
        <v>210</v>
      </c>
      <c r="F166" s="217"/>
      <c r="G166" s="217"/>
      <c r="H166" s="217"/>
      <c r="I166" s="217"/>
      <c r="J166" s="218"/>
      <c r="K166" s="34"/>
      <c r="L166" s="34"/>
      <c r="M166" s="34"/>
      <c r="N166" s="34"/>
      <c r="O166" s="34"/>
      <c r="P166" s="34"/>
      <c r="Q166" s="35"/>
    </row>
    <row r="167" spans="1:17" s="141" customFormat="1" ht="13.5" customHeight="1">
      <c r="A167" s="246" t="s">
        <v>745</v>
      </c>
      <c r="B167" s="246"/>
      <c r="C167" s="246"/>
      <c r="D167" s="138" t="s">
        <v>796</v>
      </c>
      <c r="E167" s="35" t="s">
        <v>41</v>
      </c>
      <c r="F167" s="217"/>
      <c r="G167" s="217"/>
      <c r="H167" s="217"/>
      <c r="I167" s="217"/>
      <c r="J167" s="218"/>
      <c r="K167" s="34"/>
      <c r="L167" s="34"/>
      <c r="M167" s="34"/>
      <c r="N167" s="34"/>
      <c r="O167" s="34"/>
      <c r="P167" s="34"/>
      <c r="Q167" s="35"/>
    </row>
    <row r="168" spans="1:17" s="141" customFormat="1" ht="13.5" customHeight="1">
      <c r="A168" s="246" t="s">
        <v>745</v>
      </c>
      <c r="B168" s="246"/>
      <c r="C168" s="246"/>
      <c r="D168" s="138" t="s">
        <v>797</v>
      </c>
      <c r="E168" s="35" t="s">
        <v>1178</v>
      </c>
      <c r="F168" s="217"/>
      <c r="G168" s="217"/>
      <c r="H168" s="217"/>
      <c r="I168" s="217"/>
      <c r="J168" s="218"/>
      <c r="K168" s="34"/>
      <c r="L168" s="34"/>
      <c r="M168" s="34"/>
      <c r="N168" s="34"/>
      <c r="O168" s="34"/>
      <c r="P168" s="34"/>
      <c r="Q168" s="35"/>
    </row>
    <row r="169" spans="1:17" s="141" customFormat="1" ht="13.5" customHeight="1">
      <c r="A169" s="246" t="s">
        <v>745</v>
      </c>
      <c r="B169" s="246"/>
      <c r="C169" s="246"/>
      <c r="D169" s="138" t="s">
        <v>1535</v>
      </c>
      <c r="E169" s="35" t="s">
        <v>1536</v>
      </c>
      <c r="F169" s="217"/>
      <c r="G169" s="217"/>
      <c r="H169" s="217"/>
      <c r="I169" s="217"/>
      <c r="J169" s="218"/>
      <c r="K169" s="34"/>
      <c r="L169" s="34"/>
      <c r="M169" s="34"/>
      <c r="N169" s="34"/>
      <c r="O169" s="34"/>
      <c r="P169" s="34"/>
      <c r="Q169" s="35"/>
    </row>
    <row r="170" spans="1:17" s="141" customFormat="1" ht="13.5" customHeight="1">
      <c r="A170" s="246" t="s">
        <v>745</v>
      </c>
      <c r="B170" s="246"/>
      <c r="C170" s="246"/>
      <c r="D170" s="138" t="s">
        <v>1617</v>
      </c>
      <c r="E170" s="35" t="s">
        <v>1618</v>
      </c>
      <c r="F170" s="217"/>
      <c r="G170" s="217"/>
      <c r="H170" s="217"/>
      <c r="I170" s="217"/>
      <c r="J170" s="218"/>
      <c r="K170" s="34"/>
      <c r="L170" s="34"/>
      <c r="M170" s="34"/>
      <c r="N170" s="34"/>
      <c r="O170" s="34"/>
      <c r="P170" s="34"/>
      <c r="Q170" s="35"/>
    </row>
    <row r="171" spans="1:17" s="141" customFormat="1" ht="13.5" customHeight="1">
      <c r="A171" s="246" t="s">
        <v>745</v>
      </c>
      <c r="B171" s="246"/>
      <c r="C171" s="246"/>
      <c r="D171" s="138" t="s">
        <v>1179</v>
      </c>
      <c r="E171" s="35" t="s">
        <v>1180</v>
      </c>
      <c r="F171" s="217"/>
      <c r="G171" s="217"/>
      <c r="H171" s="217"/>
      <c r="I171" s="217"/>
      <c r="J171" s="218"/>
      <c r="K171" s="34"/>
      <c r="L171" s="34"/>
      <c r="M171" s="34"/>
      <c r="N171" s="34"/>
      <c r="O171" s="34"/>
      <c r="P171" s="34"/>
      <c r="Q171" s="35"/>
    </row>
    <row r="172" spans="1:17" s="141" customFormat="1" ht="13.5" customHeight="1">
      <c r="A172" s="246" t="s">
        <v>745</v>
      </c>
      <c r="B172" s="246"/>
      <c r="C172" s="246"/>
      <c r="D172" s="138" t="s">
        <v>798</v>
      </c>
      <c r="E172" s="35" t="s">
        <v>1181</v>
      </c>
      <c r="F172" s="217"/>
      <c r="G172" s="217"/>
      <c r="H172" s="217"/>
      <c r="I172" s="217"/>
      <c r="J172" s="218"/>
      <c r="K172" s="34"/>
      <c r="L172" s="34"/>
      <c r="M172" s="34"/>
      <c r="N172" s="34"/>
      <c r="O172" s="34"/>
      <c r="P172" s="34"/>
      <c r="Q172" s="35"/>
    </row>
    <row r="173" spans="1:17" s="141" customFormat="1" ht="13.5" customHeight="1">
      <c r="A173" s="246" t="s">
        <v>745</v>
      </c>
      <c r="B173" s="246"/>
      <c r="C173" s="246"/>
      <c r="D173" s="138" t="s">
        <v>799</v>
      </c>
      <c r="E173" s="35" t="s">
        <v>1182</v>
      </c>
      <c r="F173" s="217"/>
      <c r="G173" s="217"/>
      <c r="H173" s="217"/>
      <c r="I173" s="217"/>
      <c r="J173" s="218"/>
      <c r="K173" s="34"/>
      <c r="L173" s="34"/>
      <c r="M173" s="34"/>
      <c r="N173" s="34"/>
      <c r="O173" s="34"/>
      <c r="P173" s="34"/>
      <c r="Q173" s="35"/>
    </row>
    <row r="174" spans="1:17" s="141" customFormat="1" ht="13.5" customHeight="1">
      <c r="A174" s="246" t="s">
        <v>745</v>
      </c>
      <c r="B174" s="246"/>
      <c r="C174" s="246"/>
      <c r="D174" s="138" t="s">
        <v>1537</v>
      </c>
      <c r="E174" s="35" t="s">
        <v>1538</v>
      </c>
      <c r="F174" s="217"/>
      <c r="G174" s="217"/>
      <c r="H174" s="217"/>
      <c r="I174" s="217"/>
      <c r="J174" s="218"/>
      <c r="K174" s="34"/>
      <c r="L174" s="34"/>
      <c r="M174" s="34"/>
      <c r="N174" s="34"/>
      <c r="O174" s="34"/>
      <c r="P174" s="34"/>
      <c r="Q174" s="35"/>
    </row>
    <row r="175" spans="1:17" s="141" customFormat="1" ht="13.5" customHeight="1">
      <c r="A175" s="246" t="s">
        <v>745</v>
      </c>
      <c r="B175" s="246"/>
      <c r="C175" s="246"/>
      <c r="D175" s="138" t="s">
        <v>1619</v>
      </c>
      <c r="E175" s="35" t="s">
        <v>1620</v>
      </c>
      <c r="F175" s="217"/>
      <c r="G175" s="217"/>
      <c r="H175" s="217"/>
      <c r="I175" s="217"/>
      <c r="J175" s="218"/>
      <c r="K175" s="34"/>
      <c r="L175" s="34"/>
      <c r="M175" s="34"/>
      <c r="N175" s="34"/>
      <c r="O175" s="34"/>
      <c r="P175" s="34"/>
      <c r="Q175" s="35"/>
    </row>
    <row r="176" spans="1:17" s="141" customFormat="1" ht="13.5" customHeight="1">
      <c r="A176" s="246" t="s">
        <v>745</v>
      </c>
      <c r="B176" s="246"/>
      <c r="C176" s="246"/>
      <c r="D176" s="138" t="s">
        <v>1621</v>
      </c>
      <c r="E176" s="35" t="s">
        <v>1622</v>
      </c>
      <c r="F176" s="217"/>
      <c r="G176" s="217"/>
      <c r="H176" s="217"/>
      <c r="I176" s="217"/>
      <c r="J176" s="218"/>
      <c r="K176" s="34"/>
      <c r="L176" s="34"/>
      <c r="M176" s="34"/>
      <c r="N176" s="34"/>
      <c r="O176" s="34"/>
      <c r="P176" s="34"/>
      <c r="Q176" s="35"/>
    </row>
    <row r="177" spans="1:17" s="141" customFormat="1" ht="13.5" customHeight="1">
      <c r="A177" s="246" t="s">
        <v>745</v>
      </c>
      <c r="B177" s="246"/>
      <c r="C177" s="246"/>
      <c r="D177" s="138" t="s">
        <v>1623</v>
      </c>
      <c r="E177" s="35" t="s">
        <v>1624</v>
      </c>
      <c r="F177" s="217"/>
      <c r="G177" s="217"/>
      <c r="H177" s="217"/>
      <c r="I177" s="217"/>
      <c r="J177" s="218"/>
      <c r="K177" s="34"/>
      <c r="L177" s="34"/>
      <c r="M177" s="34"/>
      <c r="N177" s="34"/>
      <c r="O177" s="34"/>
      <c r="P177" s="34"/>
      <c r="Q177" s="35"/>
    </row>
    <row r="178" spans="1:17" s="141" customFormat="1" ht="13.5" customHeight="1">
      <c r="A178" s="246" t="s">
        <v>745</v>
      </c>
      <c r="B178" s="246"/>
      <c r="C178" s="246"/>
      <c r="D178" s="138">
        <v>73501</v>
      </c>
      <c r="E178" s="35" t="s">
        <v>800</v>
      </c>
      <c r="F178" s="217"/>
      <c r="G178" s="217"/>
      <c r="H178" s="217"/>
      <c r="I178" s="217"/>
      <c r="J178" s="218"/>
      <c r="K178" s="34"/>
      <c r="L178" s="34"/>
      <c r="M178" s="34"/>
      <c r="N178" s="34"/>
      <c r="O178" s="34"/>
      <c r="P178" s="34"/>
      <c r="Q178" s="35"/>
    </row>
    <row r="179" spans="1:17" s="141" customFormat="1" ht="13.5" customHeight="1">
      <c r="A179" s="246" t="s">
        <v>745</v>
      </c>
      <c r="B179" s="246"/>
      <c r="C179" s="246"/>
      <c r="D179" s="138" t="s">
        <v>1184</v>
      </c>
      <c r="E179" s="35" t="s">
        <v>1185</v>
      </c>
      <c r="F179" s="217"/>
      <c r="G179" s="217"/>
      <c r="H179" s="217"/>
      <c r="I179" s="217"/>
      <c r="J179" s="218"/>
      <c r="K179" s="34"/>
      <c r="L179" s="34"/>
      <c r="M179" s="34"/>
      <c r="N179" s="34"/>
      <c r="O179" s="34"/>
      <c r="P179" s="34"/>
      <c r="Q179" s="35"/>
    </row>
    <row r="180" spans="1:17" s="141" customFormat="1" ht="13.5" customHeight="1">
      <c r="A180" s="246" t="s">
        <v>745</v>
      </c>
      <c r="B180" s="246"/>
      <c r="C180" s="246"/>
      <c r="D180" s="138" t="s">
        <v>1186</v>
      </c>
      <c r="E180" s="35" t="s">
        <v>1625</v>
      </c>
      <c r="F180" s="217"/>
      <c r="G180" s="217"/>
      <c r="H180" s="217"/>
      <c r="I180" s="217"/>
      <c r="J180" s="218"/>
      <c r="K180" s="34"/>
      <c r="L180" s="34"/>
      <c r="M180" s="34"/>
      <c r="N180" s="34"/>
      <c r="O180" s="34"/>
      <c r="P180" s="34"/>
      <c r="Q180" s="35"/>
    </row>
    <row r="181" spans="1:17" s="141" customFormat="1" ht="13.5" customHeight="1">
      <c r="A181" s="246" t="s">
        <v>745</v>
      </c>
      <c r="B181" s="246"/>
      <c r="C181" s="246"/>
      <c r="D181" s="138" t="s">
        <v>1539</v>
      </c>
      <c r="E181" s="35" t="s">
        <v>1540</v>
      </c>
      <c r="F181" s="217"/>
      <c r="G181" s="217"/>
      <c r="H181" s="217"/>
      <c r="I181" s="217"/>
      <c r="J181" s="218"/>
      <c r="K181" s="34"/>
      <c r="L181" s="34"/>
      <c r="M181" s="34"/>
      <c r="N181" s="34"/>
      <c r="O181" s="34"/>
      <c r="P181" s="34"/>
      <c r="Q181" s="35"/>
    </row>
    <row r="182" spans="1:17" s="141" customFormat="1" ht="13.5" customHeight="1">
      <c r="A182" s="246" t="s">
        <v>745</v>
      </c>
      <c r="B182" s="246"/>
      <c r="C182" s="246"/>
      <c r="D182" s="138" t="s">
        <v>1541</v>
      </c>
      <c r="E182" s="35" t="s">
        <v>1542</v>
      </c>
      <c r="F182" s="217"/>
      <c r="G182" s="217"/>
      <c r="H182" s="217"/>
      <c r="I182" s="217"/>
      <c r="J182" s="218"/>
      <c r="K182" s="34"/>
      <c r="L182" s="34"/>
      <c r="M182" s="34"/>
      <c r="N182" s="34"/>
      <c r="O182" s="34"/>
      <c r="P182" s="34"/>
      <c r="Q182" s="35"/>
    </row>
    <row r="183" spans="1:17" s="141" customFormat="1" ht="13.5" customHeight="1">
      <c r="A183" s="246" t="s">
        <v>745</v>
      </c>
      <c r="B183" s="246"/>
      <c r="C183" s="246"/>
      <c r="D183" s="138" t="s">
        <v>1543</v>
      </c>
      <c r="E183" s="35" t="s">
        <v>1544</v>
      </c>
      <c r="F183" s="217"/>
      <c r="G183" s="217"/>
      <c r="H183" s="217"/>
      <c r="I183" s="217"/>
      <c r="J183" s="218"/>
      <c r="K183" s="34"/>
      <c r="L183" s="34"/>
      <c r="M183" s="34"/>
      <c r="N183" s="34"/>
      <c r="O183" s="34"/>
      <c r="P183" s="34"/>
      <c r="Q183" s="35"/>
    </row>
    <row r="184" spans="1:17" s="141" customFormat="1" ht="13.5" customHeight="1">
      <c r="A184" s="246" t="s">
        <v>745</v>
      </c>
      <c r="B184" s="246"/>
      <c r="C184" s="246"/>
      <c r="D184" s="138" t="s">
        <v>1545</v>
      </c>
      <c r="E184" s="35" t="s">
        <v>1546</v>
      </c>
      <c r="F184" s="217"/>
      <c r="G184" s="217"/>
      <c r="H184" s="217"/>
      <c r="I184" s="217"/>
      <c r="J184" s="218"/>
      <c r="K184" s="34"/>
      <c r="L184" s="34"/>
      <c r="M184" s="34"/>
      <c r="N184" s="34"/>
      <c r="O184" s="34"/>
      <c r="P184" s="34"/>
      <c r="Q184" s="35"/>
    </row>
    <row r="185" spans="1:17" s="141" customFormat="1" ht="13.5" customHeight="1">
      <c r="A185" s="246" t="s">
        <v>745</v>
      </c>
      <c r="B185" s="246"/>
      <c r="C185" s="246"/>
      <c r="D185" s="138" t="s">
        <v>1626</v>
      </c>
      <c r="E185" s="35" t="s">
        <v>1143</v>
      </c>
      <c r="F185" s="217"/>
      <c r="G185" s="217"/>
      <c r="H185" s="217"/>
      <c r="I185" s="217"/>
      <c r="J185" s="218"/>
      <c r="K185" s="34"/>
      <c r="L185" s="34"/>
      <c r="M185" s="34"/>
      <c r="N185" s="34"/>
      <c r="O185" s="34"/>
      <c r="P185" s="34"/>
      <c r="Q185" s="35"/>
    </row>
    <row r="186" spans="1:17" s="141" customFormat="1" ht="13.5" customHeight="1">
      <c r="A186" s="246" t="s">
        <v>745</v>
      </c>
      <c r="B186" s="246"/>
      <c r="C186" s="246"/>
      <c r="D186" s="138" t="s">
        <v>1187</v>
      </c>
      <c r="E186" s="35" t="s">
        <v>1188</v>
      </c>
      <c r="F186" s="217"/>
      <c r="G186" s="217"/>
      <c r="H186" s="217"/>
      <c r="I186" s="217"/>
      <c r="J186" s="218"/>
      <c r="K186" s="34"/>
      <c r="L186" s="34"/>
      <c r="M186" s="34"/>
      <c r="N186" s="34"/>
      <c r="O186" s="34"/>
      <c r="P186" s="34"/>
      <c r="Q186" s="35"/>
    </row>
    <row r="187" spans="1:17" s="141" customFormat="1" ht="13.5" customHeight="1">
      <c r="A187" s="246" t="s">
        <v>745</v>
      </c>
      <c r="B187" s="246"/>
      <c r="C187" s="246"/>
      <c r="D187" s="138" t="s">
        <v>1627</v>
      </c>
      <c r="E187" s="35" t="s">
        <v>1628</v>
      </c>
      <c r="F187" s="217"/>
      <c r="G187" s="217"/>
      <c r="H187" s="217"/>
      <c r="I187" s="217"/>
      <c r="J187" s="218"/>
      <c r="K187" s="34"/>
      <c r="L187" s="34"/>
      <c r="M187" s="34"/>
      <c r="N187" s="34"/>
      <c r="O187" s="34"/>
      <c r="P187" s="34"/>
      <c r="Q187" s="35"/>
    </row>
    <row r="188" spans="1:17" ht="15.75" customHeight="1">
      <c r="A188" s="34"/>
      <c r="B188" s="34"/>
      <c r="C188" s="34"/>
      <c r="D188" s="34"/>
      <c r="E188" s="36"/>
      <c r="F188" s="36"/>
      <c r="G188" s="36"/>
      <c r="H188" s="34"/>
      <c r="I188" s="36"/>
      <c r="J188" s="36"/>
      <c r="K188" s="36"/>
      <c r="L188" s="36"/>
      <c r="M188" s="34"/>
      <c r="N188" s="34"/>
      <c r="O188" s="34"/>
      <c r="P188" s="34"/>
      <c r="Q188" s="35"/>
    </row>
    <row r="189" spans="1:17" s="141" customFormat="1">
      <c r="A189" s="302" t="s">
        <v>654</v>
      </c>
      <c r="B189" s="303"/>
      <c r="C189" s="303"/>
      <c r="D189" s="303"/>
      <c r="E189" s="303"/>
      <c r="F189" s="303"/>
      <c r="G189" s="303"/>
      <c r="H189" s="303"/>
      <c r="I189" s="303"/>
      <c r="J189" s="210"/>
      <c r="K189" s="210"/>
      <c r="L189" s="210"/>
      <c r="M189" s="210"/>
      <c r="N189" s="210"/>
      <c r="O189" s="210"/>
      <c r="P189" s="210"/>
      <c r="Q189" s="35"/>
    </row>
    <row r="190" spans="1:17" s="192" customFormat="1" ht="13.5" customHeight="1">
      <c r="A190" s="256" t="s">
        <v>655</v>
      </c>
      <c r="B190" s="257"/>
      <c r="C190" s="257"/>
      <c r="D190" s="258"/>
      <c r="E190" s="259" t="s">
        <v>656</v>
      </c>
      <c r="F190" s="260"/>
      <c r="G190" s="260"/>
      <c r="H190" s="261"/>
      <c r="I190" s="259" t="s">
        <v>657</v>
      </c>
      <c r="J190" s="260"/>
      <c r="K190" s="260"/>
      <c r="L190" s="261"/>
      <c r="M190" s="270" t="s">
        <v>658</v>
      </c>
      <c r="N190" s="271"/>
      <c r="O190" s="271"/>
      <c r="P190" s="272"/>
      <c r="Q190" s="191"/>
    </row>
    <row r="191" spans="1:17" s="192" customFormat="1" ht="13.5" customHeight="1">
      <c r="A191" s="230">
        <v>31102</v>
      </c>
      <c r="B191" s="250" t="s">
        <v>240</v>
      </c>
      <c r="C191" s="251"/>
      <c r="D191" s="252"/>
      <c r="E191" s="231">
        <v>31202</v>
      </c>
      <c r="F191" s="253" t="s">
        <v>244</v>
      </c>
      <c r="G191" s="254"/>
      <c r="H191" s="255"/>
      <c r="I191" s="89">
        <v>31401</v>
      </c>
      <c r="J191" s="247" t="s">
        <v>241</v>
      </c>
      <c r="K191" s="248"/>
      <c r="L191" s="249"/>
      <c r="M191" s="89">
        <v>32103</v>
      </c>
      <c r="N191" s="247" t="s">
        <v>242</v>
      </c>
      <c r="O191" s="248"/>
      <c r="P191" s="249"/>
      <c r="Q191" s="191"/>
    </row>
    <row r="192" spans="1:17" s="192" customFormat="1" ht="13.5" customHeight="1">
      <c r="A192" s="231">
        <v>31103</v>
      </c>
      <c r="B192" s="250" t="s">
        <v>243</v>
      </c>
      <c r="C192" s="251"/>
      <c r="D192" s="252"/>
      <c r="E192" s="231">
        <v>31203</v>
      </c>
      <c r="F192" s="253" t="s">
        <v>247</v>
      </c>
      <c r="G192" s="254"/>
      <c r="H192" s="255"/>
      <c r="I192" s="89">
        <v>31402</v>
      </c>
      <c r="J192" s="247" t="s">
        <v>245</v>
      </c>
      <c r="K192" s="248"/>
      <c r="L192" s="249"/>
      <c r="M192" s="89">
        <v>32105</v>
      </c>
      <c r="N192" s="247" t="s">
        <v>1233</v>
      </c>
      <c r="O192" s="248"/>
      <c r="P192" s="249"/>
      <c r="Q192" s="191"/>
    </row>
    <row r="193" spans="1:17" s="192" customFormat="1" ht="13.5" customHeight="1">
      <c r="A193" s="231">
        <v>31104</v>
      </c>
      <c r="B193" s="250" t="s">
        <v>246</v>
      </c>
      <c r="C193" s="251"/>
      <c r="D193" s="252"/>
      <c r="E193" s="231">
        <v>31204</v>
      </c>
      <c r="F193" s="253" t="s">
        <v>659</v>
      </c>
      <c r="G193" s="254"/>
      <c r="H193" s="255"/>
      <c r="I193" s="89">
        <v>31403</v>
      </c>
      <c r="J193" s="247" t="s">
        <v>248</v>
      </c>
      <c r="K193" s="248"/>
      <c r="L193" s="249"/>
      <c r="M193" s="89">
        <v>32109</v>
      </c>
      <c r="N193" s="247" t="s">
        <v>660</v>
      </c>
      <c r="O193" s="248"/>
      <c r="P193" s="249"/>
      <c r="Q193" s="191"/>
    </row>
    <row r="194" spans="1:17" s="192" customFormat="1" ht="13.5" customHeight="1">
      <c r="A194" s="231">
        <v>31105</v>
      </c>
      <c r="B194" s="250" t="s">
        <v>661</v>
      </c>
      <c r="C194" s="251"/>
      <c r="D194" s="252"/>
      <c r="E194" s="231">
        <v>31205</v>
      </c>
      <c r="F194" s="253" t="s">
        <v>662</v>
      </c>
      <c r="G194" s="254"/>
      <c r="H194" s="255"/>
      <c r="I194" s="89">
        <v>31404</v>
      </c>
      <c r="J194" s="247" t="s">
        <v>663</v>
      </c>
      <c r="K194" s="248"/>
      <c r="L194" s="249"/>
      <c r="M194" s="89">
        <v>32112</v>
      </c>
      <c r="N194" s="247" t="s">
        <v>664</v>
      </c>
      <c r="O194" s="248"/>
      <c r="P194" s="249"/>
      <c r="Q194" s="191"/>
    </row>
    <row r="195" spans="1:17" s="192" customFormat="1" ht="13.5" customHeight="1">
      <c r="A195" s="231">
        <v>31108</v>
      </c>
      <c r="B195" s="250" t="s">
        <v>670</v>
      </c>
      <c r="C195" s="251"/>
      <c r="D195" s="252"/>
      <c r="E195" s="231">
        <v>31206</v>
      </c>
      <c r="F195" s="253" t="s">
        <v>665</v>
      </c>
      <c r="G195" s="254"/>
      <c r="H195" s="255"/>
      <c r="I195" s="89">
        <v>31405</v>
      </c>
      <c r="J195" s="247" t="s">
        <v>666</v>
      </c>
      <c r="K195" s="248"/>
      <c r="L195" s="249"/>
      <c r="M195" s="89">
        <v>32203</v>
      </c>
      <c r="N195" s="247" t="s">
        <v>250</v>
      </c>
      <c r="O195" s="248"/>
      <c r="P195" s="249"/>
      <c r="Q195" s="191"/>
    </row>
    <row r="196" spans="1:17" s="192" customFormat="1" ht="13.5" customHeight="1">
      <c r="A196" s="231">
        <v>31109</v>
      </c>
      <c r="B196" s="250" t="s">
        <v>673</v>
      </c>
      <c r="C196" s="251"/>
      <c r="D196" s="252"/>
      <c r="E196" s="231">
        <v>31207</v>
      </c>
      <c r="F196" s="253" t="s">
        <v>668</v>
      </c>
      <c r="G196" s="254"/>
      <c r="H196" s="255"/>
      <c r="I196" s="89">
        <v>31407</v>
      </c>
      <c r="J196" s="247" t="s">
        <v>669</v>
      </c>
      <c r="K196" s="248"/>
      <c r="L196" s="249"/>
      <c r="M196" s="90">
        <v>32205</v>
      </c>
      <c r="N196" s="247" t="s">
        <v>251</v>
      </c>
      <c r="O196" s="248"/>
      <c r="P196" s="249"/>
      <c r="Q196" s="191"/>
    </row>
    <row r="197" spans="1:17" s="192" customFormat="1" ht="13.5" customHeight="1">
      <c r="A197" s="231">
        <v>31110</v>
      </c>
      <c r="B197" s="250" t="s">
        <v>675</v>
      </c>
      <c r="C197" s="251"/>
      <c r="D197" s="252"/>
      <c r="E197" s="231">
        <v>31210</v>
      </c>
      <c r="F197" s="253" t="s">
        <v>252</v>
      </c>
      <c r="G197" s="254"/>
      <c r="H197" s="255"/>
      <c r="I197" s="89">
        <v>31408</v>
      </c>
      <c r="J197" s="247" t="s">
        <v>671</v>
      </c>
      <c r="K197" s="248"/>
      <c r="L197" s="249"/>
      <c r="M197" s="90">
        <v>32306</v>
      </c>
      <c r="N197" s="247" t="s">
        <v>1234</v>
      </c>
      <c r="O197" s="248"/>
      <c r="P197" s="249"/>
      <c r="Q197" s="191"/>
    </row>
    <row r="198" spans="1:17" s="192" customFormat="1" ht="13.5" customHeight="1">
      <c r="A198" s="231">
        <v>31112</v>
      </c>
      <c r="B198" s="250" t="s">
        <v>677</v>
      </c>
      <c r="C198" s="251"/>
      <c r="D198" s="252"/>
      <c r="E198" s="231">
        <v>31212</v>
      </c>
      <c r="F198" s="253" t="s">
        <v>255</v>
      </c>
      <c r="G198" s="254"/>
      <c r="H198" s="255"/>
      <c r="I198" s="89">
        <v>31409</v>
      </c>
      <c r="J198" s="247" t="s">
        <v>674</v>
      </c>
      <c r="K198" s="248"/>
      <c r="L198" s="249"/>
      <c r="M198" s="90">
        <v>32402</v>
      </c>
      <c r="N198" s="247" t="s">
        <v>254</v>
      </c>
      <c r="O198" s="248"/>
      <c r="P198" s="249"/>
      <c r="Q198" s="191"/>
    </row>
    <row r="199" spans="1:17" s="192" customFormat="1" ht="13.5" customHeight="1">
      <c r="A199" s="231">
        <v>31113</v>
      </c>
      <c r="B199" s="250" t="s">
        <v>680</v>
      </c>
      <c r="C199" s="251"/>
      <c r="D199" s="252"/>
      <c r="E199" s="231">
        <v>31214</v>
      </c>
      <c r="F199" s="253" t="s">
        <v>681</v>
      </c>
      <c r="G199" s="254"/>
      <c r="H199" s="255"/>
      <c r="I199" s="89">
        <v>31410</v>
      </c>
      <c r="J199" s="247" t="s">
        <v>676</v>
      </c>
      <c r="K199" s="248"/>
      <c r="L199" s="249"/>
      <c r="M199" s="89">
        <v>32505</v>
      </c>
      <c r="N199" s="247" t="s">
        <v>257</v>
      </c>
      <c r="O199" s="248"/>
      <c r="P199" s="249"/>
      <c r="Q199" s="191"/>
    </row>
    <row r="200" spans="1:17" s="192" customFormat="1" ht="13.5" customHeight="1">
      <c r="A200" s="231">
        <v>31114</v>
      </c>
      <c r="B200" s="250" t="s">
        <v>683</v>
      </c>
      <c r="C200" s="251"/>
      <c r="D200" s="252"/>
      <c r="E200" s="231">
        <v>31215</v>
      </c>
      <c r="F200" s="253" t="s">
        <v>684</v>
      </c>
      <c r="G200" s="254"/>
      <c r="H200" s="255"/>
      <c r="I200" s="89">
        <v>31411</v>
      </c>
      <c r="J200" s="247" t="s">
        <v>253</v>
      </c>
      <c r="K200" s="248"/>
      <c r="L200" s="249"/>
      <c r="M200" s="89">
        <v>32507</v>
      </c>
      <c r="N200" s="247" t="s">
        <v>688</v>
      </c>
      <c r="O200" s="248"/>
      <c r="P200" s="249"/>
      <c r="Q200" s="191"/>
    </row>
    <row r="201" spans="1:17" s="192" customFormat="1" ht="13.5" customHeight="1">
      <c r="A201" s="231">
        <v>31115</v>
      </c>
      <c r="B201" s="250" t="s">
        <v>1235</v>
      </c>
      <c r="C201" s="251"/>
      <c r="D201" s="252"/>
      <c r="E201" s="231">
        <v>31216</v>
      </c>
      <c r="F201" s="253" t="s">
        <v>452</v>
      </c>
      <c r="G201" s="254"/>
      <c r="H201" s="255"/>
      <c r="I201" s="89">
        <v>31412</v>
      </c>
      <c r="J201" s="247" t="s">
        <v>678</v>
      </c>
      <c r="K201" s="248"/>
      <c r="L201" s="249"/>
      <c r="M201" s="89">
        <v>32603</v>
      </c>
      <c r="N201" s="247" t="s">
        <v>690</v>
      </c>
      <c r="O201" s="248"/>
      <c r="P201" s="249"/>
      <c r="Q201" s="191"/>
    </row>
    <row r="202" spans="1:17" s="192" customFormat="1" ht="13.5" customHeight="1">
      <c r="A202" s="231">
        <v>31116</v>
      </c>
      <c r="B202" s="250" t="s">
        <v>256</v>
      </c>
      <c r="C202" s="251"/>
      <c r="D202" s="252"/>
      <c r="E202" s="232">
        <v>31220</v>
      </c>
      <c r="F202" s="253" t="s">
        <v>692</v>
      </c>
      <c r="G202" s="254"/>
      <c r="H202" s="255"/>
      <c r="I202" s="89">
        <v>31413</v>
      </c>
      <c r="J202" s="247" t="s">
        <v>682</v>
      </c>
      <c r="K202" s="248"/>
      <c r="L202" s="249"/>
      <c r="M202" s="185"/>
      <c r="N202" s="185"/>
      <c r="O202" s="185"/>
      <c r="P202" s="185"/>
    </row>
    <row r="203" spans="1:17" s="192" customFormat="1" ht="13.5" customHeight="1">
      <c r="A203" s="231">
        <v>31117</v>
      </c>
      <c r="B203" s="250" t="s">
        <v>691</v>
      </c>
      <c r="C203" s="251"/>
      <c r="D203" s="252"/>
      <c r="E203" s="232">
        <v>31221</v>
      </c>
      <c r="F203" s="253" t="s">
        <v>694</v>
      </c>
      <c r="G203" s="254"/>
      <c r="H203" s="255"/>
      <c r="I203" s="89">
        <v>31414</v>
      </c>
      <c r="J203" s="247" t="s">
        <v>685</v>
      </c>
      <c r="K203" s="248"/>
      <c r="L203" s="249"/>
      <c r="M203" s="308" t="s">
        <v>268</v>
      </c>
      <c r="N203" s="308"/>
      <c r="O203" s="308"/>
      <c r="P203" s="308"/>
    </row>
    <row r="204" spans="1:17" s="88" customFormat="1">
      <c r="A204" s="231">
        <v>31118</v>
      </c>
      <c r="B204" s="250" t="s">
        <v>693</v>
      </c>
      <c r="C204" s="251"/>
      <c r="D204" s="252"/>
      <c r="E204" s="232">
        <v>31222</v>
      </c>
      <c r="F204" s="286" t="s">
        <v>801</v>
      </c>
      <c r="G204" s="287"/>
      <c r="H204" s="288"/>
      <c r="I204" s="89">
        <v>31415</v>
      </c>
      <c r="J204" s="247" t="s">
        <v>687</v>
      </c>
      <c r="K204" s="248"/>
      <c r="L204" s="249"/>
      <c r="M204" s="142">
        <v>33101</v>
      </c>
      <c r="N204" s="282" t="s">
        <v>606</v>
      </c>
      <c r="O204" s="282"/>
      <c r="P204" s="282"/>
      <c r="Q204" s="87"/>
    </row>
    <row r="205" spans="1:17" s="141" customFormat="1">
      <c r="A205" s="231">
        <v>31119</v>
      </c>
      <c r="B205" s="250" t="s">
        <v>695</v>
      </c>
      <c r="C205" s="251"/>
      <c r="D205" s="252"/>
      <c r="E205" s="232">
        <v>31223</v>
      </c>
      <c r="F205" s="286" t="s">
        <v>1236</v>
      </c>
      <c r="G205" s="287"/>
      <c r="H205" s="288"/>
      <c r="I205" s="89">
        <v>31416</v>
      </c>
      <c r="J205" s="247" t="s">
        <v>689</v>
      </c>
      <c r="K205" s="248"/>
      <c r="L205" s="249"/>
      <c r="M205" s="142">
        <v>33102</v>
      </c>
      <c r="N205" s="282" t="s">
        <v>269</v>
      </c>
      <c r="O205" s="282"/>
      <c r="P205" s="282"/>
      <c r="Q205" s="35"/>
    </row>
    <row r="206" spans="1:17" s="88" customFormat="1">
      <c r="A206" s="231">
        <v>31120</v>
      </c>
      <c r="B206" s="250" t="s">
        <v>698</v>
      </c>
      <c r="C206" s="251"/>
      <c r="D206" s="252"/>
      <c r="E206" s="232">
        <v>31224</v>
      </c>
      <c r="F206" s="286" t="s">
        <v>1237</v>
      </c>
      <c r="G206" s="287"/>
      <c r="H206" s="288"/>
      <c r="I206" s="89">
        <v>31418</v>
      </c>
      <c r="J206" s="211" t="s">
        <v>802</v>
      </c>
      <c r="K206" s="212"/>
      <c r="L206" s="213"/>
      <c r="M206" s="142">
        <v>33103</v>
      </c>
      <c r="N206" s="282" t="s">
        <v>270</v>
      </c>
      <c r="O206" s="282"/>
      <c r="P206" s="282"/>
      <c r="Q206" s="87"/>
    </row>
    <row r="207" spans="1:17" s="88" customFormat="1">
      <c r="A207" s="231">
        <v>31121</v>
      </c>
      <c r="B207" s="250" t="s">
        <v>699</v>
      </c>
      <c r="C207" s="251"/>
      <c r="D207" s="252"/>
      <c r="E207" s="232">
        <v>31225</v>
      </c>
      <c r="F207" s="247" t="s">
        <v>672</v>
      </c>
      <c r="G207" s="248"/>
      <c r="H207" s="249"/>
      <c r="I207" s="89">
        <v>31419</v>
      </c>
      <c r="J207" s="211" t="s">
        <v>697</v>
      </c>
      <c r="K207" s="212"/>
      <c r="L207" s="213"/>
      <c r="M207" s="142">
        <v>33202</v>
      </c>
      <c r="N207" s="282" t="s">
        <v>271</v>
      </c>
      <c r="O207" s="282"/>
      <c r="P207" s="282"/>
    </row>
    <row r="208" spans="1:17" s="88" customFormat="1">
      <c r="A208" s="231">
        <v>31122</v>
      </c>
      <c r="B208" s="250" t="s">
        <v>701</v>
      </c>
      <c r="C208" s="251"/>
      <c r="D208" s="252"/>
      <c r="E208" s="232">
        <v>31226</v>
      </c>
      <c r="F208" s="248" t="s">
        <v>1865</v>
      </c>
      <c r="G208" s="248"/>
      <c r="H208" s="249"/>
      <c r="I208" s="89">
        <v>31420</v>
      </c>
      <c r="J208" s="211" t="s">
        <v>1238</v>
      </c>
      <c r="K208" s="212"/>
      <c r="L208" s="213"/>
      <c r="M208" s="142">
        <v>33301</v>
      </c>
      <c r="N208" s="282" t="s">
        <v>272</v>
      </c>
      <c r="O208" s="282"/>
      <c r="P208" s="282"/>
      <c r="Q208" s="87"/>
    </row>
    <row r="209" spans="1:17" s="88" customFormat="1">
      <c r="A209" s="231">
        <v>31123</v>
      </c>
      <c r="B209" s="250" t="s">
        <v>704</v>
      </c>
      <c r="C209" s="251"/>
      <c r="D209" s="252"/>
      <c r="E209" s="270" t="s">
        <v>696</v>
      </c>
      <c r="F209" s="271"/>
      <c r="G209" s="271"/>
      <c r="H209" s="272"/>
      <c r="I209" s="89">
        <v>31421</v>
      </c>
      <c r="J209" s="211" t="s">
        <v>700</v>
      </c>
      <c r="K209" s="212"/>
      <c r="L209" s="213"/>
      <c r="M209" s="142">
        <v>33302</v>
      </c>
      <c r="N209" s="282" t="s">
        <v>273</v>
      </c>
      <c r="O209" s="282"/>
      <c r="P209" s="282"/>
      <c r="Q209" s="87"/>
    </row>
    <row r="210" spans="1:17" s="88" customFormat="1">
      <c r="A210" s="231">
        <v>31124</v>
      </c>
      <c r="B210" s="250" t="s">
        <v>1239</v>
      </c>
      <c r="C210" s="251"/>
      <c r="D210" s="252"/>
      <c r="E210" s="231">
        <v>31301</v>
      </c>
      <c r="F210" s="247" t="s">
        <v>258</v>
      </c>
      <c r="G210" s="248"/>
      <c r="H210" s="249"/>
      <c r="I210" s="143" t="s">
        <v>803</v>
      </c>
      <c r="J210" s="207" t="s">
        <v>804</v>
      </c>
      <c r="K210" s="208"/>
      <c r="L210" s="209"/>
      <c r="M210" s="144">
        <v>33401</v>
      </c>
      <c r="N210" s="282" t="s">
        <v>274</v>
      </c>
      <c r="O210" s="282"/>
      <c r="P210" s="282"/>
      <c r="Q210" s="87"/>
    </row>
    <row r="211" spans="1:17" s="88" customFormat="1">
      <c r="A211" s="231">
        <v>31125</v>
      </c>
      <c r="B211" s="250" t="s">
        <v>707</v>
      </c>
      <c r="C211" s="251"/>
      <c r="D211" s="252"/>
      <c r="E211" s="231">
        <v>31302</v>
      </c>
      <c r="F211" s="247" t="s">
        <v>259</v>
      </c>
      <c r="G211" s="248"/>
      <c r="H211" s="249"/>
      <c r="I211" s="143" t="s">
        <v>805</v>
      </c>
      <c r="J211" s="207" t="s">
        <v>806</v>
      </c>
      <c r="K211" s="208"/>
      <c r="L211" s="209"/>
      <c r="M211" s="34"/>
      <c r="N211" s="34"/>
      <c r="O211" s="34"/>
      <c r="P211" s="34"/>
      <c r="Q211" s="87"/>
    </row>
    <row r="212" spans="1:17" s="88" customFormat="1">
      <c r="A212" s="231">
        <v>31126</v>
      </c>
      <c r="B212" s="250" t="s">
        <v>263</v>
      </c>
      <c r="C212" s="251"/>
      <c r="D212" s="252"/>
      <c r="E212" s="231">
        <v>31303</v>
      </c>
      <c r="F212" s="247" t="s">
        <v>702</v>
      </c>
      <c r="G212" s="248"/>
      <c r="H212" s="249"/>
      <c r="I212" s="143" t="s">
        <v>807</v>
      </c>
      <c r="J212" s="286" t="s">
        <v>808</v>
      </c>
      <c r="K212" s="287"/>
      <c r="L212" s="288"/>
      <c r="M212" s="283" t="s">
        <v>275</v>
      </c>
      <c r="N212" s="284"/>
      <c r="O212" s="284"/>
      <c r="P212" s="285"/>
      <c r="Q212" s="87"/>
    </row>
    <row r="213" spans="1:17" s="88" customFormat="1">
      <c r="A213" s="231">
        <v>31127</v>
      </c>
      <c r="B213" s="250" t="s">
        <v>709</v>
      </c>
      <c r="C213" s="251"/>
      <c r="D213" s="252"/>
      <c r="E213" s="231">
        <v>31305</v>
      </c>
      <c r="F213" s="247" t="s">
        <v>705</v>
      </c>
      <c r="G213" s="248"/>
      <c r="H213" s="249"/>
      <c r="I213" s="270" t="s">
        <v>703</v>
      </c>
      <c r="J213" s="271"/>
      <c r="K213" s="271"/>
      <c r="L213" s="272"/>
      <c r="M213" s="267" t="s">
        <v>277</v>
      </c>
      <c r="N213" s="268"/>
      <c r="O213" s="268"/>
      <c r="P213" s="269"/>
      <c r="Q213" s="87"/>
    </row>
    <row r="214" spans="1:17" s="88" customFormat="1">
      <c r="A214" s="231">
        <v>31128</v>
      </c>
      <c r="B214" s="250" t="s">
        <v>265</v>
      </c>
      <c r="C214" s="251"/>
      <c r="D214" s="252"/>
      <c r="E214" s="231">
        <v>31306</v>
      </c>
      <c r="F214" s="247" t="s">
        <v>708</v>
      </c>
      <c r="G214" s="248"/>
      <c r="H214" s="249"/>
      <c r="I214" s="89">
        <v>31503</v>
      </c>
      <c r="J214" s="247" t="s">
        <v>706</v>
      </c>
      <c r="K214" s="248"/>
      <c r="L214" s="249"/>
      <c r="M214" s="233">
        <v>61103</v>
      </c>
      <c r="N214" s="273" t="s">
        <v>278</v>
      </c>
      <c r="O214" s="274"/>
      <c r="P214" s="275"/>
      <c r="Q214" s="87"/>
    </row>
    <row r="215" spans="1:17" s="88" customFormat="1">
      <c r="A215" s="231">
        <v>31129</v>
      </c>
      <c r="B215" s="250" t="s">
        <v>1240</v>
      </c>
      <c r="C215" s="251"/>
      <c r="D215" s="252"/>
      <c r="E215" s="231">
        <v>31307</v>
      </c>
      <c r="F215" s="247" t="s">
        <v>262</v>
      </c>
      <c r="G215" s="248"/>
      <c r="H215" s="249"/>
      <c r="I215" s="89">
        <v>31505</v>
      </c>
      <c r="J215" s="247" t="s">
        <v>260</v>
      </c>
      <c r="K215" s="248"/>
      <c r="L215" s="249"/>
      <c r="M215" s="233">
        <v>61104</v>
      </c>
      <c r="N215" s="273" t="s">
        <v>279</v>
      </c>
      <c r="O215" s="274"/>
      <c r="P215" s="275"/>
      <c r="Q215" s="87"/>
    </row>
    <row r="216" spans="1:17" s="88" customFormat="1">
      <c r="A216" s="231">
        <v>31130</v>
      </c>
      <c r="B216" s="279" t="s">
        <v>1866</v>
      </c>
      <c r="C216" s="280"/>
      <c r="D216" s="281"/>
      <c r="E216" s="231">
        <v>31308</v>
      </c>
      <c r="F216" s="247" t="s">
        <v>264</v>
      </c>
      <c r="G216" s="248"/>
      <c r="H216" s="249"/>
      <c r="I216" s="90">
        <v>31506</v>
      </c>
      <c r="J216" s="247" t="s">
        <v>1241</v>
      </c>
      <c r="K216" s="248"/>
      <c r="L216" s="249"/>
      <c r="M216" s="233">
        <v>61105</v>
      </c>
      <c r="N216" s="273" t="s">
        <v>280</v>
      </c>
      <c r="O216" s="274"/>
      <c r="P216" s="275"/>
      <c r="Q216" s="87"/>
    </row>
    <row r="217" spans="1:17" s="88" customFormat="1">
      <c r="A217" s="234">
        <v>31131</v>
      </c>
      <c r="B217" s="265" t="s">
        <v>1867</v>
      </c>
      <c r="C217" s="265"/>
      <c r="D217" s="265"/>
      <c r="E217" s="231">
        <v>31309</v>
      </c>
      <c r="F217" s="247" t="s">
        <v>710</v>
      </c>
      <c r="G217" s="248"/>
      <c r="H217" s="249"/>
      <c r="I217" s="89">
        <v>31507</v>
      </c>
      <c r="J217" s="247" t="s">
        <v>711</v>
      </c>
      <c r="K217" s="248"/>
      <c r="L217" s="249"/>
      <c r="M217" s="235">
        <v>61302</v>
      </c>
      <c r="N217" s="273" t="s">
        <v>1868</v>
      </c>
      <c r="O217" s="274"/>
      <c r="P217" s="275"/>
      <c r="Q217" s="87"/>
    </row>
    <row r="218" spans="1:17" s="88" customFormat="1">
      <c r="A218" s="186"/>
      <c r="B218" s="265"/>
      <c r="C218" s="265"/>
      <c r="D218" s="265"/>
      <c r="E218" s="231">
        <v>31310</v>
      </c>
      <c r="F218" s="247" t="s">
        <v>266</v>
      </c>
      <c r="G218" s="248"/>
      <c r="H218" s="249"/>
      <c r="I218" s="89">
        <v>31508</v>
      </c>
      <c r="J218" s="247" t="s">
        <v>261</v>
      </c>
      <c r="K218" s="248"/>
      <c r="L218" s="249"/>
      <c r="M218" s="233">
        <v>61401</v>
      </c>
      <c r="N218" s="273" t="s">
        <v>281</v>
      </c>
      <c r="O218" s="274"/>
      <c r="P218" s="275"/>
      <c r="Q218" s="87"/>
    </row>
    <row r="219" spans="1:17" s="88" customFormat="1">
      <c r="A219" s="186"/>
      <c r="B219" s="265"/>
      <c r="C219" s="265"/>
      <c r="D219" s="265"/>
      <c r="E219" s="231">
        <v>31311</v>
      </c>
      <c r="F219" s="247" t="s">
        <v>712</v>
      </c>
      <c r="G219" s="248"/>
      <c r="H219" s="249"/>
      <c r="I219" s="89">
        <v>31510</v>
      </c>
      <c r="J219" s="247" t="s">
        <v>713</v>
      </c>
      <c r="K219" s="248"/>
      <c r="L219" s="249"/>
      <c r="M219" s="233">
        <v>61402</v>
      </c>
      <c r="N219" s="273" t="s">
        <v>809</v>
      </c>
      <c r="O219" s="274"/>
      <c r="P219" s="275"/>
      <c r="Q219" s="87"/>
    </row>
    <row r="220" spans="1:17" s="88" customFormat="1">
      <c r="A220" s="186"/>
      <c r="B220" s="265"/>
      <c r="C220" s="265"/>
      <c r="D220" s="265"/>
      <c r="E220" s="231">
        <v>31312</v>
      </c>
      <c r="F220" s="247" t="s">
        <v>714</v>
      </c>
      <c r="G220" s="248"/>
      <c r="H220" s="249"/>
      <c r="I220" s="90">
        <v>31511</v>
      </c>
      <c r="J220" s="247" t="s">
        <v>1242</v>
      </c>
      <c r="K220" s="248"/>
      <c r="L220" s="249"/>
      <c r="M220" s="233">
        <v>61501</v>
      </c>
      <c r="N220" s="273" t="s">
        <v>282</v>
      </c>
      <c r="O220" s="274"/>
      <c r="P220" s="275"/>
      <c r="Q220" s="87"/>
    </row>
    <row r="221" spans="1:17" s="88" customFormat="1">
      <c r="A221" s="186"/>
      <c r="B221" s="265"/>
      <c r="C221" s="265"/>
      <c r="D221" s="265"/>
      <c r="E221" s="231">
        <v>31313</v>
      </c>
      <c r="F221" s="247" t="s">
        <v>715</v>
      </c>
      <c r="G221" s="248"/>
      <c r="H221" s="249"/>
      <c r="I221" s="90">
        <v>31512</v>
      </c>
      <c r="J221" s="247" t="s">
        <v>716</v>
      </c>
      <c r="K221" s="248"/>
      <c r="L221" s="249"/>
      <c r="M221" s="267" t="s">
        <v>283</v>
      </c>
      <c r="N221" s="268"/>
      <c r="O221" s="268"/>
      <c r="P221" s="269"/>
      <c r="Q221" s="87"/>
    </row>
    <row r="222" spans="1:17" s="88" customFormat="1">
      <c r="A222" s="186"/>
      <c r="B222" s="265"/>
      <c r="C222" s="265"/>
      <c r="D222" s="265"/>
      <c r="E222" s="236">
        <v>31314</v>
      </c>
      <c r="F222" s="247" t="s">
        <v>717</v>
      </c>
      <c r="G222" s="248"/>
      <c r="H222" s="249"/>
      <c r="I222" s="90">
        <v>31516</v>
      </c>
      <c r="J222" s="247" t="s">
        <v>719</v>
      </c>
      <c r="K222" s="248"/>
      <c r="L222" s="249"/>
      <c r="M222" s="146">
        <v>62101</v>
      </c>
      <c r="N222" s="262" t="s">
        <v>284</v>
      </c>
      <c r="O222" s="263"/>
      <c r="P222" s="264"/>
      <c r="Q222" s="87"/>
    </row>
    <row r="223" spans="1:17" s="88" customFormat="1">
      <c r="A223" s="186"/>
      <c r="B223" s="265"/>
      <c r="C223" s="265"/>
      <c r="D223" s="265"/>
      <c r="E223" s="231">
        <v>31316</v>
      </c>
      <c r="F223" s="247" t="s">
        <v>718</v>
      </c>
      <c r="G223" s="248"/>
      <c r="H223" s="249"/>
      <c r="I223" s="90">
        <v>31517</v>
      </c>
      <c r="J223" s="247" t="s">
        <v>686</v>
      </c>
      <c r="K223" s="248"/>
      <c r="L223" s="249"/>
      <c r="M223" s="146">
        <v>62501</v>
      </c>
      <c r="N223" s="262" t="s">
        <v>285</v>
      </c>
      <c r="O223" s="263"/>
      <c r="P223" s="264"/>
      <c r="Q223" s="87"/>
    </row>
    <row r="224" spans="1:17" s="88" customFormat="1">
      <c r="A224" s="186"/>
      <c r="B224" s="265"/>
      <c r="C224" s="265"/>
      <c r="D224" s="265"/>
      <c r="E224" s="186"/>
      <c r="F224" s="265"/>
      <c r="G224" s="265"/>
      <c r="H224" s="265"/>
      <c r="I224" s="90">
        <v>31519</v>
      </c>
      <c r="J224" s="88" t="s">
        <v>1869</v>
      </c>
      <c r="M224" s="146">
        <v>62601</v>
      </c>
      <c r="N224" s="262" t="s">
        <v>286</v>
      </c>
      <c r="O224" s="263"/>
      <c r="P224" s="264"/>
      <c r="Q224" s="87"/>
    </row>
    <row r="225" spans="1:17" s="88" customFormat="1">
      <c r="A225" s="266"/>
      <c r="B225" s="266"/>
      <c r="C225" s="266"/>
      <c r="D225" s="266"/>
      <c r="E225" s="186"/>
      <c r="F225" s="265"/>
      <c r="G225" s="265"/>
      <c r="H225" s="265"/>
      <c r="I225" s="90">
        <v>31603</v>
      </c>
      <c r="J225" s="247" t="s">
        <v>267</v>
      </c>
      <c r="K225" s="248"/>
      <c r="L225" s="249"/>
      <c r="M225" s="267" t="s">
        <v>287</v>
      </c>
      <c r="N225" s="268"/>
      <c r="O225" s="268"/>
      <c r="P225" s="269"/>
      <c r="Q225" s="87"/>
    </row>
    <row r="226" spans="1:17" s="88" customFormat="1">
      <c r="A226" s="129"/>
      <c r="B226" s="278"/>
      <c r="C226" s="278"/>
      <c r="D226" s="278"/>
      <c r="E226" s="186"/>
      <c r="F226" s="265"/>
      <c r="G226" s="265"/>
      <c r="H226" s="265"/>
      <c r="I226" s="89">
        <v>31604</v>
      </c>
      <c r="J226" s="211" t="s">
        <v>462</v>
      </c>
      <c r="K226" s="212"/>
      <c r="L226" s="213"/>
      <c r="M226" s="146">
        <v>63102</v>
      </c>
      <c r="N226" s="262" t="s">
        <v>288</v>
      </c>
      <c r="O226" s="263"/>
      <c r="P226" s="264"/>
      <c r="Q226" s="87"/>
    </row>
    <row r="227" spans="1:17" s="88" customFormat="1">
      <c r="A227" s="129"/>
      <c r="B227" s="278"/>
      <c r="C227" s="278"/>
      <c r="D227" s="278"/>
      <c r="E227" s="34"/>
      <c r="F227" s="265"/>
      <c r="G227" s="265"/>
      <c r="H227" s="265"/>
      <c r="I227" s="34"/>
      <c r="J227" s="34"/>
      <c r="K227" s="34"/>
      <c r="L227" s="34"/>
      <c r="M227" s="146">
        <v>63103</v>
      </c>
      <c r="N227" s="305" t="s">
        <v>810</v>
      </c>
      <c r="O227" s="306"/>
      <c r="P227" s="307"/>
      <c r="Q227" s="87"/>
    </row>
    <row r="228" spans="1:17" s="88" customFormat="1">
      <c r="A228" s="214" t="s">
        <v>276</v>
      </c>
      <c r="B228" s="215"/>
      <c r="C228" s="215"/>
      <c r="D228" s="215"/>
      <c r="E228" s="216"/>
      <c r="F228" s="34"/>
      <c r="G228" s="34"/>
      <c r="H228" s="34"/>
      <c r="I228" s="187"/>
      <c r="J228" s="187"/>
      <c r="K228" s="187"/>
      <c r="L228" s="187"/>
      <c r="M228" s="146">
        <v>63201</v>
      </c>
      <c r="N228" s="262" t="s">
        <v>289</v>
      </c>
      <c r="O228" s="263"/>
      <c r="P228" s="264"/>
      <c r="Q228" s="87"/>
    </row>
    <row r="229" spans="1:17" s="88" customFormat="1">
      <c r="A229" s="145">
        <v>11117</v>
      </c>
      <c r="B229" s="220" t="s">
        <v>1630</v>
      </c>
      <c r="C229" s="219"/>
      <c r="D229" s="237"/>
      <c r="E229" s="238"/>
      <c r="F229" s="34"/>
      <c r="G229" s="34"/>
      <c r="H229" s="34"/>
      <c r="I229" s="187"/>
      <c r="J229" s="187"/>
      <c r="K229" s="187"/>
      <c r="L229" s="187"/>
      <c r="M229" s="146">
        <v>63501</v>
      </c>
      <c r="N229" s="262" t="s">
        <v>290</v>
      </c>
      <c r="O229" s="263"/>
      <c r="P229" s="264"/>
      <c r="Q229" s="87"/>
    </row>
    <row r="230" spans="1:17" s="88" customFormat="1">
      <c r="A230" s="145">
        <v>11122</v>
      </c>
      <c r="B230" s="220" t="s">
        <v>1632</v>
      </c>
      <c r="C230" s="219"/>
      <c r="D230" s="237"/>
      <c r="E230" s="238"/>
      <c r="F230" s="34"/>
      <c r="G230" s="34"/>
      <c r="H230" s="34"/>
      <c r="I230" s="91"/>
      <c r="J230" s="187"/>
      <c r="K230" s="187"/>
      <c r="L230" s="187"/>
      <c r="M230" s="146">
        <v>63502</v>
      </c>
      <c r="N230" s="262" t="s">
        <v>291</v>
      </c>
      <c r="O230" s="263"/>
      <c r="P230" s="264"/>
      <c r="Q230" s="87"/>
    </row>
    <row r="231" spans="1:17" s="88" customFormat="1">
      <c r="A231" s="145">
        <v>11135</v>
      </c>
      <c r="B231" s="220" t="s">
        <v>1634</v>
      </c>
      <c r="C231" s="219"/>
      <c r="D231" s="237"/>
      <c r="E231" s="238"/>
      <c r="F231" s="34"/>
      <c r="G231" s="34"/>
      <c r="H231" s="34"/>
      <c r="I231" s="91"/>
      <c r="J231" s="187"/>
      <c r="K231" s="187"/>
      <c r="L231" s="187"/>
      <c r="M231" s="146">
        <v>63603</v>
      </c>
      <c r="N231" s="262" t="s">
        <v>292</v>
      </c>
      <c r="O231" s="263"/>
      <c r="P231" s="264"/>
      <c r="Q231" s="87"/>
    </row>
    <row r="232" spans="1:17" s="88" customFormat="1">
      <c r="A232" s="145">
        <v>11136</v>
      </c>
      <c r="B232" s="220" t="s">
        <v>1636</v>
      </c>
      <c r="C232" s="219"/>
      <c r="D232" s="239"/>
      <c r="E232" s="239"/>
      <c r="F232" s="34"/>
      <c r="G232" s="34"/>
      <c r="H232" s="34"/>
      <c r="I232" s="37"/>
      <c r="J232" s="37"/>
      <c r="K232" s="37"/>
      <c r="L232" s="37"/>
      <c r="M232" s="37"/>
      <c r="N232" s="37"/>
      <c r="O232" s="37"/>
      <c r="P232" s="37"/>
      <c r="Q232" s="87"/>
    </row>
    <row r="233" spans="1:17" s="88" customFormat="1">
      <c r="A233" s="145">
        <v>11137</v>
      </c>
      <c r="B233" s="220" t="s">
        <v>1638</v>
      </c>
      <c r="C233" s="219"/>
      <c r="D233" s="239"/>
      <c r="E233" s="239"/>
      <c r="F233" s="91"/>
      <c r="G233" s="91"/>
      <c r="H233" s="91"/>
      <c r="I233" s="37"/>
      <c r="J233" s="37"/>
      <c r="K233" s="37"/>
      <c r="L233" s="37"/>
      <c r="M233" s="37"/>
      <c r="N233" s="37"/>
      <c r="O233" s="37"/>
      <c r="P233" s="37"/>
      <c r="Q233" s="87"/>
    </row>
    <row r="234" spans="1:17" s="88" customFormat="1">
      <c r="A234" s="145">
        <v>11138</v>
      </c>
      <c r="B234" s="220" t="s">
        <v>1640</v>
      </c>
      <c r="C234" s="219"/>
      <c r="D234" s="239"/>
      <c r="E234" s="239"/>
      <c r="F234" s="140"/>
      <c r="G234" s="37"/>
      <c r="H234" s="37"/>
      <c r="I234" s="37"/>
      <c r="J234" s="37"/>
      <c r="K234" s="37"/>
      <c r="L234" s="37"/>
      <c r="M234" s="37"/>
      <c r="N234" s="37"/>
      <c r="O234" s="37"/>
      <c r="P234" s="37"/>
      <c r="Q234" s="87"/>
    </row>
    <row r="235" spans="1:17" s="88" customFormat="1">
      <c r="A235" s="145">
        <v>11139</v>
      </c>
      <c r="B235" s="220" t="s">
        <v>1642</v>
      </c>
      <c r="C235" s="219"/>
      <c r="D235" s="239"/>
      <c r="E235" s="239"/>
      <c r="F235" s="140"/>
      <c r="G235" s="37"/>
      <c r="H235" s="37"/>
      <c r="I235" s="37"/>
      <c r="J235" s="37"/>
      <c r="K235" s="37"/>
      <c r="L235" s="37"/>
      <c r="M235" s="37"/>
      <c r="N235" s="37"/>
      <c r="O235" s="37"/>
      <c r="P235" s="37"/>
      <c r="Q235" s="87"/>
    </row>
    <row r="236" spans="1:17" s="88" customFormat="1">
      <c r="A236" s="145">
        <v>11140</v>
      </c>
      <c r="B236" s="220" t="s">
        <v>1644</v>
      </c>
      <c r="C236" s="219"/>
      <c r="D236" s="239"/>
      <c r="E236" s="239"/>
      <c r="F236" s="140"/>
      <c r="G236" s="37"/>
      <c r="H236" s="37"/>
      <c r="I236" s="37"/>
      <c r="J236" s="37"/>
      <c r="K236" s="37"/>
      <c r="L236" s="37"/>
      <c r="M236" s="37"/>
      <c r="N236" s="37"/>
      <c r="O236" s="37"/>
      <c r="P236" s="37"/>
      <c r="Q236" s="87"/>
    </row>
    <row r="237" spans="1:17" s="88" customFormat="1">
      <c r="A237" s="145">
        <v>11201</v>
      </c>
      <c r="B237" s="220" t="s">
        <v>1646</v>
      </c>
      <c r="C237" s="219"/>
      <c r="D237" s="239"/>
      <c r="E237" s="239"/>
      <c r="F237" s="140"/>
      <c r="G237" s="37"/>
      <c r="H237" s="37"/>
      <c r="I237" s="37"/>
      <c r="J237" s="37"/>
      <c r="K237" s="37"/>
      <c r="L237" s="37"/>
      <c r="M237" s="37"/>
      <c r="N237" s="37"/>
      <c r="O237" s="37"/>
      <c r="P237" s="37"/>
      <c r="Q237" s="87"/>
    </row>
    <row r="238" spans="1:17" s="88" customFormat="1">
      <c r="A238" s="139">
        <v>11209</v>
      </c>
      <c r="B238" s="220" t="s">
        <v>1648</v>
      </c>
      <c r="C238" s="219"/>
      <c r="D238" s="239"/>
      <c r="E238" s="239"/>
      <c r="F238" s="140"/>
      <c r="G238" s="37"/>
      <c r="H238" s="37"/>
      <c r="I238" s="37"/>
      <c r="J238" s="37"/>
      <c r="K238" s="37"/>
      <c r="L238" s="37"/>
      <c r="M238" s="37"/>
      <c r="N238" s="37"/>
      <c r="O238" s="37"/>
      <c r="P238" s="37"/>
      <c r="Q238" s="87"/>
    </row>
    <row r="239" spans="1:17" s="88" customFormat="1">
      <c r="A239" s="139">
        <v>11222</v>
      </c>
      <c r="B239" s="220" t="s">
        <v>1650</v>
      </c>
      <c r="C239" s="219"/>
      <c r="D239" s="239"/>
      <c r="E239" s="239"/>
      <c r="F239" s="140"/>
      <c r="G239" s="37"/>
      <c r="H239" s="37"/>
      <c r="I239" s="37"/>
      <c r="J239" s="37"/>
      <c r="K239" s="37"/>
      <c r="L239" s="37"/>
      <c r="M239" s="37"/>
      <c r="N239" s="37"/>
      <c r="O239" s="37"/>
      <c r="P239" s="37"/>
      <c r="Q239" s="87"/>
    </row>
    <row r="240" spans="1:17" s="88" customFormat="1">
      <c r="A240" s="139">
        <v>11225</v>
      </c>
      <c r="B240" s="220" t="s">
        <v>1652</v>
      </c>
      <c r="C240" s="219"/>
      <c r="D240" s="239"/>
      <c r="E240" s="239"/>
      <c r="F240" s="140"/>
      <c r="G240" s="37"/>
      <c r="H240" s="37"/>
      <c r="I240" s="37"/>
      <c r="J240" s="37"/>
      <c r="K240" s="37"/>
      <c r="L240" s="37"/>
      <c r="M240" s="37"/>
      <c r="N240" s="37"/>
      <c r="O240" s="37"/>
      <c r="P240" s="37"/>
      <c r="Q240" s="87"/>
    </row>
    <row r="241" spans="1:17" s="88" customFormat="1">
      <c r="A241" s="145">
        <v>11226</v>
      </c>
      <c r="B241" s="220" t="s">
        <v>1654</v>
      </c>
      <c r="C241" s="219"/>
      <c r="D241" s="239"/>
      <c r="E241" s="239"/>
      <c r="F241" s="140"/>
      <c r="G241" s="37"/>
      <c r="H241" s="37"/>
      <c r="I241" s="37"/>
      <c r="J241" s="37"/>
      <c r="K241" s="37"/>
      <c r="L241" s="37"/>
      <c r="M241" s="37"/>
      <c r="N241" s="37"/>
      <c r="O241" s="37"/>
      <c r="P241" s="37"/>
      <c r="Q241" s="87"/>
    </row>
    <row r="242" spans="1:17" s="88" customFormat="1">
      <c r="A242" s="145">
        <v>11227</v>
      </c>
      <c r="B242" s="220" t="s">
        <v>1656</v>
      </c>
      <c r="C242" s="219"/>
      <c r="D242" s="239"/>
      <c r="E242" s="239"/>
      <c r="F242" s="140"/>
      <c r="G242" s="37"/>
      <c r="H242" s="37"/>
      <c r="I242" s="37"/>
      <c r="J242" s="37"/>
      <c r="K242" s="37"/>
      <c r="L242" s="37"/>
      <c r="M242" s="37"/>
      <c r="N242" s="37"/>
      <c r="O242" s="37"/>
      <c r="P242" s="37"/>
      <c r="Q242" s="87"/>
    </row>
    <row r="243" spans="1:17" s="88" customFormat="1">
      <c r="A243" s="145">
        <v>11229</v>
      </c>
      <c r="B243" s="220" t="s">
        <v>1658</v>
      </c>
      <c r="C243" s="219"/>
      <c r="D243" s="239"/>
      <c r="E243" s="239"/>
      <c r="F243" s="37"/>
      <c r="G243" s="37"/>
      <c r="H243" s="37"/>
      <c r="I243" s="37"/>
      <c r="J243" s="37"/>
      <c r="K243" s="37"/>
      <c r="L243" s="37"/>
      <c r="M243" s="37"/>
      <c r="N243" s="37"/>
      <c r="O243" s="37"/>
      <c r="P243" s="37"/>
      <c r="Q243" s="87"/>
    </row>
    <row r="244" spans="1:17" s="88" customFormat="1">
      <c r="A244" s="145">
        <v>11301</v>
      </c>
      <c r="B244" s="220" t="s">
        <v>1660</v>
      </c>
      <c r="C244" s="219"/>
      <c r="D244" s="239"/>
      <c r="E244" s="239"/>
      <c r="F244" s="37"/>
      <c r="G244" s="37"/>
      <c r="H244" s="37"/>
      <c r="I244" s="37"/>
      <c r="J244" s="37"/>
      <c r="K244" s="37"/>
      <c r="L244" s="37"/>
      <c r="M244" s="37"/>
      <c r="N244" s="37"/>
      <c r="O244" s="37"/>
      <c r="P244" s="37"/>
      <c r="Q244" s="87"/>
    </row>
    <row r="245" spans="1:17" s="188" customFormat="1">
      <c r="A245" s="222">
        <v>11311</v>
      </c>
      <c r="B245" s="220" t="s">
        <v>1662</v>
      </c>
      <c r="C245" s="221"/>
      <c r="D245" s="185"/>
      <c r="E245" s="240"/>
      <c r="F245" s="37"/>
      <c r="G245" s="37"/>
      <c r="H245" s="37"/>
      <c r="I245" s="37"/>
      <c r="J245" s="37"/>
      <c r="K245" s="37"/>
      <c r="L245" s="37"/>
      <c r="M245" s="37"/>
      <c r="N245" s="37"/>
      <c r="O245" s="37"/>
      <c r="P245" s="37"/>
      <c r="Q245" s="35"/>
    </row>
    <row r="246" spans="1:17" s="188" customFormat="1">
      <c r="A246" s="241">
        <v>11316</v>
      </c>
      <c r="B246" s="220" t="s">
        <v>1664</v>
      </c>
      <c r="C246" s="242"/>
      <c r="D246" s="185"/>
      <c r="E246" s="240"/>
      <c r="F246" s="37"/>
      <c r="G246" s="37"/>
      <c r="H246" s="37"/>
      <c r="I246" s="37"/>
      <c r="J246" s="37"/>
      <c r="K246" s="37"/>
      <c r="L246" s="37"/>
      <c r="M246" s="37"/>
      <c r="N246" s="37"/>
      <c r="O246" s="37"/>
      <c r="P246" s="37"/>
      <c r="Q246" s="35"/>
    </row>
    <row r="247" spans="1:17" s="188" customFormat="1">
      <c r="A247" s="241">
        <v>11318</v>
      </c>
      <c r="B247" s="220" t="s">
        <v>1666</v>
      </c>
      <c r="C247" s="242"/>
      <c r="D247" s="185"/>
      <c r="E247" s="240"/>
      <c r="F247" s="37"/>
      <c r="G247" s="37"/>
      <c r="H247" s="37"/>
      <c r="I247" s="37"/>
      <c r="J247" s="37"/>
      <c r="K247" s="37"/>
      <c r="L247" s="37"/>
      <c r="M247" s="37"/>
      <c r="N247" s="37"/>
      <c r="O247" s="37"/>
      <c r="P247" s="37"/>
      <c r="Q247" s="35"/>
    </row>
    <row r="248" spans="1:17" s="37" customFormat="1" ht="13.5" customHeight="1">
      <c r="A248" s="241">
        <v>11319</v>
      </c>
      <c r="B248" s="220" t="s">
        <v>1668</v>
      </c>
      <c r="C248" s="242"/>
      <c r="D248" s="29"/>
      <c r="E248" s="240"/>
    </row>
    <row r="249" spans="1:17" s="37" customFormat="1" ht="13.5" customHeight="1">
      <c r="A249" s="241">
        <v>11320</v>
      </c>
      <c r="B249" s="220" t="s">
        <v>1670</v>
      </c>
      <c r="C249" s="242"/>
      <c r="D249" s="243"/>
      <c r="E249" s="240"/>
    </row>
    <row r="250" spans="1:17" s="37" customFormat="1" ht="13.5" customHeight="1">
      <c r="A250" s="241">
        <v>11406</v>
      </c>
      <c r="B250" s="220" t="s">
        <v>1672</v>
      </c>
      <c r="C250" s="242"/>
      <c r="D250" s="243"/>
      <c r="E250" s="240"/>
    </row>
    <row r="251" spans="1:17" s="37" customFormat="1" ht="13.5" customHeight="1">
      <c r="A251" s="241">
        <v>11408</v>
      </c>
      <c r="B251" s="220" t="s">
        <v>1674</v>
      </c>
      <c r="C251" s="242"/>
      <c r="D251" s="243"/>
      <c r="E251" s="240"/>
    </row>
    <row r="252" spans="1:17" s="37" customFormat="1" ht="13.5" customHeight="1">
      <c r="A252" s="241">
        <v>11412</v>
      </c>
      <c r="B252" s="220" t="s">
        <v>1676</v>
      </c>
      <c r="C252" s="242"/>
      <c r="D252" s="243"/>
      <c r="E252" s="240"/>
      <c r="I252" s="244"/>
      <c r="J252" s="244"/>
      <c r="K252" s="244"/>
      <c r="L252" s="244"/>
      <c r="M252" s="244"/>
      <c r="N252" s="244"/>
      <c r="O252" s="244"/>
      <c r="P252" s="244"/>
    </row>
    <row r="253" spans="1:17" s="37" customFormat="1" ht="13.5" customHeight="1">
      <c r="A253" s="241">
        <v>11424</v>
      </c>
      <c r="B253" s="220" t="s">
        <v>1678</v>
      </c>
      <c r="C253" s="242"/>
      <c r="D253" s="243"/>
      <c r="E253" s="244"/>
      <c r="I253" s="34"/>
      <c r="J253" s="34"/>
      <c r="K253" s="34"/>
      <c r="L253" s="34"/>
      <c r="M253" s="35"/>
      <c r="N253" s="35"/>
      <c r="O253" s="35"/>
      <c r="P253" s="35"/>
    </row>
    <row r="254" spans="1:17" s="37" customFormat="1" ht="13.5" customHeight="1">
      <c r="A254" s="241">
        <v>11425</v>
      </c>
      <c r="B254" s="220" t="s">
        <v>1680</v>
      </c>
      <c r="C254" s="242"/>
      <c r="D254" s="35"/>
      <c r="E254" s="34"/>
      <c r="F254" s="245"/>
      <c r="G254" s="244"/>
      <c r="H254" s="244"/>
      <c r="I254" s="34"/>
      <c r="J254" s="34"/>
      <c r="K254" s="34"/>
      <c r="L254" s="34"/>
      <c r="M254" s="35"/>
      <c r="N254" s="35"/>
      <c r="O254" s="35"/>
      <c r="P254" s="35"/>
    </row>
    <row r="255" spans="1:17" s="37" customFormat="1" ht="13.5" customHeight="1">
      <c r="A255" s="241">
        <v>11426</v>
      </c>
      <c r="B255" s="220" t="s">
        <v>1682</v>
      </c>
      <c r="C255" s="242"/>
      <c r="D255" s="35"/>
      <c r="E255" s="34"/>
      <c r="F255" s="34"/>
      <c r="G255" s="34"/>
      <c r="H255" s="34"/>
      <c r="I255" s="34"/>
      <c r="J255" s="34"/>
      <c r="K255" s="34"/>
      <c r="L255" s="34"/>
      <c r="M255" s="35"/>
      <c r="N255" s="35"/>
      <c r="O255" s="35"/>
      <c r="P255" s="35"/>
    </row>
    <row r="256" spans="1:17" s="37" customFormat="1" ht="13.5" customHeight="1">
      <c r="A256" s="241">
        <v>11526</v>
      </c>
      <c r="B256" s="220" t="s">
        <v>1684</v>
      </c>
      <c r="C256" s="242"/>
      <c r="D256" s="35"/>
      <c r="E256" s="35"/>
      <c r="F256" s="34"/>
      <c r="G256" s="34"/>
      <c r="H256" s="34"/>
      <c r="I256" s="35"/>
      <c r="J256" s="35"/>
      <c r="K256" s="35"/>
      <c r="L256" s="35"/>
      <c r="M256" s="35"/>
      <c r="N256" s="35"/>
      <c r="O256" s="35"/>
      <c r="P256" s="35"/>
    </row>
    <row r="257" spans="1:16" s="37" customFormat="1" ht="13.5" customHeight="1">
      <c r="A257" s="241">
        <v>11527</v>
      </c>
      <c r="B257" s="220" t="s">
        <v>1686</v>
      </c>
      <c r="C257" s="242"/>
      <c r="D257" s="35"/>
      <c r="E257" s="35"/>
      <c r="F257" s="35"/>
      <c r="G257" s="35"/>
      <c r="H257" s="35"/>
      <c r="I257" s="35"/>
      <c r="J257" s="35"/>
      <c r="K257" s="35"/>
      <c r="L257" s="35"/>
      <c r="M257" s="35"/>
      <c r="N257" s="35"/>
      <c r="O257" s="35"/>
      <c r="P257" s="35"/>
    </row>
    <row r="258" spans="1:16" s="37" customFormat="1" ht="13.5" customHeight="1">
      <c r="A258" s="241">
        <v>11662</v>
      </c>
      <c r="B258" s="220" t="s">
        <v>1688</v>
      </c>
      <c r="C258" s="242"/>
      <c r="D258" s="35"/>
      <c r="E258" s="35"/>
      <c r="F258" s="35"/>
      <c r="G258" s="35"/>
      <c r="H258" s="35"/>
      <c r="I258" s="35"/>
      <c r="J258" s="35"/>
      <c r="K258" s="35"/>
      <c r="L258" s="35"/>
      <c r="M258" s="35"/>
      <c r="N258" s="35"/>
      <c r="O258" s="35"/>
      <c r="P258" s="35"/>
    </row>
  </sheetData>
  <sheetProtection algorithmName="SHA-512" hashValue="RcQfB5aaaTLDRGU6YnuO26LycZW70+nLKfSjjzZy3PEkwnUrn4aOYcUyBNzDeYYQn0nb0/Wql768WRINHXyLKg==" saltValue="iWde7YXGANsH3z0Fz3MF6A==" spinCount="100000" sheet="1" objects="1" scenarios="1"/>
  <mergeCells count="403">
    <mergeCell ref="N226:P226"/>
    <mergeCell ref="N227:P227"/>
    <mergeCell ref="N228:P228"/>
    <mergeCell ref="F202:H202"/>
    <mergeCell ref="B203:D203"/>
    <mergeCell ref="F203:H203"/>
    <mergeCell ref="J203:L203"/>
    <mergeCell ref="M203:P203"/>
    <mergeCell ref="B204:D204"/>
    <mergeCell ref="F204:H204"/>
    <mergeCell ref="J204:L204"/>
    <mergeCell ref="N204:P204"/>
    <mergeCell ref="B208:D208"/>
    <mergeCell ref="F208:H208"/>
    <mergeCell ref="N208:P208"/>
    <mergeCell ref="B209:D209"/>
    <mergeCell ref="N209:P209"/>
    <mergeCell ref="B207:D207"/>
    <mergeCell ref="F207:H207"/>
    <mergeCell ref="N207:P207"/>
    <mergeCell ref="E209:H209"/>
    <mergeCell ref="B212:D212"/>
    <mergeCell ref="F212:H212"/>
    <mergeCell ref="J212:L212"/>
    <mergeCell ref="N65:P65"/>
    <mergeCell ref="N57:P57"/>
    <mergeCell ref="N60:P60"/>
    <mergeCell ref="N61:P61"/>
    <mergeCell ref="N62:P62"/>
    <mergeCell ref="N63:P63"/>
    <mergeCell ref="N64:P64"/>
    <mergeCell ref="A189:I189"/>
    <mergeCell ref="F194:H194"/>
    <mergeCell ref="A175:C175"/>
    <mergeCell ref="A121:C121"/>
    <mergeCell ref="A122:C122"/>
    <mergeCell ref="A123:C123"/>
    <mergeCell ref="A124:C124"/>
    <mergeCell ref="A129:C129"/>
    <mergeCell ref="A130:C130"/>
    <mergeCell ref="A131:C131"/>
    <mergeCell ref="A132:C132"/>
    <mergeCell ref="A133:C133"/>
    <mergeCell ref="A134:C134"/>
    <mergeCell ref="A135:C135"/>
    <mergeCell ref="F61:H61"/>
    <mergeCell ref="F62:H62"/>
    <mergeCell ref="J61:L61"/>
    <mergeCell ref="A29:P29"/>
    <mergeCell ref="A30:P30"/>
    <mergeCell ref="B35:D35"/>
    <mergeCell ref="F35:H35"/>
    <mergeCell ref="J35:L35"/>
    <mergeCell ref="N35:P35"/>
    <mergeCell ref="B32:D32"/>
    <mergeCell ref="F32:H32"/>
    <mergeCell ref="J32:L32"/>
    <mergeCell ref="N32:P32"/>
    <mergeCell ref="B33:D33"/>
    <mergeCell ref="F33:H33"/>
    <mergeCell ref="J33:L33"/>
    <mergeCell ref="N33:P33"/>
    <mergeCell ref="A31:D31"/>
    <mergeCell ref="E31:H31"/>
    <mergeCell ref="N31:P31"/>
    <mergeCell ref="B34:D34"/>
    <mergeCell ref="F34:H34"/>
    <mergeCell ref="J34:L34"/>
    <mergeCell ref="N34:P34"/>
    <mergeCell ref="I31:L31"/>
    <mergeCell ref="B38:D38"/>
    <mergeCell ref="F38:H38"/>
    <mergeCell ref="J38:L38"/>
    <mergeCell ref="B39:D39"/>
    <mergeCell ref="F39:H39"/>
    <mergeCell ref="J39:L39"/>
    <mergeCell ref="N39:P39"/>
    <mergeCell ref="B36:D36"/>
    <mergeCell ref="F36:H36"/>
    <mergeCell ref="J36:L36"/>
    <mergeCell ref="N36:P36"/>
    <mergeCell ref="B37:D37"/>
    <mergeCell ref="F37:H37"/>
    <mergeCell ref="J37:L37"/>
    <mergeCell ref="N38:P38"/>
    <mergeCell ref="M37:P37"/>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B46:D46"/>
    <mergeCell ref="F46:H46"/>
    <mergeCell ref="J46:L46"/>
    <mergeCell ref="N46:P46"/>
    <mergeCell ref="B47:D47"/>
    <mergeCell ref="F47:H47"/>
    <mergeCell ref="J47:L47"/>
    <mergeCell ref="N47:P47"/>
    <mergeCell ref="B44:D44"/>
    <mergeCell ref="F44:H44"/>
    <mergeCell ref="J44:L44"/>
    <mergeCell ref="N44:P44"/>
    <mergeCell ref="B45:D45"/>
    <mergeCell ref="F45:H45"/>
    <mergeCell ref="J45:L45"/>
    <mergeCell ref="N45:P45"/>
    <mergeCell ref="B50:D50"/>
    <mergeCell ref="F50:H50"/>
    <mergeCell ref="J50:L50"/>
    <mergeCell ref="N50:P50"/>
    <mergeCell ref="B51:D51"/>
    <mergeCell ref="F51:H51"/>
    <mergeCell ref="J51:L51"/>
    <mergeCell ref="N51:P51"/>
    <mergeCell ref="B48:D48"/>
    <mergeCell ref="F48:H48"/>
    <mergeCell ref="J48:L48"/>
    <mergeCell ref="N48:P48"/>
    <mergeCell ref="B49:D49"/>
    <mergeCell ref="F49:H49"/>
    <mergeCell ref="J49:L49"/>
    <mergeCell ref="N49:P49"/>
    <mergeCell ref="B54:D54"/>
    <mergeCell ref="F54:H54"/>
    <mergeCell ref="J54:L54"/>
    <mergeCell ref="B55:D55"/>
    <mergeCell ref="F55:H55"/>
    <mergeCell ref="B52:D52"/>
    <mergeCell ref="F52:H52"/>
    <mergeCell ref="J52:L52"/>
    <mergeCell ref="B53:D53"/>
    <mergeCell ref="F53:H53"/>
    <mergeCell ref="J55:L55"/>
    <mergeCell ref="I53:L53"/>
    <mergeCell ref="B56:D56"/>
    <mergeCell ref="F56:H56"/>
    <mergeCell ref="F58:H58"/>
    <mergeCell ref="J57:L57"/>
    <mergeCell ref="F57:H57"/>
    <mergeCell ref="B60:D60"/>
    <mergeCell ref="J56:L56"/>
    <mergeCell ref="A57:D57"/>
    <mergeCell ref="B59:D59"/>
    <mergeCell ref="J60:L60"/>
    <mergeCell ref="B62:D62"/>
    <mergeCell ref="B64:D64"/>
    <mergeCell ref="B61:D61"/>
    <mergeCell ref="B58:D58"/>
    <mergeCell ref="F59:H59"/>
    <mergeCell ref="J58:L58"/>
    <mergeCell ref="F60:H60"/>
    <mergeCell ref="J59:L59"/>
    <mergeCell ref="F63:H63"/>
    <mergeCell ref="J62:L62"/>
    <mergeCell ref="B63:D63"/>
    <mergeCell ref="J63:L63"/>
    <mergeCell ref="A81:C81"/>
    <mergeCell ref="A82:C82"/>
    <mergeCell ref="A83:C83"/>
    <mergeCell ref="A70:C70"/>
    <mergeCell ref="J64:L64"/>
    <mergeCell ref="B65:D65"/>
    <mergeCell ref="A68:C68"/>
    <mergeCell ref="F64:H64"/>
    <mergeCell ref="A69:C69"/>
    <mergeCell ref="A67:J67"/>
    <mergeCell ref="A80:C80"/>
    <mergeCell ref="A89:C89"/>
    <mergeCell ref="A96:C96"/>
    <mergeCell ref="A97:C97"/>
    <mergeCell ref="A98:C98"/>
    <mergeCell ref="A93:C93"/>
    <mergeCell ref="A94:C94"/>
    <mergeCell ref="A95:C95"/>
    <mergeCell ref="A84:C84"/>
    <mergeCell ref="A85:C85"/>
    <mergeCell ref="A86:C86"/>
    <mergeCell ref="N191:P191"/>
    <mergeCell ref="B192:D192"/>
    <mergeCell ref="F192:H192"/>
    <mergeCell ref="J192:L192"/>
    <mergeCell ref="N192:P192"/>
    <mergeCell ref="B206:D206"/>
    <mergeCell ref="F206:H206"/>
    <mergeCell ref="N206:P206"/>
    <mergeCell ref="B205:D205"/>
    <mergeCell ref="F205:H205"/>
    <mergeCell ref="J205:L205"/>
    <mergeCell ref="N205:P205"/>
    <mergeCell ref="N200:P200"/>
    <mergeCell ref="N196:P196"/>
    <mergeCell ref="N197:P197"/>
    <mergeCell ref="N198:P198"/>
    <mergeCell ref="N201:P201"/>
    <mergeCell ref="B202:D202"/>
    <mergeCell ref="J202:L202"/>
    <mergeCell ref="B199:D199"/>
    <mergeCell ref="F199:H199"/>
    <mergeCell ref="B213:D213"/>
    <mergeCell ref="F213:H213"/>
    <mergeCell ref="B210:D210"/>
    <mergeCell ref="F210:H210"/>
    <mergeCell ref="N210:P210"/>
    <mergeCell ref="B211:D211"/>
    <mergeCell ref="F211:H211"/>
    <mergeCell ref="M212:P212"/>
    <mergeCell ref="I213:L213"/>
    <mergeCell ref="M213:P213"/>
    <mergeCell ref="F221:H221"/>
    <mergeCell ref="B218:D218"/>
    <mergeCell ref="F218:H218"/>
    <mergeCell ref="J218:L218"/>
    <mergeCell ref="J214:L214"/>
    <mergeCell ref="N214:P214"/>
    <mergeCell ref="B215:D215"/>
    <mergeCell ref="F215:H215"/>
    <mergeCell ref="J215:L215"/>
    <mergeCell ref="N215:P215"/>
    <mergeCell ref="N216:P216"/>
    <mergeCell ref="N217:P217"/>
    <mergeCell ref="N218:P218"/>
    <mergeCell ref="M221:P221"/>
    <mergeCell ref="B220:D220"/>
    <mergeCell ref="F220:H220"/>
    <mergeCell ref="N219:P219"/>
    <mergeCell ref="B219:D219"/>
    <mergeCell ref="F219:H219"/>
    <mergeCell ref="J219:L219"/>
    <mergeCell ref="B214:D214"/>
    <mergeCell ref="F214:H214"/>
    <mergeCell ref="B14:P15"/>
    <mergeCell ref="B17:P17"/>
    <mergeCell ref="B24:P25"/>
    <mergeCell ref="B226:D226"/>
    <mergeCell ref="F226:H226"/>
    <mergeCell ref="B227:D227"/>
    <mergeCell ref="F227:H227"/>
    <mergeCell ref="J221:L221"/>
    <mergeCell ref="B216:D216"/>
    <mergeCell ref="F216:H216"/>
    <mergeCell ref="J216:L216"/>
    <mergeCell ref="B217:D217"/>
    <mergeCell ref="F217:H217"/>
    <mergeCell ref="J217:L217"/>
    <mergeCell ref="J220:L220"/>
    <mergeCell ref="B221:D221"/>
    <mergeCell ref="A71:C71"/>
    <mergeCell ref="A72:C72"/>
    <mergeCell ref="A73:C73"/>
    <mergeCell ref="A74:C74"/>
    <mergeCell ref="A75:C75"/>
    <mergeCell ref="A92:C92"/>
    <mergeCell ref="A87:C87"/>
    <mergeCell ref="A88:C88"/>
    <mergeCell ref="N229:P229"/>
    <mergeCell ref="N230:P230"/>
    <mergeCell ref="N231:P231"/>
    <mergeCell ref="A76:C76"/>
    <mergeCell ref="A77:C77"/>
    <mergeCell ref="A78:C78"/>
    <mergeCell ref="A79:C79"/>
    <mergeCell ref="A176:C176"/>
    <mergeCell ref="A110:C110"/>
    <mergeCell ref="A111:C111"/>
    <mergeCell ref="A112:C112"/>
    <mergeCell ref="A113:C113"/>
    <mergeCell ref="A114:C114"/>
    <mergeCell ref="A115:C115"/>
    <mergeCell ref="A116:C116"/>
    <mergeCell ref="A117:C117"/>
    <mergeCell ref="A118:C118"/>
    <mergeCell ref="A119:C119"/>
    <mergeCell ref="A109:C109"/>
    <mergeCell ref="A105:C105"/>
    <mergeCell ref="A106:C106"/>
    <mergeCell ref="A107:C107"/>
    <mergeCell ref="A90:C90"/>
    <mergeCell ref="A91:C91"/>
    <mergeCell ref="A177:C177"/>
    <mergeCell ref="A185:C185"/>
    <mergeCell ref="A120:C120"/>
    <mergeCell ref="A125:C125"/>
    <mergeCell ref="A126:C126"/>
    <mergeCell ref="A127:C127"/>
    <mergeCell ref="A128:C128"/>
    <mergeCell ref="A102:C102"/>
    <mergeCell ref="A103:C103"/>
    <mergeCell ref="A104:C104"/>
    <mergeCell ref="A138:C138"/>
    <mergeCell ref="A139:C139"/>
    <mergeCell ref="A140:C140"/>
    <mergeCell ref="A174:C174"/>
    <mergeCell ref="A148:C148"/>
    <mergeCell ref="A149:C149"/>
    <mergeCell ref="A150:C150"/>
    <mergeCell ref="A151:C151"/>
    <mergeCell ref="A152:C152"/>
    <mergeCell ref="A153:C153"/>
    <mergeCell ref="A154:C154"/>
    <mergeCell ref="A141:C141"/>
    <mergeCell ref="A142:C142"/>
    <mergeCell ref="A143:C143"/>
    <mergeCell ref="A99:C99"/>
    <mergeCell ref="A100:C100"/>
    <mergeCell ref="A101:C101"/>
    <mergeCell ref="A108:C108"/>
    <mergeCell ref="A186:C186"/>
    <mergeCell ref="F225:H225"/>
    <mergeCell ref="J225:L225"/>
    <mergeCell ref="B222:D222"/>
    <mergeCell ref="F222:H222"/>
    <mergeCell ref="J222:L222"/>
    <mergeCell ref="B201:D201"/>
    <mergeCell ref="J201:L201"/>
    <mergeCell ref="B196:D196"/>
    <mergeCell ref="F196:H196"/>
    <mergeCell ref="J196:L196"/>
    <mergeCell ref="F197:H197"/>
    <mergeCell ref="J197:L197"/>
    <mergeCell ref="B198:D198"/>
    <mergeCell ref="F198:H198"/>
    <mergeCell ref="J198:L198"/>
    <mergeCell ref="B197:D197"/>
    <mergeCell ref="F201:H201"/>
    <mergeCell ref="A136:C136"/>
    <mergeCell ref="A137:C137"/>
    <mergeCell ref="N222:P222"/>
    <mergeCell ref="B223:D223"/>
    <mergeCell ref="J223:L223"/>
    <mergeCell ref="N223:P223"/>
    <mergeCell ref="F223:H223"/>
    <mergeCell ref="A225:D225"/>
    <mergeCell ref="M225:P225"/>
    <mergeCell ref="M190:P190"/>
    <mergeCell ref="N220:P220"/>
    <mergeCell ref="N224:P224"/>
    <mergeCell ref="F224:H224"/>
    <mergeCell ref="B224:D224"/>
    <mergeCell ref="N193:P193"/>
    <mergeCell ref="B194:D194"/>
    <mergeCell ref="J194:L194"/>
    <mergeCell ref="N194:P194"/>
    <mergeCell ref="B195:D195"/>
    <mergeCell ref="F195:H195"/>
    <mergeCell ref="J195:L195"/>
    <mergeCell ref="N195:P195"/>
    <mergeCell ref="N199:P199"/>
    <mergeCell ref="B200:D200"/>
    <mergeCell ref="F200:H200"/>
    <mergeCell ref="J200:L200"/>
    <mergeCell ref="J199:L199"/>
    <mergeCell ref="B193:D193"/>
    <mergeCell ref="F193:H193"/>
    <mergeCell ref="J193:L193"/>
    <mergeCell ref="A187:C187"/>
    <mergeCell ref="A182:C182"/>
    <mergeCell ref="A183:C183"/>
    <mergeCell ref="A184:C184"/>
    <mergeCell ref="A178:C178"/>
    <mergeCell ref="A179:C179"/>
    <mergeCell ref="A180:C180"/>
    <mergeCell ref="A181:C181"/>
    <mergeCell ref="A190:D190"/>
    <mergeCell ref="E190:H190"/>
    <mergeCell ref="I190:L190"/>
    <mergeCell ref="B191:D191"/>
    <mergeCell ref="F191:H191"/>
    <mergeCell ref="J191:L191"/>
    <mergeCell ref="A144:C144"/>
    <mergeCell ref="A145:C145"/>
    <mergeCell ref="A155:C155"/>
    <mergeCell ref="A156:C156"/>
    <mergeCell ref="A157:C157"/>
    <mergeCell ref="A158:C158"/>
    <mergeCell ref="A159:C159"/>
    <mergeCell ref="A146:C146"/>
    <mergeCell ref="A147:C147"/>
    <mergeCell ref="A160:C160"/>
    <mergeCell ref="A161:C161"/>
    <mergeCell ref="A162:C162"/>
    <mergeCell ref="A163:C163"/>
    <mergeCell ref="A164:C164"/>
    <mergeCell ref="A172:C172"/>
    <mergeCell ref="A173:C173"/>
    <mergeCell ref="A170:C170"/>
    <mergeCell ref="A171:C171"/>
    <mergeCell ref="A165:C165"/>
    <mergeCell ref="A166:C166"/>
    <mergeCell ref="A167:C167"/>
    <mergeCell ref="A168:C168"/>
    <mergeCell ref="A169:C169"/>
  </mergeCells>
  <phoneticPr fontId="1"/>
  <dataValidations count="1">
    <dataValidation imeMode="disabled" allowBlank="1" showInputMessage="1" showErrorMessage="1" sqref="C8"/>
  </dataValidations>
  <pageMargins left="0.7" right="0.7" top="0.75" bottom="0.75" header="0.3" footer="0.3"/>
  <pageSetup paperSize="9" scale="56" fitToHeight="2" orientation="portrait" r:id="rId1"/>
  <rowBreaks count="2" manualBreakCount="2">
    <brk id="66" max="15" man="1"/>
    <brk id="188"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tint="0.39997558519241921"/>
    <pageSetUpPr fitToPage="1"/>
  </sheetPr>
  <dimension ref="A1:S48"/>
  <sheetViews>
    <sheetView showZeros="0" view="pageBreakPreview" zoomScale="80" zoomScaleNormal="85" zoomScaleSheetLayoutView="80" workbookViewId="0">
      <selection activeCell="K5" sqref="K4:Q5"/>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0" style="2" hidden="1" customWidth="1"/>
    <col min="20" max="16384" width="9" style="2"/>
  </cols>
  <sheetData>
    <row r="1" spans="1:18" ht="26.25" customHeight="1">
      <c r="P1" s="363" t="str">
        <f>一番最初に入力!$C$8&amp;""</f>
        <v/>
      </c>
      <c r="Q1" s="363"/>
    </row>
    <row r="2" spans="1:18" ht="52.5" customHeight="1">
      <c r="A2" s="332"/>
      <c r="B2" s="332"/>
      <c r="C2" s="332"/>
      <c r="D2" s="332"/>
      <c r="E2" s="332"/>
      <c r="F2" s="332"/>
      <c r="G2" s="332"/>
      <c r="H2" s="332"/>
      <c r="I2" s="332"/>
      <c r="J2" s="332"/>
      <c r="K2" s="332"/>
      <c r="L2" s="332"/>
      <c r="M2" s="332"/>
      <c r="N2" s="332"/>
      <c r="O2" s="332"/>
      <c r="P2" s="332"/>
      <c r="Q2" s="332"/>
    </row>
    <row r="3" spans="1:18" ht="30" customHeight="1">
      <c r="B3" s="2" t="s">
        <v>21</v>
      </c>
      <c r="K3" s="3" t="s">
        <v>25</v>
      </c>
      <c r="L3" s="99"/>
      <c r="M3" s="4" t="s">
        <v>24</v>
      </c>
      <c r="N3" s="99"/>
      <c r="O3" s="4" t="s">
        <v>23</v>
      </c>
      <c r="P3" s="99"/>
      <c r="Q3" s="4" t="s">
        <v>22</v>
      </c>
      <c r="R3" s="4"/>
    </row>
    <row r="4" spans="1:18" ht="30" customHeight="1">
      <c r="H4" s="3" t="s">
        <v>645</v>
      </c>
      <c r="I4" s="4" t="s">
        <v>12</v>
      </c>
      <c r="J4" s="4"/>
      <c r="K4" s="309" t="str">
        <f>IFERROR(VLOOKUP(一番最初に入力!$C$8,【適宜更新してください】法人情報!$A:$F,5,0)," ")</f>
        <v xml:space="preserve"> </v>
      </c>
      <c r="L4" s="309"/>
      <c r="M4" s="309"/>
      <c r="N4" s="309"/>
      <c r="O4" s="309"/>
      <c r="P4" s="309"/>
      <c r="Q4" s="309"/>
      <c r="R4" s="189"/>
    </row>
    <row r="5" spans="1:18" ht="30" customHeight="1">
      <c r="I5" s="4" t="s">
        <v>13</v>
      </c>
      <c r="J5" s="4"/>
      <c r="K5" s="333"/>
      <c r="L5" s="333"/>
      <c r="M5" s="333"/>
      <c r="N5" s="333"/>
      <c r="O5" s="333"/>
      <c r="P5" s="333"/>
      <c r="Q5" s="333"/>
      <c r="R5" s="104"/>
    </row>
    <row r="6" spans="1:18" ht="30" customHeight="1">
      <c r="J6" s="5"/>
      <c r="P6" s="6"/>
      <c r="Q6" s="6"/>
    </row>
    <row r="7" spans="1:18" s="7" customFormat="1" ht="39.75" customHeight="1">
      <c r="B7" s="8"/>
      <c r="C7" s="8"/>
      <c r="D7" s="8"/>
      <c r="E7" s="8"/>
      <c r="F7" s="82" t="s">
        <v>25</v>
      </c>
      <c r="G7" s="83" t="str">
        <f>一番最初に入力!C12</f>
        <v>6</v>
      </c>
      <c r="H7" s="318" t="s">
        <v>623</v>
      </c>
      <c r="I7" s="318"/>
      <c r="J7" s="318"/>
      <c r="K7" s="318"/>
      <c r="L7" s="318"/>
      <c r="M7" s="318"/>
      <c r="N7" s="318"/>
      <c r="O7" s="8"/>
      <c r="P7" s="8"/>
      <c r="Q7" s="8"/>
      <c r="R7" s="8"/>
    </row>
    <row r="8" spans="1:18" ht="30" customHeight="1"/>
    <row r="9" spans="1:18" ht="30" customHeight="1">
      <c r="B9" s="315" t="s">
        <v>7</v>
      </c>
      <c r="C9" s="315"/>
      <c r="D9" s="315"/>
      <c r="E9" s="364" t="str">
        <f>IFERROR(VLOOKUP(一番最初に入力!$C$8,【適宜更新してください】法人情報!$A:$F,3,0)," ")</f>
        <v xml:space="preserve"> </v>
      </c>
      <c r="F9" s="364"/>
      <c r="G9" s="364"/>
      <c r="H9" s="364"/>
      <c r="I9" s="364"/>
      <c r="J9" s="364"/>
      <c r="K9" s="81"/>
    </row>
    <row r="10" spans="1:18" ht="30" customHeight="1">
      <c r="B10" s="315" t="s">
        <v>6</v>
      </c>
      <c r="C10" s="315"/>
      <c r="D10" s="315"/>
      <c r="E10" s="364" t="str">
        <f>IFERROR(VLOOKUP(一番最初に入力!$C$8,【適宜更新してください】法人情報!$A:$F,5,0)," ")</f>
        <v xml:space="preserve"> </v>
      </c>
      <c r="F10" s="364"/>
      <c r="G10" s="364"/>
      <c r="H10" s="364"/>
      <c r="I10" s="364"/>
      <c r="J10" s="364"/>
      <c r="K10" s="84" t="s">
        <v>26</v>
      </c>
      <c r="L10" s="317"/>
      <c r="M10" s="317"/>
      <c r="N10" s="317"/>
      <c r="O10" s="317"/>
      <c r="P10" s="317"/>
      <c r="Q10" s="317"/>
    </row>
    <row r="11" spans="1:18" ht="30" customHeight="1">
      <c r="B11" s="315" t="s">
        <v>644</v>
      </c>
      <c r="C11" s="315"/>
      <c r="D11" s="315"/>
      <c r="E11" s="365" t="str">
        <f>IFERROR(VLOOKUP(一番最初に入力!$C$8,【適宜更新してください】法人情報!$A:$F,2,0)," ")</f>
        <v xml:space="preserve"> </v>
      </c>
      <c r="F11" s="365"/>
      <c r="G11" s="365"/>
      <c r="H11" s="365"/>
      <c r="I11" s="365"/>
      <c r="J11" s="365"/>
      <c r="K11" s="84" t="s">
        <v>27</v>
      </c>
      <c r="L11" s="317"/>
      <c r="M11" s="317"/>
      <c r="N11" s="317"/>
      <c r="O11" s="317"/>
      <c r="P11" s="317"/>
      <c r="Q11" s="317"/>
    </row>
    <row r="12" spans="1:18" ht="30" customHeight="1">
      <c r="B12" s="315" t="s">
        <v>10</v>
      </c>
      <c r="C12" s="315"/>
      <c r="D12" s="315"/>
      <c r="E12" s="104" t="s">
        <v>8</v>
      </c>
      <c r="F12" s="95" t="str">
        <f>IFERROR(VLOOKUP(一番最初に入力!$C$8,【適宜更新してください】法人情報!$A:$F,6,0)," ")</f>
        <v xml:space="preserve"> </v>
      </c>
      <c r="G12" s="104" t="s">
        <v>9</v>
      </c>
      <c r="H12" s="80"/>
      <c r="I12" s="2" t="s">
        <v>1567</v>
      </c>
    </row>
    <row r="13" spans="1:18" ht="30" customHeight="1">
      <c r="B13" s="316" t="s">
        <v>5</v>
      </c>
      <c r="C13" s="316"/>
      <c r="D13" s="316"/>
    </row>
    <row r="14" spans="1:18" s="9" customFormat="1" ht="27.75" customHeight="1">
      <c r="B14" s="9" t="s">
        <v>625</v>
      </c>
    </row>
    <row r="15" spans="1:18" ht="27.75" customHeight="1">
      <c r="B15" s="325" t="s">
        <v>3</v>
      </c>
      <c r="C15" s="325"/>
      <c r="D15" s="325"/>
      <c r="E15" s="325"/>
      <c r="F15" s="325"/>
      <c r="G15" s="325"/>
      <c r="H15" s="312" t="s">
        <v>624</v>
      </c>
      <c r="I15" s="313"/>
      <c r="J15" s="313"/>
      <c r="K15" s="313"/>
      <c r="L15" s="313"/>
      <c r="M15" s="313"/>
      <c r="N15" s="313"/>
      <c r="O15" s="313"/>
      <c r="P15" s="313"/>
      <c r="Q15" s="314"/>
    </row>
    <row r="16" spans="1:18" ht="37.5" customHeight="1">
      <c r="B16" s="312" t="s">
        <v>0</v>
      </c>
      <c r="C16" s="314"/>
      <c r="D16" s="312" t="s">
        <v>1</v>
      </c>
      <c r="E16" s="314"/>
      <c r="F16" s="312" t="s">
        <v>28</v>
      </c>
      <c r="G16" s="314"/>
      <c r="H16" s="312" t="s">
        <v>2</v>
      </c>
      <c r="I16" s="314"/>
      <c r="J16" s="312" t="s">
        <v>29</v>
      </c>
      <c r="K16" s="314"/>
      <c r="L16" s="312" t="s">
        <v>16</v>
      </c>
      <c r="M16" s="313"/>
      <c r="N16" s="314"/>
      <c r="O16" s="105" t="s">
        <v>761</v>
      </c>
      <c r="P16" s="312" t="s">
        <v>30</v>
      </c>
      <c r="Q16" s="314"/>
    </row>
    <row r="17" spans="2:19" ht="24.95" customHeight="1">
      <c r="B17" s="310"/>
      <c r="C17" s="311"/>
      <c r="D17" s="310"/>
      <c r="E17" s="311"/>
      <c r="F17" s="319"/>
      <c r="G17" s="320"/>
      <c r="H17" s="323"/>
      <c r="I17" s="324"/>
      <c r="J17" s="321"/>
      <c r="K17" s="322"/>
      <c r="L17" s="353"/>
      <c r="M17" s="354"/>
      <c r="N17" s="355"/>
      <c r="O17" s="106"/>
      <c r="P17" s="319"/>
      <c r="Q17" s="320"/>
    </row>
    <row r="18" spans="2:19" ht="24.95" customHeight="1">
      <c r="B18" s="356"/>
      <c r="C18" s="357"/>
      <c r="D18" s="328"/>
      <c r="E18" s="329"/>
      <c r="F18" s="330"/>
      <c r="G18" s="331"/>
      <c r="H18" s="328"/>
      <c r="I18" s="329"/>
      <c r="J18" s="326"/>
      <c r="K18" s="327"/>
      <c r="L18" s="350"/>
      <c r="M18" s="351"/>
      <c r="N18" s="352"/>
      <c r="O18" s="107"/>
      <c r="P18" s="330"/>
      <c r="Q18" s="331"/>
    </row>
    <row r="19" spans="2:19" ht="24.95" customHeight="1">
      <c r="B19" s="356"/>
      <c r="C19" s="357"/>
      <c r="D19" s="328"/>
      <c r="E19" s="329"/>
      <c r="F19" s="330"/>
      <c r="G19" s="331"/>
      <c r="H19" s="328"/>
      <c r="I19" s="329"/>
      <c r="J19" s="326"/>
      <c r="K19" s="327"/>
      <c r="L19" s="350"/>
      <c r="M19" s="351"/>
      <c r="N19" s="352"/>
      <c r="O19" s="107" t="s">
        <v>762</v>
      </c>
      <c r="P19" s="330"/>
      <c r="Q19" s="331"/>
    </row>
    <row r="20" spans="2:19" ht="24.95" customHeight="1">
      <c r="B20" s="356"/>
      <c r="C20" s="357"/>
      <c r="D20" s="328"/>
      <c r="E20" s="329"/>
      <c r="F20" s="330"/>
      <c r="G20" s="331"/>
      <c r="H20" s="328"/>
      <c r="I20" s="329"/>
      <c r="J20" s="326"/>
      <c r="K20" s="327"/>
      <c r="L20" s="350"/>
      <c r="M20" s="351"/>
      <c r="N20" s="352"/>
      <c r="O20" s="107" t="s">
        <v>762</v>
      </c>
      <c r="P20" s="330"/>
      <c r="Q20" s="331"/>
    </row>
    <row r="21" spans="2:19" ht="24.95" customHeight="1">
      <c r="B21" s="356"/>
      <c r="C21" s="357"/>
      <c r="D21" s="328"/>
      <c r="E21" s="329"/>
      <c r="F21" s="330"/>
      <c r="G21" s="331"/>
      <c r="H21" s="328"/>
      <c r="I21" s="329"/>
      <c r="J21" s="326"/>
      <c r="K21" s="327"/>
      <c r="L21" s="350"/>
      <c r="M21" s="351"/>
      <c r="N21" s="352"/>
      <c r="O21" s="107" t="s">
        <v>762</v>
      </c>
      <c r="P21" s="330"/>
      <c r="Q21" s="331"/>
    </row>
    <row r="22" spans="2:19" ht="24.95" customHeight="1">
      <c r="B22" s="356"/>
      <c r="C22" s="357"/>
      <c r="D22" s="328"/>
      <c r="E22" s="329"/>
      <c r="F22" s="330"/>
      <c r="G22" s="331"/>
      <c r="H22" s="328"/>
      <c r="I22" s="329"/>
      <c r="J22" s="326"/>
      <c r="K22" s="327"/>
      <c r="L22" s="350"/>
      <c r="M22" s="351"/>
      <c r="N22" s="352"/>
      <c r="O22" s="107" t="s">
        <v>762</v>
      </c>
      <c r="P22" s="330"/>
      <c r="Q22" s="331"/>
    </row>
    <row r="23" spans="2:19" ht="24.95" customHeight="1">
      <c r="B23" s="356"/>
      <c r="C23" s="357"/>
      <c r="D23" s="328"/>
      <c r="E23" s="329"/>
      <c r="F23" s="330"/>
      <c r="G23" s="331"/>
      <c r="H23" s="328"/>
      <c r="I23" s="329"/>
      <c r="J23" s="326"/>
      <c r="K23" s="327"/>
      <c r="L23" s="350"/>
      <c r="M23" s="351"/>
      <c r="N23" s="352"/>
      <c r="O23" s="107" t="s">
        <v>762</v>
      </c>
      <c r="P23" s="330"/>
      <c r="Q23" s="331"/>
    </row>
    <row r="24" spans="2:19" ht="24.95" customHeight="1">
      <c r="B24" s="356"/>
      <c r="C24" s="357"/>
      <c r="D24" s="328"/>
      <c r="E24" s="329"/>
      <c r="F24" s="330"/>
      <c r="G24" s="331"/>
      <c r="H24" s="328"/>
      <c r="I24" s="329"/>
      <c r="J24" s="326"/>
      <c r="K24" s="327"/>
      <c r="L24" s="350"/>
      <c r="M24" s="351"/>
      <c r="N24" s="352"/>
      <c r="O24" s="107" t="s">
        <v>762</v>
      </c>
      <c r="P24" s="330"/>
      <c r="Q24" s="331"/>
    </row>
    <row r="25" spans="2:19" ht="24.95" customHeight="1">
      <c r="B25" s="356"/>
      <c r="C25" s="357"/>
      <c r="D25" s="328"/>
      <c r="E25" s="329"/>
      <c r="F25" s="330"/>
      <c r="G25" s="331"/>
      <c r="H25" s="328"/>
      <c r="I25" s="329"/>
      <c r="J25" s="326"/>
      <c r="K25" s="327"/>
      <c r="L25" s="350"/>
      <c r="M25" s="351"/>
      <c r="N25" s="352"/>
      <c r="O25" s="107" t="s">
        <v>762</v>
      </c>
      <c r="P25" s="330"/>
      <c r="Q25" s="331"/>
    </row>
    <row r="26" spans="2:19" ht="24.95" customHeight="1">
      <c r="B26" s="356"/>
      <c r="C26" s="357"/>
      <c r="D26" s="328"/>
      <c r="E26" s="329"/>
      <c r="F26" s="330"/>
      <c r="G26" s="331"/>
      <c r="H26" s="328"/>
      <c r="I26" s="329"/>
      <c r="J26" s="326"/>
      <c r="K26" s="327"/>
      <c r="L26" s="350"/>
      <c r="M26" s="351"/>
      <c r="N26" s="352"/>
      <c r="O26" s="107" t="s">
        <v>762</v>
      </c>
      <c r="P26" s="330"/>
      <c r="Q26" s="331"/>
    </row>
    <row r="27" spans="2:19" ht="24.95" customHeight="1">
      <c r="B27" s="356"/>
      <c r="C27" s="357"/>
      <c r="D27" s="328"/>
      <c r="E27" s="329"/>
      <c r="F27" s="330"/>
      <c r="G27" s="331"/>
      <c r="H27" s="328"/>
      <c r="I27" s="329"/>
      <c r="J27" s="326"/>
      <c r="K27" s="327"/>
      <c r="L27" s="350"/>
      <c r="M27" s="351"/>
      <c r="N27" s="352"/>
      <c r="O27" s="107" t="s">
        <v>762</v>
      </c>
      <c r="P27" s="330"/>
      <c r="Q27" s="331"/>
    </row>
    <row r="28" spans="2:19" ht="24.95" customHeight="1">
      <c r="B28" s="356"/>
      <c r="C28" s="357"/>
      <c r="D28" s="328"/>
      <c r="E28" s="329"/>
      <c r="F28" s="330"/>
      <c r="G28" s="331"/>
      <c r="H28" s="328"/>
      <c r="I28" s="329"/>
      <c r="J28" s="326"/>
      <c r="K28" s="327"/>
      <c r="L28" s="350"/>
      <c r="M28" s="351"/>
      <c r="N28" s="352"/>
      <c r="O28" s="107" t="s">
        <v>762</v>
      </c>
      <c r="P28" s="330"/>
      <c r="Q28" s="331"/>
    </row>
    <row r="29" spans="2:19" ht="24.95" customHeight="1">
      <c r="B29" s="356"/>
      <c r="C29" s="357"/>
      <c r="D29" s="328"/>
      <c r="E29" s="329"/>
      <c r="F29" s="330"/>
      <c r="G29" s="331"/>
      <c r="H29" s="328"/>
      <c r="I29" s="329"/>
      <c r="J29" s="326"/>
      <c r="K29" s="327"/>
      <c r="L29" s="350"/>
      <c r="M29" s="351"/>
      <c r="N29" s="352"/>
      <c r="O29" s="107" t="s">
        <v>762</v>
      </c>
      <c r="P29" s="330"/>
      <c r="Q29" s="331"/>
    </row>
    <row r="30" spans="2:19" ht="24.95" customHeight="1">
      <c r="B30" s="356"/>
      <c r="C30" s="357"/>
      <c r="D30" s="328"/>
      <c r="E30" s="329"/>
      <c r="F30" s="330"/>
      <c r="G30" s="331"/>
      <c r="H30" s="328"/>
      <c r="I30" s="329"/>
      <c r="J30" s="326"/>
      <c r="K30" s="327"/>
      <c r="L30" s="350"/>
      <c r="M30" s="351"/>
      <c r="N30" s="352"/>
      <c r="O30" s="107" t="s">
        <v>762</v>
      </c>
      <c r="P30" s="330"/>
      <c r="Q30" s="331"/>
    </row>
    <row r="31" spans="2:19" ht="24.95" customHeight="1">
      <c r="B31" s="356"/>
      <c r="C31" s="357"/>
      <c r="D31" s="328"/>
      <c r="E31" s="329"/>
      <c r="F31" s="330"/>
      <c r="G31" s="331"/>
      <c r="H31" s="328"/>
      <c r="I31" s="329"/>
      <c r="J31" s="326"/>
      <c r="K31" s="327"/>
      <c r="L31" s="350"/>
      <c r="M31" s="351"/>
      <c r="N31" s="352"/>
      <c r="O31" s="107" t="s">
        <v>762</v>
      </c>
      <c r="P31" s="330"/>
      <c r="Q31" s="331"/>
    </row>
    <row r="32" spans="2:19" ht="24.95" customHeight="1">
      <c r="B32" s="356"/>
      <c r="C32" s="357"/>
      <c r="D32" s="328"/>
      <c r="E32" s="329"/>
      <c r="F32" s="330"/>
      <c r="G32" s="331"/>
      <c r="H32" s="328"/>
      <c r="I32" s="329"/>
      <c r="J32" s="326"/>
      <c r="K32" s="327"/>
      <c r="L32" s="350"/>
      <c r="M32" s="351"/>
      <c r="N32" s="352"/>
      <c r="O32" s="107" t="s">
        <v>762</v>
      </c>
      <c r="P32" s="330"/>
      <c r="Q32" s="331"/>
      <c r="S32" s="2">
        <f>COUNTIF(O17:O33,"○")</f>
        <v>0</v>
      </c>
    </row>
    <row r="33" spans="2:19" ht="24.95" customHeight="1" thickBot="1">
      <c r="B33" s="356"/>
      <c r="C33" s="357"/>
      <c r="D33" s="340"/>
      <c r="E33" s="341"/>
      <c r="F33" s="342"/>
      <c r="G33" s="343"/>
      <c r="H33" s="328"/>
      <c r="I33" s="329"/>
      <c r="J33" s="344"/>
      <c r="K33" s="345"/>
      <c r="L33" s="360"/>
      <c r="M33" s="361"/>
      <c r="N33" s="362"/>
      <c r="O33" s="108" t="s">
        <v>762</v>
      </c>
      <c r="P33" s="342"/>
      <c r="Q33" s="343"/>
      <c r="S33" s="2">
        <f>COUNTIF(O17:O33,"×")</f>
        <v>0</v>
      </c>
    </row>
    <row r="34" spans="2:19" ht="29.25" customHeight="1" thickBot="1">
      <c r="B34" s="334" t="s">
        <v>4</v>
      </c>
      <c r="C34" s="335"/>
      <c r="D34" s="335"/>
      <c r="E34" s="335"/>
      <c r="F34" s="336">
        <f>SUM(F17:G33)</f>
        <v>0</v>
      </c>
      <c r="G34" s="337"/>
      <c r="H34" s="348" t="s">
        <v>4</v>
      </c>
      <c r="I34" s="349"/>
      <c r="J34" s="338">
        <f>SUM(J17:K33)</f>
        <v>0</v>
      </c>
      <c r="K34" s="339"/>
      <c r="L34" s="346"/>
      <c r="M34" s="346"/>
      <c r="N34" s="346"/>
      <c r="O34" s="346"/>
      <c r="P34" s="346"/>
      <c r="Q34" s="347"/>
      <c r="S34" s="10"/>
    </row>
    <row r="35" spans="2:19" ht="29.25" customHeight="1">
      <c r="B35" s="65" t="s">
        <v>764</v>
      </c>
      <c r="C35" s="66"/>
      <c r="D35" s="66"/>
      <c r="E35" s="66"/>
      <c r="F35" s="67"/>
      <c r="G35" s="67"/>
      <c r="H35" s="68" t="s">
        <v>628</v>
      </c>
      <c r="I35" s="68"/>
      <c r="J35" s="58"/>
      <c r="K35" s="58"/>
      <c r="L35" s="69"/>
      <c r="M35" s="69"/>
      <c r="N35" s="69"/>
      <c r="O35" s="69"/>
      <c r="P35" s="69" t="s">
        <v>763</v>
      </c>
      <c r="Q35" s="109" t="str">
        <f>IF(S33&gt;0,"要確認","OK")</f>
        <v>OK</v>
      </c>
      <c r="S35" s="10"/>
    </row>
    <row r="36" spans="2:19" ht="29.25" customHeight="1">
      <c r="B36" s="111" t="s">
        <v>641</v>
      </c>
      <c r="C36" s="60" t="s">
        <v>629</v>
      </c>
      <c r="D36" s="60"/>
      <c r="E36" s="60"/>
      <c r="F36" s="61"/>
      <c r="G36" s="59"/>
      <c r="H36" s="59"/>
      <c r="I36" s="61"/>
      <c r="J36" s="64" t="s">
        <v>630</v>
      </c>
      <c r="K36" s="62"/>
      <c r="L36" s="58"/>
      <c r="M36" s="58"/>
      <c r="N36" s="59"/>
      <c r="O36" s="59"/>
      <c r="P36" s="59"/>
      <c r="Q36" s="70"/>
      <c r="S36" s="10"/>
    </row>
    <row r="37" spans="2:19" ht="29.25" customHeight="1">
      <c r="B37" s="111" t="s">
        <v>641</v>
      </c>
      <c r="C37" s="60" t="s">
        <v>631</v>
      </c>
      <c r="D37" s="60"/>
      <c r="E37" s="60"/>
      <c r="F37" s="61"/>
      <c r="G37" s="59"/>
      <c r="H37" s="59"/>
      <c r="I37" s="63" t="s">
        <v>632</v>
      </c>
      <c r="J37" s="132"/>
      <c r="K37" s="358" t="s">
        <v>643</v>
      </c>
      <c r="L37" s="358"/>
      <c r="M37" s="358"/>
      <c r="N37" s="358"/>
      <c r="O37" s="358"/>
      <c r="P37" s="358"/>
      <c r="Q37" s="359"/>
      <c r="S37" s="10"/>
    </row>
    <row r="38" spans="2:19" ht="29.25" customHeight="1">
      <c r="B38" s="111" t="s">
        <v>641</v>
      </c>
      <c r="C38" s="60" t="s">
        <v>633</v>
      </c>
      <c r="D38" s="60"/>
      <c r="E38" s="60"/>
      <c r="F38" s="61"/>
      <c r="G38" s="59"/>
      <c r="H38" s="59"/>
      <c r="I38" s="63" t="s">
        <v>632</v>
      </c>
      <c r="J38" s="132"/>
      <c r="K38" s="358" t="s">
        <v>643</v>
      </c>
      <c r="L38" s="358"/>
      <c r="M38" s="358"/>
      <c r="N38" s="358"/>
      <c r="O38" s="358"/>
      <c r="P38" s="358"/>
      <c r="Q38" s="359"/>
      <c r="S38" s="10"/>
    </row>
    <row r="39" spans="2:19" ht="29.25" customHeight="1">
      <c r="B39" s="111" t="s">
        <v>641</v>
      </c>
      <c r="C39" s="60" t="s">
        <v>634</v>
      </c>
      <c r="D39" s="60"/>
      <c r="E39" s="60"/>
      <c r="F39" s="61"/>
      <c r="G39" s="59"/>
      <c r="H39" s="59"/>
      <c r="I39" s="63"/>
      <c r="J39" s="64" t="s">
        <v>630</v>
      </c>
      <c r="K39" s="62"/>
      <c r="L39" s="58"/>
      <c r="M39" s="58"/>
      <c r="N39" s="59"/>
      <c r="O39" s="59"/>
      <c r="P39" s="59"/>
      <c r="Q39" s="70"/>
      <c r="S39" s="10"/>
    </row>
    <row r="40" spans="2:19" ht="29.25" customHeight="1">
      <c r="B40" s="111" t="s">
        <v>641</v>
      </c>
      <c r="C40" s="60" t="s">
        <v>635</v>
      </c>
      <c r="D40" s="60"/>
      <c r="E40" s="60"/>
      <c r="F40" s="61"/>
      <c r="G40" s="59"/>
      <c r="H40" s="59"/>
      <c r="I40" s="63" t="s">
        <v>632</v>
      </c>
      <c r="J40" s="132"/>
      <c r="K40" s="358" t="s">
        <v>636</v>
      </c>
      <c r="L40" s="358"/>
      <c r="M40" s="358"/>
      <c r="N40" s="358"/>
      <c r="O40" s="358"/>
      <c r="P40" s="358"/>
      <c r="Q40" s="359"/>
      <c r="S40" s="10"/>
    </row>
    <row r="41" spans="2:19" ht="29.25" customHeight="1">
      <c r="B41" s="111" t="s">
        <v>641</v>
      </c>
      <c r="C41" s="60" t="s">
        <v>637</v>
      </c>
      <c r="D41" s="60"/>
      <c r="E41" s="60"/>
      <c r="F41" s="61"/>
      <c r="G41" s="59"/>
      <c r="H41" s="59"/>
      <c r="I41" s="63" t="s">
        <v>632</v>
      </c>
      <c r="J41" s="132"/>
      <c r="K41" s="358" t="s">
        <v>638</v>
      </c>
      <c r="L41" s="358"/>
      <c r="M41" s="358"/>
      <c r="N41" s="358"/>
      <c r="O41" s="358"/>
      <c r="P41" s="358"/>
      <c r="Q41" s="359"/>
      <c r="S41" s="10"/>
    </row>
    <row r="42" spans="2:19" ht="29.25" customHeight="1">
      <c r="B42" s="111" t="s">
        <v>641</v>
      </c>
      <c r="C42" s="60" t="s">
        <v>639</v>
      </c>
      <c r="D42" s="60"/>
      <c r="E42" s="60"/>
      <c r="F42" s="61"/>
      <c r="G42" s="59"/>
      <c r="H42" s="59"/>
      <c r="I42" s="63" t="s">
        <v>632</v>
      </c>
      <c r="J42" s="132"/>
      <c r="K42" s="358" t="s">
        <v>640</v>
      </c>
      <c r="L42" s="358"/>
      <c r="M42" s="358"/>
      <c r="N42" s="358"/>
      <c r="O42" s="358"/>
      <c r="P42" s="358"/>
      <c r="Q42" s="359"/>
      <c r="S42" s="10"/>
    </row>
    <row r="43" spans="2:19" ht="29.25" customHeight="1">
      <c r="B43" s="71" t="s">
        <v>765</v>
      </c>
      <c r="C43" s="60"/>
      <c r="D43" s="60"/>
      <c r="E43" s="60"/>
      <c r="F43" s="61"/>
      <c r="G43" s="61"/>
      <c r="H43" s="62"/>
      <c r="I43" s="62"/>
      <c r="J43" s="58"/>
      <c r="K43" s="58"/>
      <c r="L43" s="59"/>
      <c r="M43" s="59"/>
      <c r="N43" s="59"/>
      <c r="O43" s="59"/>
      <c r="P43" s="59"/>
      <c r="Q43" s="70"/>
      <c r="S43" s="10"/>
    </row>
    <row r="44" spans="2:19" ht="29.25" customHeight="1">
      <c r="B44" s="72" t="s">
        <v>766</v>
      </c>
      <c r="C44" s="73"/>
      <c r="D44" s="73"/>
      <c r="E44" s="73"/>
      <c r="F44" s="74"/>
      <c r="G44" s="74"/>
      <c r="H44" s="75"/>
      <c r="I44" s="75"/>
      <c r="J44" s="76"/>
      <c r="K44" s="76"/>
      <c r="L44" s="77"/>
      <c r="M44" s="77"/>
      <c r="N44" s="77"/>
      <c r="O44" s="77"/>
      <c r="P44" s="77"/>
      <c r="Q44" s="78"/>
      <c r="S44" s="10"/>
    </row>
    <row r="45" spans="2:19" ht="19.5" customHeight="1">
      <c r="B45" s="11" t="s">
        <v>11</v>
      </c>
      <c r="C45" s="11"/>
      <c r="D45" s="11"/>
      <c r="P45" s="12"/>
      <c r="Q45" s="12"/>
    </row>
    <row r="46" spans="2:19" ht="19.5" customHeight="1">
      <c r="B46" s="11" t="s">
        <v>627</v>
      </c>
      <c r="C46" s="11"/>
      <c r="D46" s="11"/>
      <c r="P46" s="12"/>
      <c r="Q46" s="12"/>
    </row>
    <row r="47" spans="2:19" ht="19.5" customHeight="1">
      <c r="B47" s="11" t="s">
        <v>626</v>
      </c>
      <c r="C47" s="11"/>
      <c r="D47" s="11"/>
      <c r="P47" s="12"/>
      <c r="Q47" s="12"/>
    </row>
    <row r="48" spans="2:19" ht="19.5" customHeight="1">
      <c r="P48" s="12"/>
      <c r="Q48" s="12"/>
    </row>
  </sheetData>
  <sheetProtection algorithmName="SHA-512" hashValue="sz1J9QzVeFkEL0HHg7O71MPm034pA0kBWTEYRfcY/8sb2L2MGW6KAM+++uG4GSjI/N6t6cIlQ3p766aHu/swTg==" saltValue="zvbjz2CAxJzQTtmRHhw96Q==" spinCount="100000" sheet="1" formatCells="0" insertRows="0"/>
  <mergeCells count="153">
    <mergeCell ref="P1:Q1"/>
    <mergeCell ref="E10:J10"/>
    <mergeCell ref="E9:J9"/>
    <mergeCell ref="E11:J11"/>
    <mergeCell ref="K40:Q40"/>
    <mergeCell ref="K41:Q41"/>
    <mergeCell ref="K42:Q42"/>
    <mergeCell ref="J22:K22"/>
    <mergeCell ref="J23:K23"/>
    <mergeCell ref="J24:K24"/>
    <mergeCell ref="J25:K25"/>
    <mergeCell ref="J26:K26"/>
    <mergeCell ref="J27:K27"/>
    <mergeCell ref="J28:K28"/>
    <mergeCell ref="J29:K29"/>
    <mergeCell ref="P17:Q17"/>
    <mergeCell ref="P18:Q18"/>
    <mergeCell ref="P21:Q21"/>
    <mergeCell ref="P22:Q22"/>
    <mergeCell ref="L19:N19"/>
    <mergeCell ref="L20:N20"/>
    <mergeCell ref="L22:N22"/>
    <mergeCell ref="P23:Q23"/>
    <mergeCell ref="P24:Q24"/>
    <mergeCell ref="B27:C27"/>
    <mergeCell ref="B28:C28"/>
    <mergeCell ref="B29:C29"/>
    <mergeCell ref="B30:C30"/>
    <mergeCell ref="B31:C31"/>
    <mergeCell ref="B32:C32"/>
    <mergeCell ref="B33:C33"/>
    <mergeCell ref="K37:Q37"/>
    <mergeCell ref="K38:Q38"/>
    <mergeCell ref="L31:N31"/>
    <mergeCell ref="L32:N32"/>
    <mergeCell ref="L33:N33"/>
    <mergeCell ref="P27:Q27"/>
    <mergeCell ref="P28:Q28"/>
    <mergeCell ref="P29:Q29"/>
    <mergeCell ref="P30:Q30"/>
    <mergeCell ref="P31:Q31"/>
    <mergeCell ref="P32:Q32"/>
    <mergeCell ref="P33:Q33"/>
    <mergeCell ref="L27:N27"/>
    <mergeCell ref="L28:N28"/>
    <mergeCell ref="H30:I30"/>
    <mergeCell ref="H31:I31"/>
    <mergeCell ref="D28:E28"/>
    <mergeCell ref="B18:C18"/>
    <mergeCell ref="B19:C19"/>
    <mergeCell ref="B20:C20"/>
    <mergeCell ref="B21:C21"/>
    <mergeCell ref="B22:C22"/>
    <mergeCell ref="B23:C23"/>
    <mergeCell ref="B24:C24"/>
    <mergeCell ref="B25:C25"/>
    <mergeCell ref="B26:C26"/>
    <mergeCell ref="P26:Q26"/>
    <mergeCell ref="L29:N29"/>
    <mergeCell ref="L30:N30"/>
    <mergeCell ref="L23:N23"/>
    <mergeCell ref="L24:N24"/>
    <mergeCell ref="L25:N25"/>
    <mergeCell ref="L26:N26"/>
    <mergeCell ref="L16:N16"/>
    <mergeCell ref="P16:Q16"/>
    <mergeCell ref="L17:N17"/>
    <mergeCell ref="L18:N18"/>
    <mergeCell ref="L21:N21"/>
    <mergeCell ref="P19:Q19"/>
    <mergeCell ref="P20:Q20"/>
    <mergeCell ref="A2:Q2"/>
    <mergeCell ref="B9:D9"/>
    <mergeCell ref="B10:D10"/>
    <mergeCell ref="K5:Q5"/>
    <mergeCell ref="B34:E34"/>
    <mergeCell ref="F34:G34"/>
    <mergeCell ref="J34:K34"/>
    <mergeCell ref="D32:E32"/>
    <mergeCell ref="F32:G32"/>
    <mergeCell ref="J32:K32"/>
    <mergeCell ref="D33:E33"/>
    <mergeCell ref="F33:G33"/>
    <mergeCell ref="J33:K33"/>
    <mergeCell ref="L34:Q34"/>
    <mergeCell ref="H32:I32"/>
    <mergeCell ref="H33:I33"/>
    <mergeCell ref="H34:I34"/>
    <mergeCell ref="D30:E30"/>
    <mergeCell ref="F30:G30"/>
    <mergeCell ref="J30:K30"/>
    <mergeCell ref="D31:E31"/>
    <mergeCell ref="F31:G31"/>
    <mergeCell ref="J31:K31"/>
    <mergeCell ref="P25:Q25"/>
    <mergeCell ref="F28:G28"/>
    <mergeCell ref="D29:E29"/>
    <mergeCell ref="F29:G29"/>
    <mergeCell ref="H28:I28"/>
    <mergeCell ref="H29:I29"/>
    <mergeCell ref="D27:E27"/>
    <mergeCell ref="F27:G27"/>
    <mergeCell ref="H22:I22"/>
    <mergeCell ref="H27:I27"/>
    <mergeCell ref="D23:E23"/>
    <mergeCell ref="D24:E24"/>
    <mergeCell ref="D25:E25"/>
    <mergeCell ref="D26:E26"/>
    <mergeCell ref="F23:G23"/>
    <mergeCell ref="F24:G24"/>
    <mergeCell ref="F25:G25"/>
    <mergeCell ref="F26:G26"/>
    <mergeCell ref="H23:I23"/>
    <mergeCell ref="H24:I24"/>
    <mergeCell ref="H25:I25"/>
    <mergeCell ref="H26:I26"/>
    <mergeCell ref="D22:E22"/>
    <mergeCell ref="F22:G22"/>
    <mergeCell ref="J21:K21"/>
    <mergeCell ref="J19:K19"/>
    <mergeCell ref="J20:K20"/>
    <mergeCell ref="D19:E19"/>
    <mergeCell ref="D20:E20"/>
    <mergeCell ref="F19:G19"/>
    <mergeCell ref="F20:G20"/>
    <mergeCell ref="H18:I18"/>
    <mergeCell ref="H19:I19"/>
    <mergeCell ref="H20:I20"/>
    <mergeCell ref="H21:I21"/>
    <mergeCell ref="D18:E18"/>
    <mergeCell ref="F18:G18"/>
    <mergeCell ref="J18:K18"/>
    <mergeCell ref="D21:E21"/>
    <mergeCell ref="F21:G21"/>
    <mergeCell ref="K4:Q4"/>
    <mergeCell ref="B17:C17"/>
    <mergeCell ref="H15:Q15"/>
    <mergeCell ref="D16:E16"/>
    <mergeCell ref="F16:G16"/>
    <mergeCell ref="J16:K16"/>
    <mergeCell ref="B11:D11"/>
    <mergeCell ref="B12:D12"/>
    <mergeCell ref="H16:I16"/>
    <mergeCell ref="B16:C16"/>
    <mergeCell ref="B13:D13"/>
    <mergeCell ref="L10:Q10"/>
    <mergeCell ref="L11:Q11"/>
    <mergeCell ref="H7:N7"/>
    <mergeCell ref="D17:E17"/>
    <mergeCell ref="F17:G17"/>
    <mergeCell ref="J17:K17"/>
    <mergeCell ref="H17:I17"/>
    <mergeCell ref="B15:G15"/>
  </mergeCells>
  <phoneticPr fontId="1"/>
  <conditionalFormatting sqref="J37">
    <cfRule type="expression" dxfId="27" priority="15">
      <formula>($B37="☑")</formula>
    </cfRule>
  </conditionalFormatting>
  <conditionalFormatting sqref="J38">
    <cfRule type="expression" dxfId="26" priority="14">
      <formula>($B38="☑")</formula>
    </cfRule>
  </conditionalFormatting>
  <conditionalFormatting sqref="J40">
    <cfRule type="expression" dxfId="25" priority="13">
      <formula>($B40="☑")</formula>
    </cfRule>
  </conditionalFormatting>
  <conditionalFormatting sqref="J41">
    <cfRule type="expression" dxfId="24" priority="12">
      <formula>($B41="☑")</formula>
    </cfRule>
  </conditionalFormatting>
  <conditionalFormatting sqref="J42">
    <cfRule type="expression" dxfId="23" priority="11">
      <formula>($B42="☑")</formula>
    </cfRule>
  </conditionalFormatting>
  <conditionalFormatting sqref="B36 B39:B40">
    <cfRule type="expression" dxfId="22" priority="16">
      <formula>$E$11="幼稚園"</formula>
    </cfRule>
  </conditionalFormatting>
  <conditionalFormatting sqref="B37 B41">
    <cfRule type="expression" dxfId="21" priority="18">
      <formula>$E$11="事業所内保育事業保育所型"</formula>
    </cfRule>
    <cfRule type="expression" dxfId="20" priority="19">
      <formula>$E$11="事業所内保育事業Ｂ型"</formula>
    </cfRule>
    <cfRule type="expression" dxfId="19" priority="20">
      <formula>$E$11="事業所内保育事業Ａ型"</formula>
    </cfRule>
    <cfRule type="expression" dxfId="18" priority="21">
      <formula>$E$11="家庭的保育事業"</formula>
    </cfRule>
    <cfRule type="expression" dxfId="17" priority="22">
      <formula>$E$11="小規模保育事業Ｃ型"</formula>
    </cfRule>
    <cfRule type="expression" dxfId="16" priority="23">
      <formula>$E$11="小規模保育事業Ｂ型"</formula>
    </cfRule>
    <cfRule type="expression" dxfId="15" priority="24">
      <formula>$E$11="小規模保育事業Ａ型"</formula>
    </cfRule>
    <cfRule type="expression" dxfId="14" priority="25">
      <formula>$E$11="私立保育所"</formula>
    </cfRule>
  </conditionalFormatting>
  <dataValidations count="2">
    <dataValidation type="list" allowBlank="1" showInputMessage="1" showErrorMessage="1" sqref="B36:B42">
      <formula1>"□,☑"</formula1>
    </dataValidation>
    <dataValidation type="list" allowBlank="1" showInputMessage="1" showErrorMessage="1" sqref="O17:O33">
      <formula1>"　,○,×"</formula1>
    </dataValidation>
  </dataValidations>
  <printOptions horizontalCentered="1"/>
  <pageMargins left="0.31496062992125984" right="0.31496062992125984" top="0.35433070866141736" bottom="0.35433070866141736" header="0.31496062992125984" footer="0.31496062992125984"/>
  <pageSetup paperSize="9" scale="66"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pageSetUpPr fitToPage="1"/>
  </sheetPr>
  <dimension ref="A1:S48"/>
  <sheetViews>
    <sheetView showZeros="0" view="pageBreakPreview" topLeftCell="A13" zoomScale="80" zoomScaleNormal="85" zoomScaleSheetLayoutView="80" workbookViewId="0">
      <selection activeCell="B26" sqref="B26:C26"/>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9" style="2" hidden="1" customWidth="1"/>
    <col min="20" max="16384" width="9" style="2"/>
  </cols>
  <sheetData>
    <row r="1" spans="1:18" ht="26.25" customHeight="1">
      <c r="P1" s="363" t="str">
        <f>一番最初に入力!$C$8&amp;""</f>
        <v/>
      </c>
      <c r="Q1" s="363"/>
    </row>
    <row r="2" spans="1:18" ht="52.5" customHeight="1">
      <c r="A2" s="332"/>
      <c r="B2" s="332"/>
      <c r="C2" s="332"/>
      <c r="D2" s="332"/>
      <c r="E2" s="332"/>
      <c r="F2" s="332"/>
      <c r="G2" s="332"/>
      <c r="H2" s="332"/>
      <c r="I2" s="332"/>
      <c r="J2" s="332"/>
      <c r="K2" s="332"/>
      <c r="L2" s="332"/>
      <c r="M2" s="332"/>
      <c r="N2" s="332"/>
      <c r="O2" s="332"/>
      <c r="P2" s="332"/>
      <c r="Q2" s="332"/>
    </row>
    <row r="3" spans="1:18" ht="30" customHeight="1">
      <c r="B3" s="2" t="s">
        <v>21</v>
      </c>
      <c r="K3" s="3" t="s">
        <v>25</v>
      </c>
      <c r="L3" s="112">
        <v>6</v>
      </c>
      <c r="M3" s="4" t="s">
        <v>24</v>
      </c>
      <c r="N3" s="112">
        <v>5</v>
      </c>
      <c r="O3" s="4" t="s">
        <v>23</v>
      </c>
      <c r="P3" s="112">
        <v>10</v>
      </c>
      <c r="Q3" s="4" t="s">
        <v>22</v>
      </c>
      <c r="R3" s="4"/>
    </row>
    <row r="4" spans="1:18" ht="30" customHeight="1">
      <c r="H4" s="3" t="s">
        <v>645</v>
      </c>
      <c r="I4" s="4" t="s">
        <v>12</v>
      </c>
      <c r="J4" s="4"/>
      <c r="K4" s="380" t="s">
        <v>767</v>
      </c>
      <c r="L4" s="380"/>
      <c r="M4" s="380"/>
      <c r="N4" s="380"/>
      <c r="O4" s="380"/>
      <c r="P4" s="380"/>
      <c r="Q4" s="380"/>
      <c r="R4" s="190"/>
    </row>
    <row r="5" spans="1:18" ht="30" customHeight="1">
      <c r="I5" s="4" t="s">
        <v>13</v>
      </c>
      <c r="J5" s="4"/>
      <c r="K5" s="379" t="s">
        <v>768</v>
      </c>
      <c r="L5" s="379"/>
      <c r="M5" s="379"/>
      <c r="N5" s="379"/>
      <c r="O5" s="379"/>
      <c r="P5" s="379"/>
      <c r="Q5" s="379"/>
      <c r="R5" s="104"/>
    </row>
    <row r="6" spans="1:18" ht="30" customHeight="1">
      <c r="J6" s="5"/>
      <c r="P6" s="6"/>
      <c r="Q6" s="6"/>
    </row>
    <row r="7" spans="1:18" s="7" customFormat="1" ht="39.75" customHeight="1">
      <c r="B7" s="8"/>
      <c r="C7" s="8"/>
      <c r="D7" s="8"/>
      <c r="E7" s="8"/>
      <c r="F7" s="82" t="s">
        <v>25</v>
      </c>
      <c r="G7" s="83" t="str">
        <f>一番最初に入力!C12</f>
        <v>6</v>
      </c>
      <c r="H7" s="318" t="s">
        <v>623</v>
      </c>
      <c r="I7" s="318"/>
      <c r="J7" s="318"/>
      <c r="K7" s="318"/>
      <c r="L7" s="318"/>
      <c r="M7" s="318"/>
      <c r="N7" s="318"/>
      <c r="O7" s="8"/>
      <c r="P7" s="8"/>
      <c r="Q7" s="8"/>
      <c r="R7" s="8"/>
    </row>
    <row r="8" spans="1:18" ht="30" customHeight="1"/>
    <row r="9" spans="1:18" ht="30" customHeight="1">
      <c r="B9" s="315" t="s">
        <v>7</v>
      </c>
      <c r="C9" s="315"/>
      <c r="D9" s="315"/>
      <c r="E9" s="377" t="s">
        <v>477</v>
      </c>
      <c r="F9" s="377"/>
      <c r="G9" s="377"/>
      <c r="H9" s="377"/>
      <c r="I9" s="377"/>
      <c r="J9" s="377"/>
      <c r="K9" s="81"/>
    </row>
    <row r="10" spans="1:18" ht="30" customHeight="1">
      <c r="B10" s="315" t="s">
        <v>6</v>
      </c>
      <c r="C10" s="315"/>
      <c r="D10" s="315"/>
      <c r="E10" s="377" t="s">
        <v>767</v>
      </c>
      <c r="F10" s="377"/>
      <c r="G10" s="377"/>
      <c r="H10" s="377"/>
      <c r="I10" s="377"/>
      <c r="J10" s="377"/>
      <c r="K10" s="84" t="s">
        <v>26</v>
      </c>
      <c r="L10" s="378" t="s">
        <v>769</v>
      </c>
      <c r="M10" s="378"/>
      <c r="N10" s="378"/>
      <c r="O10" s="378"/>
      <c r="P10" s="378"/>
      <c r="Q10" s="378"/>
    </row>
    <row r="11" spans="1:18" ht="30" customHeight="1">
      <c r="B11" s="315" t="s">
        <v>644</v>
      </c>
      <c r="C11" s="315"/>
      <c r="D11" s="315"/>
      <c r="E11" s="315" t="s">
        <v>649</v>
      </c>
      <c r="F11" s="315"/>
      <c r="G11" s="315"/>
      <c r="H11" s="315"/>
      <c r="I11" s="315"/>
      <c r="J11" s="315"/>
      <c r="K11" s="84" t="s">
        <v>27</v>
      </c>
      <c r="L11" s="378" t="s">
        <v>770</v>
      </c>
      <c r="M11" s="378"/>
      <c r="N11" s="378"/>
      <c r="O11" s="378"/>
      <c r="P11" s="378"/>
      <c r="Q11" s="378"/>
    </row>
    <row r="12" spans="1:18" ht="30" customHeight="1">
      <c r="B12" s="315" t="s">
        <v>10</v>
      </c>
      <c r="C12" s="315"/>
      <c r="D12" s="315"/>
      <c r="E12" s="104" t="s">
        <v>8</v>
      </c>
      <c r="F12" s="79">
        <v>70</v>
      </c>
      <c r="G12" s="104" t="s">
        <v>9</v>
      </c>
      <c r="H12" s="113">
        <v>73</v>
      </c>
      <c r="I12" s="2" t="s">
        <v>1243</v>
      </c>
    </row>
    <row r="13" spans="1:18" ht="30" customHeight="1">
      <c r="B13" s="316" t="s">
        <v>5</v>
      </c>
      <c r="C13" s="316"/>
      <c r="D13" s="316"/>
    </row>
    <row r="14" spans="1:18" s="9" customFormat="1" ht="27.75" customHeight="1">
      <c r="B14" s="9" t="s">
        <v>625</v>
      </c>
    </row>
    <row r="15" spans="1:18" ht="27.75" customHeight="1">
      <c r="B15" s="325" t="s">
        <v>3</v>
      </c>
      <c r="C15" s="325"/>
      <c r="D15" s="325"/>
      <c r="E15" s="325"/>
      <c r="F15" s="325"/>
      <c r="G15" s="325"/>
      <c r="H15" s="312" t="s">
        <v>624</v>
      </c>
      <c r="I15" s="313"/>
      <c r="J15" s="313"/>
      <c r="K15" s="313"/>
      <c r="L15" s="313"/>
      <c r="M15" s="313"/>
      <c r="N15" s="313"/>
      <c r="O15" s="313"/>
      <c r="P15" s="313"/>
      <c r="Q15" s="314"/>
    </row>
    <row r="16" spans="1:18" ht="37.5" customHeight="1">
      <c r="B16" s="312" t="s">
        <v>0</v>
      </c>
      <c r="C16" s="314"/>
      <c r="D16" s="312" t="s">
        <v>1</v>
      </c>
      <c r="E16" s="314"/>
      <c r="F16" s="312" t="s">
        <v>28</v>
      </c>
      <c r="G16" s="314"/>
      <c r="H16" s="312" t="s">
        <v>2</v>
      </c>
      <c r="I16" s="314"/>
      <c r="J16" s="312" t="s">
        <v>29</v>
      </c>
      <c r="K16" s="314"/>
      <c r="L16" s="312" t="s">
        <v>16</v>
      </c>
      <c r="M16" s="313"/>
      <c r="N16" s="314"/>
      <c r="O16" s="105" t="s">
        <v>761</v>
      </c>
      <c r="P16" s="312" t="s">
        <v>30</v>
      </c>
      <c r="Q16" s="314"/>
    </row>
    <row r="17" spans="2:19" ht="24.95" customHeight="1">
      <c r="B17" s="310"/>
      <c r="C17" s="311"/>
      <c r="D17" s="310"/>
      <c r="E17" s="311"/>
      <c r="F17" s="319"/>
      <c r="G17" s="320"/>
      <c r="H17" s="323"/>
      <c r="I17" s="324"/>
      <c r="J17" s="321"/>
      <c r="K17" s="322"/>
      <c r="L17" s="353"/>
      <c r="M17" s="354"/>
      <c r="N17" s="355"/>
      <c r="O17" s="106"/>
      <c r="P17" s="319"/>
      <c r="Q17" s="320"/>
    </row>
    <row r="18" spans="2:19" ht="24.95" customHeight="1">
      <c r="B18" s="368" t="s">
        <v>1565</v>
      </c>
      <c r="C18" s="369"/>
      <c r="D18" s="370" t="s">
        <v>771</v>
      </c>
      <c r="E18" s="371"/>
      <c r="F18" s="366">
        <f>J18</f>
        <v>141720</v>
      </c>
      <c r="G18" s="367"/>
      <c r="H18" s="370" t="s">
        <v>15</v>
      </c>
      <c r="I18" s="371"/>
      <c r="J18" s="372">
        <f>SUM(P18:Q22)</f>
        <v>141720</v>
      </c>
      <c r="K18" s="373"/>
      <c r="L18" s="374" t="s">
        <v>772</v>
      </c>
      <c r="M18" s="375"/>
      <c r="N18" s="376"/>
      <c r="O18" s="115" t="s">
        <v>489</v>
      </c>
      <c r="P18" s="366">
        <v>20860</v>
      </c>
      <c r="Q18" s="367"/>
    </row>
    <row r="19" spans="2:19" ht="24.95" customHeight="1">
      <c r="B19" s="368"/>
      <c r="C19" s="369"/>
      <c r="D19" s="370" t="s">
        <v>480</v>
      </c>
      <c r="E19" s="371"/>
      <c r="F19" s="366"/>
      <c r="G19" s="367"/>
      <c r="H19" s="370"/>
      <c r="I19" s="371"/>
      <c r="J19" s="372"/>
      <c r="K19" s="373"/>
      <c r="L19" s="374" t="s">
        <v>773</v>
      </c>
      <c r="M19" s="375"/>
      <c r="N19" s="376"/>
      <c r="O19" s="115" t="s">
        <v>489</v>
      </c>
      <c r="P19" s="366">
        <v>2625</v>
      </c>
      <c r="Q19" s="367"/>
    </row>
    <row r="20" spans="2:19" ht="24.95" customHeight="1">
      <c r="B20" s="368"/>
      <c r="C20" s="369"/>
      <c r="D20" s="370"/>
      <c r="E20" s="371"/>
      <c r="F20" s="366"/>
      <c r="G20" s="367"/>
      <c r="H20" s="370"/>
      <c r="I20" s="371"/>
      <c r="J20" s="372"/>
      <c r="K20" s="373"/>
      <c r="L20" s="374" t="s">
        <v>19</v>
      </c>
      <c r="M20" s="375"/>
      <c r="N20" s="376"/>
      <c r="O20" s="115" t="s">
        <v>489</v>
      </c>
      <c r="P20" s="366">
        <v>33600</v>
      </c>
      <c r="Q20" s="367"/>
    </row>
    <row r="21" spans="2:19" ht="24.95" customHeight="1">
      <c r="B21" s="368"/>
      <c r="C21" s="369"/>
      <c r="D21" s="370"/>
      <c r="E21" s="371"/>
      <c r="F21" s="366"/>
      <c r="G21" s="367"/>
      <c r="H21" s="370"/>
      <c r="I21" s="371"/>
      <c r="J21" s="372"/>
      <c r="K21" s="373"/>
      <c r="L21" s="374" t="s">
        <v>774</v>
      </c>
      <c r="M21" s="375"/>
      <c r="N21" s="376"/>
      <c r="O21" s="115" t="s">
        <v>489</v>
      </c>
      <c r="P21" s="366">
        <v>26990</v>
      </c>
      <c r="Q21" s="367"/>
    </row>
    <row r="22" spans="2:19" ht="24.95" customHeight="1">
      <c r="B22" s="368"/>
      <c r="C22" s="369"/>
      <c r="D22" s="370"/>
      <c r="E22" s="371"/>
      <c r="F22" s="366"/>
      <c r="G22" s="367"/>
      <c r="H22" s="370"/>
      <c r="I22" s="371"/>
      <c r="J22" s="372"/>
      <c r="K22" s="373"/>
      <c r="L22" s="374" t="s">
        <v>20</v>
      </c>
      <c r="M22" s="375"/>
      <c r="N22" s="376"/>
      <c r="O22" s="115" t="s">
        <v>489</v>
      </c>
      <c r="P22" s="366">
        <v>57645</v>
      </c>
      <c r="Q22" s="367"/>
    </row>
    <row r="23" spans="2:19" ht="24.95" customHeight="1">
      <c r="B23" s="368"/>
      <c r="C23" s="369"/>
      <c r="D23" s="370"/>
      <c r="E23" s="371"/>
      <c r="F23" s="366"/>
      <c r="G23" s="367"/>
      <c r="H23" s="370"/>
      <c r="I23" s="371"/>
      <c r="J23" s="372"/>
      <c r="K23" s="373"/>
      <c r="L23" s="374"/>
      <c r="M23" s="375"/>
      <c r="N23" s="376"/>
      <c r="O23" s="115" t="s">
        <v>762</v>
      </c>
      <c r="P23" s="366"/>
      <c r="Q23" s="367"/>
    </row>
    <row r="24" spans="2:19" ht="24.95" customHeight="1">
      <c r="B24" s="368"/>
      <c r="C24" s="369"/>
      <c r="D24" s="370"/>
      <c r="E24" s="371"/>
      <c r="F24" s="366"/>
      <c r="G24" s="367"/>
      <c r="H24" s="370"/>
      <c r="I24" s="371"/>
      <c r="J24" s="372"/>
      <c r="K24" s="373"/>
      <c r="L24" s="374"/>
      <c r="M24" s="375"/>
      <c r="N24" s="376"/>
      <c r="O24" s="115" t="s">
        <v>762</v>
      </c>
      <c r="P24" s="366"/>
      <c r="Q24" s="367"/>
    </row>
    <row r="25" spans="2:19" ht="24.95" customHeight="1">
      <c r="B25" s="368" t="s">
        <v>1566</v>
      </c>
      <c r="C25" s="369"/>
      <c r="D25" s="370" t="s">
        <v>482</v>
      </c>
      <c r="E25" s="371"/>
      <c r="F25" s="366">
        <f>J25</f>
        <v>19072</v>
      </c>
      <c r="G25" s="367"/>
      <c r="H25" s="370" t="s">
        <v>15</v>
      </c>
      <c r="I25" s="371"/>
      <c r="J25" s="372">
        <f>SUM(P25:Q26)</f>
        <v>19072</v>
      </c>
      <c r="K25" s="373"/>
      <c r="L25" s="374" t="s">
        <v>17</v>
      </c>
      <c r="M25" s="375"/>
      <c r="N25" s="376"/>
      <c r="O25" s="115" t="s">
        <v>489</v>
      </c>
      <c r="P25" s="366">
        <v>9072</v>
      </c>
      <c r="Q25" s="367"/>
    </row>
    <row r="26" spans="2:19" ht="24.95" customHeight="1">
      <c r="B26" s="368"/>
      <c r="C26" s="369"/>
      <c r="D26" s="370"/>
      <c r="E26" s="371"/>
      <c r="F26" s="366"/>
      <c r="G26" s="367"/>
      <c r="H26" s="370"/>
      <c r="I26" s="371"/>
      <c r="J26" s="372"/>
      <c r="K26" s="373"/>
      <c r="L26" s="374" t="s">
        <v>18</v>
      </c>
      <c r="M26" s="375"/>
      <c r="N26" s="376"/>
      <c r="O26" s="115" t="s">
        <v>762</v>
      </c>
      <c r="P26" s="366">
        <v>10000</v>
      </c>
      <c r="Q26" s="367"/>
    </row>
    <row r="27" spans="2:19" ht="24.95" customHeight="1">
      <c r="B27" s="368"/>
      <c r="C27" s="369"/>
      <c r="D27" s="370"/>
      <c r="E27" s="371"/>
      <c r="F27" s="366"/>
      <c r="G27" s="367"/>
      <c r="H27" s="370"/>
      <c r="I27" s="371"/>
      <c r="J27" s="372"/>
      <c r="K27" s="373"/>
      <c r="L27" s="374"/>
      <c r="M27" s="375"/>
      <c r="N27" s="376"/>
      <c r="O27" s="115" t="s">
        <v>762</v>
      </c>
      <c r="P27" s="330"/>
      <c r="Q27" s="331"/>
    </row>
    <row r="28" spans="2:19" ht="24.95" customHeight="1">
      <c r="B28" s="356"/>
      <c r="C28" s="357"/>
      <c r="D28" s="328"/>
      <c r="E28" s="329"/>
      <c r="F28" s="330"/>
      <c r="G28" s="331"/>
      <c r="H28" s="328"/>
      <c r="I28" s="329"/>
      <c r="J28" s="326"/>
      <c r="K28" s="327"/>
      <c r="L28" s="350"/>
      <c r="M28" s="351"/>
      <c r="N28" s="352"/>
      <c r="O28" s="115" t="s">
        <v>762</v>
      </c>
      <c r="P28" s="330"/>
      <c r="Q28" s="331"/>
    </row>
    <row r="29" spans="2:19" ht="24.95" customHeight="1">
      <c r="B29" s="356"/>
      <c r="C29" s="357"/>
      <c r="D29" s="328"/>
      <c r="E29" s="329"/>
      <c r="F29" s="330"/>
      <c r="G29" s="331"/>
      <c r="H29" s="328"/>
      <c r="I29" s="329"/>
      <c r="J29" s="326"/>
      <c r="K29" s="327"/>
      <c r="L29" s="350"/>
      <c r="M29" s="351"/>
      <c r="N29" s="352"/>
      <c r="O29" s="107" t="s">
        <v>762</v>
      </c>
      <c r="P29" s="330"/>
      <c r="Q29" s="331"/>
    </row>
    <row r="30" spans="2:19" ht="24.95" customHeight="1">
      <c r="B30" s="356"/>
      <c r="C30" s="357"/>
      <c r="D30" s="328"/>
      <c r="E30" s="329"/>
      <c r="F30" s="330"/>
      <c r="G30" s="331"/>
      <c r="H30" s="328"/>
      <c r="I30" s="329"/>
      <c r="J30" s="326"/>
      <c r="K30" s="327"/>
      <c r="L30" s="350"/>
      <c r="M30" s="351"/>
      <c r="N30" s="352"/>
      <c r="O30" s="107" t="s">
        <v>762</v>
      </c>
      <c r="P30" s="330"/>
      <c r="Q30" s="331"/>
    </row>
    <row r="31" spans="2:19" ht="24.95" customHeight="1">
      <c r="B31" s="356"/>
      <c r="C31" s="357"/>
      <c r="D31" s="328"/>
      <c r="E31" s="329"/>
      <c r="F31" s="330"/>
      <c r="G31" s="331"/>
      <c r="H31" s="328"/>
      <c r="I31" s="329"/>
      <c r="J31" s="326"/>
      <c r="K31" s="327"/>
      <c r="L31" s="350"/>
      <c r="M31" s="351"/>
      <c r="N31" s="352"/>
      <c r="O31" s="107" t="s">
        <v>762</v>
      </c>
      <c r="P31" s="330"/>
      <c r="Q31" s="331"/>
    </row>
    <row r="32" spans="2:19" ht="24.95" customHeight="1">
      <c r="B32" s="356"/>
      <c r="C32" s="357"/>
      <c r="D32" s="328"/>
      <c r="E32" s="329"/>
      <c r="F32" s="330"/>
      <c r="G32" s="331"/>
      <c r="H32" s="328"/>
      <c r="I32" s="329"/>
      <c r="J32" s="326"/>
      <c r="K32" s="327"/>
      <c r="L32" s="350"/>
      <c r="M32" s="351"/>
      <c r="N32" s="352"/>
      <c r="O32" s="107" t="s">
        <v>762</v>
      </c>
      <c r="P32" s="330"/>
      <c r="Q32" s="331"/>
      <c r="S32" s="2">
        <f>COUNTIF(O17:O33,"○")</f>
        <v>6</v>
      </c>
    </row>
    <row r="33" spans="2:19" ht="24.95" customHeight="1" thickBot="1">
      <c r="B33" s="356"/>
      <c r="C33" s="357"/>
      <c r="D33" s="340"/>
      <c r="E33" s="341"/>
      <c r="F33" s="342"/>
      <c r="G33" s="343"/>
      <c r="H33" s="328"/>
      <c r="I33" s="329"/>
      <c r="J33" s="344"/>
      <c r="K33" s="345"/>
      <c r="L33" s="360"/>
      <c r="M33" s="361"/>
      <c r="N33" s="362"/>
      <c r="O33" s="108" t="s">
        <v>762</v>
      </c>
      <c r="P33" s="342"/>
      <c r="Q33" s="343"/>
      <c r="S33" s="2">
        <f>COUNTIF(O17:O33,"×")</f>
        <v>0</v>
      </c>
    </row>
    <row r="34" spans="2:19" ht="29.25" customHeight="1" thickBot="1">
      <c r="B34" s="334" t="s">
        <v>4</v>
      </c>
      <c r="C34" s="335"/>
      <c r="D34" s="335"/>
      <c r="E34" s="335"/>
      <c r="F34" s="336">
        <f>SUM(F17:G33)</f>
        <v>160792</v>
      </c>
      <c r="G34" s="337"/>
      <c r="H34" s="348" t="s">
        <v>4</v>
      </c>
      <c r="I34" s="349"/>
      <c r="J34" s="338">
        <f>SUM(J17:K33)</f>
        <v>160792</v>
      </c>
      <c r="K34" s="339"/>
      <c r="L34" s="346"/>
      <c r="M34" s="346"/>
      <c r="N34" s="346"/>
      <c r="O34" s="346"/>
      <c r="P34" s="346"/>
      <c r="Q34" s="347"/>
      <c r="S34" s="10"/>
    </row>
    <row r="35" spans="2:19" ht="29.25" customHeight="1">
      <c r="B35" s="65" t="s">
        <v>764</v>
      </c>
      <c r="C35" s="66"/>
      <c r="D35" s="66"/>
      <c r="E35" s="66"/>
      <c r="F35" s="67"/>
      <c r="G35" s="67"/>
      <c r="H35" s="68" t="s">
        <v>628</v>
      </c>
      <c r="I35" s="68"/>
      <c r="J35" s="58"/>
      <c r="K35" s="58"/>
      <c r="L35" s="69"/>
      <c r="M35" s="69"/>
      <c r="N35" s="69"/>
      <c r="O35" s="69"/>
      <c r="P35" s="69" t="s">
        <v>763</v>
      </c>
      <c r="Q35" s="109" t="str">
        <f>IF(S33&gt;0,"要確認","OK")</f>
        <v>OK</v>
      </c>
      <c r="S35" s="10"/>
    </row>
    <row r="36" spans="2:19" ht="29.25" customHeight="1">
      <c r="B36" s="116" t="s">
        <v>642</v>
      </c>
      <c r="C36" s="60" t="s">
        <v>629</v>
      </c>
      <c r="D36" s="60"/>
      <c r="E36" s="60"/>
      <c r="F36" s="61"/>
      <c r="G36" s="59"/>
      <c r="H36" s="59"/>
      <c r="I36" s="61"/>
      <c r="J36" s="64" t="s">
        <v>630</v>
      </c>
      <c r="K36" s="62"/>
      <c r="L36" s="58"/>
      <c r="M36" s="58"/>
      <c r="N36" s="59"/>
      <c r="O36" s="59"/>
      <c r="P36" s="59"/>
      <c r="Q36" s="70"/>
      <c r="S36" s="10"/>
    </row>
    <row r="37" spans="2:19" ht="29.25" customHeight="1">
      <c r="B37" s="111" t="s">
        <v>641</v>
      </c>
      <c r="C37" s="60" t="s">
        <v>631</v>
      </c>
      <c r="D37" s="60"/>
      <c r="E37" s="60"/>
      <c r="F37" s="61"/>
      <c r="G37" s="59"/>
      <c r="H37" s="59"/>
      <c r="I37" s="63" t="s">
        <v>632</v>
      </c>
      <c r="J37" s="110"/>
      <c r="K37" s="358" t="s">
        <v>643</v>
      </c>
      <c r="L37" s="358"/>
      <c r="M37" s="358"/>
      <c r="N37" s="358"/>
      <c r="O37" s="358"/>
      <c r="P37" s="358"/>
      <c r="Q37" s="359"/>
      <c r="S37" s="10"/>
    </row>
    <row r="38" spans="2:19" ht="29.25" customHeight="1">
      <c r="B38" s="111" t="s">
        <v>641</v>
      </c>
      <c r="C38" s="60" t="s">
        <v>633</v>
      </c>
      <c r="D38" s="60"/>
      <c r="E38" s="60"/>
      <c r="F38" s="61"/>
      <c r="G38" s="59"/>
      <c r="H38" s="59"/>
      <c r="I38" s="63" t="s">
        <v>632</v>
      </c>
      <c r="J38" s="110"/>
      <c r="K38" s="358" t="s">
        <v>643</v>
      </c>
      <c r="L38" s="358"/>
      <c r="M38" s="358"/>
      <c r="N38" s="358"/>
      <c r="O38" s="358"/>
      <c r="P38" s="358"/>
      <c r="Q38" s="359"/>
      <c r="S38" s="10"/>
    </row>
    <row r="39" spans="2:19" ht="29.25" customHeight="1">
      <c r="B39" s="111" t="s">
        <v>641</v>
      </c>
      <c r="C39" s="60" t="s">
        <v>634</v>
      </c>
      <c r="D39" s="60"/>
      <c r="E39" s="60"/>
      <c r="F39" s="61"/>
      <c r="G39" s="59"/>
      <c r="H39" s="59"/>
      <c r="I39" s="63"/>
      <c r="J39" s="64" t="s">
        <v>630</v>
      </c>
      <c r="K39" s="62"/>
      <c r="L39" s="58"/>
      <c r="M39" s="58"/>
      <c r="N39" s="59"/>
      <c r="O39" s="59"/>
      <c r="P39" s="59"/>
      <c r="Q39" s="70"/>
      <c r="S39" s="10"/>
    </row>
    <row r="40" spans="2:19" ht="29.25" customHeight="1">
      <c r="B40" s="116" t="s">
        <v>642</v>
      </c>
      <c r="C40" s="60" t="s">
        <v>635</v>
      </c>
      <c r="D40" s="60"/>
      <c r="E40" s="60"/>
      <c r="F40" s="61"/>
      <c r="G40" s="59"/>
      <c r="H40" s="59"/>
      <c r="I40" s="63" t="s">
        <v>632</v>
      </c>
      <c r="J40" s="114">
        <v>3</v>
      </c>
      <c r="K40" s="358" t="s">
        <v>636</v>
      </c>
      <c r="L40" s="358"/>
      <c r="M40" s="358"/>
      <c r="N40" s="358"/>
      <c r="O40" s="358"/>
      <c r="P40" s="358"/>
      <c r="Q40" s="359"/>
      <c r="S40" s="10"/>
    </row>
    <row r="41" spans="2:19" ht="29.25" customHeight="1">
      <c r="B41" s="111" t="s">
        <v>641</v>
      </c>
      <c r="C41" s="60" t="s">
        <v>637</v>
      </c>
      <c r="D41" s="60"/>
      <c r="E41" s="60"/>
      <c r="F41" s="61"/>
      <c r="G41" s="59"/>
      <c r="H41" s="59"/>
      <c r="I41" s="63" t="s">
        <v>632</v>
      </c>
      <c r="J41" s="110"/>
      <c r="K41" s="358" t="s">
        <v>638</v>
      </c>
      <c r="L41" s="358"/>
      <c r="M41" s="358"/>
      <c r="N41" s="358"/>
      <c r="O41" s="358"/>
      <c r="P41" s="358"/>
      <c r="Q41" s="359"/>
      <c r="S41" s="10"/>
    </row>
    <row r="42" spans="2:19" ht="29.25" customHeight="1">
      <c r="B42" s="111" t="s">
        <v>642</v>
      </c>
      <c r="C42" s="60" t="s">
        <v>639</v>
      </c>
      <c r="D42" s="60"/>
      <c r="E42" s="60"/>
      <c r="F42" s="61"/>
      <c r="G42" s="59"/>
      <c r="H42" s="59"/>
      <c r="I42" s="63" t="s">
        <v>632</v>
      </c>
      <c r="J42" s="114">
        <v>1</v>
      </c>
      <c r="K42" s="358" t="s">
        <v>640</v>
      </c>
      <c r="L42" s="358"/>
      <c r="M42" s="358"/>
      <c r="N42" s="358"/>
      <c r="O42" s="358"/>
      <c r="P42" s="358"/>
      <c r="Q42" s="359"/>
      <c r="S42" s="10"/>
    </row>
    <row r="43" spans="2:19" ht="29.25" customHeight="1">
      <c r="B43" s="71" t="s">
        <v>765</v>
      </c>
      <c r="C43" s="60"/>
      <c r="D43" s="60"/>
      <c r="E43" s="60"/>
      <c r="F43" s="61"/>
      <c r="G43" s="61"/>
      <c r="H43" s="62"/>
      <c r="I43" s="62"/>
      <c r="J43" s="58"/>
      <c r="K43" s="58"/>
      <c r="L43" s="59"/>
      <c r="M43" s="59"/>
      <c r="N43" s="59"/>
      <c r="O43" s="59"/>
      <c r="P43" s="59"/>
      <c r="Q43" s="70"/>
      <c r="S43" s="10"/>
    </row>
    <row r="44" spans="2:19" ht="29.25" customHeight="1">
      <c r="B44" s="72" t="s">
        <v>766</v>
      </c>
      <c r="C44" s="73"/>
      <c r="D44" s="73"/>
      <c r="E44" s="73"/>
      <c r="F44" s="74"/>
      <c r="G44" s="74"/>
      <c r="H44" s="75"/>
      <c r="I44" s="75"/>
      <c r="J44" s="76"/>
      <c r="K44" s="76"/>
      <c r="L44" s="77"/>
      <c r="M44" s="77"/>
      <c r="N44" s="77"/>
      <c r="O44" s="77"/>
      <c r="P44" s="77"/>
      <c r="Q44" s="78"/>
      <c r="S44" s="10"/>
    </row>
    <row r="45" spans="2:19" ht="19.5" customHeight="1">
      <c r="B45" s="11" t="s">
        <v>11</v>
      </c>
      <c r="C45" s="11"/>
      <c r="D45" s="11"/>
      <c r="P45" s="12"/>
      <c r="Q45" s="12"/>
    </row>
    <row r="46" spans="2:19" ht="19.5" customHeight="1">
      <c r="B46" s="11" t="s">
        <v>627</v>
      </c>
      <c r="C46" s="11"/>
      <c r="D46" s="11"/>
      <c r="P46" s="12"/>
      <c r="Q46" s="12"/>
    </row>
    <row r="47" spans="2:19" ht="19.5" customHeight="1">
      <c r="B47" s="11" t="s">
        <v>626</v>
      </c>
      <c r="C47" s="11"/>
      <c r="D47" s="11"/>
      <c r="P47" s="12"/>
      <c r="Q47" s="12"/>
    </row>
    <row r="48" spans="2:19" ht="19.5" customHeight="1">
      <c r="P48" s="12"/>
      <c r="Q48" s="12"/>
    </row>
  </sheetData>
  <sheetProtection algorithmName="SHA-512" hashValue="+0LSVDMpVhCMR7jb2rAgAdk3jhPgCFXEFNssxqDLmlF1eAVEbrhLthxLkV8PHNBhY299P0KcD7oJc4lYasZJHw==" saltValue="PR36oGfzCThuskXPD+Qi3w==" spinCount="100000" sheet="1" formatCells="0" insertRows="0"/>
  <mergeCells count="153">
    <mergeCell ref="B10:D10"/>
    <mergeCell ref="E10:J10"/>
    <mergeCell ref="L10:Q10"/>
    <mergeCell ref="B11:D11"/>
    <mergeCell ref="E11:J11"/>
    <mergeCell ref="L11:Q11"/>
    <mergeCell ref="P1:Q1"/>
    <mergeCell ref="A2:Q2"/>
    <mergeCell ref="K5:Q5"/>
    <mergeCell ref="H7:N7"/>
    <mergeCell ref="B9:D9"/>
    <mergeCell ref="E9:J9"/>
    <mergeCell ref="K4:Q4"/>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K38:Q38"/>
    <mergeCell ref="K40:Q40"/>
    <mergeCell ref="K41:Q41"/>
    <mergeCell ref="K42:Q42"/>
    <mergeCell ref="B34:E34"/>
    <mergeCell ref="F34:G34"/>
    <mergeCell ref="H34:I34"/>
    <mergeCell ref="J34:K34"/>
    <mergeCell ref="L34:Q34"/>
    <mergeCell ref="K37:Q37"/>
  </mergeCells>
  <phoneticPr fontId="1"/>
  <conditionalFormatting sqref="J37">
    <cfRule type="expression" dxfId="13" priority="5">
      <formula>($B37="☑")</formula>
    </cfRule>
  </conditionalFormatting>
  <conditionalFormatting sqref="J38">
    <cfRule type="expression" dxfId="12" priority="4">
      <formula>($B38="☑")</formula>
    </cfRule>
  </conditionalFormatting>
  <conditionalFormatting sqref="J40">
    <cfRule type="expression" dxfId="11" priority="3">
      <formula>($B40="☑")</formula>
    </cfRule>
  </conditionalFormatting>
  <conditionalFormatting sqref="J41">
    <cfRule type="expression" dxfId="10" priority="2">
      <formula>($B41="☑")</formula>
    </cfRule>
  </conditionalFormatting>
  <conditionalFormatting sqref="J42">
    <cfRule type="expression" dxfId="9" priority="1">
      <formula>($B42="☑")</formula>
    </cfRule>
  </conditionalFormatting>
  <conditionalFormatting sqref="B36 B39:B40">
    <cfRule type="expression" dxfId="8" priority="6">
      <formula>$E$11="幼稚園"</formula>
    </cfRule>
  </conditionalFormatting>
  <conditionalFormatting sqref="B37 B41">
    <cfRule type="expression" dxfId="7" priority="7">
      <formula>$E$11="事業所内保育事業保育所型"</formula>
    </cfRule>
    <cfRule type="expression" dxfId="6" priority="8">
      <formula>$E$11="事業所内保育事業Ｂ型"</formula>
    </cfRule>
    <cfRule type="expression" dxfId="5" priority="9">
      <formula>$E$11="事業所内保育事業Ａ型"</formula>
    </cfRule>
    <cfRule type="expression" dxfId="4" priority="10">
      <formula>$E$11="家庭的保育事業"</formula>
    </cfRule>
    <cfRule type="expression" dxfId="3" priority="11">
      <formula>$E$11="小規模保育事業Ｃ型"</formula>
    </cfRule>
    <cfRule type="expression" dxfId="2" priority="12">
      <formula>$E$11="小規模保育事業Ｂ型"</formula>
    </cfRule>
    <cfRule type="expression" dxfId="1" priority="13">
      <formula>$E$11="小規模保育事業Ａ型"</formula>
    </cfRule>
    <cfRule type="expression" dxfId="0" priority="14">
      <formula>$E$11="私立保育所"</formula>
    </cfRule>
  </conditionalFormatting>
  <dataValidations count="2">
    <dataValidation type="list" allowBlank="1" showInputMessage="1" showErrorMessage="1" sqref="O17:O33">
      <formula1>"　,○,×"</formula1>
    </dataValidation>
    <dataValidation type="list" allowBlank="1" showInputMessage="1" showErrorMessage="1" sqref="B36:B42">
      <formula1>"□,☑"</formula1>
    </dataValidation>
  </dataValidations>
  <printOptions horizontalCentered="1"/>
  <pageMargins left="0.31496062992125984" right="0.31496062992125984" top="0.35433070866141736" bottom="0.35433070866141736" header="0.31496062992125984" footer="0.31496062992125984"/>
  <pageSetup paperSize="9" scale="66"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3" tint="0.59999389629810485"/>
    <pageSetUpPr fitToPage="1"/>
  </sheetPr>
  <dimension ref="A1:S38"/>
  <sheetViews>
    <sheetView showZeros="0" view="pageBreakPreview" zoomScale="80" zoomScaleNormal="85" zoomScaleSheetLayoutView="80" workbookViewId="0">
      <selection activeCell="L10" sqref="L10:Q10"/>
    </sheetView>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2" width="7.5" style="2" customWidth="1"/>
    <col min="13" max="13" width="9.75" style="2" customWidth="1"/>
    <col min="14" max="14" width="7.5" style="2" customWidth="1"/>
    <col min="15" max="15" width="11.5" style="2" customWidth="1"/>
    <col min="16" max="16" width="7.5" style="2" customWidth="1"/>
    <col min="17" max="17" width="9.625" style="2" customWidth="1"/>
    <col min="18" max="18" width="2.625" style="2" customWidth="1"/>
    <col min="19" max="19" width="9" style="2" customWidth="1"/>
    <col min="20" max="16384" width="9" style="2"/>
  </cols>
  <sheetData>
    <row r="1" spans="1:18" ht="26.25" customHeight="1">
      <c r="P1" s="381" t="str">
        <f>一番最初に入力!$C$8&amp;""</f>
        <v/>
      </c>
      <c r="Q1" s="381"/>
    </row>
    <row r="2" spans="1:18" ht="52.5" customHeight="1">
      <c r="A2" s="332"/>
      <c r="B2" s="332"/>
      <c r="C2" s="332"/>
      <c r="D2" s="332"/>
      <c r="E2" s="332"/>
      <c r="F2" s="332"/>
      <c r="G2" s="332"/>
      <c r="H2" s="332"/>
      <c r="I2" s="332"/>
      <c r="J2" s="332"/>
      <c r="K2" s="332"/>
      <c r="L2" s="332"/>
      <c r="M2" s="332"/>
      <c r="N2" s="332"/>
      <c r="O2" s="332"/>
      <c r="P2" s="332"/>
      <c r="Q2" s="332"/>
    </row>
    <row r="3" spans="1:18" ht="30" customHeight="1">
      <c r="B3" s="2" t="s">
        <v>21</v>
      </c>
      <c r="K3" s="3" t="s">
        <v>25</v>
      </c>
      <c r="L3" s="1">
        <v>7</v>
      </c>
      <c r="M3" s="4" t="s">
        <v>24</v>
      </c>
      <c r="N3" s="1">
        <v>3</v>
      </c>
      <c r="O3" s="4" t="s">
        <v>23</v>
      </c>
      <c r="P3" s="1">
        <v>31</v>
      </c>
      <c r="Q3" s="4" t="s">
        <v>22</v>
      </c>
    </row>
    <row r="4" spans="1:18" ht="30" customHeight="1">
      <c r="H4" s="3" t="s">
        <v>645</v>
      </c>
      <c r="I4" s="4" t="s">
        <v>12</v>
      </c>
      <c r="J4" s="4"/>
      <c r="K4" s="382" t="str">
        <f>IFERROR(VLOOKUP(一番最初に入力!$C$8,【適宜更新してください】法人情報!$A:$F,5,0)," ")</f>
        <v xml:space="preserve"> </v>
      </c>
      <c r="L4" s="382"/>
      <c r="M4" s="382"/>
      <c r="N4" s="382"/>
      <c r="O4" s="382"/>
      <c r="P4" s="382"/>
      <c r="Q4" s="382"/>
      <c r="R4" s="189"/>
    </row>
    <row r="5" spans="1:18" ht="30" customHeight="1">
      <c r="I5" s="4" t="s">
        <v>13</v>
      </c>
      <c r="J5" s="4"/>
      <c r="K5" s="333"/>
      <c r="L5" s="333"/>
      <c r="M5" s="333"/>
      <c r="N5" s="333"/>
      <c r="O5" s="333"/>
      <c r="P5" s="333"/>
      <c r="Q5" s="333"/>
      <c r="R5" s="94"/>
    </row>
    <row r="6" spans="1:18" ht="30" customHeight="1">
      <c r="J6" s="5"/>
      <c r="P6" s="6"/>
      <c r="Q6" s="6"/>
    </row>
    <row r="7" spans="1:18" s="7" customFormat="1" ht="39.75" customHeight="1">
      <c r="B7" s="8"/>
      <c r="C7" s="8"/>
      <c r="D7" s="8"/>
      <c r="E7" s="8"/>
      <c r="F7" s="82" t="s">
        <v>25</v>
      </c>
      <c r="G7" s="83" t="str">
        <f>一番最初に入力!C12</f>
        <v>6</v>
      </c>
      <c r="H7" s="318" t="s">
        <v>753</v>
      </c>
      <c r="I7" s="318"/>
      <c r="J7" s="318"/>
      <c r="K7" s="318"/>
      <c r="L7" s="318"/>
      <c r="M7" s="318"/>
      <c r="N7" s="318"/>
      <c r="O7" s="8"/>
      <c r="P7" s="8"/>
      <c r="Q7" s="8"/>
      <c r="R7" s="8"/>
    </row>
    <row r="8" spans="1:18" ht="30" customHeight="1"/>
    <row r="9" spans="1:18" ht="30" customHeight="1">
      <c r="B9" s="315" t="s">
        <v>7</v>
      </c>
      <c r="C9" s="315"/>
      <c r="D9" s="315"/>
      <c r="E9" s="364" t="str">
        <f>IFERROR(VLOOKUP(一番最初に入力!$C$8,【適宜更新してください】法人情報!$A:$F,3,0)," ")</f>
        <v xml:space="preserve"> </v>
      </c>
      <c r="F9" s="364"/>
      <c r="G9" s="364"/>
      <c r="H9" s="364"/>
      <c r="I9" s="364"/>
      <c r="J9" s="364"/>
      <c r="K9" s="81"/>
    </row>
    <row r="10" spans="1:18" ht="30" customHeight="1">
      <c r="B10" s="315" t="s">
        <v>6</v>
      </c>
      <c r="C10" s="315"/>
      <c r="D10" s="315"/>
      <c r="E10" s="364" t="str">
        <f>IFERROR(VLOOKUP(一番最初に入力!$C$8,【適宜更新してください】法人情報!$A:$F,5,0)," ")</f>
        <v xml:space="preserve"> </v>
      </c>
      <c r="F10" s="364"/>
      <c r="G10" s="364"/>
      <c r="H10" s="364"/>
      <c r="I10" s="364"/>
      <c r="J10" s="364"/>
      <c r="K10" s="84" t="s">
        <v>26</v>
      </c>
      <c r="L10" s="317"/>
      <c r="M10" s="317"/>
      <c r="N10" s="317"/>
      <c r="O10" s="317"/>
      <c r="P10" s="317"/>
      <c r="Q10" s="317"/>
    </row>
    <row r="11" spans="1:18" ht="30" customHeight="1">
      <c r="B11" s="315" t="s">
        <v>644</v>
      </c>
      <c r="C11" s="315"/>
      <c r="D11" s="315"/>
      <c r="E11" s="365" t="str">
        <f>IFERROR(VLOOKUP(一番最初に入力!$C$8,【適宜更新してください】法人情報!$A:$F,2,0)," ")</f>
        <v xml:space="preserve"> </v>
      </c>
      <c r="F11" s="365"/>
      <c r="G11" s="365"/>
      <c r="H11" s="365"/>
      <c r="I11" s="365"/>
      <c r="J11" s="365"/>
      <c r="K11" s="84" t="s">
        <v>27</v>
      </c>
      <c r="L11" s="317"/>
      <c r="M11" s="317"/>
      <c r="N11" s="317"/>
      <c r="O11" s="317"/>
      <c r="P11" s="317"/>
      <c r="Q11" s="317"/>
    </row>
    <row r="12" spans="1:18" ht="30" customHeight="1">
      <c r="B12" s="315" t="s">
        <v>10</v>
      </c>
      <c r="C12" s="315"/>
      <c r="D12" s="315"/>
      <c r="E12" s="94" t="s">
        <v>8</v>
      </c>
      <c r="F12" s="95" t="str">
        <f>IFERROR(VLOOKUP(一番最初に入力!$C$8,【適宜更新してください】法人情報!$A:$F,6,0)," ")</f>
        <v xml:space="preserve"> </v>
      </c>
      <c r="G12" s="94" t="s">
        <v>9</v>
      </c>
      <c r="H12" s="80"/>
      <c r="I12" s="2" t="s">
        <v>1564</v>
      </c>
    </row>
    <row r="13" spans="1:18" ht="30" customHeight="1">
      <c r="B13" s="316" t="s">
        <v>5</v>
      </c>
      <c r="C13" s="316"/>
      <c r="D13" s="316"/>
    </row>
    <row r="14" spans="1:18" s="9" customFormat="1" ht="27.75" customHeight="1">
      <c r="B14" s="9" t="s">
        <v>754</v>
      </c>
    </row>
    <row r="15" spans="1:18" ht="27.75" customHeight="1">
      <c r="B15" s="325" t="s">
        <v>3</v>
      </c>
      <c r="C15" s="325"/>
      <c r="D15" s="325"/>
      <c r="E15" s="325"/>
      <c r="F15" s="325"/>
      <c r="G15" s="325"/>
      <c r="H15" s="312" t="s">
        <v>755</v>
      </c>
      <c r="I15" s="313"/>
      <c r="J15" s="313"/>
      <c r="K15" s="313"/>
      <c r="L15" s="313"/>
      <c r="M15" s="313"/>
      <c r="N15" s="313"/>
      <c r="O15" s="313"/>
      <c r="P15" s="313"/>
      <c r="Q15" s="314"/>
    </row>
    <row r="16" spans="1:18" ht="39.75" customHeight="1">
      <c r="B16" s="312" t="s">
        <v>0</v>
      </c>
      <c r="C16" s="314"/>
      <c r="D16" s="312" t="s">
        <v>1</v>
      </c>
      <c r="E16" s="314"/>
      <c r="F16" s="312" t="s">
        <v>28</v>
      </c>
      <c r="G16" s="314"/>
      <c r="H16" s="312" t="s">
        <v>2</v>
      </c>
      <c r="I16" s="314"/>
      <c r="J16" s="312" t="s">
        <v>29</v>
      </c>
      <c r="K16" s="314"/>
      <c r="L16" s="312" t="s">
        <v>16</v>
      </c>
      <c r="M16" s="313"/>
      <c r="N16" s="314"/>
      <c r="O16" s="105" t="s">
        <v>761</v>
      </c>
      <c r="P16" s="312" t="s">
        <v>30</v>
      </c>
      <c r="Q16" s="314"/>
    </row>
    <row r="17" spans="2:17" s="103" customFormat="1" ht="24.95" customHeight="1">
      <c r="B17" s="310">
        <f>施設機能強化推進費加算適用申請書!B17</f>
        <v>0</v>
      </c>
      <c r="C17" s="311"/>
      <c r="D17" s="310">
        <f>施設機能強化推進費加算適用申請書!D17</f>
        <v>0</v>
      </c>
      <c r="E17" s="311"/>
      <c r="F17" s="319">
        <f>施設機能強化推進費加算適用申請書!F17</f>
        <v>0</v>
      </c>
      <c r="G17" s="320"/>
      <c r="H17" s="323">
        <f>施設機能強化推進費加算適用申請書!H17</f>
        <v>0</v>
      </c>
      <c r="I17" s="324"/>
      <c r="J17" s="321">
        <f>施設機能強化推進費加算適用申請書!J17</f>
        <v>0</v>
      </c>
      <c r="K17" s="322"/>
      <c r="L17" s="353">
        <f>施設機能強化推進費加算適用申請書!L17</f>
        <v>0</v>
      </c>
      <c r="M17" s="354"/>
      <c r="N17" s="355"/>
      <c r="O17" s="106"/>
      <c r="P17" s="319">
        <f>施設機能強化推進費加算適用申請書!P17</f>
        <v>0</v>
      </c>
      <c r="Q17" s="320"/>
    </row>
    <row r="18" spans="2:17" s="103" customFormat="1" ht="24.95" customHeight="1">
      <c r="B18" s="356">
        <f>施設機能強化推進費加算適用申請書!B18</f>
        <v>0</v>
      </c>
      <c r="C18" s="357"/>
      <c r="D18" s="356">
        <f>施設機能強化推進費加算適用申請書!D18</f>
        <v>0</v>
      </c>
      <c r="E18" s="357"/>
      <c r="F18" s="330">
        <f>施設機能強化推進費加算適用申請書!F18</f>
        <v>0</v>
      </c>
      <c r="G18" s="331"/>
      <c r="H18" s="328">
        <f>施設機能強化推進費加算適用申請書!H18</f>
        <v>0</v>
      </c>
      <c r="I18" s="329"/>
      <c r="J18" s="326">
        <f>施設機能強化推進費加算適用申請書!J18</f>
        <v>0</v>
      </c>
      <c r="K18" s="327"/>
      <c r="L18" s="350">
        <f>施設機能強化推進費加算適用申請書!L18</f>
        <v>0</v>
      </c>
      <c r="M18" s="351"/>
      <c r="N18" s="352"/>
      <c r="O18" s="107"/>
      <c r="P18" s="330">
        <f>施設機能強化推進費加算適用申請書!P18</f>
        <v>0</v>
      </c>
      <c r="Q18" s="331"/>
    </row>
    <row r="19" spans="2:17" s="103" customFormat="1" ht="24.95" customHeight="1">
      <c r="B19" s="356">
        <f>施設機能強化推進費加算適用申請書!B19</f>
        <v>0</v>
      </c>
      <c r="C19" s="357"/>
      <c r="D19" s="356">
        <f>施設機能強化推進費加算適用申請書!D19</f>
        <v>0</v>
      </c>
      <c r="E19" s="357"/>
      <c r="F19" s="330">
        <f>施設機能強化推進費加算適用申請書!F19</f>
        <v>0</v>
      </c>
      <c r="G19" s="331"/>
      <c r="H19" s="328">
        <f>施設機能強化推進費加算適用申請書!H19</f>
        <v>0</v>
      </c>
      <c r="I19" s="329"/>
      <c r="J19" s="326">
        <f>施設機能強化推進費加算適用申請書!J19</f>
        <v>0</v>
      </c>
      <c r="K19" s="327"/>
      <c r="L19" s="350">
        <f>施設機能強化推進費加算適用申請書!L19</f>
        <v>0</v>
      </c>
      <c r="M19" s="351"/>
      <c r="N19" s="352"/>
      <c r="O19" s="107"/>
      <c r="P19" s="330">
        <f>施設機能強化推進費加算適用申請書!P19</f>
        <v>0</v>
      </c>
      <c r="Q19" s="331"/>
    </row>
    <row r="20" spans="2:17" s="103" customFormat="1" ht="24.95" customHeight="1">
      <c r="B20" s="356">
        <f>施設機能強化推進費加算適用申請書!B20</f>
        <v>0</v>
      </c>
      <c r="C20" s="357"/>
      <c r="D20" s="356">
        <f>施設機能強化推進費加算適用申請書!D20</f>
        <v>0</v>
      </c>
      <c r="E20" s="357"/>
      <c r="F20" s="330">
        <f>施設機能強化推進費加算適用申請書!F20</f>
        <v>0</v>
      </c>
      <c r="G20" s="331"/>
      <c r="H20" s="328">
        <f>施設機能強化推進費加算適用申請書!H20</f>
        <v>0</v>
      </c>
      <c r="I20" s="329"/>
      <c r="J20" s="326">
        <f>施設機能強化推進費加算適用申請書!J20</f>
        <v>0</v>
      </c>
      <c r="K20" s="327"/>
      <c r="L20" s="350">
        <f>施設機能強化推進費加算適用申請書!L20</f>
        <v>0</v>
      </c>
      <c r="M20" s="351"/>
      <c r="N20" s="352"/>
      <c r="O20" s="107" t="s">
        <v>762</v>
      </c>
      <c r="P20" s="330">
        <f>施設機能強化推進費加算適用申請書!P20</f>
        <v>0</v>
      </c>
      <c r="Q20" s="331"/>
    </row>
    <row r="21" spans="2:17" s="103" customFormat="1" ht="24.95" customHeight="1">
      <c r="B21" s="356">
        <f>施設機能強化推進費加算適用申請書!B21</f>
        <v>0</v>
      </c>
      <c r="C21" s="357"/>
      <c r="D21" s="356">
        <f>施設機能強化推進費加算適用申請書!D21</f>
        <v>0</v>
      </c>
      <c r="E21" s="357"/>
      <c r="F21" s="330">
        <f>施設機能強化推進費加算適用申請書!F21</f>
        <v>0</v>
      </c>
      <c r="G21" s="331"/>
      <c r="H21" s="328">
        <f>施設機能強化推進費加算適用申請書!H21</f>
        <v>0</v>
      </c>
      <c r="I21" s="329"/>
      <c r="J21" s="326">
        <f>施設機能強化推進費加算適用申請書!J21</f>
        <v>0</v>
      </c>
      <c r="K21" s="327"/>
      <c r="L21" s="350">
        <f>施設機能強化推進費加算適用申請書!L21</f>
        <v>0</v>
      </c>
      <c r="M21" s="351"/>
      <c r="N21" s="352"/>
      <c r="O21" s="107" t="s">
        <v>762</v>
      </c>
      <c r="P21" s="330">
        <f>施設機能強化推進費加算適用申請書!P21</f>
        <v>0</v>
      </c>
      <c r="Q21" s="331"/>
    </row>
    <row r="22" spans="2:17" s="103" customFormat="1" ht="24.95" customHeight="1">
      <c r="B22" s="356">
        <f>施設機能強化推進費加算適用申請書!B22</f>
        <v>0</v>
      </c>
      <c r="C22" s="357"/>
      <c r="D22" s="356">
        <f>施設機能強化推進費加算適用申請書!D22</f>
        <v>0</v>
      </c>
      <c r="E22" s="357"/>
      <c r="F22" s="330">
        <f>施設機能強化推進費加算適用申請書!F22</f>
        <v>0</v>
      </c>
      <c r="G22" s="331"/>
      <c r="H22" s="328">
        <f>施設機能強化推進費加算適用申請書!H22</f>
        <v>0</v>
      </c>
      <c r="I22" s="329"/>
      <c r="J22" s="326">
        <f>施設機能強化推進費加算適用申請書!J22</f>
        <v>0</v>
      </c>
      <c r="K22" s="327"/>
      <c r="L22" s="350">
        <f>施設機能強化推進費加算適用申請書!L22</f>
        <v>0</v>
      </c>
      <c r="M22" s="351"/>
      <c r="N22" s="352"/>
      <c r="O22" s="107" t="s">
        <v>762</v>
      </c>
      <c r="P22" s="330">
        <f>施設機能強化推進費加算適用申請書!P22</f>
        <v>0</v>
      </c>
      <c r="Q22" s="331"/>
    </row>
    <row r="23" spans="2:17" s="103" customFormat="1" ht="24.95" customHeight="1">
      <c r="B23" s="356">
        <f>施設機能強化推進費加算適用申請書!B23</f>
        <v>0</v>
      </c>
      <c r="C23" s="357"/>
      <c r="D23" s="356">
        <f>施設機能強化推進費加算適用申請書!D23</f>
        <v>0</v>
      </c>
      <c r="E23" s="357"/>
      <c r="F23" s="330">
        <f>施設機能強化推進費加算適用申請書!F23</f>
        <v>0</v>
      </c>
      <c r="G23" s="331"/>
      <c r="H23" s="328">
        <f>施設機能強化推進費加算適用申請書!H23</f>
        <v>0</v>
      </c>
      <c r="I23" s="329"/>
      <c r="J23" s="326">
        <f>施設機能強化推進費加算適用申請書!J23</f>
        <v>0</v>
      </c>
      <c r="K23" s="327"/>
      <c r="L23" s="350">
        <f>施設機能強化推進費加算適用申請書!L23</f>
        <v>0</v>
      </c>
      <c r="M23" s="351"/>
      <c r="N23" s="352"/>
      <c r="O23" s="107" t="s">
        <v>762</v>
      </c>
      <c r="P23" s="330">
        <f>施設機能強化推進費加算適用申請書!P23</f>
        <v>0</v>
      </c>
      <c r="Q23" s="331"/>
    </row>
    <row r="24" spans="2:17" s="103" customFormat="1" ht="24.95" customHeight="1">
      <c r="B24" s="356">
        <f>施設機能強化推進費加算適用申請書!B24</f>
        <v>0</v>
      </c>
      <c r="C24" s="357"/>
      <c r="D24" s="356">
        <f>施設機能強化推進費加算適用申請書!D24</f>
        <v>0</v>
      </c>
      <c r="E24" s="357"/>
      <c r="F24" s="330">
        <f>施設機能強化推進費加算適用申請書!F24</f>
        <v>0</v>
      </c>
      <c r="G24" s="331"/>
      <c r="H24" s="328">
        <f>施設機能強化推進費加算適用申請書!H24</f>
        <v>0</v>
      </c>
      <c r="I24" s="329"/>
      <c r="J24" s="326">
        <f>施設機能強化推進費加算適用申請書!J24</f>
        <v>0</v>
      </c>
      <c r="K24" s="327"/>
      <c r="L24" s="350">
        <f>施設機能強化推進費加算適用申請書!L24</f>
        <v>0</v>
      </c>
      <c r="M24" s="351"/>
      <c r="N24" s="352"/>
      <c r="O24" s="107" t="s">
        <v>762</v>
      </c>
      <c r="P24" s="330">
        <f>施設機能強化推進費加算適用申請書!P24</f>
        <v>0</v>
      </c>
      <c r="Q24" s="331"/>
    </row>
    <row r="25" spans="2:17" s="103" customFormat="1" ht="24.95" customHeight="1">
      <c r="B25" s="356">
        <f>施設機能強化推進費加算適用申請書!B25</f>
        <v>0</v>
      </c>
      <c r="C25" s="357"/>
      <c r="D25" s="356">
        <f>施設機能強化推進費加算適用申請書!D25</f>
        <v>0</v>
      </c>
      <c r="E25" s="357"/>
      <c r="F25" s="330">
        <f>施設機能強化推進費加算適用申請書!F25</f>
        <v>0</v>
      </c>
      <c r="G25" s="331"/>
      <c r="H25" s="328">
        <f>施設機能強化推進費加算適用申請書!H25</f>
        <v>0</v>
      </c>
      <c r="I25" s="329"/>
      <c r="J25" s="326">
        <f>施設機能強化推進費加算適用申請書!J25</f>
        <v>0</v>
      </c>
      <c r="K25" s="327"/>
      <c r="L25" s="350">
        <f>施設機能強化推進費加算適用申請書!L25</f>
        <v>0</v>
      </c>
      <c r="M25" s="351"/>
      <c r="N25" s="352"/>
      <c r="O25" s="107" t="s">
        <v>762</v>
      </c>
      <c r="P25" s="330">
        <f>施設機能強化推進費加算適用申請書!P25</f>
        <v>0</v>
      </c>
      <c r="Q25" s="331"/>
    </row>
    <row r="26" spans="2:17" s="103" customFormat="1" ht="24.95" customHeight="1">
      <c r="B26" s="356">
        <f>施設機能強化推進費加算適用申請書!B26</f>
        <v>0</v>
      </c>
      <c r="C26" s="357"/>
      <c r="D26" s="356">
        <f>施設機能強化推進費加算適用申請書!D26</f>
        <v>0</v>
      </c>
      <c r="E26" s="357"/>
      <c r="F26" s="330">
        <f>施設機能強化推進費加算適用申請書!F26</f>
        <v>0</v>
      </c>
      <c r="G26" s="331"/>
      <c r="H26" s="328">
        <f>施設機能強化推進費加算適用申請書!H26</f>
        <v>0</v>
      </c>
      <c r="I26" s="329"/>
      <c r="J26" s="326">
        <f>施設機能強化推進費加算適用申請書!J26</f>
        <v>0</v>
      </c>
      <c r="K26" s="327"/>
      <c r="L26" s="350">
        <f>施設機能強化推進費加算適用申請書!L26</f>
        <v>0</v>
      </c>
      <c r="M26" s="351"/>
      <c r="N26" s="352"/>
      <c r="O26" s="107" t="s">
        <v>762</v>
      </c>
      <c r="P26" s="330">
        <f>施設機能強化推進費加算適用申請書!P26</f>
        <v>0</v>
      </c>
      <c r="Q26" s="331"/>
    </row>
    <row r="27" spans="2:17" s="103" customFormat="1" ht="24.95" customHeight="1">
      <c r="B27" s="356">
        <f>施設機能強化推進費加算適用申請書!B27</f>
        <v>0</v>
      </c>
      <c r="C27" s="357"/>
      <c r="D27" s="356">
        <f>施設機能強化推進費加算適用申請書!D27</f>
        <v>0</v>
      </c>
      <c r="E27" s="357"/>
      <c r="F27" s="330">
        <f>施設機能強化推進費加算適用申請書!F27</f>
        <v>0</v>
      </c>
      <c r="G27" s="331"/>
      <c r="H27" s="328">
        <f>施設機能強化推進費加算適用申請書!H27</f>
        <v>0</v>
      </c>
      <c r="I27" s="329"/>
      <c r="J27" s="326">
        <f>施設機能強化推進費加算適用申請書!J27</f>
        <v>0</v>
      </c>
      <c r="K27" s="327"/>
      <c r="L27" s="350">
        <f>施設機能強化推進費加算適用申請書!L27</f>
        <v>0</v>
      </c>
      <c r="M27" s="351"/>
      <c r="N27" s="352"/>
      <c r="O27" s="107" t="s">
        <v>762</v>
      </c>
      <c r="P27" s="330">
        <f>施設機能強化推進費加算適用申請書!P27</f>
        <v>0</v>
      </c>
      <c r="Q27" s="331"/>
    </row>
    <row r="28" spans="2:17" s="103" customFormat="1" ht="24.95" customHeight="1">
      <c r="B28" s="356">
        <f>施設機能強化推進費加算適用申請書!B28</f>
        <v>0</v>
      </c>
      <c r="C28" s="357"/>
      <c r="D28" s="356">
        <f>施設機能強化推進費加算適用申請書!D28</f>
        <v>0</v>
      </c>
      <c r="E28" s="357"/>
      <c r="F28" s="330">
        <f>施設機能強化推進費加算適用申請書!F28</f>
        <v>0</v>
      </c>
      <c r="G28" s="331"/>
      <c r="H28" s="328">
        <f>施設機能強化推進費加算適用申請書!H28</f>
        <v>0</v>
      </c>
      <c r="I28" s="329"/>
      <c r="J28" s="326">
        <f>施設機能強化推進費加算適用申請書!J28</f>
        <v>0</v>
      </c>
      <c r="K28" s="327"/>
      <c r="L28" s="350">
        <f>施設機能強化推進費加算適用申請書!L28</f>
        <v>0</v>
      </c>
      <c r="M28" s="351"/>
      <c r="N28" s="352"/>
      <c r="O28" s="107" t="s">
        <v>762</v>
      </c>
      <c r="P28" s="330">
        <f>施設機能強化推進費加算適用申請書!P28</f>
        <v>0</v>
      </c>
      <c r="Q28" s="331"/>
    </row>
    <row r="29" spans="2:17" s="103" customFormat="1" ht="24.95" customHeight="1">
      <c r="B29" s="356">
        <f>施設機能強化推進費加算適用申請書!B29</f>
        <v>0</v>
      </c>
      <c r="C29" s="357"/>
      <c r="D29" s="356">
        <f>施設機能強化推進費加算適用申請書!D29</f>
        <v>0</v>
      </c>
      <c r="E29" s="357"/>
      <c r="F29" s="330">
        <f>施設機能強化推進費加算適用申請書!F29</f>
        <v>0</v>
      </c>
      <c r="G29" s="331"/>
      <c r="H29" s="328">
        <f>施設機能強化推進費加算適用申請書!H29</f>
        <v>0</v>
      </c>
      <c r="I29" s="329"/>
      <c r="J29" s="326">
        <f>施設機能強化推進費加算適用申請書!J29</f>
        <v>0</v>
      </c>
      <c r="K29" s="327"/>
      <c r="L29" s="350">
        <f>施設機能強化推進費加算適用申請書!L29</f>
        <v>0</v>
      </c>
      <c r="M29" s="351"/>
      <c r="N29" s="352"/>
      <c r="O29" s="107" t="s">
        <v>762</v>
      </c>
      <c r="P29" s="330">
        <f>施設機能強化推進費加算適用申請書!P29</f>
        <v>0</v>
      </c>
      <c r="Q29" s="331"/>
    </row>
    <row r="30" spans="2:17" s="103" customFormat="1" ht="24.95" customHeight="1">
      <c r="B30" s="356">
        <f>施設機能強化推進費加算適用申請書!B30</f>
        <v>0</v>
      </c>
      <c r="C30" s="357"/>
      <c r="D30" s="356">
        <f>施設機能強化推進費加算適用申請書!D30</f>
        <v>0</v>
      </c>
      <c r="E30" s="357"/>
      <c r="F30" s="330">
        <f>施設機能強化推進費加算適用申請書!F30</f>
        <v>0</v>
      </c>
      <c r="G30" s="331"/>
      <c r="H30" s="328">
        <f>施設機能強化推進費加算適用申請書!H30</f>
        <v>0</v>
      </c>
      <c r="I30" s="329"/>
      <c r="J30" s="326">
        <f>施設機能強化推進費加算適用申請書!J30</f>
        <v>0</v>
      </c>
      <c r="K30" s="327"/>
      <c r="L30" s="350">
        <f>施設機能強化推進費加算適用申請書!L30</f>
        <v>0</v>
      </c>
      <c r="M30" s="351"/>
      <c r="N30" s="352"/>
      <c r="O30" s="107" t="s">
        <v>762</v>
      </c>
      <c r="P30" s="330">
        <f>施設機能強化推進費加算適用申請書!P30</f>
        <v>0</v>
      </c>
      <c r="Q30" s="331"/>
    </row>
    <row r="31" spans="2:17" s="103" customFormat="1" ht="24.95" customHeight="1">
      <c r="B31" s="356">
        <f>施設機能強化推進費加算適用申請書!B31</f>
        <v>0</v>
      </c>
      <c r="C31" s="357"/>
      <c r="D31" s="356">
        <f>施設機能強化推進費加算適用申請書!D31</f>
        <v>0</v>
      </c>
      <c r="E31" s="357"/>
      <c r="F31" s="330">
        <f>施設機能強化推進費加算適用申請書!F31</f>
        <v>0</v>
      </c>
      <c r="G31" s="331"/>
      <c r="H31" s="328">
        <f>施設機能強化推進費加算適用申請書!H31</f>
        <v>0</v>
      </c>
      <c r="I31" s="329"/>
      <c r="J31" s="326">
        <f>施設機能強化推進費加算適用申請書!J31</f>
        <v>0</v>
      </c>
      <c r="K31" s="327"/>
      <c r="L31" s="350">
        <f>施設機能強化推進費加算適用申請書!L31</f>
        <v>0</v>
      </c>
      <c r="M31" s="351"/>
      <c r="N31" s="352"/>
      <c r="O31" s="107" t="s">
        <v>762</v>
      </c>
      <c r="P31" s="330">
        <f>施設機能強化推進費加算適用申請書!P31</f>
        <v>0</v>
      </c>
      <c r="Q31" s="331"/>
    </row>
    <row r="32" spans="2:17" s="103" customFormat="1" ht="24.95" customHeight="1">
      <c r="B32" s="356">
        <f>施設機能強化推進費加算適用申請書!B32</f>
        <v>0</v>
      </c>
      <c r="C32" s="357"/>
      <c r="D32" s="356">
        <f>施設機能強化推進費加算適用申請書!D32</f>
        <v>0</v>
      </c>
      <c r="E32" s="357"/>
      <c r="F32" s="330">
        <f>施設機能強化推進費加算適用申請書!F32</f>
        <v>0</v>
      </c>
      <c r="G32" s="331"/>
      <c r="H32" s="328">
        <f>施設機能強化推進費加算適用申請書!H32</f>
        <v>0</v>
      </c>
      <c r="I32" s="329"/>
      <c r="J32" s="326">
        <f>施設機能強化推進費加算適用申請書!J32</f>
        <v>0</v>
      </c>
      <c r="K32" s="327"/>
      <c r="L32" s="350">
        <f>施設機能強化推進費加算適用申請書!L32</f>
        <v>0</v>
      </c>
      <c r="M32" s="351"/>
      <c r="N32" s="352"/>
      <c r="O32" s="107"/>
      <c r="P32" s="330">
        <f>施設機能強化推進費加算適用申請書!P32</f>
        <v>0</v>
      </c>
      <c r="Q32" s="331"/>
    </row>
    <row r="33" spans="2:19" s="103" customFormat="1" ht="24.95" customHeight="1" thickBot="1">
      <c r="B33" s="392">
        <f>施設機能強化推進費加算適用申請書!B33</f>
        <v>0</v>
      </c>
      <c r="C33" s="393"/>
      <c r="D33" s="356">
        <f>施設機能強化推進費加算適用申請書!D33</f>
        <v>0</v>
      </c>
      <c r="E33" s="357"/>
      <c r="F33" s="330">
        <f>施設機能強化推進費加算適用申請書!F33</f>
        <v>0</v>
      </c>
      <c r="G33" s="331"/>
      <c r="H33" s="328">
        <f>施設機能強化推進費加算適用申請書!H33</f>
        <v>0</v>
      </c>
      <c r="I33" s="329"/>
      <c r="J33" s="326">
        <f>施設機能強化推進費加算適用申請書!J33</f>
        <v>0</v>
      </c>
      <c r="K33" s="327"/>
      <c r="L33" s="350">
        <f>施設機能強化推進費加算適用申請書!L33</f>
        <v>0</v>
      </c>
      <c r="M33" s="351"/>
      <c r="N33" s="352"/>
      <c r="O33" s="108" t="s">
        <v>762</v>
      </c>
      <c r="P33" s="330">
        <f>施設機能強化推進費加算適用申請書!P33</f>
        <v>0</v>
      </c>
      <c r="Q33" s="331"/>
      <c r="S33" s="103">
        <f>COUNTIF(O17:O33,"○")</f>
        <v>0</v>
      </c>
    </row>
    <row r="34" spans="2:19" ht="29.25" customHeight="1" thickBot="1">
      <c r="B34" s="383" t="s">
        <v>4</v>
      </c>
      <c r="C34" s="384"/>
      <c r="D34" s="384"/>
      <c r="E34" s="384"/>
      <c r="F34" s="385">
        <f>SUM(F17:G33)</f>
        <v>0</v>
      </c>
      <c r="G34" s="386"/>
      <c r="H34" s="387" t="s">
        <v>4</v>
      </c>
      <c r="I34" s="388"/>
      <c r="J34" s="338">
        <f>SUM(J17:K33)</f>
        <v>0</v>
      </c>
      <c r="K34" s="339"/>
      <c r="L34" s="389"/>
      <c r="M34" s="390"/>
      <c r="N34" s="390"/>
      <c r="O34" s="390"/>
      <c r="P34" s="390"/>
      <c r="Q34" s="391"/>
      <c r="S34" s="10">
        <f>COUNTIF(O17:O33,"×")</f>
        <v>0</v>
      </c>
    </row>
    <row r="35" spans="2:19" ht="29.25" customHeight="1">
      <c r="B35" s="96"/>
      <c r="C35" s="96"/>
      <c r="D35" s="96"/>
      <c r="E35" s="96"/>
      <c r="F35" s="97"/>
      <c r="G35" s="97"/>
      <c r="H35" s="98"/>
      <c r="I35" s="98"/>
      <c r="J35" s="58"/>
      <c r="K35" s="58"/>
      <c r="L35" s="59"/>
      <c r="M35" s="59"/>
      <c r="N35" s="59"/>
      <c r="O35" s="59"/>
      <c r="P35" s="59" t="s">
        <v>763</v>
      </c>
      <c r="Q35" s="59" t="str">
        <f>IF(S34&gt;0,"要確認","OK")</f>
        <v>OK</v>
      </c>
      <c r="S35" s="10"/>
    </row>
    <row r="36" spans="2:19" ht="19.5" customHeight="1">
      <c r="B36" s="11" t="s">
        <v>11</v>
      </c>
      <c r="C36" s="11"/>
      <c r="D36" s="11"/>
      <c r="P36" s="12"/>
      <c r="Q36" s="12"/>
    </row>
    <row r="37" spans="2:19" ht="19.5" customHeight="1">
      <c r="B37" s="11" t="s">
        <v>756</v>
      </c>
      <c r="C37" s="11"/>
      <c r="D37" s="11"/>
      <c r="P37" s="12"/>
      <c r="Q37" s="12"/>
    </row>
    <row r="38" spans="2:19" ht="19.5" customHeight="1">
      <c r="P38" s="12"/>
      <c r="Q38" s="12"/>
    </row>
  </sheetData>
  <sheetProtection algorithmName="SHA-512" hashValue="j/zig9rPlQHnW9R9VEzZCxKBdg+cmRtMg+1+l9xYmDNopqoVxuyq/csMFqT2sq+NGP5pF7G9FR7TFUqf789QCQ==" saltValue="Kn0QFYD6KnrDw1Ge8ku44A==" spinCount="100000" sheet="1" insertRows="0"/>
  <mergeCells count="148">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B10:D10"/>
    <mergeCell ref="E10:J10"/>
    <mergeCell ref="L10:Q10"/>
    <mergeCell ref="B11:D11"/>
    <mergeCell ref="E11:J11"/>
    <mergeCell ref="L11:Q11"/>
    <mergeCell ref="P1:Q1"/>
    <mergeCell ref="A2:Q2"/>
    <mergeCell ref="K5:Q5"/>
    <mergeCell ref="H7:N7"/>
    <mergeCell ref="B9:D9"/>
    <mergeCell ref="E9:J9"/>
    <mergeCell ref="K4:Q4"/>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6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3" tint="0.59999389629810485"/>
    <pageSetUpPr fitToPage="1"/>
  </sheetPr>
  <dimension ref="A1:S38"/>
  <sheetViews>
    <sheetView showZeros="0" view="pageBreakPreview" zoomScale="80" zoomScaleNormal="85" zoomScaleSheetLayoutView="80" workbookViewId="0">
      <selection activeCell="I13" sqref="I13"/>
    </sheetView>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4" width="7.5" style="2" customWidth="1"/>
    <col min="15" max="15" width="9.75" style="2" customWidth="1"/>
    <col min="16" max="16" width="7.5" style="2" customWidth="1"/>
    <col min="17" max="17" width="9.625" style="2" customWidth="1"/>
    <col min="18" max="18" width="2.625" style="2" customWidth="1"/>
    <col min="19" max="16384" width="9" style="2"/>
  </cols>
  <sheetData>
    <row r="1" spans="1:18" ht="26.25" customHeight="1">
      <c r="P1" s="381" t="str">
        <f>一番最初に入力!$C$8&amp;""</f>
        <v/>
      </c>
      <c r="Q1" s="381"/>
    </row>
    <row r="2" spans="1:18" ht="52.5" customHeight="1">
      <c r="A2" s="332"/>
      <c r="B2" s="332"/>
      <c r="C2" s="332"/>
      <c r="D2" s="332"/>
      <c r="E2" s="332"/>
      <c r="F2" s="332"/>
      <c r="G2" s="332"/>
      <c r="H2" s="332"/>
      <c r="I2" s="332"/>
      <c r="J2" s="332"/>
      <c r="K2" s="332"/>
      <c r="L2" s="332"/>
      <c r="M2" s="332"/>
      <c r="N2" s="332"/>
      <c r="O2" s="332"/>
      <c r="P2" s="332"/>
      <c r="Q2" s="332"/>
    </row>
    <row r="3" spans="1:18" ht="30" customHeight="1">
      <c r="B3" s="2" t="s">
        <v>21</v>
      </c>
      <c r="K3" s="3" t="s">
        <v>25</v>
      </c>
      <c r="L3" s="86">
        <v>7</v>
      </c>
      <c r="M3" s="4" t="s">
        <v>24</v>
      </c>
      <c r="N3" s="86">
        <v>3</v>
      </c>
      <c r="O3" s="4" t="s">
        <v>23</v>
      </c>
      <c r="P3" s="86">
        <v>31</v>
      </c>
      <c r="Q3" s="4" t="s">
        <v>22</v>
      </c>
    </row>
    <row r="4" spans="1:18" ht="30" customHeight="1">
      <c r="H4" s="3" t="s">
        <v>645</v>
      </c>
      <c r="I4" s="4" t="s">
        <v>12</v>
      </c>
      <c r="J4" s="4"/>
      <c r="K4" s="382" t="s">
        <v>757</v>
      </c>
      <c r="L4" s="382"/>
      <c r="M4" s="382"/>
      <c r="N4" s="382"/>
      <c r="O4" s="382"/>
      <c r="P4" s="382"/>
      <c r="Q4" s="382"/>
      <c r="R4" s="189"/>
    </row>
    <row r="5" spans="1:18" ht="30" customHeight="1">
      <c r="I5" s="4" t="s">
        <v>13</v>
      </c>
      <c r="J5" s="4"/>
      <c r="K5" s="397" t="s">
        <v>758</v>
      </c>
      <c r="L5" s="397"/>
      <c r="M5" s="397"/>
      <c r="N5" s="397"/>
      <c r="O5" s="397"/>
      <c r="P5" s="397"/>
      <c r="Q5" s="397"/>
      <c r="R5" s="94"/>
    </row>
    <row r="6" spans="1:18" ht="30" customHeight="1">
      <c r="J6" s="5"/>
      <c r="P6" s="6"/>
      <c r="Q6" s="6"/>
    </row>
    <row r="7" spans="1:18" s="7" customFormat="1" ht="39.75" customHeight="1">
      <c r="B7" s="8"/>
      <c r="C7" s="8"/>
      <c r="D7" s="8"/>
      <c r="E7" s="8"/>
      <c r="F7" s="82" t="s">
        <v>25</v>
      </c>
      <c r="G7" s="83" t="str">
        <f>一番最初に入力!C12</f>
        <v>6</v>
      </c>
      <c r="H7" s="318" t="s">
        <v>753</v>
      </c>
      <c r="I7" s="318"/>
      <c r="J7" s="318"/>
      <c r="K7" s="318"/>
      <c r="L7" s="318"/>
      <c r="M7" s="318"/>
      <c r="N7" s="318"/>
      <c r="O7" s="8"/>
      <c r="P7" s="8"/>
      <c r="Q7" s="8"/>
      <c r="R7" s="8"/>
    </row>
    <row r="8" spans="1:18" ht="30" customHeight="1"/>
    <row r="9" spans="1:18" ht="30" customHeight="1">
      <c r="B9" s="315" t="s">
        <v>7</v>
      </c>
      <c r="C9" s="315"/>
      <c r="D9" s="315"/>
      <c r="E9" s="398" t="s">
        <v>477</v>
      </c>
      <c r="F9" s="398"/>
      <c r="G9" s="398"/>
      <c r="H9" s="398"/>
      <c r="I9" s="398"/>
      <c r="J9" s="398"/>
      <c r="K9" s="81"/>
    </row>
    <row r="10" spans="1:18" ht="30" customHeight="1">
      <c r="B10" s="315" t="s">
        <v>6</v>
      </c>
      <c r="C10" s="315"/>
      <c r="D10" s="315"/>
      <c r="E10" s="394" t="s">
        <v>648</v>
      </c>
      <c r="F10" s="394"/>
      <c r="G10" s="394"/>
      <c r="H10" s="394"/>
      <c r="I10" s="394"/>
      <c r="J10" s="394"/>
      <c r="K10" s="84" t="s">
        <v>26</v>
      </c>
      <c r="L10" s="395" t="s">
        <v>647</v>
      </c>
      <c r="M10" s="395"/>
      <c r="N10" s="395"/>
      <c r="O10" s="395"/>
      <c r="P10" s="395"/>
      <c r="Q10" s="395"/>
    </row>
    <row r="11" spans="1:18" ht="30" customHeight="1">
      <c r="B11" s="315" t="s">
        <v>644</v>
      </c>
      <c r="C11" s="315"/>
      <c r="D11" s="315"/>
      <c r="E11" s="396" t="s">
        <v>649</v>
      </c>
      <c r="F11" s="396"/>
      <c r="G11" s="396"/>
      <c r="H11" s="396"/>
      <c r="I11" s="396"/>
      <c r="J11" s="396"/>
      <c r="K11" s="84" t="s">
        <v>27</v>
      </c>
      <c r="L11" s="395" t="s">
        <v>646</v>
      </c>
      <c r="M11" s="395"/>
      <c r="N11" s="395"/>
      <c r="O11" s="395"/>
      <c r="P11" s="395"/>
      <c r="Q11" s="395"/>
    </row>
    <row r="12" spans="1:18" ht="30" customHeight="1">
      <c r="B12" s="315" t="s">
        <v>10</v>
      </c>
      <c r="C12" s="315"/>
      <c r="D12" s="315"/>
      <c r="E12" s="94" t="s">
        <v>8</v>
      </c>
      <c r="F12" s="95">
        <v>70</v>
      </c>
      <c r="G12" s="94" t="s">
        <v>9</v>
      </c>
      <c r="H12" s="85">
        <v>72</v>
      </c>
      <c r="I12" s="2" t="s">
        <v>1564</v>
      </c>
    </row>
    <row r="13" spans="1:18" ht="30" customHeight="1">
      <c r="B13" s="316" t="s">
        <v>5</v>
      </c>
      <c r="C13" s="316"/>
      <c r="D13" s="316"/>
    </row>
    <row r="14" spans="1:18" s="9" customFormat="1" ht="27.75" customHeight="1">
      <c r="B14" s="9" t="s">
        <v>754</v>
      </c>
    </row>
    <row r="15" spans="1:18" ht="27.75" customHeight="1">
      <c r="B15" s="325" t="s">
        <v>3</v>
      </c>
      <c r="C15" s="325"/>
      <c r="D15" s="325"/>
      <c r="E15" s="325"/>
      <c r="F15" s="325"/>
      <c r="G15" s="325"/>
      <c r="H15" s="312" t="s">
        <v>755</v>
      </c>
      <c r="I15" s="313"/>
      <c r="J15" s="313"/>
      <c r="K15" s="313"/>
      <c r="L15" s="313"/>
      <c r="M15" s="313"/>
      <c r="N15" s="313"/>
      <c r="O15" s="313"/>
      <c r="P15" s="313"/>
      <c r="Q15" s="314"/>
    </row>
    <row r="16" spans="1:18" ht="45" customHeight="1">
      <c r="B16" s="312" t="s">
        <v>0</v>
      </c>
      <c r="C16" s="314"/>
      <c r="D16" s="312" t="s">
        <v>1</v>
      </c>
      <c r="E16" s="314"/>
      <c r="F16" s="312" t="s">
        <v>28</v>
      </c>
      <c r="G16" s="314"/>
      <c r="H16" s="312" t="s">
        <v>2</v>
      </c>
      <c r="I16" s="314"/>
      <c r="J16" s="312" t="s">
        <v>29</v>
      </c>
      <c r="K16" s="314"/>
      <c r="L16" s="312" t="s">
        <v>16</v>
      </c>
      <c r="M16" s="313"/>
      <c r="N16" s="314"/>
      <c r="O16" s="105" t="s">
        <v>761</v>
      </c>
      <c r="P16" s="312" t="s">
        <v>30</v>
      </c>
      <c r="Q16" s="314"/>
    </row>
    <row r="17" spans="2:17" ht="24.95" customHeight="1">
      <c r="B17" s="310"/>
      <c r="C17" s="311"/>
      <c r="D17" s="310"/>
      <c r="E17" s="311"/>
      <c r="F17" s="319"/>
      <c r="G17" s="320"/>
      <c r="H17" s="323"/>
      <c r="I17" s="324"/>
      <c r="J17" s="321"/>
      <c r="K17" s="322"/>
      <c r="L17" s="353"/>
      <c r="M17" s="354"/>
      <c r="N17" s="355"/>
      <c r="O17" s="106"/>
      <c r="P17" s="319"/>
      <c r="Q17" s="320"/>
    </row>
    <row r="18" spans="2:17" ht="24.95" customHeight="1">
      <c r="B18" s="401" t="s">
        <v>1565</v>
      </c>
      <c r="C18" s="402"/>
      <c r="D18" s="403" t="s">
        <v>14</v>
      </c>
      <c r="E18" s="404"/>
      <c r="F18" s="399">
        <v>152188</v>
      </c>
      <c r="G18" s="400"/>
      <c r="H18" s="403" t="s">
        <v>15</v>
      </c>
      <c r="I18" s="404"/>
      <c r="J18" s="405">
        <v>140949</v>
      </c>
      <c r="K18" s="406"/>
      <c r="L18" s="407" t="s">
        <v>650</v>
      </c>
      <c r="M18" s="408"/>
      <c r="N18" s="409"/>
      <c r="O18" s="115" t="s">
        <v>489</v>
      </c>
      <c r="P18" s="399">
        <v>20860</v>
      </c>
      <c r="Q18" s="400"/>
    </row>
    <row r="19" spans="2:17" ht="24.95" customHeight="1">
      <c r="B19" s="401"/>
      <c r="C19" s="402"/>
      <c r="D19" s="403" t="s">
        <v>480</v>
      </c>
      <c r="E19" s="404"/>
      <c r="F19" s="399"/>
      <c r="G19" s="400"/>
      <c r="H19" s="403"/>
      <c r="I19" s="404"/>
      <c r="J19" s="405"/>
      <c r="K19" s="406"/>
      <c r="L19" s="407" t="s">
        <v>651</v>
      </c>
      <c r="M19" s="408"/>
      <c r="N19" s="409"/>
      <c r="O19" s="115" t="s">
        <v>489</v>
      </c>
      <c r="P19" s="399">
        <v>2625</v>
      </c>
      <c r="Q19" s="400"/>
    </row>
    <row r="20" spans="2:17" ht="24.95" customHeight="1">
      <c r="B20" s="401"/>
      <c r="C20" s="402"/>
      <c r="D20" s="403"/>
      <c r="E20" s="404"/>
      <c r="F20" s="399"/>
      <c r="G20" s="400"/>
      <c r="H20" s="403"/>
      <c r="I20" s="404"/>
      <c r="J20" s="405"/>
      <c r="K20" s="406"/>
      <c r="L20" s="407" t="s">
        <v>19</v>
      </c>
      <c r="M20" s="408"/>
      <c r="N20" s="409"/>
      <c r="O20" s="115" t="s">
        <v>489</v>
      </c>
      <c r="P20" s="399">
        <v>33600</v>
      </c>
      <c r="Q20" s="400"/>
    </row>
    <row r="21" spans="2:17" ht="24.95" customHeight="1">
      <c r="B21" s="401"/>
      <c r="C21" s="402"/>
      <c r="D21" s="403"/>
      <c r="E21" s="404"/>
      <c r="F21" s="399"/>
      <c r="G21" s="400"/>
      <c r="H21" s="403"/>
      <c r="I21" s="404"/>
      <c r="J21" s="405"/>
      <c r="K21" s="406"/>
      <c r="L21" s="407" t="s">
        <v>652</v>
      </c>
      <c r="M21" s="408"/>
      <c r="N21" s="409"/>
      <c r="O21" s="115" t="s">
        <v>489</v>
      </c>
      <c r="P21" s="399">
        <v>26990</v>
      </c>
      <c r="Q21" s="400"/>
    </row>
    <row r="22" spans="2:17" ht="24.95" customHeight="1">
      <c r="B22" s="401"/>
      <c r="C22" s="402"/>
      <c r="D22" s="403"/>
      <c r="E22" s="404"/>
      <c r="F22" s="399"/>
      <c r="G22" s="400"/>
      <c r="H22" s="403"/>
      <c r="I22" s="404"/>
      <c r="J22" s="405"/>
      <c r="K22" s="406"/>
      <c r="L22" s="407" t="s">
        <v>20</v>
      </c>
      <c r="M22" s="408"/>
      <c r="N22" s="409"/>
      <c r="O22" s="115" t="s">
        <v>489</v>
      </c>
      <c r="P22" s="410">
        <v>56874</v>
      </c>
      <c r="Q22" s="411"/>
    </row>
    <row r="23" spans="2:17" ht="24.95" customHeight="1">
      <c r="B23" s="401"/>
      <c r="C23" s="402"/>
      <c r="D23" s="403"/>
      <c r="E23" s="404"/>
      <c r="F23" s="399"/>
      <c r="G23" s="400"/>
      <c r="H23" s="403"/>
      <c r="I23" s="404"/>
      <c r="J23" s="405"/>
      <c r="K23" s="406"/>
      <c r="L23" s="407"/>
      <c r="M23" s="408"/>
      <c r="N23" s="409"/>
      <c r="O23" s="115" t="s">
        <v>762</v>
      </c>
      <c r="P23" s="399"/>
      <c r="Q23" s="400"/>
    </row>
    <row r="24" spans="2:17" ht="24.95" customHeight="1">
      <c r="B24" s="401"/>
      <c r="C24" s="402"/>
      <c r="D24" s="403"/>
      <c r="E24" s="404"/>
      <c r="F24" s="399"/>
      <c r="G24" s="400"/>
      <c r="H24" s="403"/>
      <c r="I24" s="404"/>
      <c r="J24" s="405"/>
      <c r="K24" s="406"/>
      <c r="L24" s="407"/>
      <c r="M24" s="408"/>
      <c r="N24" s="409"/>
      <c r="O24" s="115" t="s">
        <v>762</v>
      </c>
      <c r="P24" s="399"/>
      <c r="Q24" s="400"/>
    </row>
    <row r="25" spans="2:17" ht="24.95" customHeight="1">
      <c r="B25" s="401" t="s">
        <v>1566</v>
      </c>
      <c r="C25" s="402"/>
      <c r="D25" s="403" t="s">
        <v>482</v>
      </c>
      <c r="E25" s="404"/>
      <c r="F25" s="399">
        <v>19072</v>
      </c>
      <c r="G25" s="400"/>
      <c r="H25" s="403" t="s">
        <v>481</v>
      </c>
      <c r="I25" s="404"/>
      <c r="J25" s="405">
        <v>19072</v>
      </c>
      <c r="K25" s="406"/>
      <c r="L25" s="407" t="s">
        <v>17</v>
      </c>
      <c r="M25" s="408"/>
      <c r="N25" s="409"/>
      <c r="O25" s="115" t="s">
        <v>489</v>
      </c>
      <c r="P25" s="399">
        <v>9072</v>
      </c>
      <c r="Q25" s="400"/>
    </row>
    <row r="26" spans="2:17" ht="24.95" customHeight="1">
      <c r="B26" s="401"/>
      <c r="C26" s="402"/>
      <c r="D26" s="403"/>
      <c r="E26" s="404"/>
      <c r="F26" s="399"/>
      <c r="G26" s="400"/>
      <c r="H26" s="403"/>
      <c r="I26" s="404"/>
      <c r="J26" s="405"/>
      <c r="K26" s="406"/>
      <c r="L26" s="407" t="s">
        <v>18</v>
      </c>
      <c r="M26" s="408"/>
      <c r="N26" s="409"/>
      <c r="O26" s="115" t="s">
        <v>489</v>
      </c>
      <c r="P26" s="399">
        <v>10000</v>
      </c>
      <c r="Q26" s="400"/>
    </row>
    <row r="27" spans="2:17" ht="24.95" customHeight="1">
      <c r="B27" s="356">
        <f>施設機能強化推進費加算適用申請書!B27</f>
        <v>0</v>
      </c>
      <c r="C27" s="357"/>
      <c r="D27" s="356">
        <f>施設機能強化推進費加算適用申請書!D27</f>
        <v>0</v>
      </c>
      <c r="E27" s="357"/>
      <c r="F27" s="330">
        <f>施設機能強化推進費加算適用申請書!F27</f>
        <v>0</v>
      </c>
      <c r="G27" s="331"/>
      <c r="H27" s="328">
        <f>施設機能強化推進費加算適用申請書!H27</f>
        <v>0</v>
      </c>
      <c r="I27" s="329"/>
      <c r="J27" s="326">
        <f>施設機能強化推進費加算適用申請書!J27</f>
        <v>0</v>
      </c>
      <c r="K27" s="327"/>
      <c r="L27" s="350">
        <f>施設機能強化推進費加算適用申請書!L27</f>
        <v>0</v>
      </c>
      <c r="M27" s="351"/>
      <c r="N27" s="352"/>
      <c r="O27" s="107" t="s">
        <v>762</v>
      </c>
      <c r="P27" s="330">
        <f>施設機能強化推進費加算適用申請書!P27</f>
        <v>0</v>
      </c>
      <c r="Q27" s="331"/>
    </row>
    <row r="28" spans="2:17" ht="24.95" customHeight="1">
      <c r="B28" s="356">
        <f>施設機能強化推進費加算適用申請書!B28</f>
        <v>0</v>
      </c>
      <c r="C28" s="357"/>
      <c r="D28" s="356">
        <f>施設機能強化推進費加算適用申請書!D28</f>
        <v>0</v>
      </c>
      <c r="E28" s="357"/>
      <c r="F28" s="330">
        <f>施設機能強化推進費加算適用申請書!F28</f>
        <v>0</v>
      </c>
      <c r="G28" s="331"/>
      <c r="H28" s="328">
        <f>施設機能強化推進費加算適用申請書!H28</f>
        <v>0</v>
      </c>
      <c r="I28" s="329"/>
      <c r="J28" s="326">
        <f>施設機能強化推進費加算適用申請書!J28</f>
        <v>0</v>
      </c>
      <c r="K28" s="327"/>
      <c r="L28" s="350">
        <f>施設機能強化推進費加算適用申請書!L28</f>
        <v>0</v>
      </c>
      <c r="M28" s="351"/>
      <c r="N28" s="352"/>
      <c r="O28" s="107" t="s">
        <v>762</v>
      </c>
      <c r="P28" s="330">
        <f>施設機能強化推進費加算適用申請書!P28</f>
        <v>0</v>
      </c>
      <c r="Q28" s="331"/>
    </row>
    <row r="29" spans="2:17" ht="24.95" customHeight="1">
      <c r="B29" s="356">
        <f>施設機能強化推進費加算適用申請書!B29</f>
        <v>0</v>
      </c>
      <c r="C29" s="357"/>
      <c r="D29" s="356">
        <f>施設機能強化推進費加算適用申請書!D29</f>
        <v>0</v>
      </c>
      <c r="E29" s="357"/>
      <c r="F29" s="330">
        <f>施設機能強化推進費加算適用申請書!F29</f>
        <v>0</v>
      </c>
      <c r="G29" s="331"/>
      <c r="H29" s="328">
        <f>施設機能強化推進費加算適用申請書!H29</f>
        <v>0</v>
      </c>
      <c r="I29" s="329"/>
      <c r="J29" s="326">
        <f>施設機能強化推進費加算適用申請書!J29</f>
        <v>0</v>
      </c>
      <c r="K29" s="327"/>
      <c r="L29" s="350">
        <f>施設機能強化推進費加算適用申請書!L29</f>
        <v>0</v>
      </c>
      <c r="M29" s="351"/>
      <c r="N29" s="352"/>
      <c r="O29" s="107" t="s">
        <v>762</v>
      </c>
      <c r="P29" s="330">
        <f>施設機能強化推進費加算適用申請書!P29</f>
        <v>0</v>
      </c>
      <c r="Q29" s="331"/>
    </row>
    <row r="30" spans="2:17" ht="24.95" customHeight="1">
      <c r="B30" s="356">
        <f>施設機能強化推進費加算適用申請書!B30</f>
        <v>0</v>
      </c>
      <c r="C30" s="357"/>
      <c r="D30" s="356">
        <f>施設機能強化推進費加算適用申請書!D30</f>
        <v>0</v>
      </c>
      <c r="E30" s="357"/>
      <c r="F30" s="330">
        <f>施設機能強化推進費加算適用申請書!F30</f>
        <v>0</v>
      </c>
      <c r="G30" s="331"/>
      <c r="H30" s="328">
        <f>施設機能強化推進費加算適用申請書!H30</f>
        <v>0</v>
      </c>
      <c r="I30" s="329"/>
      <c r="J30" s="326">
        <f>施設機能強化推進費加算適用申請書!J30</f>
        <v>0</v>
      </c>
      <c r="K30" s="327"/>
      <c r="L30" s="350">
        <f>施設機能強化推進費加算適用申請書!L30</f>
        <v>0</v>
      </c>
      <c r="M30" s="351"/>
      <c r="N30" s="352"/>
      <c r="O30" s="107" t="s">
        <v>762</v>
      </c>
      <c r="P30" s="330">
        <f>施設機能強化推進費加算適用申請書!P30</f>
        <v>0</v>
      </c>
      <c r="Q30" s="331"/>
    </row>
    <row r="31" spans="2:17" ht="24.95" customHeight="1">
      <c r="B31" s="356">
        <f>施設機能強化推進費加算適用申請書!B31</f>
        <v>0</v>
      </c>
      <c r="C31" s="357"/>
      <c r="D31" s="356">
        <f>施設機能強化推進費加算適用申請書!D31</f>
        <v>0</v>
      </c>
      <c r="E31" s="357"/>
      <c r="F31" s="330">
        <f>施設機能強化推進費加算適用申請書!F31</f>
        <v>0</v>
      </c>
      <c r="G31" s="331"/>
      <c r="H31" s="328">
        <f>施設機能強化推進費加算適用申請書!H31</f>
        <v>0</v>
      </c>
      <c r="I31" s="329"/>
      <c r="J31" s="326">
        <f>施設機能強化推進費加算適用申請書!J31</f>
        <v>0</v>
      </c>
      <c r="K31" s="327"/>
      <c r="L31" s="350">
        <f>施設機能強化推進費加算適用申請書!L31</f>
        <v>0</v>
      </c>
      <c r="M31" s="351"/>
      <c r="N31" s="352"/>
      <c r="O31" s="107" t="s">
        <v>762</v>
      </c>
      <c r="P31" s="330">
        <f>施設機能強化推進費加算適用申請書!P31</f>
        <v>0</v>
      </c>
      <c r="Q31" s="331"/>
    </row>
    <row r="32" spans="2:17" ht="24.95" customHeight="1">
      <c r="B32" s="356">
        <f>施設機能強化推進費加算適用申請書!B32</f>
        <v>0</v>
      </c>
      <c r="C32" s="357"/>
      <c r="D32" s="356">
        <f>施設機能強化推進費加算適用申請書!D32</f>
        <v>0</v>
      </c>
      <c r="E32" s="357"/>
      <c r="F32" s="330">
        <f>施設機能強化推進費加算適用申請書!F32</f>
        <v>0</v>
      </c>
      <c r="G32" s="331"/>
      <c r="H32" s="328">
        <f>施設機能強化推進費加算適用申請書!H32</f>
        <v>0</v>
      </c>
      <c r="I32" s="329"/>
      <c r="J32" s="326">
        <f>施設機能強化推進費加算適用申請書!J32</f>
        <v>0</v>
      </c>
      <c r="K32" s="327"/>
      <c r="L32" s="350">
        <f>施設機能強化推進費加算適用申請書!L32</f>
        <v>0</v>
      </c>
      <c r="M32" s="351"/>
      <c r="N32" s="352"/>
      <c r="O32" s="107"/>
      <c r="P32" s="330">
        <f>施設機能強化推進費加算適用申請書!P32</f>
        <v>0</v>
      </c>
      <c r="Q32" s="331"/>
    </row>
    <row r="33" spans="2:19" ht="24.95" customHeight="1" thickBot="1">
      <c r="B33" s="392">
        <f>施設機能強化推進費加算適用申請書!B33</f>
        <v>0</v>
      </c>
      <c r="C33" s="393"/>
      <c r="D33" s="356">
        <f>施設機能強化推進費加算適用申請書!D33</f>
        <v>0</v>
      </c>
      <c r="E33" s="357"/>
      <c r="F33" s="330">
        <f>施設機能強化推進費加算適用申請書!F33</f>
        <v>0</v>
      </c>
      <c r="G33" s="331"/>
      <c r="H33" s="328">
        <f>施設機能強化推進費加算適用申請書!H33</f>
        <v>0</v>
      </c>
      <c r="I33" s="329"/>
      <c r="J33" s="326">
        <f>施設機能強化推進費加算適用申請書!J33</f>
        <v>0</v>
      </c>
      <c r="K33" s="327"/>
      <c r="L33" s="350">
        <f>施設機能強化推進費加算適用申請書!L33</f>
        <v>0</v>
      </c>
      <c r="M33" s="351"/>
      <c r="N33" s="352"/>
      <c r="O33" s="108" t="s">
        <v>762</v>
      </c>
      <c r="P33" s="330">
        <f>施設機能強化推進費加算適用申請書!P33</f>
        <v>0</v>
      </c>
      <c r="Q33" s="331"/>
    </row>
    <row r="34" spans="2:19" ht="29.25" customHeight="1" thickBot="1">
      <c r="B34" s="383" t="s">
        <v>4</v>
      </c>
      <c r="C34" s="384"/>
      <c r="D34" s="384"/>
      <c r="E34" s="384"/>
      <c r="F34" s="385">
        <f>SUM(F17:G33)</f>
        <v>171260</v>
      </c>
      <c r="G34" s="386"/>
      <c r="H34" s="387" t="s">
        <v>4</v>
      </c>
      <c r="I34" s="388"/>
      <c r="J34" s="338">
        <f>SUM(J17:K33)</f>
        <v>160021</v>
      </c>
      <c r="K34" s="339"/>
      <c r="L34" s="389"/>
      <c r="M34" s="390"/>
      <c r="N34" s="390"/>
      <c r="O34" s="390"/>
      <c r="P34" s="390"/>
      <c r="Q34" s="391"/>
      <c r="S34" s="10"/>
    </row>
    <row r="35" spans="2:19" ht="29.25" customHeight="1">
      <c r="B35" s="96"/>
      <c r="C35" s="96"/>
      <c r="D35" s="96"/>
      <c r="E35" s="96"/>
      <c r="F35" s="97"/>
      <c r="G35" s="97"/>
      <c r="H35" s="98"/>
      <c r="I35" s="98"/>
      <c r="J35" s="58"/>
      <c r="K35" s="58"/>
      <c r="L35" s="59"/>
      <c r="M35" s="59"/>
      <c r="N35" s="59"/>
      <c r="O35" s="59"/>
      <c r="P35" s="59" t="s">
        <v>763</v>
      </c>
      <c r="Q35" s="59" t="s">
        <v>776</v>
      </c>
      <c r="S35" s="10"/>
    </row>
    <row r="36" spans="2:19" ht="19.5" customHeight="1">
      <c r="B36" s="11" t="s">
        <v>11</v>
      </c>
      <c r="C36" s="11"/>
      <c r="D36" s="11"/>
      <c r="P36" s="12"/>
      <c r="Q36" s="12"/>
    </row>
    <row r="37" spans="2:19" ht="19.5" customHeight="1">
      <c r="B37" s="11" t="s">
        <v>756</v>
      </c>
      <c r="C37" s="11"/>
      <c r="D37" s="11"/>
      <c r="P37" s="12"/>
      <c r="Q37" s="12"/>
    </row>
    <row r="38" spans="2:19" ht="19.5" customHeight="1">
      <c r="P38" s="12"/>
      <c r="Q38" s="12"/>
    </row>
  </sheetData>
  <sheetProtection algorithmName="SHA-512" hashValue="WXvE1ugPmudc8JEczAcBRdJb2qVLXBsCgu/XqCH/Ys/2YRJYTKwEsWgsUfr2lKg9G0VVmQ2MCDaB4OyKo9S+2g==" saltValue="QysLTtMe/9byZITVK7Fggg==" spinCount="100000" sheet="1" objects="1" scenarios="1"/>
  <mergeCells count="148">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B10:D10"/>
    <mergeCell ref="E10:J10"/>
    <mergeCell ref="L10:Q10"/>
    <mergeCell ref="B11:D11"/>
    <mergeCell ref="E11:J11"/>
    <mergeCell ref="L11:Q11"/>
    <mergeCell ref="P1:Q1"/>
    <mergeCell ref="A2:Q2"/>
    <mergeCell ref="K5:Q5"/>
    <mergeCell ref="H7:N7"/>
    <mergeCell ref="B9:D9"/>
    <mergeCell ref="E9:J9"/>
    <mergeCell ref="K4:Q4"/>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6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05"/>
  <sheetViews>
    <sheetView view="pageBreakPreview" zoomScaleNormal="100" zoomScaleSheetLayoutView="100" workbookViewId="0">
      <pane xSplit="2" ySplit="2" topLeftCell="C3" activePane="bottomRight" state="frozen"/>
      <selection pane="topRight"/>
      <selection pane="bottomLeft"/>
      <selection pane="bottomRight" sqref="A1:E1"/>
    </sheetView>
  </sheetViews>
  <sheetFormatPr defaultRowHeight="18.75"/>
  <cols>
    <col min="1" max="1" width="9" style="43"/>
    <col min="2" max="2" width="33" style="43" bestFit="1" customWidth="1"/>
    <col min="3" max="3" width="34.625" style="43" bestFit="1" customWidth="1"/>
    <col min="4" max="4" width="22.25" style="43" customWidth="1"/>
    <col min="5" max="5" width="35.125" style="50" customWidth="1"/>
    <col min="6" max="16384" width="9" style="43"/>
  </cols>
  <sheetData>
    <row r="1" spans="1:5" s="42" customFormat="1" ht="44.25" customHeight="1">
      <c r="A1" s="423" t="s">
        <v>603</v>
      </c>
      <c r="B1" s="423"/>
      <c r="C1" s="423"/>
      <c r="D1" s="423"/>
      <c r="E1" s="423"/>
    </row>
    <row r="2" spans="1:5" ht="61.5" customHeight="1">
      <c r="A2" s="174" t="s">
        <v>604</v>
      </c>
      <c r="B2" s="174" t="s">
        <v>484</v>
      </c>
      <c r="C2" s="174" t="s">
        <v>485</v>
      </c>
      <c r="D2" s="175" t="s">
        <v>486</v>
      </c>
      <c r="E2" s="175" t="s">
        <v>487</v>
      </c>
    </row>
    <row r="3" spans="1:5">
      <c r="A3" s="135">
        <v>1</v>
      </c>
      <c r="B3" s="44" t="s">
        <v>488</v>
      </c>
      <c r="C3" s="164" t="s">
        <v>1210</v>
      </c>
      <c r="D3" s="45" t="s">
        <v>489</v>
      </c>
      <c r="E3" s="159"/>
    </row>
    <row r="4" spans="1:5">
      <c r="A4" s="135">
        <v>2</v>
      </c>
      <c r="B4" s="133" t="s">
        <v>490</v>
      </c>
      <c r="C4" s="160"/>
      <c r="D4" s="45" t="s">
        <v>489</v>
      </c>
      <c r="E4" s="136"/>
    </row>
    <row r="5" spans="1:5">
      <c r="A5" s="135">
        <v>3</v>
      </c>
      <c r="B5" s="46" t="s">
        <v>491</v>
      </c>
      <c r="C5" s="161"/>
      <c r="D5" s="45" t="s">
        <v>489</v>
      </c>
      <c r="E5" s="136" t="s">
        <v>492</v>
      </c>
    </row>
    <row r="6" spans="1:5">
      <c r="A6" s="135">
        <v>4</v>
      </c>
      <c r="B6" s="46" t="s">
        <v>493</v>
      </c>
      <c r="C6" s="161"/>
      <c r="D6" s="45" t="s">
        <v>489</v>
      </c>
      <c r="E6" s="136" t="s">
        <v>492</v>
      </c>
    </row>
    <row r="7" spans="1:5">
      <c r="A7" s="135">
        <v>5</v>
      </c>
      <c r="B7" s="133" t="s">
        <v>494</v>
      </c>
      <c r="C7" s="160"/>
      <c r="D7" s="45" t="s">
        <v>489</v>
      </c>
      <c r="E7" s="136"/>
    </row>
    <row r="8" spans="1:5">
      <c r="A8" s="135">
        <v>6</v>
      </c>
      <c r="B8" s="133" t="s">
        <v>19</v>
      </c>
      <c r="C8" s="160"/>
      <c r="D8" s="45" t="s">
        <v>489</v>
      </c>
      <c r="E8" s="136"/>
    </row>
    <row r="9" spans="1:5">
      <c r="A9" s="135">
        <v>7</v>
      </c>
      <c r="B9" s="133" t="s">
        <v>495</v>
      </c>
      <c r="C9" s="161"/>
      <c r="D9" s="45" t="s">
        <v>489</v>
      </c>
      <c r="E9" s="136"/>
    </row>
    <row r="10" spans="1:5">
      <c r="A10" s="415">
        <v>8</v>
      </c>
      <c r="B10" s="421" t="s">
        <v>496</v>
      </c>
      <c r="C10" s="160" t="s">
        <v>497</v>
      </c>
      <c r="D10" s="45" t="s">
        <v>489</v>
      </c>
      <c r="E10" s="136"/>
    </row>
    <row r="11" spans="1:5">
      <c r="A11" s="415"/>
      <c r="B11" s="421"/>
      <c r="C11" s="162" t="s">
        <v>498</v>
      </c>
      <c r="D11" s="47" t="s">
        <v>499</v>
      </c>
      <c r="E11" s="136"/>
    </row>
    <row r="12" spans="1:5">
      <c r="A12" s="415"/>
      <c r="B12" s="421"/>
      <c r="C12" s="163" t="s">
        <v>500</v>
      </c>
      <c r="D12" s="45" t="s">
        <v>489</v>
      </c>
      <c r="E12" s="136"/>
    </row>
    <row r="13" spans="1:5">
      <c r="A13" s="135">
        <v>9</v>
      </c>
      <c r="B13" s="133" t="s">
        <v>501</v>
      </c>
      <c r="C13" s="160"/>
      <c r="D13" s="45" t="s">
        <v>489</v>
      </c>
      <c r="E13" s="136"/>
    </row>
    <row r="14" spans="1:5">
      <c r="A14" s="415">
        <v>10</v>
      </c>
      <c r="B14" s="412" t="s">
        <v>502</v>
      </c>
      <c r="C14" s="160" t="s">
        <v>503</v>
      </c>
      <c r="D14" s="45" t="s">
        <v>489</v>
      </c>
      <c r="E14" s="136"/>
    </row>
    <row r="15" spans="1:5">
      <c r="A15" s="415"/>
      <c r="B15" s="413"/>
      <c r="C15" s="162" t="s">
        <v>504</v>
      </c>
      <c r="D15" s="47" t="s">
        <v>499</v>
      </c>
      <c r="E15" s="136"/>
    </row>
    <row r="16" spans="1:5">
      <c r="A16" s="135">
        <v>11</v>
      </c>
      <c r="B16" s="133" t="s">
        <v>505</v>
      </c>
      <c r="C16" s="160" t="s">
        <v>506</v>
      </c>
      <c r="D16" s="45" t="s">
        <v>489</v>
      </c>
      <c r="E16" s="136"/>
    </row>
    <row r="17" spans="1:5">
      <c r="A17" s="137">
        <v>12</v>
      </c>
      <c r="B17" s="48" t="s">
        <v>507</v>
      </c>
      <c r="C17" s="162"/>
      <c r="D17" s="47" t="s">
        <v>499</v>
      </c>
      <c r="E17" s="136"/>
    </row>
    <row r="18" spans="1:5">
      <c r="A18" s="135">
        <v>13</v>
      </c>
      <c r="B18" s="133" t="s">
        <v>508</v>
      </c>
      <c r="C18" s="160"/>
      <c r="D18" s="45" t="s">
        <v>489</v>
      </c>
      <c r="E18" s="136"/>
    </row>
    <row r="19" spans="1:5">
      <c r="A19" s="415">
        <v>14</v>
      </c>
      <c r="B19" s="421" t="s">
        <v>509</v>
      </c>
      <c r="C19" s="160" t="s">
        <v>510</v>
      </c>
      <c r="D19" s="45" t="s">
        <v>489</v>
      </c>
      <c r="E19" s="136"/>
    </row>
    <row r="20" spans="1:5">
      <c r="A20" s="415"/>
      <c r="B20" s="421"/>
      <c r="C20" s="160" t="s">
        <v>511</v>
      </c>
      <c r="D20" s="45" t="s">
        <v>489</v>
      </c>
      <c r="E20" s="136"/>
    </row>
    <row r="21" spans="1:5">
      <c r="A21" s="135">
        <v>15</v>
      </c>
      <c r="B21" s="133" t="s">
        <v>512</v>
      </c>
      <c r="C21" s="160"/>
      <c r="D21" s="45" t="s">
        <v>489</v>
      </c>
      <c r="E21" s="136"/>
    </row>
    <row r="22" spans="1:5">
      <c r="A22" s="415">
        <v>16</v>
      </c>
      <c r="B22" s="412" t="s">
        <v>513</v>
      </c>
      <c r="C22" s="160" t="s">
        <v>514</v>
      </c>
      <c r="D22" s="45" t="s">
        <v>489</v>
      </c>
      <c r="E22" s="136"/>
    </row>
    <row r="23" spans="1:5">
      <c r="A23" s="415"/>
      <c r="B23" s="413"/>
      <c r="C23" s="160" t="s">
        <v>515</v>
      </c>
      <c r="D23" s="45" t="s">
        <v>489</v>
      </c>
      <c r="E23" s="136"/>
    </row>
    <row r="24" spans="1:5">
      <c r="A24" s="415">
        <v>17</v>
      </c>
      <c r="B24" s="421" t="s">
        <v>516</v>
      </c>
      <c r="C24" s="160" t="s">
        <v>517</v>
      </c>
      <c r="D24" s="45" t="s">
        <v>489</v>
      </c>
      <c r="E24" s="136"/>
    </row>
    <row r="25" spans="1:5">
      <c r="A25" s="415"/>
      <c r="B25" s="421"/>
      <c r="C25" s="160" t="s">
        <v>518</v>
      </c>
      <c r="D25" s="45" t="s">
        <v>489</v>
      </c>
      <c r="E25" s="136"/>
    </row>
    <row r="26" spans="1:5">
      <c r="A26" s="165">
        <v>18</v>
      </c>
      <c r="B26" s="166" t="s">
        <v>1190</v>
      </c>
      <c r="C26" s="164"/>
      <c r="D26" s="167" t="s">
        <v>489</v>
      </c>
      <c r="E26" s="166" t="s">
        <v>1191</v>
      </c>
    </row>
    <row r="27" spans="1:5">
      <c r="A27" s="135">
        <v>19</v>
      </c>
      <c r="B27" s="133" t="s">
        <v>519</v>
      </c>
      <c r="C27" s="160"/>
      <c r="D27" s="45" t="s">
        <v>489</v>
      </c>
      <c r="E27" s="136"/>
    </row>
    <row r="28" spans="1:5">
      <c r="A28" s="137">
        <v>20</v>
      </c>
      <c r="B28" s="48" t="s">
        <v>520</v>
      </c>
      <c r="C28" s="162"/>
      <c r="D28" s="47" t="s">
        <v>499</v>
      </c>
      <c r="E28" s="136"/>
    </row>
    <row r="29" spans="1:5">
      <c r="A29" s="414">
        <v>21</v>
      </c>
      <c r="B29" s="419" t="s">
        <v>521</v>
      </c>
      <c r="C29" s="162"/>
      <c r="D29" s="47" t="s">
        <v>499</v>
      </c>
      <c r="E29" s="136"/>
    </row>
    <row r="30" spans="1:5">
      <c r="A30" s="414"/>
      <c r="B30" s="420"/>
      <c r="C30" s="162" t="s">
        <v>522</v>
      </c>
      <c r="D30" s="47" t="s">
        <v>499</v>
      </c>
      <c r="E30" s="136"/>
    </row>
    <row r="31" spans="1:5">
      <c r="A31" s="415">
        <v>22</v>
      </c>
      <c r="B31" s="421" t="s">
        <v>523</v>
      </c>
      <c r="C31" s="160" t="s">
        <v>524</v>
      </c>
      <c r="D31" s="45" t="s">
        <v>489</v>
      </c>
      <c r="E31" s="136"/>
    </row>
    <row r="32" spans="1:5">
      <c r="A32" s="415"/>
      <c r="B32" s="421"/>
      <c r="C32" s="160" t="s">
        <v>525</v>
      </c>
      <c r="D32" s="45" t="s">
        <v>489</v>
      </c>
      <c r="E32" s="136"/>
    </row>
    <row r="33" spans="1:5" ht="31.5" customHeight="1">
      <c r="A33" s="415">
        <v>23</v>
      </c>
      <c r="B33" s="412" t="s">
        <v>526</v>
      </c>
      <c r="C33" s="164" t="s">
        <v>1211</v>
      </c>
      <c r="D33" s="45" t="s">
        <v>489</v>
      </c>
      <c r="E33" s="136" t="s">
        <v>527</v>
      </c>
    </row>
    <row r="34" spans="1:5" ht="31.5" customHeight="1">
      <c r="A34" s="415"/>
      <c r="B34" s="422"/>
      <c r="C34" s="160" t="s">
        <v>528</v>
      </c>
      <c r="D34" s="45" t="s">
        <v>489</v>
      </c>
      <c r="E34" s="136" t="s">
        <v>529</v>
      </c>
    </row>
    <row r="35" spans="1:5" ht="31.5" customHeight="1">
      <c r="A35" s="415"/>
      <c r="B35" s="413"/>
      <c r="C35" s="161" t="s">
        <v>530</v>
      </c>
      <c r="D35" s="49" t="s">
        <v>489</v>
      </c>
      <c r="E35" s="136" t="s">
        <v>529</v>
      </c>
    </row>
    <row r="36" spans="1:5">
      <c r="A36" s="135">
        <v>24</v>
      </c>
      <c r="B36" s="133" t="s">
        <v>531</v>
      </c>
      <c r="C36" s="160" t="s">
        <v>524</v>
      </c>
      <c r="D36" s="45" t="s">
        <v>489</v>
      </c>
      <c r="E36" s="136"/>
    </row>
    <row r="37" spans="1:5">
      <c r="A37" s="416">
        <v>25</v>
      </c>
      <c r="B37" s="412" t="s">
        <v>1192</v>
      </c>
      <c r="C37" s="134" t="s">
        <v>532</v>
      </c>
      <c r="D37" s="45" t="s">
        <v>489</v>
      </c>
      <c r="E37" s="424" t="s">
        <v>1193</v>
      </c>
    </row>
    <row r="38" spans="1:5">
      <c r="A38" s="417"/>
      <c r="B38" s="422"/>
      <c r="C38" s="133" t="s">
        <v>533</v>
      </c>
      <c r="D38" s="45" t="s">
        <v>489</v>
      </c>
      <c r="E38" s="425"/>
    </row>
    <row r="39" spans="1:5">
      <c r="A39" s="417"/>
      <c r="B39" s="422"/>
      <c r="C39" s="133" t="s">
        <v>534</v>
      </c>
      <c r="D39" s="45" t="s">
        <v>489</v>
      </c>
      <c r="E39" s="425"/>
    </row>
    <row r="40" spans="1:5">
      <c r="A40" s="418"/>
      <c r="B40" s="413"/>
      <c r="C40" s="173" t="s">
        <v>1194</v>
      </c>
      <c r="D40" s="171" t="s">
        <v>559</v>
      </c>
      <c r="E40" s="169"/>
    </row>
    <row r="41" spans="1:5">
      <c r="A41" s="416">
        <v>26</v>
      </c>
      <c r="B41" s="412" t="s">
        <v>535</v>
      </c>
      <c r="C41" s="160" t="s">
        <v>536</v>
      </c>
      <c r="D41" s="45" t="s">
        <v>489</v>
      </c>
      <c r="E41" s="136"/>
    </row>
    <row r="42" spans="1:5">
      <c r="A42" s="417"/>
      <c r="B42" s="422"/>
      <c r="C42" s="160" t="s">
        <v>537</v>
      </c>
      <c r="D42" s="45" t="s">
        <v>489</v>
      </c>
      <c r="E42" s="136"/>
    </row>
    <row r="43" spans="1:5">
      <c r="A43" s="417"/>
      <c r="B43" s="422"/>
      <c r="C43" s="160" t="s">
        <v>538</v>
      </c>
      <c r="D43" s="45" t="s">
        <v>489</v>
      </c>
      <c r="E43" s="136"/>
    </row>
    <row r="44" spans="1:5" ht="31.5">
      <c r="A44" s="418"/>
      <c r="B44" s="413"/>
      <c r="C44" s="164" t="s">
        <v>1195</v>
      </c>
      <c r="D44" s="167" t="s">
        <v>489</v>
      </c>
      <c r="E44" s="168" t="s">
        <v>1196</v>
      </c>
    </row>
    <row r="45" spans="1:5">
      <c r="A45" s="137">
        <v>27</v>
      </c>
      <c r="B45" s="48" t="s">
        <v>539</v>
      </c>
      <c r="C45" s="162"/>
      <c r="D45" s="47" t="s">
        <v>499</v>
      </c>
      <c r="E45" s="136"/>
    </row>
    <row r="46" spans="1:5">
      <c r="A46" s="137">
        <v>28</v>
      </c>
      <c r="B46" s="172" t="s">
        <v>1214</v>
      </c>
      <c r="C46" s="162"/>
      <c r="D46" s="47" t="s">
        <v>499</v>
      </c>
      <c r="E46" s="136"/>
    </row>
    <row r="47" spans="1:5">
      <c r="A47" s="165">
        <v>29</v>
      </c>
      <c r="B47" s="166" t="s">
        <v>1197</v>
      </c>
      <c r="C47" s="164"/>
      <c r="D47" s="167" t="s">
        <v>489</v>
      </c>
      <c r="E47" s="166" t="s">
        <v>555</v>
      </c>
    </row>
    <row r="48" spans="1:5">
      <c r="A48" s="415">
        <v>30</v>
      </c>
      <c r="B48" s="421" t="s">
        <v>540</v>
      </c>
      <c r="C48" s="164" t="s">
        <v>1198</v>
      </c>
      <c r="D48" s="45" t="s">
        <v>489</v>
      </c>
      <c r="E48" s="426" t="s">
        <v>1199</v>
      </c>
    </row>
    <row r="49" spans="1:5">
      <c r="A49" s="415"/>
      <c r="B49" s="421"/>
      <c r="C49" s="164" t="s">
        <v>1200</v>
      </c>
      <c r="D49" s="45" t="s">
        <v>489</v>
      </c>
      <c r="E49" s="427"/>
    </row>
    <row r="50" spans="1:5">
      <c r="A50" s="415"/>
      <c r="B50" s="421"/>
      <c r="C50" s="164" t="s">
        <v>1212</v>
      </c>
      <c r="D50" s="45" t="s">
        <v>489</v>
      </c>
      <c r="E50" s="164" t="s">
        <v>1201</v>
      </c>
    </row>
    <row r="51" spans="1:5">
      <c r="A51" s="137">
        <v>31</v>
      </c>
      <c r="B51" s="48" t="s">
        <v>541</v>
      </c>
      <c r="C51" s="162"/>
      <c r="D51" s="47" t="s">
        <v>499</v>
      </c>
      <c r="E51" s="136"/>
    </row>
    <row r="52" spans="1:5">
      <c r="A52" s="415">
        <v>32</v>
      </c>
      <c r="B52" s="429" t="s">
        <v>542</v>
      </c>
      <c r="C52" s="163"/>
      <c r="D52" s="45" t="s">
        <v>489</v>
      </c>
      <c r="E52" s="424" t="s">
        <v>543</v>
      </c>
    </row>
    <row r="53" spans="1:5">
      <c r="A53" s="415"/>
      <c r="B53" s="429"/>
      <c r="C53" s="163" t="s">
        <v>544</v>
      </c>
      <c r="D53" s="45" t="s">
        <v>489</v>
      </c>
      <c r="E53" s="428"/>
    </row>
    <row r="54" spans="1:5">
      <c r="A54" s="415">
        <v>33</v>
      </c>
      <c r="B54" s="421" t="s">
        <v>545</v>
      </c>
      <c r="C54" s="160"/>
      <c r="D54" s="45" t="s">
        <v>489</v>
      </c>
      <c r="E54" s="136"/>
    </row>
    <row r="55" spans="1:5">
      <c r="A55" s="415"/>
      <c r="B55" s="421"/>
      <c r="C55" s="160" t="s">
        <v>546</v>
      </c>
      <c r="D55" s="45" t="s">
        <v>489</v>
      </c>
      <c r="E55" s="136"/>
    </row>
    <row r="56" spans="1:5">
      <c r="A56" s="415">
        <v>34</v>
      </c>
      <c r="B56" s="412" t="s">
        <v>547</v>
      </c>
      <c r="C56" s="160" t="s">
        <v>548</v>
      </c>
      <c r="D56" s="45" t="s">
        <v>489</v>
      </c>
      <c r="E56" s="136"/>
    </row>
    <row r="57" spans="1:5">
      <c r="A57" s="415"/>
      <c r="B57" s="413"/>
      <c r="C57" s="160" t="s">
        <v>549</v>
      </c>
      <c r="D57" s="45" t="s">
        <v>489</v>
      </c>
      <c r="E57" s="136"/>
    </row>
    <row r="58" spans="1:5">
      <c r="A58" s="135">
        <v>35</v>
      </c>
      <c r="B58" s="134" t="s">
        <v>550</v>
      </c>
      <c r="C58" s="160"/>
      <c r="D58" s="45" t="s">
        <v>489</v>
      </c>
      <c r="E58" s="136"/>
    </row>
    <row r="59" spans="1:5">
      <c r="A59" s="137">
        <v>36</v>
      </c>
      <c r="B59" s="48" t="s">
        <v>551</v>
      </c>
      <c r="C59" s="162"/>
      <c r="D59" s="47" t="s">
        <v>499</v>
      </c>
      <c r="E59" s="136"/>
    </row>
    <row r="60" spans="1:5">
      <c r="A60" s="137">
        <v>37</v>
      </c>
      <c r="B60" s="48" t="s">
        <v>552</v>
      </c>
      <c r="C60" s="162"/>
      <c r="D60" s="47" t="s">
        <v>499</v>
      </c>
      <c r="E60" s="136"/>
    </row>
    <row r="61" spans="1:5">
      <c r="A61" s="135">
        <v>38</v>
      </c>
      <c r="B61" s="136" t="s">
        <v>553</v>
      </c>
      <c r="C61" s="163"/>
      <c r="D61" s="45" t="s">
        <v>554</v>
      </c>
      <c r="E61" s="136" t="s">
        <v>555</v>
      </c>
    </row>
    <row r="62" spans="1:5">
      <c r="A62" s="137">
        <v>39</v>
      </c>
      <c r="B62" s="48" t="s">
        <v>556</v>
      </c>
      <c r="C62" s="162"/>
      <c r="D62" s="47" t="s">
        <v>499</v>
      </c>
      <c r="E62" s="136"/>
    </row>
    <row r="63" spans="1:5">
      <c r="A63" s="137">
        <v>40</v>
      </c>
      <c r="B63" s="48" t="s">
        <v>557</v>
      </c>
      <c r="C63" s="162"/>
      <c r="D63" s="47" t="s">
        <v>499</v>
      </c>
      <c r="E63" s="136"/>
    </row>
    <row r="64" spans="1:5">
      <c r="A64" s="137">
        <v>41</v>
      </c>
      <c r="B64" s="48" t="s">
        <v>558</v>
      </c>
      <c r="C64" s="162"/>
      <c r="D64" s="47" t="s">
        <v>559</v>
      </c>
      <c r="E64" s="136"/>
    </row>
    <row r="65" spans="1:5">
      <c r="A65" s="135">
        <v>42</v>
      </c>
      <c r="B65" s="134" t="s">
        <v>560</v>
      </c>
      <c r="C65" s="160"/>
      <c r="D65" s="45" t="s">
        <v>489</v>
      </c>
      <c r="E65" s="136"/>
    </row>
    <row r="66" spans="1:5">
      <c r="A66" s="135">
        <v>43</v>
      </c>
      <c r="B66" s="166" t="s">
        <v>1213</v>
      </c>
      <c r="C66" s="160"/>
      <c r="D66" s="45" t="s">
        <v>489</v>
      </c>
      <c r="E66" s="136"/>
    </row>
    <row r="67" spans="1:5">
      <c r="A67" s="135">
        <v>44</v>
      </c>
      <c r="B67" s="133" t="s">
        <v>561</v>
      </c>
      <c r="C67" s="160"/>
      <c r="D67" s="45" t="s">
        <v>489</v>
      </c>
      <c r="E67" s="136"/>
    </row>
    <row r="68" spans="1:5">
      <c r="A68" s="135">
        <v>45</v>
      </c>
      <c r="B68" s="133" t="s">
        <v>562</v>
      </c>
      <c r="C68" s="160"/>
      <c r="D68" s="45" t="s">
        <v>489</v>
      </c>
      <c r="E68" s="136"/>
    </row>
    <row r="69" spans="1:5">
      <c r="A69" s="135">
        <v>46</v>
      </c>
      <c r="B69" s="133" t="s">
        <v>563</v>
      </c>
      <c r="C69" s="160"/>
      <c r="D69" s="45" t="s">
        <v>489</v>
      </c>
      <c r="E69" s="136"/>
    </row>
    <row r="70" spans="1:5">
      <c r="A70" s="415">
        <v>47</v>
      </c>
      <c r="B70" s="412" t="s">
        <v>564</v>
      </c>
      <c r="C70" s="160" t="s">
        <v>565</v>
      </c>
      <c r="D70" s="45" t="s">
        <v>489</v>
      </c>
      <c r="E70" s="136"/>
    </row>
    <row r="71" spans="1:5">
      <c r="A71" s="415"/>
      <c r="B71" s="413"/>
      <c r="C71" s="162" t="s">
        <v>566</v>
      </c>
      <c r="D71" s="47" t="s">
        <v>499</v>
      </c>
      <c r="E71" s="136"/>
    </row>
    <row r="72" spans="1:5">
      <c r="A72" s="137">
        <v>48</v>
      </c>
      <c r="B72" s="48" t="s">
        <v>567</v>
      </c>
      <c r="C72" s="162"/>
      <c r="D72" s="47" t="s">
        <v>499</v>
      </c>
      <c r="E72" s="136"/>
    </row>
    <row r="73" spans="1:5">
      <c r="A73" s="135">
        <v>49</v>
      </c>
      <c r="B73" s="46" t="s">
        <v>568</v>
      </c>
      <c r="C73" s="161"/>
      <c r="D73" s="49" t="s">
        <v>489</v>
      </c>
      <c r="E73" s="46"/>
    </row>
    <row r="74" spans="1:5">
      <c r="A74" s="414">
        <v>50</v>
      </c>
      <c r="B74" s="419" t="s">
        <v>569</v>
      </c>
      <c r="C74" s="162" t="s">
        <v>570</v>
      </c>
      <c r="D74" s="47" t="s">
        <v>499</v>
      </c>
      <c r="E74" s="136"/>
    </row>
    <row r="75" spans="1:5">
      <c r="A75" s="414"/>
      <c r="B75" s="420"/>
      <c r="C75" s="162" t="s">
        <v>571</v>
      </c>
      <c r="D75" s="47" t="s">
        <v>499</v>
      </c>
      <c r="E75" s="136"/>
    </row>
    <row r="76" spans="1:5">
      <c r="A76" s="135">
        <v>51</v>
      </c>
      <c r="B76" s="133" t="s">
        <v>572</v>
      </c>
      <c r="C76" s="160"/>
      <c r="D76" s="45" t="s">
        <v>489</v>
      </c>
      <c r="E76" s="136"/>
    </row>
    <row r="77" spans="1:5">
      <c r="A77" s="137">
        <v>52</v>
      </c>
      <c r="B77" s="48" t="s">
        <v>573</v>
      </c>
      <c r="C77" s="162"/>
      <c r="D77" s="47" t="s">
        <v>499</v>
      </c>
      <c r="E77" s="136"/>
    </row>
    <row r="78" spans="1:5">
      <c r="A78" s="135">
        <v>53</v>
      </c>
      <c r="B78" s="133" t="s">
        <v>574</v>
      </c>
      <c r="C78" s="160" t="s">
        <v>575</v>
      </c>
      <c r="D78" s="45" t="s">
        <v>489</v>
      </c>
      <c r="E78" s="136"/>
    </row>
    <row r="79" spans="1:5">
      <c r="A79" s="165">
        <v>54</v>
      </c>
      <c r="B79" s="166" t="s">
        <v>1202</v>
      </c>
      <c r="C79" s="164" t="s">
        <v>1203</v>
      </c>
      <c r="D79" s="167" t="s">
        <v>489</v>
      </c>
      <c r="E79" s="166"/>
    </row>
    <row r="80" spans="1:5">
      <c r="A80" s="135">
        <v>55</v>
      </c>
      <c r="B80" s="133" t="s">
        <v>576</v>
      </c>
      <c r="C80" s="160"/>
      <c r="D80" s="45" t="s">
        <v>489</v>
      </c>
      <c r="E80" s="136"/>
    </row>
    <row r="81" spans="1:5">
      <c r="A81" s="137">
        <v>56</v>
      </c>
      <c r="B81" s="48" t="s">
        <v>577</v>
      </c>
      <c r="C81" s="162"/>
      <c r="D81" s="47" t="s">
        <v>499</v>
      </c>
      <c r="E81" s="136"/>
    </row>
    <row r="82" spans="1:5">
      <c r="A82" s="137">
        <v>57</v>
      </c>
      <c r="B82" s="48" t="s">
        <v>578</v>
      </c>
      <c r="C82" s="162"/>
      <c r="D82" s="47" t="s">
        <v>499</v>
      </c>
      <c r="E82" s="136"/>
    </row>
    <row r="83" spans="1:5">
      <c r="A83" s="137">
        <v>58</v>
      </c>
      <c r="B83" s="48" t="s">
        <v>579</v>
      </c>
      <c r="C83" s="162"/>
      <c r="D83" s="47" t="s">
        <v>499</v>
      </c>
      <c r="E83" s="136"/>
    </row>
    <row r="84" spans="1:5">
      <c r="A84" s="137">
        <v>59</v>
      </c>
      <c r="B84" s="48" t="s">
        <v>580</v>
      </c>
      <c r="C84" s="162"/>
      <c r="D84" s="47" t="s">
        <v>499</v>
      </c>
      <c r="E84" s="136"/>
    </row>
    <row r="85" spans="1:5">
      <c r="A85" s="137">
        <v>60</v>
      </c>
      <c r="B85" s="48" t="s">
        <v>581</v>
      </c>
      <c r="C85" s="162"/>
      <c r="D85" s="47" t="s">
        <v>499</v>
      </c>
      <c r="E85" s="136"/>
    </row>
    <row r="86" spans="1:5">
      <c r="A86" s="137">
        <v>61</v>
      </c>
      <c r="B86" s="48" t="s">
        <v>582</v>
      </c>
      <c r="C86" s="162"/>
      <c r="D86" s="47" t="s">
        <v>499</v>
      </c>
      <c r="E86" s="136"/>
    </row>
    <row r="87" spans="1:5">
      <c r="A87" s="137">
        <v>62</v>
      </c>
      <c r="B87" s="48" t="s">
        <v>583</v>
      </c>
      <c r="C87" s="162"/>
      <c r="D87" s="47" t="s">
        <v>499</v>
      </c>
      <c r="E87" s="136"/>
    </row>
    <row r="88" spans="1:5">
      <c r="A88" s="137">
        <v>63</v>
      </c>
      <c r="B88" s="48" t="s">
        <v>584</v>
      </c>
      <c r="C88" s="162"/>
      <c r="D88" s="47" t="s">
        <v>499</v>
      </c>
      <c r="E88" s="136"/>
    </row>
    <row r="89" spans="1:5">
      <c r="A89" s="135">
        <v>64</v>
      </c>
      <c r="B89" s="46" t="s">
        <v>585</v>
      </c>
      <c r="C89" s="161"/>
      <c r="D89" s="49" t="s">
        <v>489</v>
      </c>
      <c r="E89" s="46"/>
    </row>
    <row r="90" spans="1:5">
      <c r="A90" s="137">
        <v>65</v>
      </c>
      <c r="B90" s="48" t="s">
        <v>586</v>
      </c>
      <c r="C90" s="162"/>
      <c r="D90" s="47" t="s">
        <v>499</v>
      </c>
      <c r="E90" s="136"/>
    </row>
    <row r="91" spans="1:5">
      <c r="A91" s="135">
        <v>66</v>
      </c>
      <c r="B91" s="46" t="s">
        <v>587</v>
      </c>
      <c r="C91" s="161"/>
      <c r="D91" s="49" t="s">
        <v>489</v>
      </c>
      <c r="E91" s="46"/>
    </row>
    <row r="92" spans="1:5">
      <c r="A92" s="135">
        <v>67</v>
      </c>
      <c r="B92" s="46" t="s">
        <v>588</v>
      </c>
      <c r="C92" s="161"/>
      <c r="D92" s="49" t="s">
        <v>489</v>
      </c>
      <c r="E92" s="46"/>
    </row>
    <row r="93" spans="1:5">
      <c r="A93" s="135">
        <v>68</v>
      </c>
      <c r="B93" s="134" t="s">
        <v>589</v>
      </c>
      <c r="C93" s="161"/>
      <c r="D93" s="45" t="s">
        <v>489</v>
      </c>
      <c r="E93" s="136" t="s">
        <v>555</v>
      </c>
    </row>
    <row r="94" spans="1:5">
      <c r="A94" s="137">
        <v>69</v>
      </c>
      <c r="B94" s="48" t="s">
        <v>590</v>
      </c>
      <c r="C94" s="162"/>
      <c r="D94" s="47" t="s">
        <v>499</v>
      </c>
      <c r="E94" s="136"/>
    </row>
    <row r="95" spans="1:5">
      <c r="A95" s="415">
        <v>70</v>
      </c>
      <c r="B95" s="412" t="s">
        <v>591</v>
      </c>
      <c r="C95" s="160" t="s">
        <v>592</v>
      </c>
      <c r="D95" s="45" t="s">
        <v>489</v>
      </c>
      <c r="E95" s="136"/>
    </row>
    <row r="96" spans="1:5">
      <c r="A96" s="415"/>
      <c r="B96" s="413"/>
      <c r="C96" s="162" t="s">
        <v>593</v>
      </c>
      <c r="D96" s="47" t="s">
        <v>499</v>
      </c>
      <c r="E96" s="136"/>
    </row>
    <row r="97" spans="1:5" ht="31.5">
      <c r="A97" s="416">
        <v>71</v>
      </c>
      <c r="B97" s="412" t="s">
        <v>594</v>
      </c>
      <c r="C97" s="164" t="s">
        <v>595</v>
      </c>
      <c r="D97" s="167" t="s">
        <v>489</v>
      </c>
      <c r="E97" s="168" t="s">
        <v>1204</v>
      </c>
    </row>
    <row r="98" spans="1:5" ht="31.5">
      <c r="A98" s="417"/>
      <c r="B98" s="422"/>
      <c r="C98" s="164" t="s">
        <v>1205</v>
      </c>
      <c r="D98" s="167" t="s">
        <v>489</v>
      </c>
      <c r="E98" s="168" t="s">
        <v>1206</v>
      </c>
    </row>
    <row r="99" spans="1:5">
      <c r="A99" s="418"/>
      <c r="B99" s="413"/>
      <c r="C99" s="162" t="s">
        <v>596</v>
      </c>
      <c r="D99" s="47" t="s">
        <v>499</v>
      </c>
      <c r="E99" s="136"/>
    </row>
    <row r="100" spans="1:5">
      <c r="A100" s="416">
        <v>72</v>
      </c>
      <c r="B100" s="412" t="s">
        <v>597</v>
      </c>
      <c r="C100" s="160" t="s">
        <v>598</v>
      </c>
      <c r="D100" s="45" t="s">
        <v>489</v>
      </c>
      <c r="E100" s="136"/>
    </row>
    <row r="101" spans="1:5" ht="31.5" customHeight="1">
      <c r="A101" s="417"/>
      <c r="B101" s="422"/>
      <c r="C101" s="160" t="s">
        <v>599</v>
      </c>
      <c r="D101" s="45" t="s">
        <v>489</v>
      </c>
      <c r="E101" s="168" t="s">
        <v>1207</v>
      </c>
    </row>
    <row r="102" spans="1:5">
      <c r="A102" s="417"/>
      <c r="B102" s="422"/>
      <c r="C102" s="160" t="s">
        <v>600</v>
      </c>
      <c r="D102" s="45" t="s">
        <v>489</v>
      </c>
      <c r="E102" s="136"/>
    </row>
    <row r="103" spans="1:5">
      <c r="A103" s="418"/>
      <c r="B103" s="413"/>
      <c r="C103" s="170" t="s">
        <v>1208</v>
      </c>
      <c r="D103" s="171" t="s">
        <v>499</v>
      </c>
      <c r="E103" s="166" t="s">
        <v>1209</v>
      </c>
    </row>
    <row r="104" spans="1:5">
      <c r="A104" s="137">
        <v>73</v>
      </c>
      <c r="B104" s="48" t="s">
        <v>601</v>
      </c>
      <c r="C104" s="162"/>
      <c r="D104" s="47" t="s">
        <v>499</v>
      </c>
      <c r="E104" s="136"/>
    </row>
    <row r="105" spans="1:5">
      <c r="A105" s="137">
        <v>74</v>
      </c>
      <c r="B105" s="48" t="s">
        <v>602</v>
      </c>
      <c r="C105" s="162"/>
      <c r="D105" s="47" t="s">
        <v>499</v>
      </c>
      <c r="E105" s="136"/>
    </row>
  </sheetData>
  <sheetProtection password="C016" sheet="1" objects="1" scenarios="1"/>
  <autoFilter ref="B2:E98"/>
  <mergeCells count="42">
    <mergeCell ref="A100:A103"/>
    <mergeCell ref="B100:B103"/>
    <mergeCell ref="B74:B75"/>
    <mergeCell ref="A95:A96"/>
    <mergeCell ref="B95:B96"/>
    <mergeCell ref="A97:A99"/>
    <mergeCell ref="B97:B99"/>
    <mergeCell ref="A74:A75"/>
    <mergeCell ref="E52:E53"/>
    <mergeCell ref="A54:A55"/>
    <mergeCell ref="B54:B55"/>
    <mergeCell ref="A56:A57"/>
    <mergeCell ref="B56:B57"/>
    <mergeCell ref="B52:B53"/>
    <mergeCell ref="E37:E39"/>
    <mergeCell ref="A41:A44"/>
    <mergeCell ref="B41:B44"/>
    <mergeCell ref="A48:A50"/>
    <mergeCell ref="B48:B50"/>
    <mergeCell ref="E48:E49"/>
    <mergeCell ref="A24:A25"/>
    <mergeCell ref="B10:B12"/>
    <mergeCell ref="B14:B15"/>
    <mergeCell ref="B19:B20"/>
    <mergeCell ref="B22:B23"/>
    <mergeCell ref="B24:B25"/>
    <mergeCell ref="A1:E1"/>
    <mergeCell ref="A10:A12"/>
    <mergeCell ref="A14:A15"/>
    <mergeCell ref="A19:A20"/>
    <mergeCell ref="A22:A23"/>
    <mergeCell ref="B70:B71"/>
    <mergeCell ref="A29:A30"/>
    <mergeCell ref="A31:A32"/>
    <mergeCell ref="A33:A35"/>
    <mergeCell ref="A37:A40"/>
    <mergeCell ref="A52:A53"/>
    <mergeCell ref="A70:A71"/>
    <mergeCell ref="B29:B30"/>
    <mergeCell ref="B31:B32"/>
    <mergeCell ref="B33:B35"/>
    <mergeCell ref="B37:B40"/>
  </mergeCells>
  <phoneticPr fontId="1"/>
  <pageMargins left="0.70866141732283472" right="0.70866141732283472" top="0.74803149606299213" bottom="0.74803149606299213" header="0.31496062992125984" footer="0.31496062992125984"/>
  <pageSetup paperSize="9" scale="66" fitToHeight="0" orientation="portrait" r:id="rId1"/>
  <rowBreaks count="1" manualBreakCount="1">
    <brk id="59"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436"/>
  <sheetViews>
    <sheetView zoomScale="70" zoomScaleNormal="70" workbookViewId="0">
      <pane xSplit="3" ySplit="1" topLeftCell="D409" activePane="bottomRight" state="frozen"/>
      <selection pane="topRight"/>
      <selection pane="bottomLeft"/>
      <selection pane="bottomRight" activeCell="A316" sqref="A316:F435"/>
    </sheetView>
  </sheetViews>
  <sheetFormatPr defaultRowHeight="18.75"/>
  <cols>
    <col min="1" max="1" width="11.875" style="93" customWidth="1"/>
    <col min="2" max="2" width="22.875" style="39" customWidth="1"/>
    <col min="3" max="3" width="49.375" style="39" customWidth="1"/>
    <col min="4" max="4" width="42.125" style="39" customWidth="1"/>
    <col min="5" max="5" width="37.75" style="39" customWidth="1"/>
    <col min="6" max="6" width="13.875" style="39" customWidth="1"/>
    <col min="7" max="16384" width="9" style="39"/>
  </cols>
  <sheetData>
    <row r="1" spans="1:6" ht="21.75" customHeight="1">
      <c r="A1" s="92" t="s">
        <v>293</v>
      </c>
      <c r="B1" s="38" t="s">
        <v>294</v>
      </c>
      <c r="C1" s="38" t="s">
        <v>295</v>
      </c>
      <c r="D1" s="38" t="s">
        <v>296</v>
      </c>
      <c r="E1" s="38" t="s">
        <v>297</v>
      </c>
      <c r="F1" s="38" t="s">
        <v>476</v>
      </c>
    </row>
    <row r="2" spans="1:6">
      <c r="A2" s="122" t="s">
        <v>42</v>
      </c>
      <c r="B2" s="201" t="s">
        <v>1553</v>
      </c>
      <c r="C2" s="130" t="s">
        <v>43</v>
      </c>
      <c r="D2" s="153" t="s">
        <v>298</v>
      </c>
      <c r="E2" s="119" t="s">
        <v>299</v>
      </c>
      <c r="F2" s="154">
        <v>60</v>
      </c>
    </row>
    <row r="3" spans="1:6">
      <c r="A3" s="40" t="s">
        <v>50</v>
      </c>
      <c r="B3" s="193" t="s">
        <v>1553</v>
      </c>
      <c r="C3" s="131" t="s">
        <v>51</v>
      </c>
      <c r="D3" s="127" t="s">
        <v>300</v>
      </c>
      <c r="E3" s="41" t="s">
        <v>301</v>
      </c>
      <c r="F3" s="154">
        <v>90</v>
      </c>
    </row>
    <row r="4" spans="1:6">
      <c r="A4" s="40" t="s">
        <v>60</v>
      </c>
      <c r="B4" s="193" t="s">
        <v>1553</v>
      </c>
      <c r="C4" s="131" t="s">
        <v>61</v>
      </c>
      <c r="D4" s="127" t="s">
        <v>304</v>
      </c>
      <c r="E4" s="41" t="s">
        <v>305</v>
      </c>
      <c r="F4" s="154">
        <v>120</v>
      </c>
    </row>
    <row r="5" spans="1:6">
      <c r="A5" s="40" t="s">
        <v>64</v>
      </c>
      <c r="B5" s="193" t="s">
        <v>1553</v>
      </c>
      <c r="C5" s="131" t="s">
        <v>65</v>
      </c>
      <c r="D5" s="127" t="s">
        <v>306</v>
      </c>
      <c r="E5" s="41" t="s">
        <v>307</v>
      </c>
      <c r="F5" s="154">
        <v>120</v>
      </c>
    </row>
    <row r="6" spans="1:6">
      <c r="A6" s="40" t="s">
        <v>71</v>
      </c>
      <c r="B6" s="193" t="s">
        <v>1553</v>
      </c>
      <c r="C6" s="131" t="s">
        <v>72</v>
      </c>
      <c r="D6" s="127" t="s">
        <v>306</v>
      </c>
      <c r="E6" s="41" t="s">
        <v>307</v>
      </c>
      <c r="F6" s="154">
        <v>100</v>
      </c>
    </row>
    <row r="7" spans="1:6">
      <c r="A7" s="40" t="s">
        <v>77</v>
      </c>
      <c r="B7" s="193" t="s">
        <v>1553</v>
      </c>
      <c r="C7" s="131" t="s">
        <v>78</v>
      </c>
      <c r="D7" s="127" t="s">
        <v>298</v>
      </c>
      <c r="E7" s="41" t="s">
        <v>299</v>
      </c>
      <c r="F7" s="154">
        <v>80</v>
      </c>
    </row>
    <row r="8" spans="1:6">
      <c r="A8" s="40" t="s">
        <v>82</v>
      </c>
      <c r="B8" s="193" t="s">
        <v>1553</v>
      </c>
      <c r="C8" s="131" t="s">
        <v>83</v>
      </c>
      <c r="D8" s="127" t="s">
        <v>308</v>
      </c>
      <c r="E8" s="41" t="s">
        <v>309</v>
      </c>
      <c r="F8" s="154">
        <v>110</v>
      </c>
    </row>
    <row r="9" spans="1:6">
      <c r="A9" s="40" t="s">
        <v>87</v>
      </c>
      <c r="B9" s="193" t="s">
        <v>1553</v>
      </c>
      <c r="C9" s="131" t="s">
        <v>88</v>
      </c>
      <c r="D9" s="127" t="s">
        <v>310</v>
      </c>
      <c r="E9" s="41" t="s">
        <v>778</v>
      </c>
      <c r="F9" s="154">
        <v>70</v>
      </c>
    </row>
    <row r="10" spans="1:6">
      <c r="A10" s="40" t="s">
        <v>91</v>
      </c>
      <c r="B10" s="193" t="s">
        <v>1553</v>
      </c>
      <c r="C10" s="131" t="s">
        <v>92</v>
      </c>
      <c r="D10" s="127" t="s">
        <v>306</v>
      </c>
      <c r="E10" s="41" t="s">
        <v>307</v>
      </c>
      <c r="F10" s="154">
        <v>120</v>
      </c>
    </row>
    <row r="11" spans="1:6">
      <c r="A11" s="40" t="s">
        <v>95</v>
      </c>
      <c r="B11" s="193" t="s">
        <v>1553</v>
      </c>
      <c r="C11" s="131" t="s">
        <v>96</v>
      </c>
      <c r="D11" s="127" t="s">
        <v>311</v>
      </c>
      <c r="E11" s="41" t="s">
        <v>312</v>
      </c>
      <c r="F11" s="154">
        <v>90</v>
      </c>
    </row>
    <row r="12" spans="1:6">
      <c r="A12" s="40" t="s">
        <v>101</v>
      </c>
      <c r="B12" s="193" t="s">
        <v>1553</v>
      </c>
      <c r="C12" s="131" t="s">
        <v>102</v>
      </c>
      <c r="D12" s="127" t="s">
        <v>313</v>
      </c>
      <c r="E12" s="41" t="s">
        <v>314</v>
      </c>
      <c r="F12" s="154">
        <v>60</v>
      </c>
    </row>
    <row r="13" spans="1:6">
      <c r="A13" s="40" t="s">
        <v>107</v>
      </c>
      <c r="B13" s="193" t="s">
        <v>1553</v>
      </c>
      <c r="C13" s="131" t="s">
        <v>108</v>
      </c>
      <c r="D13" s="127" t="s">
        <v>315</v>
      </c>
      <c r="E13" s="41" t="s">
        <v>316</v>
      </c>
      <c r="F13" s="154">
        <v>60</v>
      </c>
    </row>
    <row r="14" spans="1:6">
      <c r="A14" s="40" t="s">
        <v>113</v>
      </c>
      <c r="B14" s="193" t="s">
        <v>1553</v>
      </c>
      <c r="C14" s="131" t="s">
        <v>114</v>
      </c>
      <c r="D14" s="127" t="s">
        <v>317</v>
      </c>
      <c r="E14" s="41" t="s">
        <v>318</v>
      </c>
      <c r="F14" s="154">
        <v>60</v>
      </c>
    </row>
    <row r="15" spans="1:6">
      <c r="A15" s="40" t="s">
        <v>118</v>
      </c>
      <c r="B15" s="193" t="s">
        <v>1553</v>
      </c>
      <c r="C15" s="131" t="s">
        <v>119</v>
      </c>
      <c r="D15" s="127" t="s">
        <v>319</v>
      </c>
      <c r="E15" s="41" t="s">
        <v>320</v>
      </c>
      <c r="F15" s="154">
        <v>135</v>
      </c>
    </row>
    <row r="16" spans="1:6">
      <c r="A16" s="40" t="s">
        <v>122</v>
      </c>
      <c r="B16" s="193" t="s">
        <v>1553</v>
      </c>
      <c r="C16" s="131" t="s">
        <v>811</v>
      </c>
      <c r="D16" s="127" t="s">
        <v>321</v>
      </c>
      <c r="E16" s="41" t="s">
        <v>322</v>
      </c>
      <c r="F16" s="154">
        <v>30</v>
      </c>
    </row>
    <row r="17" spans="1:6">
      <c r="A17" s="40" t="s">
        <v>126</v>
      </c>
      <c r="B17" s="193" t="s">
        <v>1553</v>
      </c>
      <c r="C17" s="131" t="s">
        <v>812</v>
      </c>
      <c r="D17" s="127" t="s">
        <v>323</v>
      </c>
      <c r="E17" s="41" t="s">
        <v>324</v>
      </c>
      <c r="F17" s="154">
        <v>90</v>
      </c>
    </row>
    <row r="18" spans="1:6">
      <c r="A18" s="40" t="s">
        <v>132</v>
      </c>
      <c r="B18" s="193" t="s">
        <v>1553</v>
      </c>
      <c r="C18" s="131" t="s">
        <v>813</v>
      </c>
      <c r="D18" s="127" t="s">
        <v>325</v>
      </c>
      <c r="E18" s="41" t="s">
        <v>326</v>
      </c>
      <c r="F18" s="154">
        <v>70</v>
      </c>
    </row>
    <row r="19" spans="1:6">
      <c r="A19" s="40" t="s">
        <v>138</v>
      </c>
      <c r="B19" s="193" t="s">
        <v>1553</v>
      </c>
      <c r="C19" s="131" t="s">
        <v>139</v>
      </c>
      <c r="D19" s="127" t="s">
        <v>327</v>
      </c>
      <c r="E19" s="41" t="s">
        <v>328</v>
      </c>
      <c r="F19" s="154">
        <v>60</v>
      </c>
    </row>
    <row r="20" spans="1:6">
      <c r="A20" s="40" t="s">
        <v>143</v>
      </c>
      <c r="B20" s="193" t="s">
        <v>1553</v>
      </c>
      <c r="C20" s="131" t="s">
        <v>144</v>
      </c>
      <c r="D20" s="127" t="s">
        <v>329</v>
      </c>
      <c r="E20" s="41" t="s">
        <v>330</v>
      </c>
      <c r="F20" s="154">
        <v>46</v>
      </c>
    </row>
    <row r="21" spans="1:6">
      <c r="A21" s="40" t="s">
        <v>147</v>
      </c>
      <c r="B21" s="193" t="s">
        <v>1553</v>
      </c>
      <c r="C21" s="131" t="s">
        <v>148</v>
      </c>
      <c r="D21" s="127" t="s">
        <v>331</v>
      </c>
      <c r="E21" s="41" t="s">
        <v>332</v>
      </c>
      <c r="F21" s="154">
        <v>38</v>
      </c>
    </row>
    <row r="22" spans="1:6">
      <c r="A22" s="40" t="s">
        <v>154</v>
      </c>
      <c r="B22" s="193" t="s">
        <v>1553</v>
      </c>
      <c r="C22" s="131" t="s">
        <v>155</v>
      </c>
      <c r="D22" s="127" t="s">
        <v>333</v>
      </c>
      <c r="E22" s="41" t="s">
        <v>334</v>
      </c>
      <c r="F22" s="154">
        <v>50</v>
      </c>
    </row>
    <row r="23" spans="1:6">
      <c r="A23" s="40" t="s">
        <v>163</v>
      </c>
      <c r="B23" s="193" t="s">
        <v>1553</v>
      </c>
      <c r="C23" s="131" t="s">
        <v>814</v>
      </c>
      <c r="D23" s="127" t="s">
        <v>335</v>
      </c>
      <c r="E23" s="41" t="s">
        <v>330</v>
      </c>
      <c r="F23" s="154">
        <v>50</v>
      </c>
    </row>
    <row r="24" spans="1:6">
      <c r="A24" s="40" t="s">
        <v>170</v>
      </c>
      <c r="B24" s="193" t="s">
        <v>1553</v>
      </c>
      <c r="C24" s="131" t="s">
        <v>171</v>
      </c>
      <c r="D24" s="127" t="s">
        <v>336</v>
      </c>
      <c r="E24" s="41" t="s">
        <v>337</v>
      </c>
      <c r="F24" s="154">
        <v>90</v>
      </c>
    </row>
    <row r="25" spans="1:6">
      <c r="A25" s="40" t="s">
        <v>178</v>
      </c>
      <c r="B25" s="193" t="s">
        <v>1553</v>
      </c>
      <c r="C25" s="131" t="s">
        <v>815</v>
      </c>
      <c r="D25" s="127" t="s">
        <v>339</v>
      </c>
      <c r="E25" s="41" t="s">
        <v>340</v>
      </c>
      <c r="F25" s="154">
        <v>78</v>
      </c>
    </row>
    <row r="26" spans="1:6">
      <c r="A26" s="40" t="s">
        <v>816</v>
      </c>
      <c r="B26" s="193" t="s">
        <v>1553</v>
      </c>
      <c r="C26" s="131" t="s">
        <v>667</v>
      </c>
      <c r="D26" s="127" t="s">
        <v>1554</v>
      </c>
      <c r="E26" s="41" t="s">
        <v>817</v>
      </c>
      <c r="F26" s="154">
        <v>33</v>
      </c>
    </row>
    <row r="27" spans="1:6">
      <c r="A27" s="40" t="s">
        <v>44</v>
      </c>
      <c r="B27" s="193" t="s">
        <v>1553</v>
      </c>
      <c r="C27" s="131" t="s">
        <v>45</v>
      </c>
      <c r="D27" s="127" t="s">
        <v>779</v>
      </c>
      <c r="E27" s="41" t="s">
        <v>341</v>
      </c>
      <c r="F27" s="154">
        <v>90</v>
      </c>
    </row>
    <row r="28" spans="1:6">
      <c r="A28" s="40" t="s">
        <v>52</v>
      </c>
      <c r="B28" s="193" t="s">
        <v>1553</v>
      </c>
      <c r="C28" s="131" t="s">
        <v>53</v>
      </c>
      <c r="D28" s="127" t="s">
        <v>342</v>
      </c>
      <c r="E28" s="41" t="s">
        <v>343</v>
      </c>
      <c r="F28" s="154">
        <v>90</v>
      </c>
    </row>
    <row r="29" spans="1:6">
      <c r="A29" s="40" t="s">
        <v>58</v>
      </c>
      <c r="B29" s="193" t="s">
        <v>1553</v>
      </c>
      <c r="C29" s="131" t="s">
        <v>59</v>
      </c>
      <c r="D29" s="127" t="s">
        <v>304</v>
      </c>
      <c r="E29" s="41" t="s">
        <v>305</v>
      </c>
      <c r="F29" s="154">
        <v>60</v>
      </c>
    </row>
    <row r="30" spans="1:6">
      <c r="A30" s="40" t="s">
        <v>66</v>
      </c>
      <c r="B30" s="193" t="s">
        <v>1553</v>
      </c>
      <c r="C30" s="131" t="s">
        <v>67</v>
      </c>
      <c r="D30" s="127" t="s">
        <v>345</v>
      </c>
      <c r="E30" s="41" t="s">
        <v>346</v>
      </c>
      <c r="F30" s="154">
        <v>130</v>
      </c>
    </row>
    <row r="31" spans="1:6">
      <c r="A31" s="40" t="s">
        <v>73</v>
      </c>
      <c r="B31" s="193" t="s">
        <v>1553</v>
      </c>
      <c r="C31" s="131" t="s">
        <v>74</v>
      </c>
      <c r="D31" s="127" t="s">
        <v>347</v>
      </c>
      <c r="E31" s="41" t="s">
        <v>348</v>
      </c>
      <c r="F31" s="154">
        <v>30</v>
      </c>
    </row>
    <row r="32" spans="1:6">
      <c r="A32" s="40" t="s">
        <v>89</v>
      </c>
      <c r="B32" s="193" t="s">
        <v>1553</v>
      </c>
      <c r="C32" s="131" t="s">
        <v>90</v>
      </c>
      <c r="D32" s="127" t="s">
        <v>349</v>
      </c>
      <c r="E32" s="41" t="s">
        <v>350</v>
      </c>
      <c r="F32" s="154">
        <v>120</v>
      </c>
    </row>
    <row r="33" spans="1:6">
      <c r="A33" s="40" t="s">
        <v>93</v>
      </c>
      <c r="B33" s="193" t="s">
        <v>1553</v>
      </c>
      <c r="C33" s="131" t="s">
        <v>94</v>
      </c>
      <c r="D33" s="127" t="s">
        <v>351</v>
      </c>
      <c r="E33" s="41" t="s">
        <v>352</v>
      </c>
      <c r="F33" s="154">
        <v>60</v>
      </c>
    </row>
    <row r="34" spans="1:6">
      <c r="A34" s="40" t="s">
        <v>97</v>
      </c>
      <c r="B34" s="193" t="s">
        <v>1553</v>
      </c>
      <c r="C34" s="131" t="s">
        <v>98</v>
      </c>
      <c r="D34" s="127" t="s">
        <v>353</v>
      </c>
      <c r="E34" s="41" t="s">
        <v>354</v>
      </c>
      <c r="F34" s="154">
        <v>90</v>
      </c>
    </row>
    <row r="35" spans="1:6">
      <c r="A35" s="40" t="s">
        <v>103</v>
      </c>
      <c r="B35" s="193" t="s">
        <v>1553</v>
      </c>
      <c r="C35" s="131" t="s">
        <v>104</v>
      </c>
      <c r="D35" s="127" t="s">
        <v>355</v>
      </c>
      <c r="E35" s="41" t="s">
        <v>356</v>
      </c>
      <c r="F35" s="154">
        <v>60</v>
      </c>
    </row>
    <row r="36" spans="1:6">
      <c r="A36" s="40" t="s">
        <v>115</v>
      </c>
      <c r="B36" s="193" t="s">
        <v>1553</v>
      </c>
      <c r="C36" s="131" t="s">
        <v>116</v>
      </c>
      <c r="D36" s="127" t="s">
        <v>359</v>
      </c>
      <c r="E36" s="41" t="s">
        <v>360</v>
      </c>
      <c r="F36" s="154">
        <v>90</v>
      </c>
    </row>
    <row r="37" spans="1:6">
      <c r="A37" s="40" t="s">
        <v>120</v>
      </c>
      <c r="B37" s="193" t="s">
        <v>1553</v>
      </c>
      <c r="C37" s="131" t="s">
        <v>121</v>
      </c>
      <c r="D37" s="127" t="s">
        <v>361</v>
      </c>
      <c r="E37" s="41" t="s">
        <v>362</v>
      </c>
      <c r="F37" s="154">
        <v>120</v>
      </c>
    </row>
    <row r="38" spans="1:6">
      <c r="A38" s="40" t="s">
        <v>124</v>
      </c>
      <c r="B38" s="193" t="s">
        <v>1553</v>
      </c>
      <c r="C38" s="131" t="s">
        <v>125</v>
      </c>
      <c r="D38" s="127" t="s">
        <v>363</v>
      </c>
      <c r="E38" s="41" t="s">
        <v>364</v>
      </c>
      <c r="F38" s="154">
        <v>90</v>
      </c>
    </row>
    <row r="39" spans="1:6">
      <c r="A39" s="40" t="s">
        <v>128</v>
      </c>
      <c r="B39" s="193" t="s">
        <v>1553</v>
      </c>
      <c r="C39" s="131" t="s">
        <v>129</v>
      </c>
      <c r="D39" s="127" t="s">
        <v>321</v>
      </c>
      <c r="E39" s="41" t="s">
        <v>322</v>
      </c>
      <c r="F39" s="154">
        <v>110</v>
      </c>
    </row>
    <row r="40" spans="1:6">
      <c r="A40" s="40" t="s">
        <v>134</v>
      </c>
      <c r="B40" s="193" t="s">
        <v>1553</v>
      </c>
      <c r="C40" s="131" t="s">
        <v>135</v>
      </c>
      <c r="D40" s="127" t="s">
        <v>359</v>
      </c>
      <c r="E40" s="41" t="s">
        <v>360</v>
      </c>
      <c r="F40" s="154">
        <v>100</v>
      </c>
    </row>
    <row r="41" spans="1:6">
      <c r="A41" s="40" t="s">
        <v>136</v>
      </c>
      <c r="B41" s="193" t="s">
        <v>1553</v>
      </c>
      <c r="C41" s="131" t="s">
        <v>137</v>
      </c>
      <c r="D41" s="127" t="s">
        <v>359</v>
      </c>
      <c r="E41" s="41" t="s">
        <v>360</v>
      </c>
      <c r="F41" s="154">
        <v>80</v>
      </c>
    </row>
    <row r="42" spans="1:6">
      <c r="A42" s="40" t="s">
        <v>140</v>
      </c>
      <c r="B42" s="193" t="s">
        <v>1553</v>
      </c>
      <c r="C42" s="131" t="s">
        <v>1555</v>
      </c>
      <c r="D42" s="127" t="s">
        <v>365</v>
      </c>
      <c r="E42" s="41" t="s">
        <v>366</v>
      </c>
      <c r="F42" s="154">
        <v>90</v>
      </c>
    </row>
    <row r="43" spans="1:6">
      <c r="A43" s="40" t="s">
        <v>145</v>
      </c>
      <c r="B43" s="193" t="s">
        <v>1553</v>
      </c>
      <c r="C43" s="131" t="s">
        <v>818</v>
      </c>
      <c r="D43" s="127" t="s">
        <v>367</v>
      </c>
      <c r="E43" s="41" t="s">
        <v>368</v>
      </c>
      <c r="F43" s="154">
        <v>60</v>
      </c>
    </row>
    <row r="44" spans="1:6">
      <c r="A44" s="40" t="s">
        <v>149</v>
      </c>
      <c r="B44" s="193" t="s">
        <v>1553</v>
      </c>
      <c r="C44" s="131" t="s">
        <v>819</v>
      </c>
      <c r="D44" s="127" t="s">
        <v>302</v>
      </c>
      <c r="E44" s="41" t="s">
        <v>303</v>
      </c>
      <c r="F44" s="154">
        <v>90</v>
      </c>
    </row>
    <row r="45" spans="1:6">
      <c r="A45" s="40" t="s">
        <v>156</v>
      </c>
      <c r="B45" s="193" t="s">
        <v>1553</v>
      </c>
      <c r="C45" s="131" t="s">
        <v>820</v>
      </c>
      <c r="D45" s="127" t="s">
        <v>359</v>
      </c>
      <c r="E45" s="41" t="s">
        <v>360</v>
      </c>
      <c r="F45" s="154">
        <v>80</v>
      </c>
    </row>
    <row r="46" spans="1:6">
      <c r="A46" s="40" t="s">
        <v>159</v>
      </c>
      <c r="B46" s="193" t="s">
        <v>1553</v>
      </c>
      <c r="C46" s="131" t="s">
        <v>160</v>
      </c>
      <c r="D46" s="127" t="s">
        <v>345</v>
      </c>
      <c r="E46" s="41" t="s">
        <v>346</v>
      </c>
      <c r="F46" s="154">
        <v>70</v>
      </c>
    </row>
    <row r="47" spans="1:6">
      <c r="A47" s="40" t="s">
        <v>165</v>
      </c>
      <c r="B47" s="193" t="s">
        <v>1553</v>
      </c>
      <c r="C47" s="131" t="s">
        <v>1215</v>
      </c>
      <c r="D47" s="127" t="s">
        <v>780</v>
      </c>
      <c r="E47" s="41" t="s">
        <v>369</v>
      </c>
      <c r="F47" s="154">
        <v>90</v>
      </c>
    </row>
    <row r="48" spans="1:6">
      <c r="A48" s="40" t="s">
        <v>172</v>
      </c>
      <c r="B48" s="193" t="s">
        <v>1553</v>
      </c>
      <c r="C48" s="131" t="s">
        <v>173</v>
      </c>
      <c r="D48" s="127" t="s">
        <v>365</v>
      </c>
      <c r="E48" s="41" t="s">
        <v>366</v>
      </c>
      <c r="F48" s="154">
        <v>90</v>
      </c>
    </row>
    <row r="49" spans="1:6">
      <c r="A49" s="40" t="s">
        <v>748</v>
      </c>
      <c r="B49" s="193" t="s">
        <v>1553</v>
      </c>
      <c r="C49" s="131" t="s">
        <v>821</v>
      </c>
      <c r="D49" s="127" t="s">
        <v>1556</v>
      </c>
      <c r="E49" s="41" t="s">
        <v>781</v>
      </c>
      <c r="F49" s="154">
        <v>60</v>
      </c>
    </row>
    <row r="50" spans="1:6">
      <c r="A50" s="40" t="s">
        <v>180</v>
      </c>
      <c r="B50" s="193" t="s">
        <v>1553</v>
      </c>
      <c r="C50" s="131" t="s">
        <v>822</v>
      </c>
      <c r="D50" s="127" t="s">
        <v>335</v>
      </c>
      <c r="E50" s="41" t="s">
        <v>330</v>
      </c>
      <c r="F50" s="154">
        <v>60</v>
      </c>
    </row>
    <row r="51" spans="1:6">
      <c r="A51" s="40" t="s">
        <v>187</v>
      </c>
      <c r="B51" s="193" t="s">
        <v>1553</v>
      </c>
      <c r="C51" s="131" t="s">
        <v>823</v>
      </c>
      <c r="D51" s="127" t="s">
        <v>370</v>
      </c>
      <c r="E51" s="41" t="s">
        <v>371</v>
      </c>
      <c r="F51" s="154">
        <v>90</v>
      </c>
    </row>
    <row r="52" spans="1:6">
      <c r="A52" s="40" t="s">
        <v>192</v>
      </c>
      <c r="B52" s="193" t="s">
        <v>1553</v>
      </c>
      <c r="C52" s="131" t="s">
        <v>193</v>
      </c>
      <c r="D52" s="127" t="s">
        <v>372</v>
      </c>
      <c r="E52" s="41" t="s">
        <v>373</v>
      </c>
      <c r="F52" s="154">
        <v>120</v>
      </c>
    </row>
    <row r="53" spans="1:6">
      <c r="A53" s="40" t="s">
        <v>196</v>
      </c>
      <c r="B53" s="193" t="s">
        <v>1553</v>
      </c>
      <c r="C53" s="131" t="s">
        <v>824</v>
      </c>
      <c r="D53" s="127" t="s">
        <v>374</v>
      </c>
      <c r="E53" s="41" t="s">
        <v>375</v>
      </c>
      <c r="F53" s="154">
        <v>42</v>
      </c>
    </row>
    <row r="54" spans="1:6">
      <c r="A54" s="40" t="s">
        <v>749</v>
      </c>
      <c r="B54" s="193" t="s">
        <v>1553</v>
      </c>
      <c r="C54" s="131" t="s">
        <v>825</v>
      </c>
      <c r="D54" s="127" t="s">
        <v>344</v>
      </c>
      <c r="E54" s="41" t="s">
        <v>376</v>
      </c>
      <c r="F54" s="154">
        <v>90</v>
      </c>
    </row>
    <row r="55" spans="1:6">
      <c r="A55" s="40" t="s">
        <v>782</v>
      </c>
      <c r="B55" s="193" t="s">
        <v>1553</v>
      </c>
      <c r="C55" s="131" t="s">
        <v>826</v>
      </c>
      <c r="D55" s="127" t="s">
        <v>783</v>
      </c>
      <c r="E55" s="41" t="s">
        <v>784</v>
      </c>
      <c r="F55" s="154">
        <v>60</v>
      </c>
    </row>
    <row r="56" spans="1:6">
      <c r="A56" s="40" t="s">
        <v>827</v>
      </c>
      <c r="B56" s="193" t="s">
        <v>1553</v>
      </c>
      <c r="C56" s="131" t="s">
        <v>828</v>
      </c>
      <c r="D56" s="127" t="s">
        <v>1218</v>
      </c>
      <c r="E56" s="41" t="s">
        <v>829</v>
      </c>
      <c r="F56" s="154">
        <v>60</v>
      </c>
    </row>
    <row r="57" spans="1:6">
      <c r="A57" s="40" t="s">
        <v>830</v>
      </c>
      <c r="B57" s="193" t="s">
        <v>1553</v>
      </c>
      <c r="C57" s="131" t="s">
        <v>831</v>
      </c>
      <c r="D57" s="127" t="s">
        <v>783</v>
      </c>
      <c r="E57" s="41" t="s">
        <v>784</v>
      </c>
      <c r="F57" s="154">
        <v>60</v>
      </c>
    </row>
    <row r="58" spans="1:6">
      <c r="A58" s="40" t="s">
        <v>832</v>
      </c>
      <c r="B58" s="193" t="s">
        <v>1553</v>
      </c>
      <c r="C58" s="131" t="s">
        <v>833</v>
      </c>
      <c r="D58" s="127" t="s">
        <v>1232</v>
      </c>
      <c r="E58" s="41" t="s">
        <v>1220</v>
      </c>
      <c r="F58" s="154">
        <v>60</v>
      </c>
    </row>
    <row r="59" spans="1:6">
      <c r="A59" s="40" t="s">
        <v>1557</v>
      </c>
      <c r="B59" s="193" t="s">
        <v>1553</v>
      </c>
      <c r="C59" s="131" t="s">
        <v>1558</v>
      </c>
      <c r="D59" s="127" t="s">
        <v>365</v>
      </c>
      <c r="E59" s="41" t="s">
        <v>366</v>
      </c>
      <c r="F59" s="154">
        <v>100</v>
      </c>
    </row>
    <row r="60" spans="1:6">
      <c r="A60" s="40" t="s">
        <v>208</v>
      </c>
      <c r="B60" s="193" t="s">
        <v>1553</v>
      </c>
      <c r="C60" s="131" t="s">
        <v>209</v>
      </c>
      <c r="D60" s="127" t="s">
        <v>377</v>
      </c>
      <c r="E60" s="41" t="s">
        <v>378</v>
      </c>
      <c r="F60" s="154">
        <v>90</v>
      </c>
    </row>
    <row r="61" spans="1:6">
      <c r="A61" s="40" t="s">
        <v>213</v>
      </c>
      <c r="B61" s="193" t="s">
        <v>1553</v>
      </c>
      <c r="C61" s="131" t="s">
        <v>214</v>
      </c>
      <c r="D61" s="127" t="s">
        <v>298</v>
      </c>
      <c r="E61" s="41" t="s">
        <v>299</v>
      </c>
      <c r="F61" s="154">
        <v>60</v>
      </c>
    </row>
    <row r="62" spans="1:6">
      <c r="A62" s="40" t="s">
        <v>750</v>
      </c>
      <c r="B62" s="193" t="s">
        <v>1553</v>
      </c>
      <c r="C62" s="131" t="s">
        <v>217</v>
      </c>
      <c r="D62" s="127" t="s">
        <v>349</v>
      </c>
      <c r="E62" s="41" t="s">
        <v>350</v>
      </c>
      <c r="F62" s="154">
        <v>120</v>
      </c>
    </row>
    <row r="63" spans="1:6">
      <c r="A63" s="40" t="s">
        <v>222</v>
      </c>
      <c r="B63" s="193" t="s">
        <v>1553</v>
      </c>
      <c r="C63" s="131" t="s">
        <v>223</v>
      </c>
      <c r="D63" s="127" t="s">
        <v>308</v>
      </c>
      <c r="E63" s="41" t="s">
        <v>309</v>
      </c>
      <c r="F63" s="154">
        <v>110</v>
      </c>
    </row>
    <row r="64" spans="1:6">
      <c r="A64" s="40" t="s">
        <v>226</v>
      </c>
      <c r="B64" s="193" t="s">
        <v>1553</v>
      </c>
      <c r="C64" s="131" t="s">
        <v>227</v>
      </c>
      <c r="D64" s="127" t="s">
        <v>379</v>
      </c>
      <c r="E64" s="41" t="s">
        <v>380</v>
      </c>
      <c r="F64" s="154">
        <v>100</v>
      </c>
    </row>
    <row r="65" spans="1:6">
      <c r="A65" s="40" t="s">
        <v>230</v>
      </c>
      <c r="B65" s="193" t="s">
        <v>1553</v>
      </c>
      <c r="C65" s="131" t="s">
        <v>231</v>
      </c>
      <c r="D65" s="127" t="s">
        <v>379</v>
      </c>
      <c r="E65" s="41" t="s">
        <v>380</v>
      </c>
      <c r="F65" s="154">
        <v>100</v>
      </c>
    </row>
    <row r="66" spans="1:6">
      <c r="A66" s="40" t="s">
        <v>39</v>
      </c>
      <c r="B66" s="193" t="s">
        <v>1553</v>
      </c>
      <c r="C66" s="131" t="s">
        <v>40</v>
      </c>
      <c r="D66" s="127" t="s">
        <v>379</v>
      </c>
      <c r="E66" s="41" t="s">
        <v>380</v>
      </c>
      <c r="F66" s="154">
        <v>100</v>
      </c>
    </row>
    <row r="67" spans="1:6">
      <c r="A67" s="40" t="s">
        <v>46</v>
      </c>
      <c r="B67" s="193" t="s">
        <v>1553</v>
      </c>
      <c r="C67" s="131" t="s">
        <v>47</v>
      </c>
      <c r="D67" s="127" t="s">
        <v>321</v>
      </c>
      <c r="E67" s="41" t="s">
        <v>322</v>
      </c>
      <c r="F67" s="154">
        <v>90</v>
      </c>
    </row>
    <row r="68" spans="1:6">
      <c r="A68" s="40" t="s">
        <v>54</v>
      </c>
      <c r="B68" s="193" t="s">
        <v>1553</v>
      </c>
      <c r="C68" s="131" t="s">
        <v>55</v>
      </c>
      <c r="D68" s="127" t="s">
        <v>381</v>
      </c>
      <c r="E68" s="41" t="s">
        <v>382</v>
      </c>
      <c r="F68" s="154">
        <v>80</v>
      </c>
    </row>
    <row r="69" spans="1:6">
      <c r="A69" s="40" t="s">
        <v>62</v>
      </c>
      <c r="B69" s="193" t="s">
        <v>1553</v>
      </c>
      <c r="C69" s="131" t="s">
        <v>63</v>
      </c>
      <c r="D69" s="127" t="s">
        <v>383</v>
      </c>
      <c r="E69" s="41" t="s">
        <v>320</v>
      </c>
      <c r="F69" s="154">
        <v>120</v>
      </c>
    </row>
    <row r="70" spans="1:6">
      <c r="A70" s="40" t="s">
        <v>68</v>
      </c>
      <c r="B70" s="193" t="s">
        <v>1553</v>
      </c>
      <c r="C70" s="131" t="s">
        <v>384</v>
      </c>
      <c r="D70" s="127" t="s">
        <v>385</v>
      </c>
      <c r="E70" s="41" t="s">
        <v>386</v>
      </c>
      <c r="F70" s="154">
        <v>60</v>
      </c>
    </row>
    <row r="71" spans="1:6">
      <c r="A71" s="40" t="s">
        <v>75</v>
      </c>
      <c r="B71" s="193" t="s">
        <v>1553</v>
      </c>
      <c r="C71" s="131" t="s">
        <v>387</v>
      </c>
      <c r="D71" s="127" t="s">
        <v>361</v>
      </c>
      <c r="E71" s="41" t="s">
        <v>362</v>
      </c>
      <c r="F71" s="154">
        <v>120</v>
      </c>
    </row>
    <row r="72" spans="1:6">
      <c r="A72" s="40" t="s">
        <v>79</v>
      </c>
      <c r="B72" s="193" t="s">
        <v>1553</v>
      </c>
      <c r="C72" s="131" t="s">
        <v>388</v>
      </c>
      <c r="D72" s="127" t="s">
        <v>359</v>
      </c>
      <c r="E72" s="41" t="s">
        <v>360</v>
      </c>
      <c r="F72" s="154">
        <v>60</v>
      </c>
    </row>
    <row r="73" spans="1:6">
      <c r="A73" s="40" t="s">
        <v>84</v>
      </c>
      <c r="B73" s="193" t="s">
        <v>1553</v>
      </c>
      <c r="C73" s="131" t="s">
        <v>389</v>
      </c>
      <c r="D73" s="127" t="s">
        <v>1559</v>
      </c>
      <c r="E73" s="41" t="s">
        <v>390</v>
      </c>
      <c r="F73" s="154">
        <v>90</v>
      </c>
    </row>
    <row r="74" spans="1:6">
      <c r="A74" s="40" t="s">
        <v>105</v>
      </c>
      <c r="B74" s="193" t="s">
        <v>1553</v>
      </c>
      <c r="C74" s="131" t="s">
        <v>834</v>
      </c>
      <c r="D74" s="127" t="s">
        <v>323</v>
      </c>
      <c r="E74" s="41" t="s">
        <v>324</v>
      </c>
      <c r="F74" s="154">
        <v>108</v>
      </c>
    </row>
    <row r="75" spans="1:6">
      <c r="A75" s="40" t="s">
        <v>109</v>
      </c>
      <c r="B75" s="193" t="s">
        <v>1553</v>
      </c>
      <c r="C75" s="131" t="s">
        <v>835</v>
      </c>
      <c r="D75" s="127" t="s">
        <v>391</v>
      </c>
      <c r="E75" s="41" t="s">
        <v>392</v>
      </c>
      <c r="F75" s="154">
        <v>80</v>
      </c>
    </row>
    <row r="76" spans="1:6">
      <c r="A76" s="40" t="s">
        <v>117</v>
      </c>
      <c r="B76" s="193" t="s">
        <v>1553</v>
      </c>
      <c r="C76" s="131" t="s">
        <v>836</v>
      </c>
      <c r="D76" s="127" t="s">
        <v>349</v>
      </c>
      <c r="E76" s="41" t="s">
        <v>350</v>
      </c>
      <c r="F76" s="154">
        <v>90</v>
      </c>
    </row>
    <row r="77" spans="1:6">
      <c r="A77" s="40" t="s">
        <v>393</v>
      </c>
      <c r="B77" s="193" t="s">
        <v>1553</v>
      </c>
      <c r="C77" s="131" t="s">
        <v>394</v>
      </c>
      <c r="D77" s="127" t="s">
        <v>395</v>
      </c>
      <c r="E77" s="41" t="s">
        <v>396</v>
      </c>
      <c r="F77" s="154">
        <v>60</v>
      </c>
    </row>
    <row r="78" spans="1:6">
      <c r="A78" s="40" t="s">
        <v>400</v>
      </c>
      <c r="B78" s="193" t="s">
        <v>1553</v>
      </c>
      <c r="C78" s="131" t="s">
        <v>837</v>
      </c>
      <c r="D78" s="127" t="s">
        <v>397</v>
      </c>
      <c r="E78" s="41" t="s">
        <v>398</v>
      </c>
      <c r="F78" s="154">
        <v>60</v>
      </c>
    </row>
    <row r="79" spans="1:6">
      <c r="A79" s="40" t="s">
        <v>401</v>
      </c>
      <c r="B79" s="193" t="s">
        <v>1553</v>
      </c>
      <c r="C79" s="131" t="s">
        <v>838</v>
      </c>
      <c r="D79" s="127" t="s">
        <v>365</v>
      </c>
      <c r="E79" s="41" t="s">
        <v>366</v>
      </c>
      <c r="F79" s="154">
        <v>56</v>
      </c>
    </row>
    <row r="80" spans="1:6">
      <c r="A80" s="40" t="s">
        <v>751</v>
      </c>
      <c r="B80" s="193" t="s">
        <v>1553</v>
      </c>
      <c r="C80" s="131" t="s">
        <v>839</v>
      </c>
      <c r="D80" s="127" t="s">
        <v>442</v>
      </c>
      <c r="E80" s="41" t="s">
        <v>443</v>
      </c>
      <c r="F80" s="154">
        <v>120</v>
      </c>
    </row>
    <row r="81" spans="1:6">
      <c r="A81" s="40" t="s">
        <v>161</v>
      </c>
      <c r="B81" s="193" t="s">
        <v>1553</v>
      </c>
      <c r="C81" s="131" t="s">
        <v>162</v>
      </c>
      <c r="D81" s="127" t="s">
        <v>402</v>
      </c>
      <c r="E81" s="41" t="s">
        <v>403</v>
      </c>
      <c r="F81" s="154">
        <v>60</v>
      </c>
    </row>
    <row r="82" spans="1:6">
      <c r="A82" s="40" t="s">
        <v>166</v>
      </c>
      <c r="B82" s="193" t="s">
        <v>1553</v>
      </c>
      <c r="C82" s="131" t="s">
        <v>167</v>
      </c>
      <c r="D82" s="127" t="s">
        <v>404</v>
      </c>
      <c r="E82" s="41" t="s">
        <v>405</v>
      </c>
      <c r="F82" s="154">
        <v>90</v>
      </c>
    </row>
    <row r="83" spans="1:6">
      <c r="A83" s="40" t="s">
        <v>184</v>
      </c>
      <c r="B83" s="193" t="s">
        <v>1553</v>
      </c>
      <c r="C83" s="131" t="s">
        <v>185</v>
      </c>
      <c r="D83" s="127" t="s">
        <v>406</v>
      </c>
      <c r="E83" s="41" t="s">
        <v>785</v>
      </c>
      <c r="F83" s="154">
        <v>30</v>
      </c>
    </row>
    <row r="84" spans="1:6">
      <c r="A84" s="40" t="s">
        <v>189</v>
      </c>
      <c r="B84" s="193" t="s">
        <v>1553</v>
      </c>
      <c r="C84" s="131" t="s">
        <v>190</v>
      </c>
      <c r="D84" s="127" t="s">
        <v>407</v>
      </c>
      <c r="E84" s="41" t="s">
        <v>408</v>
      </c>
      <c r="F84" s="154">
        <v>90</v>
      </c>
    </row>
    <row r="85" spans="1:6">
      <c r="A85" s="40" t="s">
        <v>194</v>
      </c>
      <c r="B85" s="193" t="s">
        <v>1553</v>
      </c>
      <c r="C85" s="131" t="s">
        <v>195</v>
      </c>
      <c r="D85" s="127" t="s">
        <v>347</v>
      </c>
      <c r="E85" s="41" t="s">
        <v>409</v>
      </c>
      <c r="F85" s="154">
        <v>90</v>
      </c>
    </row>
    <row r="86" spans="1:6">
      <c r="A86" s="40" t="s">
        <v>198</v>
      </c>
      <c r="B86" s="193" t="s">
        <v>1553</v>
      </c>
      <c r="C86" s="131" t="s">
        <v>199</v>
      </c>
      <c r="D86" s="127" t="s">
        <v>410</v>
      </c>
      <c r="E86" s="41" t="s">
        <v>411</v>
      </c>
      <c r="F86" s="154">
        <v>90</v>
      </c>
    </row>
    <row r="87" spans="1:6">
      <c r="A87" s="40" t="s">
        <v>201</v>
      </c>
      <c r="B87" s="193" t="s">
        <v>1553</v>
      </c>
      <c r="C87" s="131" t="s">
        <v>202</v>
      </c>
      <c r="D87" s="127" t="s">
        <v>310</v>
      </c>
      <c r="E87" s="41" t="s">
        <v>412</v>
      </c>
      <c r="F87" s="154">
        <v>70</v>
      </c>
    </row>
    <row r="88" spans="1:6">
      <c r="A88" s="40" t="s">
        <v>206</v>
      </c>
      <c r="B88" s="193" t="s">
        <v>1553</v>
      </c>
      <c r="C88" s="131" t="s">
        <v>207</v>
      </c>
      <c r="D88" s="127" t="s">
        <v>359</v>
      </c>
      <c r="E88" s="41" t="s">
        <v>360</v>
      </c>
      <c r="F88" s="154">
        <v>80</v>
      </c>
    </row>
    <row r="89" spans="1:6">
      <c r="A89" s="40" t="s">
        <v>215</v>
      </c>
      <c r="B89" s="193" t="s">
        <v>1553</v>
      </c>
      <c r="C89" s="131" t="s">
        <v>216</v>
      </c>
      <c r="D89" s="127" t="s">
        <v>1559</v>
      </c>
      <c r="E89" s="41" t="s">
        <v>390</v>
      </c>
      <c r="F89" s="154">
        <v>60</v>
      </c>
    </row>
    <row r="90" spans="1:6">
      <c r="A90" s="40" t="s">
        <v>218</v>
      </c>
      <c r="B90" s="193" t="s">
        <v>1553</v>
      </c>
      <c r="C90" s="131" t="s">
        <v>840</v>
      </c>
      <c r="D90" s="127" t="s">
        <v>413</v>
      </c>
      <c r="E90" s="41" t="s">
        <v>414</v>
      </c>
      <c r="F90" s="154">
        <v>60</v>
      </c>
    </row>
    <row r="91" spans="1:6">
      <c r="A91" s="40" t="s">
        <v>228</v>
      </c>
      <c r="B91" s="193" t="s">
        <v>1553</v>
      </c>
      <c r="C91" s="131" t="s">
        <v>229</v>
      </c>
      <c r="D91" s="127" t="s">
        <v>415</v>
      </c>
      <c r="E91" s="41" t="s">
        <v>324</v>
      </c>
      <c r="F91" s="154">
        <v>105</v>
      </c>
    </row>
    <row r="92" spans="1:6">
      <c r="A92" s="40" t="s">
        <v>232</v>
      </c>
      <c r="B92" s="193" t="s">
        <v>1553</v>
      </c>
      <c r="C92" s="131" t="s">
        <v>233</v>
      </c>
      <c r="D92" s="127" t="s">
        <v>416</v>
      </c>
      <c r="E92" s="41" t="s">
        <v>417</v>
      </c>
      <c r="F92" s="154">
        <v>60</v>
      </c>
    </row>
    <row r="93" spans="1:6">
      <c r="A93" s="40" t="s">
        <v>48</v>
      </c>
      <c r="B93" s="193" t="s">
        <v>1553</v>
      </c>
      <c r="C93" s="131" t="s">
        <v>49</v>
      </c>
      <c r="D93" s="127" t="s">
        <v>418</v>
      </c>
      <c r="E93" s="41" t="s">
        <v>417</v>
      </c>
      <c r="F93" s="154">
        <v>60</v>
      </c>
    </row>
    <row r="94" spans="1:6">
      <c r="A94" s="40" t="s">
        <v>56</v>
      </c>
      <c r="B94" s="193" t="s">
        <v>1553</v>
      </c>
      <c r="C94" s="131" t="s">
        <v>57</v>
      </c>
      <c r="D94" s="127" t="s">
        <v>419</v>
      </c>
      <c r="E94" s="41" t="s">
        <v>420</v>
      </c>
      <c r="F94" s="154">
        <v>60</v>
      </c>
    </row>
    <row r="95" spans="1:6">
      <c r="A95" s="40" t="s">
        <v>69</v>
      </c>
      <c r="B95" s="193" t="s">
        <v>1553</v>
      </c>
      <c r="C95" s="131" t="s">
        <v>70</v>
      </c>
      <c r="D95" s="127" t="s">
        <v>421</v>
      </c>
      <c r="E95" s="41" t="s">
        <v>422</v>
      </c>
      <c r="F95" s="154">
        <v>40</v>
      </c>
    </row>
    <row r="96" spans="1:6">
      <c r="A96" s="40" t="s">
        <v>841</v>
      </c>
      <c r="B96" s="193" t="s">
        <v>1553</v>
      </c>
      <c r="C96" s="131" t="s">
        <v>842</v>
      </c>
      <c r="D96" s="127" t="s">
        <v>374</v>
      </c>
      <c r="E96" s="41" t="s">
        <v>1221</v>
      </c>
      <c r="F96" s="154">
        <v>60</v>
      </c>
    </row>
    <row r="97" spans="1:6">
      <c r="A97" s="40" t="s">
        <v>1548</v>
      </c>
      <c r="B97" s="193" t="s">
        <v>1553</v>
      </c>
      <c r="C97" s="131" t="s">
        <v>1560</v>
      </c>
      <c r="D97" s="127" t="s">
        <v>1561</v>
      </c>
      <c r="E97" s="41" t="s">
        <v>1562</v>
      </c>
      <c r="F97" s="154">
        <v>50</v>
      </c>
    </row>
    <row r="98" spans="1:6">
      <c r="A98" s="40" t="s">
        <v>80</v>
      </c>
      <c r="B98" s="193" t="s">
        <v>1553</v>
      </c>
      <c r="C98" s="131" t="s">
        <v>81</v>
      </c>
      <c r="D98" s="127" t="s">
        <v>298</v>
      </c>
      <c r="E98" s="41" t="s">
        <v>299</v>
      </c>
      <c r="F98" s="154">
        <v>60</v>
      </c>
    </row>
    <row r="99" spans="1:6">
      <c r="A99" s="40" t="s">
        <v>85</v>
      </c>
      <c r="B99" s="193" t="s">
        <v>1553</v>
      </c>
      <c r="C99" s="131" t="s">
        <v>86</v>
      </c>
      <c r="D99" s="127" t="s">
        <v>423</v>
      </c>
      <c r="E99" s="41" t="s">
        <v>424</v>
      </c>
      <c r="F99" s="154">
        <v>130</v>
      </c>
    </row>
    <row r="100" spans="1:6">
      <c r="A100" s="40" t="s">
        <v>99</v>
      </c>
      <c r="B100" s="193" t="s">
        <v>1553</v>
      </c>
      <c r="C100" s="131" t="s">
        <v>100</v>
      </c>
      <c r="D100" s="127" t="s">
        <v>425</v>
      </c>
      <c r="E100" s="41" t="s">
        <v>426</v>
      </c>
      <c r="F100" s="154">
        <v>90</v>
      </c>
    </row>
    <row r="101" spans="1:6">
      <c r="A101" s="40" t="s">
        <v>111</v>
      </c>
      <c r="B101" s="193" t="s">
        <v>1553</v>
      </c>
      <c r="C101" s="131" t="s">
        <v>112</v>
      </c>
      <c r="D101" s="127" t="s">
        <v>427</v>
      </c>
      <c r="E101" s="41" t="s">
        <v>428</v>
      </c>
      <c r="F101" s="154">
        <v>30</v>
      </c>
    </row>
    <row r="102" spans="1:6">
      <c r="A102" s="40" t="s">
        <v>130</v>
      </c>
      <c r="B102" s="193" t="s">
        <v>1553</v>
      </c>
      <c r="C102" s="131" t="s">
        <v>131</v>
      </c>
      <c r="D102" s="127" t="s">
        <v>359</v>
      </c>
      <c r="E102" s="41" t="s">
        <v>360</v>
      </c>
      <c r="F102" s="154">
        <v>90</v>
      </c>
    </row>
    <row r="103" spans="1:6">
      <c r="A103" s="40" t="s">
        <v>141</v>
      </c>
      <c r="B103" s="193" t="s">
        <v>1553</v>
      </c>
      <c r="C103" s="131" t="s">
        <v>843</v>
      </c>
      <c r="D103" s="127" t="s">
        <v>321</v>
      </c>
      <c r="E103" s="41" t="s">
        <v>322</v>
      </c>
      <c r="F103" s="154">
        <v>130</v>
      </c>
    </row>
    <row r="104" spans="1:6">
      <c r="A104" s="40" t="s">
        <v>152</v>
      </c>
      <c r="B104" s="193" t="s">
        <v>1553</v>
      </c>
      <c r="C104" s="131" t="s">
        <v>153</v>
      </c>
      <c r="D104" s="127" t="s">
        <v>429</v>
      </c>
      <c r="E104" s="41" t="s">
        <v>430</v>
      </c>
      <c r="F104" s="154">
        <v>60</v>
      </c>
    </row>
    <row r="105" spans="1:6">
      <c r="A105" s="40" t="s">
        <v>168</v>
      </c>
      <c r="B105" s="193" t="s">
        <v>1553</v>
      </c>
      <c r="C105" s="131" t="s">
        <v>169</v>
      </c>
      <c r="D105" s="127" t="s">
        <v>431</v>
      </c>
      <c r="E105" s="41" t="s">
        <v>326</v>
      </c>
      <c r="F105" s="154">
        <v>90</v>
      </c>
    </row>
    <row r="106" spans="1:6">
      <c r="A106" s="40" t="s">
        <v>174</v>
      </c>
      <c r="B106" s="193" t="s">
        <v>1553</v>
      </c>
      <c r="C106" s="131" t="s">
        <v>175</v>
      </c>
      <c r="D106" s="127" t="s">
        <v>419</v>
      </c>
      <c r="E106" s="41" t="s">
        <v>420</v>
      </c>
      <c r="F106" s="154">
        <v>60</v>
      </c>
    </row>
    <row r="107" spans="1:6">
      <c r="A107" s="40" t="s">
        <v>176</v>
      </c>
      <c r="B107" s="193" t="s">
        <v>1553</v>
      </c>
      <c r="C107" s="131" t="s">
        <v>177</v>
      </c>
      <c r="D107" s="127" t="s">
        <v>432</v>
      </c>
      <c r="E107" s="41" t="s">
        <v>433</v>
      </c>
      <c r="F107" s="154">
        <v>46</v>
      </c>
    </row>
    <row r="108" spans="1:6">
      <c r="A108" s="40" t="s">
        <v>182</v>
      </c>
      <c r="B108" s="193" t="s">
        <v>1553</v>
      </c>
      <c r="C108" s="131" t="s">
        <v>183</v>
      </c>
      <c r="D108" s="127" t="s">
        <v>434</v>
      </c>
      <c r="E108" s="41" t="s">
        <v>435</v>
      </c>
      <c r="F108" s="154">
        <v>60</v>
      </c>
    </row>
    <row r="109" spans="1:6">
      <c r="A109" s="40" t="s">
        <v>436</v>
      </c>
      <c r="B109" s="193" t="s">
        <v>1553</v>
      </c>
      <c r="C109" s="131" t="s">
        <v>844</v>
      </c>
      <c r="D109" s="127" t="s">
        <v>437</v>
      </c>
      <c r="E109" s="41" t="s">
        <v>438</v>
      </c>
      <c r="F109" s="154">
        <v>60</v>
      </c>
    </row>
    <row r="110" spans="1:6">
      <c r="A110" s="40" t="s">
        <v>439</v>
      </c>
      <c r="B110" s="193" t="s">
        <v>1553</v>
      </c>
      <c r="C110" s="131" t="s">
        <v>845</v>
      </c>
      <c r="D110" s="127" t="s">
        <v>391</v>
      </c>
      <c r="E110" s="41" t="s">
        <v>392</v>
      </c>
      <c r="F110" s="154">
        <v>80</v>
      </c>
    </row>
    <row r="111" spans="1:6">
      <c r="A111" s="40" t="s">
        <v>846</v>
      </c>
      <c r="B111" s="193" t="s">
        <v>1553</v>
      </c>
      <c r="C111" s="131" t="s">
        <v>679</v>
      </c>
      <c r="D111" s="127" t="s">
        <v>1219</v>
      </c>
      <c r="E111" s="41" t="s">
        <v>847</v>
      </c>
      <c r="F111" s="154">
        <v>50</v>
      </c>
    </row>
    <row r="112" spans="1:6">
      <c r="A112" s="40" t="s">
        <v>191</v>
      </c>
      <c r="B112" s="193" t="s">
        <v>1553</v>
      </c>
      <c r="C112" s="131" t="s">
        <v>1216</v>
      </c>
      <c r="D112" s="127" t="s">
        <v>440</v>
      </c>
      <c r="E112" s="41" t="s">
        <v>441</v>
      </c>
      <c r="F112" s="154">
        <v>127</v>
      </c>
    </row>
    <row r="113" spans="1:6">
      <c r="A113" s="40" t="s">
        <v>200</v>
      </c>
      <c r="B113" s="193" t="s">
        <v>1553</v>
      </c>
      <c r="C113" s="131" t="s">
        <v>1217</v>
      </c>
      <c r="D113" s="127" t="s">
        <v>321</v>
      </c>
      <c r="E113" s="41" t="s">
        <v>322</v>
      </c>
      <c r="F113" s="154">
        <v>150</v>
      </c>
    </row>
    <row r="114" spans="1:6">
      <c r="A114" s="40" t="s">
        <v>203</v>
      </c>
      <c r="B114" s="193" t="s">
        <v>1553</v>
      </c>
      <c r="C114" s="131" t="s">
        <v>204</v>
      </c>
      <c r="D114" s="127" t="s">
        <v>321</v>
      </c>
      <c r="E114" s="41" t="s">
        <v>322</v>
      </c>
      <c r="F114" s="154">
        <v>90</v>
      </c>
    </row>
    <row r="115" spans="1:6">
      <c r="A115" s="40" t="s">
        <v>211</v>
      </c>
      <c r="B115" s="193" t="s">
        <v>1553</v>
      </c>
      <c r="C115" s="131" t="s">
        <v>212</v>
      </c>
      <c r="D115" s="127" t="s">
        <v>359</v>
      </c>
      <c r="E115" s="41" t="s">
        <v>360</v>
      </c>
      <c r="F115" s="154">
        <v>110</v>
      </c>
    </row>
    <row r="116" spans="1:6">
      <c r="A116" s="40" t="s">
        <v>220</v>
      </c>
      <c r="B116" s="193" t="s">
        <v>1553</v>
      </c>
      <c r="C116" s="131" t="s">
        <v>221</v>
      </c>
      <c r="D116" s="127" t="s">
        <v>410</v>
      </c>
      <c r="E116" s="41" t="s">
        <v>411</v>
      </c>
      <c r="F116" s="154">
        <v>130</v>
      </c>
    </row>
    <row r="117" spans="1:6">
      <c r="A117" s="40" t="s">
        <v>224</v>
      </c>
      <c r="B117" s="193" t="s">
        <v>1553</v>
      </c>
      <c r="C117" s="131" t="s">
        <v>225</v>
      </c>
      <c r="D117" s="127" t="s">
        <v>321</v>
      </c>
      <c r="E117" s="41" t="s">
        <v>322</v>
      </c>
      <c r="F117" s="154">
        <v>90</v>
      </c>
    </row>
    <row r="118" spans="1:6">
      <c r="A118" s="40" t="s">
        <v>444</v>
      </c>
      <c r="B118" s="193" t="s">
        <v>1553</v>
      </c>
      <c r="C118" s="131" t="s">
        <v>848</v>
      </c>
      <c r="D118" s="127" t="s">
        <v>374</v>
      </c>
      <c r="E118" s="41" t="s">
        <v>375</v>
      </c>
      <c r="F118" s="154">
        <v>90</v>
      </c>
    </row>
    <row r="119" spans="1:6">
      <c r="A119" s="40" t="s">
        <v>752</v>
      </c>
      <c r="B119" s="193" t="s">
        <v>1553</v>
      </c>
      <c r="C119" s="131" t="s">
        <v>849</v>
      </c>
      <c r="D119" s="127" t="s">
        <v>357</v>
      </c>
      <c r="E119" s="41" t="s">
        <v>358</v>
      </c>
      <c r="F119" s="154">
        <v>90</v>
      </c>
    </row>
    <row r="120" spans="1:6">
      <c r="A120" s="203" t="s">
        <v>850</v>
      </c>
      <c r="B120" s="196" t="s">
        <v>851</v>
      </c>
      <c r="C120" s="197" t="s">
        <v>1629</v>
      </c>
      <c r="D120" s="125" t="s">
        <v>1870</v>
      </c>
      <c r="E120" s="118" t="s">
        <v>1904</v>
      </c>
      <c r="F120" s="126">
        <v>60</v>
      </c>
    </row>
    <row r="121" spans="1:6">
      <c r="A121" s="203" t="s">
        <v>852</v>
      </c>
      <c r="B121" s="193" t="s">
        <v>851</v>
      </c>
      <c r="C121" s="131" t="s">
        <v>1631</v>
      </c>
      <c r="D121" s="127" t="s">
        <v>1871</v>
      </c>
      <c r="E121" s="41" t="s">
        <v>1927</v>
      </c>
      <c r="F121" s="128">
        <v>45</v>
      </c>
    </row>
    <row r="122" spans="1:6">
      <c r="A122" s="203" t="s">
        <v>1502</v>
      </c>
      <c r="B122" s="193" t="s">
        <v>851</v>
      </c>
      <c r="C122" s="131" t="s">
        <v>1633</v>
      </c>
      <c r="D122" s="127" t="s">
        <v>1872</v>
      </c>
      <c r="E122" s="41" t="s">
        <v>1905</v>
      </c>
      <c r="F122" s="128">
        <v>150</v>
      </c>
    </row>
    <row r="123" spans="1:6">
      <c r="A123" s="203" t="s">
        <v>1503</v>
      </c>
      <c r="B123" s="193" t="s">
        <v>851</v>
      </c>
      <c r="C123" s="131" t="s">
        <v>1635</v>
      </c>
      <c r="D123" s="127" t="s">
        <v>1873</v>
      </c>
      <c r="E123" s="41" t="s">
        <v>1906</v>
      </c>
      <c r="F123" s="128">
        <v>90</v>
      </c>
    </row>
    <row r="124" spans="1:6">
      <c r="A124" s="203" t="s">
        <v>1689</v>
      </c>
      <c r="B124" s="193" t="s">
        <v>851</v>
      </c>
      <c r="C124" s="131" t="s">
        <v>1637</v>
      </c>
      <c r="D124" s="127" t="s">
        <v>1874</v>
      </c>
      <c r="E124" s="41" t="s">
        <v>1907</v>
      </c>
      <c r="F124" s="128">
        <v>300</v>
      </c>
    </row>
    <row r="125" spans="1:6">
      <c r="A125" s="203" t="s">
        <v>1690</v>
      </c>
      <c r="B125" s="193" t="s">
        <v>851</v>
      </c>
      <c r="C125" s="131" t="s">
        <v>1639</v>
      </c>
      <c r="D125" s="127" t="s">
        <v>1875</v>
      </c>
      <c r="E125" s="41" t="s">
        <v>1908</v>
      </c>
      <c r="F125" s="128">
        <v>120</v>
      </c>
    </row>
    <row r="126" spans="1:6">
      <c r="A126" s="203" t="s">
        <v>1691</v>
      </c>
      <c r="B126" s="193" t="s">
        <v>851</v>
      </c>
      <c r="C126" s="131" t="s">
        <v>1641</v>
      </c>
      <c r="D126" s="127" t="s">
        <v>1876</v>
      </c>
      <c r="E126" s="41" t="s">
        <v>1909</v>
      </c>
      <c r="F126" s="128">
        <v>120</v>
      </c>
    </row>
    <row r="127" spans="1:6">
      <c r="A127" s="203" t="s">
        <v>1692</v>
      </c>
      <c r="B127" s="193" t="s">
        <v>851</v>
      </c>
      <c r="C127" s="131" t="s">
        <v>1643</v>
      </c>
      <c r="D127" s="127" t="s">
        <v>1877</v>
      </c>
      <c r="E127" s="41" t="s">
        <v>1910</v>
      </c>
      <c r="F127" s="128">
        <v>80</v>
      </c>
    </row>
    <row r="128" spans="1:6">
      <c r="A128" s="202" t="s">
        <v>1693</v>
      </c>
      <c r="B128" s="193" t="s">
        <v>851</v>
      </c>
      <c r="C128" s="131" t="s">
        <v>1645</v>
      </c>
      <c r="D128" s="127" t="s">
        <v>1878</v>
      </c>
      <c r="E128" s="41" t="s">
        <v>1911</v>
      </c>
      <c r="F128" s="128">
        <v>190</v>
      </c>
    </row>
    <row r="129" spans="1:6">
      <c r="A129" s="203" t="s">
        <v>853</v>
      </c>
      <c r="B129" s="193" t="s">
        <v>851</v>
      </c>
      <c r="C129" s="131" t="s">
        <v>1647</v>
      </c>
      <c r="D129" s="127" t="s">
        <v>1879</v>
      </c>
      <c r="E129" s="41" t="s">
        <v>1912</v>
      </c>
      <c r="F129" s="128">
        <v>45</v>
      </c>
    </row>
    <row r="130" spans="1:6">
      <c r="A130" s="203" t="s">
        <v>854</v>
      </c>
      <c r="B130" s="193" t="s">
        <v>851</v>
      </c>
      <c r="C130" s="131" t="s">
        <v>1649</v>
      </c>
      <c r="D130" s="127" t="s">
        <v>1880</v>
      </c>
      <c r="E130" s="41" t="s">
        <v>1913</v>
      </c>
      <c r="F130" s="128">
        <v>25</v>
      </c>
    </row>
    <row r="131" spans="1:6">
      <c r="A131" s="203" t="s">
        <v>855</v>
      </c>
      <c r="B131" s="193" t="s">
        <v>851</v>
      </c>
      <c r="C131" s="131" t="s">
        <v>1651</v>
      </c>
      <c r="D131" s="127" t="s">
        <v>1881</v>
      </c>
      <c r="E131" s="41" t="s">
        <v>1928</v>
      </c>
      <c r="F131" s="128">
        <v>25</v>
      </c>
    </row>
    <row r="132" spans="1:6">
      <c r="A132" s="203" t="s">
        <v>1504</v>
      </c>
      <c r="B132" s="193" t="s">
        <v>851</v>
      </c>
      <c r="C132" s="131" t="s">
        <v>1653</v>
      </c>
      <c r="D132" s="127" t="s">
        <v>1882</v>
      </c>
      <c r="E132" s="41" t="s">
        <v>1914</v>
      </c>
      <c r="F132" s="128">
        <v>150</v>
      </c>
    </row>
    <row r="133" spans="1:6">
      <c r="A133" s="203" t="s">
        <v>1694</v>
      </c>
      <c r="B133" s="193" t="s">
        <v>851</v>
      </c>
      <c r="C133" s="131" t="s">
        <v>1655</v>
      </c>
      <c r="D133" s="127" t="s">
        <v>1883</v>
      </c>
      <c r="E133" s="41" t="s">
        <v>1915</v>
      </c>
      <c r="F133" s="128">
        <v>35</v>
      </c>
    </row>
    <row r="134" spans="1:6">
      <c r="A134" s="203" t="s">
        <v>1695</v>
      </c>
      <c r="B134" s="193" t="s">
        <v>851</v>
      </c>
      <c r="C134" s="131" t="s">
        <v>1657</v>
      </c>
      <c r="D134" s="127" t="s">
        <v>1884</v>
      </c>
      <c r="E134" s="41" t="s">
        <v>1916</v>
      </c>
      <c r="F134" s="128">
        <v>135</v>
      </c>
    </row>
    <row r="135" spans="1:6">
      <c r="A135" s="203" t="s">
        <v>856</v>
      </c>
      <c r="B135" s="193" t="s">
        <v>851</v>
      </c>
      <c r="C135" s="131" t="s">
        <v>1659</v>
      </c>
      <c r="D135" s="127" t="s">
        <v>1885</v>
      </c>
      <c r="E135" s="41" t="s">
        <v>1900</v>
      </c>
      <c r="F135" s="128">
        <v>120</v>
      </c>
    </row>
    <row r="136" spans="1:6">
      <c r="A136" s="203" t="s">
        <v>857</v>
      </c>
      <c r="B136" s="193" t="s">
        <v>851</v>
      </c>
      <c r="C136" s="131" t="s">
        <v>1661</v>
      </c>
      <c r="D136" s="127" t="s">
        <v>1886</v>
      </c>
      <c r="E136" s="41" t="s">
        <v>1901</v>
      </c>
      <c r="F136" s="128">
        <v>180</v>
      </c>
    </row>
    <row r="137" spans="1:6">
      <c r="A137" s="203" t="s">
        <v>858</v>
      </c>
      <c r="B137" s="193" t="s">
        <v>851</v>
      </c>
      <c r="C137" s="131" t="s">
        <v>1663</v>
      </c>
      <c r="D137" s="127" t="s">
        <v>1887</v>
      </c>
      <c r="E137" s="41" t="s">
        <v>1917</v>
      </c>
      <c r="F137" s="128">
        <v>105</v>
      </c>
    </row>
    <row r="138" spans="1:6">
      <c r="A138" s="203" t="s">
        <v>859</v>
      </c>
      <c r="B138" s="193" t="s">
        <v>851</v>
      </c>
      <c r="C138" s="131" t="s">
        <v>1665</v>
      </c>
      <c r="D138" s="127" t="s">
        <v>1888</v>
      </c>
      <c r="E138" s="41" t="s">
        <v>1918</v>
      </c>
      <c r="F138" s="128">
        <v>60</v>
      </c>
    </row>
    <row r="139" spans="1:6">
      <c r="A139" s="203" t="s">
        <v>860</v>
      </c>
      <c r="B139" s="193" t="s">
        <v>851</v>
      </c>
      <c r="C139" s="131" t="s">
        <v>1667</v>
      </c>
      <c r="D139" s="127" t="s">
        <v>1889</v>
      </c>
      <c r="E139" s="41" t="s">
        <v>1919</v>
      </c>
      <c r="F139" s="128">
        <v>70</v>
      </c>
    </row>
    <row r="140" spans="1:6">
      <c r="A140" s="203" t="s">
        <v>1696</v>
      </c>
      <c r="B140" s="193" t="s">
        <v>851</v>
      </c>
      <c r="C140" s="131" t="s">
        <v>1669</v>
      </c>
      <c r="D140" s="127" t="s">
        <v>1890</v>
      </c>
      <c r="E140" s="41" t="s">
        <v>1920</v>
      </c>
      <c r="F140" s="128">
        <v>80</v>
      </c>
    </row>
    <row r="141" spans="1:6">
      <c r="A141" s="203" t="s">
        <v>861</v>
      </c>
      <c r="B141" s="194" t="s">
        <v>851</v>
      </c>
      <c r="C141" s="195" t="s">
        <v>1671</v>
      </c>
      <c r="D141" s="151" t="s">
        <v>1891</v>
      </c>
      <c r="E141" s="121" t="s">
        <v>1921</v>
      </c>
      <c r="F141" s="152">
        <v>60</v>
      </c>
    </row>
    <row r="142" spans="1:6">
      <c r="A142" s="203" t="s">
        <v>862</v>
      </c>
      <c r="B142" s="193" t="s">
        <v>851</v>
      </c>
      <c r="C142" s="131" t="s">
        <v>1673</v>
      </c>
      <c r="D142" s="127" t="s">
        <v>1892</v>
      </c>
      <c r="E142" s="41" t="s">
        <v>1902</v>
      </c>
      <c r="F142" s="128">
        <v>40</v>
      </c>
    </row>
    <row r="143" spans="1:6">
      <c r="A143" s="203" t="s">
        <v>863</v>
      </c>
      <c r="B143" s="193" t="s">
        <v>851</v>
      </c>
      <c r="C143" s="131" t="s">
        <v>1675</v>
      </c>
      <c r="D143" s="127" t="s">
        <v>1893</v>
      </c>
      <c r="E143" s="41" t="s">
        <v>1929</v>
      </c>
      <c r="F143" s="128">
        <v>80</v>
      </c>
    </row>
    <row r="144" spans="1:6">
      <c r="A144" s="203" t="s">
        <v>864</v>
      </c>
      <c r="B144" s="193" t="s">
        <v>851</v>
      </c>
      <c r="C144" s="131" t="s">
        <v>1677</v>
      </c>
      <c r="D144" s="127" t="s">
        <v>1894</v>
      </c>
      <c r="E144" s="41" t="s">
        <v>1922</v>
      </c>
      <c r="F144" s="128">
        <v>120</v>
      </c>
    </row>
    <row r="145" spans="1:6">
      <c r="A145" s="203" t="s">
        <v>1505</v>
      </c>
      <c r="B145" s="193" t="s">
        <v>851</v>
      </c>
      <c r="C145" s="131" t="s">
        <v>1679</v>
      </c>
      <c r="D145" s="127" t="s">
        <v>1895</v>
      </c>
      <c r="E145" s="41" t="s">
        <v>1923</v>
      </c>
      <c r="F145" s="128">
        <v>60</v>
      </c>
    </row>
    <row r="146" spans="1:6">
      <c r="A146" s="203" t="s">
        <v>1697</v>
      </c>
      <c r="B146" s="193" t="s">
        <v>851</v>
      </c>
      <c r="C146" s="131" t="s">
        <v>1681</v>
      </c>
      <c r="D146" s="127" t="s">
        <v>1896</v>
      </c>
      <c r="E146" s="41" t="s">
        <v>1924</v>
      </c>
      <c r="F146" s="128">
        <v>90</v>
      </c>
    </row>
    <row r="147" spans="1:6">
      <c r="A147" s="203" t="s">
        <v>1506</v>
      </c>
      <c r="B147" s="193" t="s">
        <v>851</v>
      </c>
      <c r="C147" s="131" t="s">
        <v>1683</v>
      </c>
      <c r="D147" s="127" t="s">
        <v>1897</v>
      </c>
      <c r="E147" s="41" t="s">
        <v>1925</v>
      </c>
      <c r="F147" s="128">
        <v>75</v>
      </c>
    </row>
    <row r="148" spans="1:6">
      <c r="A148" s="203" t="s">
        <v>1507</v>
      </c>
      <c r="B148" s="193" t="s">
        <v>851</v>
      </c>
      <c r="C148" s="131" t="s">
        <v>1685</v>
      </c>
      <c r="D148" s="127" t="s">
        <v>1898</v>
      </c>
      <c r="E148" s="41" t="s">
        <v>1903</v>
      </c>
      <c r="F148" s="128">
        <v>75</v>
      </c>
    </row>
    <row r="149" spans="1:6">
      <c r="A149" s="203" t="s">
        <v>1698</v>
      </c>
      <c r="B149" s="193" t="s">
        <v>851</v>
      </c>
      <c r="C149" s="131" t="s">
        <v>1687</v>
      </c>
      <c r="D149" s="127" t="s">
        <v>1899</v>
      </c>
      <c r="E149" s="41" t="s">
        <v>1926</v>
      </c>
      <c r="F149" s="128">
        <v>80</v>
      </c>
    </row>
    <row r="150" spans="1:6">
      <c r="A150" s="122" t="s">
        <v>865</v>
      </c>
      <c r="B150" s="153" t="s">
        <v>1244</v>
      </c>
      <c r="C150" s="130" t="s">
        <v>240</v>
      </c>
      <c r="D150" s="153" t="s">
        <v>1245</v>
      </c>
      <c r="E150" s="119" t="s">
        <v>1246</v>
      </c>
      <c r="F150" s="154">
        <v>19</v>
      </c>
    </row>
    <row r="151" spans="1:6">
      <c r="A151" s="40" t="s">
        <v>866</v>
      </c>
      <c r="B151" s="127" t="s">
        <v>1244</v>
      </c>
      <c r="C151" s="131" t="s">
        <v>243</v>
      </c>
      <c r="D151" s="127" t="s">
        <v>1247</v>
      </c>
      <c r="E151" s="41" t="s">
        <v>1248</v>
      </c>
      <c r="F151" s="128">
        <v>19</v>
      </c>
    </row>
    <row r="152" spans="1:6">
      <c r="A152" s="40" t="s">
        <v>867</v>
      </c>
      <c r="B152" s="127" t="s">
        <v>1244</v>
      </c>
      <c r="C152" s="131" t="s">
        <v>246</v>
      </c>
      <c r="D152" s="127" t="s">
        <v>1249</v>
      </c>
      <c r="E152" s="41" t="s">
        <v>1250</v>
      </c>
      <c r="F152" s="128">
        <v>12</v>
      </c>
    </row>
    <row r="153" spans="1:6">
      <c r="A153" s="40" t="s">
        <v>868</v>
      </c>
      <c r="B153" s="127" t="s">
        <v>1244</v>
      </c>
      <c r="C153" s="131" t="s">
        <v>1251</v>
      </c>
      <c r="D153" s="127" t="s">
        <v>1252</v>
      </c>
      <c r="E153" s="41" t="s">
        <v>1253</v>
      </c>
      <c r="F153" s="128">
        <v>19</v>
      </c>
    </row>
    <row r="154" spans="1:6">
      <c r="A154" s="40" t="s">
        <v>869</v>
      </c>
      <c r="B154" s="127" t="s">
        <v>1244</v>
      </c>
      <c r="C154" s="131" t="s">
        <v>249</v>
      </c>
      <c r="D154" s="127" t="s">
        <v>1254</v>
      </c>
      <c r="E154" s="41" t="s">
        <v>1255</v>
      </c>
      <c r="F154" s="128">
        <v>12</v>
      </c>
    </row>
    <row r="155" spans="1:6">
      <c r="A155" s="40" t="s">
        <v>870</v>
      </c>
      <c r="B155" s="127" t="s">
        <v>1244</v>
      </c>
      <c r="C155" s="131" t="s">
        <v>1256</v>
      </c>
      <c r="D155" s="127" t="s">
        <v>1257</v>
      </c>
      <c r="E155" s="41" t="s">
        <v>1258</v>
      </c>
      <c r="F155" s="128">
        <v>12</v>
      </c>
    </row>
    <row r="156" spans="1:6">
      <c r="A156" s="40" t="s">
        <v>871</v>
      </c>
      <c r="B156" s="127" t="s">
        <v>1244</v>
      </c>
      <c r="C156" s="131" t="s">
        <v>1259</v>
      </c>
      <c r="D156" s="127" t="s">
        <v>1260</v>
      </c>
      <c r="E156" s="41" t="s">
        <v>1255</v>
      </c>
      <c r="F156" s="128">
        <v>12</v>
      </c>
    </row>
    <row r="157" spans="1:6">
      <c r="A157" s="40" t="s">
        <v>872</v>
      </c>
      <c r="B157" s="127" t="s">
        <v>1244</v>
      </c>
      <c r="C157" s="131" t="s">
        <v>1261</v>
      </c>
      <c r="D157" s="127" t="s">
        <v>1262</v>
      </c>
      <c r="E157" s="41" t="s">
        <v>1263</v>
      </c>
      <c r="F157" s="128">
        <v>19</v>
      </c>
    </row>
    <row r="158" spans="1:6">
      <c r="A158" s="40" t="s">
        <v>873</v>
      </c>
      <c r="B158" s="127" t="s">
        <v>1244</v>
      </c>
      <c r="C158" s="131" t="s">
        <v>1264</v>
      </c>
      <c r="D158" s="127" t="s">
        <v>445</v>
      </c>
      <c r="E158" s="41" t="s">
        <v>1265</v>
      </c>
      <c r="F158" s="128">
        <v>11</v>
      </c>
    </row>
    <row r="159" spans="1:6">
      <c r="A159" s="40" t="s">
        <v>874</v>
      </c>
      <c r="B159" s="127" t="s">
        <v>1244</v>
      </c>
      <c r="C159" s="131" t="s">
        <v>1266</v>
      </c>
      <c r="D159" s="127" t="s">
        <v>1267</v>
      </c>
      <c r="E159" s="41" t="s">
        <v>1268</v>
      </c>
      <c r="F159" s="128">
        <v>12</v>
      </c>
    </row>
    <row r="160" spans="1:6">
      <c r="A160" s="40" t="s">
        <v>875</v>
      </c>
      <c r="B160" s="127" t="s">
        <v>1244</v>
      </c>
      <c r="C160" s="41" t="s">
        <v>1269</v>
      </c>
      <c r="D160" s="127" t="s">
        <v>1270</v>
      </c>
      <c r="E160" s="41" t="s">
        <v>1271</v>
      </c>
      <c r="F160" s="128">
        <v>19</v>
      </c>
    </row>
    <row r="161" spans="1:6">
      <c r="A161" s="40" t="s">
        <v>876</v>
      </c>
      <c r="B161" s="127" t="s">
        <v>1244</v>
      </c>
      <c r="C161" s="41" t="s">
        <v>877</v>
      </c>
      <c r="D161" s="127" t="s">
        <v>1272</v>
      </c>
      <c r="E161" s="41" t="s">
        <v>1273</v>
      </c>
      <c r="F161" s="128">
        <v>19</v>
      </c>
    </row>
    <row r="162" spans="1:6">
      <c r="A162" s="40" t="s">
        <v>878</v>
      </c>
      <c r="B162" s="127" t="s">
        <v>1244</v>
      </c>
      <c r="C162" s="41" t="s">
        <v>256</v>
      </c>
      <c r="D162" s="127" t="s">
        <v>1274</v>
      </c>
      <c r="E162" s="41" t="s">
        <v>1275</v>
      </c>
      <c r="F162" s="128">
        <v>19</v>
      </c>
    </row>
    <row r="163" spans="1:6">
      <c r="A163" s="40" t="s">
        <v>879</v>
      </c>
      <c r="B163" s="127" t="s">
        <v>1244</v>
      </c>
      <c r="C163" s="41" t="s">
        <v>1276</v>
      </c>
      <c r="D163" s="127" t="s">
        <v>1274</v>
      </c>
      <c r="E163" s="41" t="s">
        <v>1275</v>
      </c>
      <c r="F163" s="128">
        <v>12</v>
      </c>
    </row>
    <row r="164" spans="1:6">
      <c r="A164" s="40" t="s">
        <v>880</v>
      </c>
      <c r="B164" s="127" t="s">
        <v>1244</v>
      </c>
      <c r="C164" s="41" t="s">
        <v>1277</v>
      </c>
      <c r="D164" s="127" t="s">
        <v>1278</v>
      </c>
      <c r="E164" s="41" t="s">
        <v>446</v>
      </c>
      <c r="F164" s="128">
        <v>12</v>
      </c>
    </row>
    <row r="165" spans="1:6">
      <c r="A165" s="40" t="s">
        <v>881</v>
      </c>
      <c r="B165" s="127" t="s">
        <v>1244</v>
      </c>
      <c r="C165" s="41" t="s">
        <v>1279</v>
      </c>
      <c r="D165" s="127" t="s">
        <v>1280</v>
      </c>
      <c r="E165" s="41" t="s">
        <v>447</v>
      </c>
      <c r="F165" s="128">
        <v>12</v>
      </c>
    </row>
    <row r="166" spans="1:6">
      <c r="A166" s="40" t="s">
        <v>882</v>
      </c>
      <c r="B166" s="127" t="s">
        <v>1244</v>
      </c>
      <c r="C166" s="41" t="s">
        <v>1281</v>
      </c>
      <c r="D166" s="127" t="s">
        <v>448</v>
      </c>
      <c r="E166" s="41" t="s">
        <v>1282</v>
      </c>
      <c r="F166" s="128">
        <v>12</v>
      </c>
    </row>
    <row r="167" spans="1:6">
      <c r="A167" s="40" t="s">
        <v>883</v>
      </c>
      <c r="B167" s="127" t="s">
        <v>1244</v>
      </c>
      <c r="C167" s="41" t="s">
        <v>1283</v>
      </c>
      <c r="D167" s="127" t="s">
        <v>1284</v>
      </c>
      <c r="E167" s="41" t="s">
        <v>1285</v>
      </c>
      <c r="F167" s="128">
        <v>9</v>
      </c>
    </row>
    <row r="168" spans="1:6">
      <c r="A168" s="40" t="s">
        <v>884</v>
      </c>
      <c r="B168" s="127" t="s">
        <v>1244</v>
      </c>
      <c r="C168" s="41" t="s">
        <v>1286</v>
      </c>
      <c r="D168" s="127" t="s">
        <v>445</v>
      </c>
      <c r="E168" s="41" t="s">
        <v>1287</v>
      </c>
      <c r="F168" s="128">
        <v>10</v>
      </c>
    </row>
    <row r="169" spans="1:6">
      <c r="A169" s="40" t="s">
        <v>885</v>
      </c>
      <c r="B169" s="127" t="s">
        <v>1244</v>
      </c>
      <c r="C169" s="41" t="s">
        <v>1288</v>
      </c>
      <c r="D169" s="127" t="s">
        <v>1289</v>
      </c>
      <c r="E169" s="41" t="s">
        <v>1290</v>
      </c>
      <c r="F169" s="128">
        <v>12</v>
      </c>
    </row>
    <row r="170" spans="1:6">
      <c r="A170" s="40" t="s">
        <v>886</v>
      </c>
      <c r="B170" s="127" t="s">
        <v>1244</v>
      </c>
      <c r="C170" s="41" t="s">
        <v>1291</v>
      </c>
      <c r="D170" s="127" t="s">
        <v>1292</v>
      </c>
      <c r="E170" s="41" t="s">
        <v>1293</v>
      </c>
      <c r="F170" s="128">
        <v>12</v>
      </c>
    </row>
    <row r="171" spans="1:6">
      <c r="A171" s="40" t="s">
        <v>887</v>
      </c>
      <c r="B171" s="127" t="s">
        <v>1244</v>
      </c>
      <c r="C171" s="41" t="s">
        <v>1294</v>
      </c>
      <c r="D171" s="127" t="s">
        <v>1295</v>
      </c>
      <c r="E171" s="41" t="s">
        <v>1296</v>
      </c>
      <c r="F171" s="128">
        <v>12</v>
      </c>
    </row>
    <row r="172" spans="1:6">
      <c r="A172" s="40" t="s">
        <v>888</v>
      </c>
      <c r="B172" s="127" t="s">
        <v>1244</v>
      </c>
      <c r="C172" s="41" t="s">
        <v>263</v>
      </c>
      <c r="D172" s="127" t="s">
        <v>1297</v>
      </c>
      <c r="E172" s="41" t="s">
        <v>1298</v>
      </c>
      <c r="F172" s="128">
        <v>12</v>
      </c>
    </row>
    <row r="173" spans="1:6">
      <c r="A173" s="40" t="s">
        <v>889</v>
      </c>
      <c r="B173" s="127" t="s">
        <v>1244</v>
      </c>
      <c r="C173" s="41" t="s">
        <v>1299</v>
      </c>
      <c r="D173" s="127" t="s">
        <v>1300</v>
      </c>
      <c r="E173" s="41" t="s">
        <v>1301</v>
      </c>
      <c r="F173" s="128">
        <v>12</v>
      </c>
    </row>
    <row r="174" spans="1:6">
      <c r="A174" s="40" t="s">
        <v>890</v>
      </c>
      <c r="B174" s="127" t="s">
        <v>1244</v>
      </c>
      <c r="C174" s="41" t="s">
        <v>265</v>
      </c>
      <c r="D174" s="127" t="s">
        <v>1300</v>
      </c>
      <c r="E174" s="41" t="s">
        <v>449</v>
      </c>
      <c r="F174" s="128">
        <v>12</v>
      </c>
    </row>
    <row r="175" spans="1:6">
      <c r="A175" s="40" t="s">
        <v>891</v>
      </c>
      <c r="B175" s="127" t="s">
        <v>1244</v>
      </c>
      <c r="C175" s="41" t="s">
        <v>892</v>
      </c>
      <c r="D175" s="127" t="s">
        <v>1272</v>
      </c>
      <c r="E175" s="41" t="s">
        <v>1273</v>
      </c>
      <c r="F175" s="128">
        <v>19</v>
      </c>
    </row>
    <row r="176" spans="1:6">
      <c r="A176" s="40" t="s">
        <v>893</v>
      </c>
      <c r="B176" s="127" t="s">
        <v>1244</v>
      </c>
      <c r="C176" s="41" t="s">
        <v>244</v>
      </c>
      <c r="D176" s="127" t="s">
        <v>1302</v>
      </c>
      <c r="E176" s="41" t="s">
        <v>1303</v>
      </c>
      <c r="F176" s="128">
        <v>19</v>
      </c>
    </row>
    <row r="177" spans="1:6">
      <c r="A177" s="40" t="s">
        <v>894</v>
      </c>
      <c r="B177" s="127" t="s">
        <v>1244</v>
      </c>
      <c r="C177" s="41" t="s">
        <v>247</v>
      </c>
      <c r="D177" s="127" t="s">
        <v>1304</v>
      </c>
      <c r="E177" s="41" t="s">
        <v>1305</v>
      </c>
      <c r="F177" s="128">
        <v>12</v>
      </c>
    </row>
    <row r="178" spans="1:6">
      <c r="A178" s="40" t="s">
        <v>895</v>
      </c>
      <c r="B178" s="127" t="s">
        <v>1244</v>
      </c>
      <c r="C178" s="41" t="s">
        <v>1306</v>
      </c>
      <c r="D178" s="127" t="s">
        <v>1307</v>
      </c>
      <c r="E178" s="41" t="s">
        <v>1308</v>
      </c>
      <c r="F178" s="128">
        <v>12</v>
      </c>
    </row>
    <row r="179" spans="1:6">
      <c r="A179" s="40" t="s">
        <v>896</v>
      </c>
      <c r="B179" s="127" t="s">
        <v>1244</v>
      </c>
      <c r="C179" s="41" t="s">
        <v>1309</v>
      </c>
      <c r="D179" s="127" t="s">
        <v>1310</v>
      </c>
      <c r="E179" s="41" t="s">
        <v>1311</v>
      </c>
      <c r="F179" s="128">
        <v>12</v>
      </c>
    </row>
    <row r="180" spans="1:6">
      <c r="A180" s="40" t="s">
        <v>897</v>
      </c>
      <c r="B180" s="127" t="s">
        <v>1244</v>
      </c>
      <c r="C180" s="41" t="s">
        <v>1312</v>
      </c>
      <c r="D180" s="127" t="s">
        <v>1313</v>
      </c>
      <c r="E180" s="41" t="s">
        <v>1314</v>
      </c>
      <c r="F180" s="128">
        <v>19</v>
      </c>
    </row>
    <row r="181" spans="1:6">
      <c r="A181" s="40" t="s">
        <v>898</v>
      </c>
      <c r="B181" s="127" t="s">
        <v>1244</v>
      </c>
      <c r="C181" s="41" t="s">
        <v>1315</v>
      </c>
      <c r="D181" s="127" t="s">
        <v>1316</v>
      </c>
      <c r="E181" s="41" t="s">
        <v>1317</v>
      </c>
      <c r="F181" s="128">
        <v>19</v>
      </c>
    </row>
    <row r="182" spans="1:6">
      <c r="A182" s="40" t="s">
        <v>899</v>
      </c>
      <c r="B182" s="127" t="s">
        <v>1244</v>
      </c>
      <c r="C182" s="41" t="s">
        <v>252</v>
      </c>
      <c r="D182" s="127" t="s">
        <v>1318</v>
      </c>
      <c r="E182" s="41" t="s">
        <v>1319</v>
      </c>
      <c r="F182" s="128">
        <v>12</v>
      </c>
    </row>
    <row r="183" spans="1:6">
      <c r="A183" s="40" t="s">
        <v>900</v>
      </c>
      <c r="B183" s="127" t="s">
        <v>1244</v>
      </c>
      <c r="C183" s="41" t="s">
        <v>255</v>
      </c>
      <c r="D183" s="127" t="s">
        <v>1320</v>
      </c>
      <c r="E183" s="41" t="s">
        <v>1321</v>
      </c>
      <c r="F183" s="128">
        <v>19</v>
      </c>
    </row>
    <row r="184" spans="1:6">
      <c r="A184" s="40" t="s">
        <v>901</v>
      </c>
      <c r="B184" s="127" t="s">
        <v>1244</v>
      </c>
      <c r="C184" s="41" t="s">
        <v>1322</v>
      </c>
      <c r="D184" s="127" t="s">
        <v>1323</v>
      </c>
      <c r="E184" s="41" t="s">
        <v>450</v>
      </c>
      <c r="F184" s="128">
        <v>12</v>
      </c>
    </row>
    <row r="185" spans="1:6">
      <c r="A185" s="40" t="s">
        <v>902</v>
      </c>
      <c r="B185" s="127" t="s">
        <v>1244</v>
      </c>
      <c r="C185" s="41" t="s">
        <v>1324</v>
      </c>
      <c r="D185" s="127" t="s">
        <v>1325</v>
      </c>
      <c r="E185" s="41" t="s">
        <v>451</v>
      </c>
      <c r="F185" s="128">
        <v>12</v>
      </c>
    </row>
    <row r="186" spans="1:6">
      <c r="A186" s="40" t="s">
        <v>903</v>
      </c>
      <c r="B186" s="127" t="s">
        <v>1244</v>
      </c>
      <c r="C186" s="41" t="s">
        <v>452</v>
      </c>
      <c r="D186" s="127" t="s">
        <v>1326</v>
      </c>
      <c r="E186" s="41" t="s">
        <v>1327</v>
      </c>
      <c r="F186" s="128">
        <v>19</v>
      </c>
    </row>
    <row r="187" spans="1:6">
      <c r="A187" s="40" t="s">
        <v>904</v>
      </c>
      <c r="B187" s="127" t="s">
        <v>1244</v>
      </c>
      <c r="C187" s="41" t="s">
        <v>905</v>
      </c>
      <c r="D187" s="127" t="s">
        <v>1328</v>
      </c>
      <c r="E187" s="41" t="s">
        <v>1329</v>
      </c>
      <c r="F187" s="128">
        <v>12</v>
      </c>
    </row>
    <row r="188" spans="1:6">
      <c r="A188" s="40" t="s">
        <v>906</v>
      </c>
      <c r="B188" s="127" t="s">
        <v>1244</v>
      </c>
      <c r="C188" s="41" t="s">
        <v>907</v>
      </c>
      <c r="D188" s="127" t="s">
        <v>908</v>
      </c>
      <c r="E188" s="41" t="s">
        <v>909</v>
      </c>
      <c r="F188" s="128">
        <v>12</v>
      </c>
    </row>
    <row r="189" spans="1:6">
      <c r="A189" s="40" t="s">
        <v>910</v>
      </c>
      <c r="B189" s="127" t="s">
        <v>1244</v>
      </c>
      <c r="C189" s="41" t="s">
        <v>1330</v>
      </c>
      <c r="D189" s="127" t="s">
        <v>1331</v>
      </c>
      <c r="E189" s="41" t="s">
        <v>911</v>
      </c>
      <c r="F189" s="128">
        <v>19</v>
      </c>
    </row>
    <row r="190" spans="1:6">
      <c r="A190" s="40" t="s">
        <v>912</v>
      </c>
      <c r="B190" s="127" t="s">
        <v>1244</v>
      </c>
      <c r="C190" s="41" t="s">
        <v>1332</v>
      </c>
      <c r="D190" s="127" t="s">
        <v>1333</v>
      </c>
      <c r="E190" s="41" t="s">
        <v>1334</v>
      </c>
      <c r="F190" s="128">
        <v>19</v>
      </c>
    </row>
    <row r="191" spans="1:6">
      <c r="A191" s="40" t="s">
        <v>913</v>
      </c>
      <c r="B191" s="127" t="s">
        <v>1244</v>
      </c>
      <c r="C191" s="41" t="s">
        <v>1335</v>
      </c>
      <c r="D191" s="127" t="s">
        <v>914</v>
      </c>
      <c r="E191" s="41" t="s">
        <v>459</v>
      </c>
      <c r="F191" s="128">
        <v>12</v>
      </c>
    </row>
    <row r="192" spans="1:6">
      <c r="A192" s="40" t="s">
        <v>1336</v>
      </c>
      <c r="B192" s="127" t="s">
        <v>1244</v>
      </c>
      <c r="C192" s="41" t="s">
        <v>1337</v>
      </c>
      <c r="D192" s="127" t="s">
        <v>1338</v>
      </c>
      <c r="E192" s="41" t="s">
        <v>464</v>
      </c>
      <c r="F192" s="128">
        <v>19</v>
      </c>
    </row>
    <row r="193" spans="1:6">
      <c r="A193" s="40" t="s">
        <v>915</v>
      </c>
      <c r="B193" s="127" t="s">
        <v>1244</v>
      </c>
      <c r="C193" s="41" t="s">
        <v>258</v>
      </c>
      <c r="D193" s="127" t="s">
        <v>453</v>
      </c>
      <c r="E193" s="41" t="s">
        <v>1339</v>
      </c>
      <c r="F193" s="128">
        <v>17</v>
      </c>
    </row>
    <row r="194" spans="1:6">
      <c r="A194" s="40" t="s">
        <v>916</v>
      </c>
      <c r="B194" s="127" t="s">
        <v>1244</v>
      </c>
      <c r="C194" s="41" t="s">
        <v>259</v>
      </c>
      <c r="D194" s="127" t="s">
        <v>1300</v>
      </c>
      <c r="E194" s="41" t="s">
        <v>1301</v>
      </c>
      <c r="F194" s="128">
        <v>19</v>
      </c>
    </row>
    <row r="195" spans="1:6">
      <c r="A195" s="40" t="s">
        <v>917</v>
      </c>
      <c r="B195" s="127" t="s">
        <v>1244</v>
      </c>
      <c r="C195" s="41" t="s">
        <v>1340</v>
      </c>
      <c r="D195" s="127" t="s">
        <v>1262</v>
      </c>
      <c r="E195" s="41" t="s">
        <v>1263</v>
      </c>
      <c r="F195" s="128">
        <v>19</v>
      </c>
    </row>
    <row r="196" spans="1:6">
      <c r="A196" s="40" t="s">
        <v>918</v>
      </c>
      <c r="B196" s="127" t="s">
        <v>1244</v>
      </c>
      <c r="C196" s="41" t="s">
        <v>1341</v>
      </c>
      <c r="D196" s="127" t="s">
        <v>1267</v>
      </c>
      <c r="E196" s="41" t="s">
        <v>1268</v>
      </c>
      <c r="F196" s="128">
        <v>19</v>
      </c>
    </row>
    <row r="197" spans="1:6">
      <c r="A197" s="40" t="s">
        <v>919</v>
      </c>
      <c r="B197" s="127" t="s">
        <v>1244</v>
      </c>
      <c r="C197" s="41" t="s">
        <v>1342</v>
      </c>
      <c r="D197" s="127" t="s">
        <v>1343</v>
      </c>
      <c r="E197" s="41" t="s">
        <v>1344</v>
      </c>
      <c r="F197" s="128">
        <v>19</v>
      </c>
    </row>
    <row r="198" spans="1:6">
      <c r="A198" s="40" t="s">
        <v>920</v>
      </c>
      <c r="B198" s="127" t="s">
        <v>1244</v>
      </c>
      <c r="C198" s="41" t="s">
        <v>262</v>
      </c>
      <c r="D198" s="127" t="s">
        <v>1345</v>
      </c>
      <c r="E198" s="41" t="s">
        <v>1346</v>
      </c>
      <c r="F198" s="128">
        <v>19</v>
      </c>
    </row>
    <row r="199" spans="1:6">
      <c r="A199" s="40" t="s">
        <v>921</v>
      </c>
      <c r="B199" s="127" t="s">
        <v>1244</v>
      </c>
      <c r="C199" s="41" t="s">
        <v>264</v>
      </c>
      <c r="D199" s="127" t="s">
        <v>1300</v>
      </c>
      <c r="E199" s="41" t="s">
        <v>1301</v>
      </c>
      <c r="F199" s="128">
        <v>19</v>
      </c>
    </row>
    <row r="200" spans="1:6">
      <c r="A200" s="40" t="s">
        <v>922</v>
      </c>
      <c r="B200" s="127" t="s">
        <v>1244</v>
      </c>
      <c r="C200" s="41" t="s">
        <v>1347</v>
      </c>
      <c r="D200" s="127" t="s">
        <v>1348</v>
      </c>
      <c r="E200" s="41" t="s">
        <v>1349</v>
      </c>
      <c r="F200" s="128">
        <v>18</v>
      </c>
    </row>
    <row r="201" spans="1:6">
      <c r="A201" s="40" t="s">
        <v>923</v>
      </c>
      <c r="B201" s="127" t="s">
        <v>1244</v>
      </c>
      <c r="C201" s="41" t="s">
        <v>266</v>
      </c>
      <c r="D201" s="127" t="s">
        <v>1316</v>
      </c>
      <c r="E201" s="41" t="s">
        <v>1317</v>
      </c>
      <c r="F201" s="128">
        <v>19</v>
      </c>
    </row>
    <row r="202" spans="1:6">
      <c r="A202" s="40" t="s">
        <v>924</v>
      </c>
      <c r="B202" s="127" t="s">
        <v>1244</v>
      </c>
      <c r="C202" s="41" t="s">
        <v>1350</v>
      </c>
      <c r="D202" s="127" t="s">
        <v>1351</v>
      </c>
      <c r="E202" s="41" t="s">
        <v>454</v>
      </c>
      <c r="F202" s="128">
        <v>11</v>
      </c>
    </row>
    <row r="203" spans="1:6">
      <c r="A203" s="40" t="s">
        <v>925</v>
      </c>
      <c r="B203" s="127" t="s">
        <v>1244</v>
      </c>
      <c r="C203" s="41" t="s">
        <v>1352</v>
      </c>
      <c r="D203" s="127" t="s">
        <v>1353</v>
      </c>
      <c r="E203" s="41" t="s">
        <v>455</v>
      </c>
      <c r="F203" s="128">
        <v>19</v>
      </c>
    </row>
    <row r="204" spans="1:6">
      <c r="A204" s="40" t="s">
        <v>926</v>
      </c>
      <c r="B204" s="127" t="s">
        <v>1244</v>
      </c>
      <c r="C204" s="41" t="s">
        <v>1354</v>
      </c>
      <c r="D204" s="127" t="s">
        <v>1355</v>
      </c>
      <c r="E204" s="41" t="s">
        <v>456</v>
      </c>
      <c r="F204" s="128">
        <v>19</v>
      </c>
    </row>
    <row r="205" spans="1:6">
      <c r="A205" s="40" t="s">
        <v>927</v>
      </c>
      <c r="B205" s="127" t="s">
        <v>1244</v>
      </c>
      <c r="C205" s="41" t="s">
        <v>1356</v>
      </c>
      <c r="D205" s="127" t="s">
        <v>1357</v>
      </c>
      <c r="E205" s="41" t="s">
        <v>1358</v>
      </c>
      <c r="F205" s="128">
        <v>12</v>
      </c>
    </row>
    <row r="206" spans="1:6">
      <c r="A206" s="40" t="s">
        <v>928</v>
      </c>
      <c r="B206" s="127" t="s">
        <v>1244</v>
      </c>
      <c r="C206" s="41" t="s">
        <v>1359</v>
      </c>
      <c r="D206" s="127" t="s">
        <v>1360</v>
      </c>
      <c r="E206" s="41" t="s">
        <v>457</v>
      </c>
      <c r="F206" s="128">
        <v>12</v>
      </c>
    </row>
    <row r="207" spans="1:6">
      <c r="A207" s="40" t="s">
        <v>929</v>
      </c>
      <c r="B207" s="127" t="s">
        <v>1244</v>
      </c>
      <c r="C207" s="41" t="s">
        <v>241</v>
      </c>
      <c r="D207" s="127" t="s">
        <v>1361</v>
      </c>
      <c r="E207" s="41" t="s">
        <v>1362</v>
      </c>
      <c r="F207" s="128">
        <v>19</v>
      </c>
    </row>
    <row r="208" spans="1:6">
      <c r="A208" s="40" t="s">
        <v>930</v>
      </c>
      <c r="B208" s="127" t="s">
        <v>1244</v>
      </c>
      <c r="C208" s="41" t="s">
        <v>245</v>
      </c>
      <c r="D208" s="127" t="s">
        <v>1363</v>
      </c>
      <c r="E208" s="41" t="s">
        <v>458</v>
      </c>
      <c r="F208" s="128">
        <v>19</v>
      </c>
    </row>
    <row r="209" spans="1:6">
      <c r="A209" s="40" t="s">
        <v>931</v>
      </c>
      <c r="B209" s="127" t="s">
        <v>1244</v>
      </c>
      <c r="C209" s="41" t="s">
        <v>248</v>
      </c>
      <c r="D209" s="127" t="s">
        <v>1307</v>
      </c>
      <c r="E209" s="41" t="s">
        <v>459</v>
      </c>
      <c r="F209" s="128">
        <v>19</v>
      </c>
    </row>
    <row r="210" spans="1:6">
      <c r="A210" s="40" t="s">
        <v>932</v>
      </c>
      <c r="B210" s="127" t="s">
        <v>1244</v>
      </c>
      <c r="C210" s="41" t="s">
        <v>1364</v>
      </c>
      <c r="D210" s="127" t="s">
        <v>1313</v>
      </c>
      <c r="E210" s="41" t="s">
        <v>1314</v>
      </c>
      <c r="F210" s="128">
        <v>19</v>
      </c>
    </row>
    <row r="211" spans="1:6">
      <c r="A211" s="40" t="s">
        <v>933</v>
      </c>
      <c r="B211" s="127" t="s">
        <v>1244</v>
      </c>
      <c r="C211" s="41" t="s">
        <v>1365</v>
      </c>
      <c r="D211" s="127" t="s">
        <v>1366</v>
      </c>
      <c r="E211" s="41" t="s">
        <v>1367</v>
      </c>
      <c r="F211" s="128">
        <v>12</v>
      </c>
    </row>
    <row r="212" spans="1:6">
      <c r="A212" s="40" t="s">
        <v>934</v>
      </c>
      <c r="B212" s="127" t="s">
        <v>1244</v>
      </c>
      <c r="C212" s="41" t="s">
        <v>1368</v>
      </c>
      <c r="D212" s="127" t="s">
        <v>1369</v>
      </c>
      <c r="E212" s="41" t="s">
        <v>1370</v>
      </c>
      <c r="F212" s="128">
        <v>19</v>
      </c>
    </row>
    <row r="213" spans="1:6">
      <c r="A213" s="40" t="s">
        <v>935</v>
      </c>
      <c r="B213" s="127" t="s">
        <v>1244</v>
      </c>
      <c r="C213" s="41" t="s">
        <v>1371</v>
      </c>
      <c r="D213" s="127" t="s">
        <v>1372</v>
      </c>
      <c r="E213" s="41" t="s">
        <v>1373</v>
      </c>
      <c r="F213" s="128">
        <v>19</v>
      </c>
    </row>
    <row r="214" spans="1:6">
      <c r="A214" s="40" t="s">
        <v>936</v>
      </c>
      <c r="B214" s="127" t="s">
        <v>1244</v>
      </c>
      <c r="C214" s="41" t="s">
        <v>1374</v>
      </c>
      <c r="D214" s="127" t="s">
        <v>1375</v>
      </c>
      <c r="E214" s="41" t="s">
        <v>1376</v>
      </c>
      <c r="F214" s="128">
        <v>12</v>
      </c>
    </row>
    <row r="215" spans="1:6">
      <c r="A215" s="40" t="s">
        <v>937</v>
      </c>
      <c r="B215" s="127" t="s">
        <v>1244</v>
      </c>
      <c r="C215" s="41" t="s">
        <v>1377</v>
      </c>
      <c r="D215" s="127" t="s">
        <v>1378</v>
      </c>
      <c r="E215" s="41" t="s">
        <v>460</v>
      </c>
      <c r="F215" s="128">
        <v>19</v>
      </c>
    </row>
    <row r="216" spans="1:6">
      <c r="A216" s="40" t="s">
        <v>938</v>
      </c>
      <c r="B216" s="127" t="s">
        <v>1244</v>
      </c>
      <c r="C216" s="41" t="s">
        <v>253</v>
      </c>
      <c r="D216" s="127" t="s">
        <v>1379</v>
      </c>
      <c r="E216" s="41" t="s">
        <v>630</v>
      </c>
      <c r="F216" s="128">
        <v>18</v>
      </c>
    </row>
    <row r="217" spans="1:6">
      <c r="A217" s="40" t="s">
        <v>939</v>
      </c>
      <c r="B217" s="127" t="s">
        <v>1244</v>
      </c>
      <c r="C217" s="41" t="s">
        <v>1380</v>
      </c>
      <c r="D217" s="127" t="s">
        <v>1381</v>
      </c>
      <c r="E217" s="41" t="s">
        <v>461</v>
      </c>
      <c r="F217" s="128">
        <v>19</v>
      </c>
    </row>
    <row r="218" spans="1:6">
      <c r="A218" s="40" t="s">
        <v>940</v>
      </c>
      <c r="B218" s="127" t="s">
        <v>1244</v>
      </c>
      <c r="C218" s="41" t="s">
        <v>1382</v>
      </c>
      <c r="D218" s="127" t="s">
        <v>1383</v>
      </c>
      <c r="E218" s="41" t="s">
        <v>1384</v>
      </c>
      <c r="F218" s="128">
        <v>19</v>
      </c>
    </row>
    <row r="219" spans="1:6">
      <c r="A219" s="40" t="s">
        <v>941</v>
      </c>
      <c r="B219" s="127" t="s">
        <v>1244</v>
      </c>
      <c r="C219" s="41" t="s">
        <v>1385</v>
      </c>
      <c r="D219" s="127" t="s">
        <v>1386</v>
      </c>
      <c r="E219" s="41" t="s">
        <v>1387</v>
      </c>
      <c r="F219" s="128">
        <v>12</v>
      </c>
    </row>
    <row r="220" spans="1:6">
      <c r="A220" s="40" t="s">
        <v>942</v>
      </c>
      <c r="B220" s="127" t="s">
        <v>1244</v>
      </c>
      <c r="C220" s="41" t="s">
        <v>1388</v>
      </c>
      <c r="D220" s="127" t="s">
        <v>1389</v>
      </c>
      <c r="E220" s="41" t="s">
        <v>1376</v>
      </c>
      <c r="F220" s="128">
        <v>12</v>
      </c>
    </row>
    <row r="221" spans="1:6">
      <c r="A221" s="40" t="s">
        <v>943</v>
      </c>
      <c r="B221" s="127" t="s">
        <v>1244</v>
      </c>
      <c r="C221" s="41" t="s">
        <v>1390</v>
      </c>
      <c r="D221" s="127" t="s">
        <v>1389</v>
      </c>
      <c r="E221" s="41" t="s">
        <v>1376</v>
      </c>
      <c r="F221" s="128">
        <v>12</v>
      </c>
    </row>
    <row r="222" spans="1:6">
      <c r="A222" s="40" t="s">
        <v>944</v>
      </c>
      <c r="B222" s="127" t="s">
        <v>1244</v>
      </c>
      <c r="C222" s="41" t="s">
        <v>1391</v>
      </c>
      <c r="D222" s="127" t="s">
        <v>1392</v>
      </c>
      <c r="E222" s="41" t="s">
        <v>1393</v>
      </c>
      <c r="F222" s="128">
        <v>19</v>
      </c>
    </row>
    <row r="223" spans="1:6">
      <c r="A223" s="40" t="s">
        <v>945</v>
      </c>
      <c r="B223" s="127" t="s">
        <v>1244</v>
      </c>
      <c r="C223" s="41" t="s">
        <v>1394</v>
      </c>
      <c r="D223" s="127" t="s">
        <v>1395</v>
      </c>
      <c r="E223" s="41" t="s">
        <v>1396</v>
      </c>
      <c r="F223" s="128">
        <v>12</v>
      </c>
    </row>
    <row r="224" spans="1:6">
      <c r="A224" s="40" t="s">
        <v>946</v>
      </c>
      <c r="B224" s="127" t="s">
        <v>1244</v>
      </c>
      <c r="C224" s="41" t="s">
        <v>1397</v>
      </c>
      <c r="D224" s="127" t="s">
        <v>1323</v>
      </c>
      <c r="E224" s="41" t="s">
        <v>450</v>
      </c>
      <c r="F224" s="128">
        <v>19</v>
      </c>
    </row>
    <row r="225" spans="1:6">
      <c r="A225" s="40" t="s">
        <v>947</v>
      </c>
      <c r="B225" s="127" t="s">
        <v>1244</v>
      </c>
      <c r="C225" s="41" t="s">
        <v>1398</v>
      </c>
      <c r="D225" s="127" t="s">
        <v>1399</v>
      </c>
      <c r="E225" s="41" t="s">
        <v>459</v>
      </c>
      <c r="F225" s="128">
        <v>19</v>
      </c>
    </row>
    <row r="226" spans="1:6">
      <c r="A226" s="40" t="s">
        <v>948</v>
      </c>
      <c r="B226" s="127" t="s">
        <v>1244</v>
      </c>
      <c r="C226" s="41" t="s">
        <v>700</v>
      </c>
      <c r="D226" s="127" t="s">
        <v>949</v>
      </c>
      <c r="E226" s="41" t="s">
        <v>950</v>
      </c>
      <c r="F226" s="128">
        <v>18</v>
      </c>
    </row>
    <row r="227" spans="1:6">
      <c r="A227" s="40" t="s">
        <v>803</v>
      </c>
      <c r="B227" s="127" t="s">
        <v>1244</v>
      </c>
      <c r="C227" s="41" t="s">
        <v>1400</v>
      </c>
      <c r="D227" s="127" t="s">
        <v>951</v>
      </c>
      <c r="E227" s="41" t="s">
        <v>952</v>
      </c>
      <c r="F227" s="128">
        <v>19</v>
      </c>
    </row>
    <row r="228" spans="1:6">
      <c r="A228" s="40" t="s">
        <v>805</v>
      </c>
      <c r="B228" s="127" t="s">
        <v>1244</v>
      </c>
      <c r="C228" s="41" t="s">
        <v>1401</v>
      </c>
      <c r="D228" s="127" t="s">
        <v>1389</v>
      </c>
      <c r="E228" s="41" t="s">
        <v>1376</v>
      </c>
      <c r="F228" s="128">
        <v>12</v>
      </c>
    </row>
    <row r="229" spans="1:6">
      <c r="A229" s="40" t="s">
        <v>807</v>
      </c>
      <c r="B229" s="127" t="s">
        <v>1244</v>
      </c>
      <c r="C229" s="41" t="s">
        <v>1402</v>
      </c>
      <c r="D229" s="127" t="s">
        <v>1403</v>
      </c>
      <c r="E229" s="41" t="s">
        <v>1404</v>
      </c>
      <c r="F229" s="128">
        <v>12</v>
      </c>
    </row>
    <row r="230" spans="1:6">
      <c r="A230" s="40" t="s">
        <v>953</v>
      </c>
      <c r="B230" s="127" t="s">
        <v>1244</v>
      </c>
      <c r="C230" s="41" t="s">
        <v>1405</v>
      </c>
      <c r="D230" s="127" t="s">
        <v>1406</v>
      </c>
      <c r="E230" s="41" t="s">
        <v>1407</v>
      </c>
      <c r="F230" s="128">
        <v>19</v>
      </c>
    </row>
    <row r="231" spans="1:6">
      <c r="A231" s="40" t="s">
        <v>954</v>
      </c>
      <c r="B231" s="127" t="s">
        <v>1244</v>
      </c>
      <c r="C231" s="41" t="s">
        <v>260</v>
      </c>
      <c r="D231" s="127" t="s">
        <v>1408</v>
      </c>
      <c r="E231" s="41" t="s">
        <v>1409</v>
      </c>
      <c r="F231" s="128">
        <v>19</v>
      </c>
    </row>
    <row r="232" spans="1:6">
      <c r="A232" s="40" t="s">
        <v>955</v>
      </c>
      <c r="B232" s="127" t="s">
        <v>1244</v>
      </c>
      <c r="C232" s="41" t="s">
        <v>1410</v>
      </c>
      <c r="D232" s="127" t="s">
        <v>1411</v>
      </c>
      <c r="E232" s="41" t="s">
        <v>1412</v>
      </c>
      <c r="F232" s="128">
        <v>18</v>
      </c>
    </row>
    <row r="233" spans="1:6">
      <c r="A233" s="40" t="s">
        <v>956</v>
      </c>
      <c r="B233" s="127" t="s">
        <v>1244</v>
      </c>
      <c r="C233" s="41" t="s">
        <v>1413</v>
      </c>
      <c r="D233" s="127" t="s">
        <v>1414</v>
      </c>
      <c r="E233" s="41" t="s">
        <v>1415</v>
      </c>
      <c r="F233" s="128">
        <v>19</v>
      </c>
    </row>
    <row r="234" spans="1:6">
      <c r="A234" s="40" t="s">
        <v>957</v>
      </c>
      <c r="B234" s="127" t="s">
        <v>1244</v>
      </c>
      <c r="C234" s="41" t="s">
        <v>261</v>
      </c>
      <c r="D234" s="127" t="s">
        <v>1416</v>
      </c>
      <c r="E234" s="41" t="s">
        <v>1417</v>
      </c>
      <c r="F234" s="128">
        <v>19</v>
      </c>
    </row>
    <row r="235" spans="1:6">
      <c r="A235" s="40" t="s">
        <v>958</v>
      </c>
      <c r="B235" s="127" t="s">
        <v>1244</v>
      </c>
      <c r="C235" s="41" t="s">
        <v>1418</v>
      </c>
      <c r="D235" s="127" t="s">
        <v>1328</v>
      </c>
      <c r="E235" s="41" t="s">
        <v>1329</v>
      </c>
      <c r="F235" s="128">
        <v>19</v>
      </c>
    </row>
    <row r="236" spans="1:6">
      <c r="A236" s="40" t="s">
        <v>959</v>
      </c>
      <c r="B236" s="127" t="s">
        <v>1244</v>
      </c>
      <c r="C236" s="41" t="s">
        <v>1419</v>
      </c>
      <c r="D236" s="127" t="s">
        <v>1292</v>
      </c>
      <c r="E236" s="41" t="s">
        <v>1293</v>
      </c>
      <c r="F236" s="128">
        <v>12</v>
      </c>
    </row>
    <row r="237" spans="1:6">
      <c r="A237" s="40" t="s">
        <v>960</v>
      </c>
      <c r="B237" s="127" t="s">
        <v>1244</v>
      </c>
      <c r="C237" s="41" t="s">
        <v>1420</v>
      </c>
      <c r="D237" s="127" t="s">
        <v>1421</v>
      </c>
      <c r="E237" s="41" t="s">
        <v>1422</v>
      </c>
      <c r="F237" s="128">
        <v>19</v>
      </c>
    </row>
    <row r="238" spans="1:6">
      <c r="A238" s="40" t="s">
        <v>961</v>
      </c>
      <c r="B238" s="127" t="s">
        <v>1244</v>
      </c>
      <c r="C238" s="41" t="s">
        <v>962</v>
      </c>
      <c r="D238" s="127" t="s">
        <v>963</v>
      </c>
      <c r="E238" s="41" t="s">
        <v>964</v>
      </c>
      <c r="F238" s="128">
        <v>19</v>
      </c>
    </row>
    <row r="239" spans="1:6">
      <c r="A239" s="40" t="s">
        <v>1423</v>
      </c>
      <c r="B239" s="127" t="s">
        <v>1244</v>
      </c>
      <c r="C239" s="41" t="s">
        <v>1424</v>
      </c>
      <c r="D239" s="127" t="s">
        <v>1425</v>
      </c>
      <c r="E239" s="41" t="s">
        <v>1426</v>
      </c>
      <c r="F239" s="128">
        <v>12</v>
      </c>
    </row>
    <row r="240" spans="1:6">
      <c r="A240" s="40" t="s">
        <v>965</v>
      </c>
      <c r="B240" s="127" t="s">
        <v>1244</v>
      </c>
      <c r="C240" s="41" t="s">
        <v>267</v>
      </c>
      <c r="D240" s="127" t="s">
        <v>1427</v>
      </c>
      <c r="E240" s="41" t="s">
        <v>1428</v>
      </c>
      <c r="F240" s="128">
        <v>19</v>
      </c>
    </row>
    <row r="241" spans="1:6">
      <c r="A241" s="40" t="s">
        <v>966</v>
      </c>
      <c r="B241" s="127" t="s">
        <v>1244</v>
      </c>
      <c r="C241" s="41" t="s">
        <v>462</v>
      </c>
      <c r="D241" s="127" t="s">
        <v>1429</v>
      </c>
      <c r="E241" s="41" t="s">
        <v>1430</v>
      </c>
      <c r="F241" s="128">
        <v>12</v>
      </c>
    </row>
    <row r="242" spans="1:6">
      <c r="A242" s="40" t="s">
        <v>967</v>
      </c>
      <c r="B242" s="127" t="s">
        <v>1244</v>
      </c>
      <c r="C242" s="41" t="s">
        <v>242</v>
      </c>
      <c r="D242" s="127" t="s">
        <v>1431</v>
      </c>
      <c r="E242" s="41"/>
      <c r="F242" s="128">
        <v>12</v>
      </c>
    </row>
    <row r="243" spans="1:6">
      <c r="A243" s="40" t="s">
        <v>968</v>
      </c>
      <c r="B243" s="127" t="s">
        <v>1244</v>
      </c>
      <c r="C243" s="41" t="s">
        <v>1432</v>
      </c>
      <c r="D243" s="127" t="s">
        <v>1433</v>
      </c>
      <c r="E243" s="41" t="s">
        <v>463</v>
      </c>
      <c r="F243" s="128">
        <v>12</v>
      </c>
    </row>
    <row r="244" spans="1:6">
      <c r="A244" s="40" t="s">
        <v>969</v>
      </c>
      <c r="B244" s="127" t="s">
        <v>1244</v>
      </c>
      <c r="C244" s="41" t="s">
        <v>1434</v>
      </c>
      <c r="D244" s="127" t="s">
        <v>1435</v>
      </c>
      <c r="E244" s="41" t="s">
        <v>1436</v>
      </c>
      <c r="F244" s="128">
        <v>12</v>
      </c>
    </row>
    <row r="245" spans="1:6">
      <c r="A245" s="40" t="s">
        <v>970</v>
      </c>
      <c r="B245" s="127" t="s">
        <v>1244</v>
      </c>
      <c r="C245" s="41" t="s">
        <v>1437</v>
      </c>
      <c r="D245" s="127" t="s">
        <v>1438</v>
      </c>
      <c r="E245" s="41" t="s">
        <v>1439</v>
      </c>
      <c r="F245" s="128">
        <v>19</v>
      </c>
    </row>
    <row r="246" spans="1:6">
      <c r="A246" s="123" t="s">
        <v>971</v>
      </c>
      <c r="B246" s="147" t="s">
        <v>1244</v>
      </c>
      <c r="C246" s="124" t="s">
        <v>250</v>
      </c>
      <c r="D246" s="147" t="s">
        <v>1440</v>
      </c>
      <c r="E246" s="124" t="s">
        <v>1441</v>
      </c>
      <c r="F246" s="155">
        <v>12</v>
      </c>
    </row>
    <row r="247" spans="1:6">
      <c r="A247" s="117" t="s">
        <v>972</v>
      </c>
      <c r="B247" s="125" t="s">
        <v>1442</v>
      </c>
      <c r="C247" s="118" t="s">
        <v>251</v>
      </c>
      <c r="D247" s="125" t="s">
        <v>1443</v>
      </c>
      <c r="E247" s="118" t="s">
        <v>1444</v>
      </c>
      <c r="F247" s="126">
        <v>19</v>
      </c>
    </row>
    <row r="248" spans="1:6">
      <c r="A248" s="40" t="s">
        <v>973</v>
      </c>
      <c r="B248" s="127" t="s">
        <v>1442</v>
      </c>
      <c r="C248" s="41" t="s">
        <v>1445</v>
      </c>
      <c r="D248" s="127" t="s">
        <v>974</v>
      </c>
      <c r="E248" s="41" t="s">
        <v>975</v>
      </c>
      <c r="F248" s="128">
        <v>12</v>
      </c>
    </row>
    <row r="249" spans="1:6">
      <c r="A249" s="40" t="s">
        <v>976</v>
      </c>
      <c r="B249" s="127" t="s">
        <v>1442</v>
      </c>
      <c r="C249" s="41" t="s">
        <v>254</v>
      </c>
      <c r="D249" s="127" t="s">
        <v>465</v>
      </c>
      <c r="E249" s="41" t="s">
        <v>1446</v>
      </c>
      <c r="F249" s="128">
        <v>19</v>
      </c>
    </row>
    <row r="250" spans="1:6">
      <c r="A250" s="40" t="s">
        <v>977</v>
      </c>
      <c r="B250" s="127" t="s">
        <v>1442</v>
      </c>
      <c r="C250" s="41" t="s">
        <v>257</v>
      </c>
      <c r="D250" s="127" t="s">
        <v>1447</v>
      </c>
      <c r="E250" s="41" t="s">
        <v>1448</v>
      </c>
      <c r="F250" s="128">
        <v>12</v>
      </c>
    </row>
    <row r="251" spans="1:6">
      <c r="A251" s="40" t="s">
        <v>978</v>
      </c>
      <c r="B251" s="127" t="s">
        <v>1442</v>
      </c>
      <c r="C251" s="41" t="s">
        <v>1449</v>
      </c>
      <c r="D251" s="127" t="s">
        <v>1450</v>
      </c>
      <c r="E251" s="41" t="s">
        <v>1451</v>
      </c>
      <c r="F251" s="128">
        <v>11</v>
      </c>
    </row>
    <row r="252" spans="1:6">
      <c r="A252" s="40" t="s">
        <v>979</v>
      </c>
      <c r="B252" s="127" t="s">
        <v>1442</v>
      </c>
      <c r="C252" s="41" t="s">
        <v>1452</v>
      </c>
      <c r="D252" s="127" t="s">
        <v>1453</v>
      </c>
      <c r="E252" s="41" t="s">
        <v>1454</v>
      </c>
      <c r="F252" s="128">
        <v>19</v>
      </c>
    </row>
    <row r="253" spans="1:6">
      <c r="A253" s="117" t="s">
        <v>980</v>
      </c>
      <c r="B253" s="125" t="s">
        <v>466</v>
      </c>
      <c r="C253" s="118" t="s">
        <v>981</v>
      </c>
      <c r="D253" s="156"/>
      <c r="E253" s="118" t="s">
        <v>982</v>
      </c>
      <c r="F253" s="126">
        <v>8</v>
      </c>
    </row>
    <row r="254" spans="1:6">
      <c r="A254" s="40" t="s">
        <v>983</v>
      </c>
      <c r="B254" s="127" t="s">
        <v>466</v>
      </c>
      <c r="C254" s="41" t="s">
        <v>984</v>
      </c>
      <c r="D254" s="157"/>
      <c r="E254" s="41" t="s">
        <v>985</v>
      </c>
      <c r="F254" s="128">
        <v>8</v>
      </c>
    </row>
    <row r="255" spans="1:6">
      <c r="A255" s="40" t="s">
        <v>986</v>
      </c>
      <c r="B255" s="127" t="s">
        <v>466</v>
      </c>
      <c r="C255" s="41" t="s">
        <v>987</v>
      </c>
      <c r="D255" s="157"/>
      <c r="E255" s="41" t="s">
        <v>988</v>
      </c>
      <c r="F255" s="128">
        <v>10</v>
      </c>
    </row>
    <row r="256" spans="1:6">
      <c r="A256" s="40" t="s">
        <v>989</v>
      </c>
      <c r="B256" s="127" t="s">
        <v>466</v>
      </c>
      <c r="C256" s="41" t="s">
        <v>990</v>
      </c>
      <c r="D256" s="157"/>
      <c r="E256" s="41" t="s">
        <v>991</v>
      </c>
      <c r="F256" s="128">
        <v>10</v>
      </c>
    </row>
    <row r="257" spans="1:6">
      <c r="A257" s="40" t="s">
        <v>992</v>
      </c>
      <c r="B257" s="127" t="s">
        <v>466</v>
      </c>
      <c r="C257" s="41" t="s">
        <v>993</v>
      </c>
      <c r="D257" s="157"/>
      <c r="E257" s="41" t="s">
        <v>994</v>
      </c>
      <c r="F257" s="128">
        <v>10</v>
      </c>
    </row>
    <row r="258" spans="1:6">
      <c r="A258" s="40" t="s">
        <v>995</v>
      </c>
      <c r="B258" s="127" t="s">
        <v>466</v>
      </c>
      <c r="C258" s="41" t="s">
        <v>996</v>
      </c>
      <c r="D258" s="157"/>
      <c r="E258" s="41" t="s">
        <v>997</v>
      </c>
      <c r="F258" s="128">
        <v>10</v>
      </c>
    </row>
    <row r="259" spans="1:6">
      <c r="A259" s="120" t="s">
        <v>998</v>
      </c>
      <c r="B259" s="151" t="s">
        <v>466</v>
      </c>
      <c r="C259" s="121" t="s">
        <v>999</v>
      </c>
      <c r="D259" s="158"/>
      <c r="E259" s="121" t="s">
        <v>1000</v>
      </c>
      <c r="F259" s="152">
        <v>10</v>
      </c>
    </row>
    <row r="260" spans="1:6">
      <c r="A260" s="117" t="s">
        <v>1001</v>
      </c>
      <c r="B260" s="125" t="s">
        <v>1002</v>
      </c>
      <c r="C260" s="118" t="s">
        <v>1003</v>
      </c>
      <c r="D260" s="156"/>
      <c r="E260" s="118" t="s">
        <v>1003</v>
      </c>
      <c r="F260" s="126">
        <v>5</v>
      </c>
    </row>
    <row r="261" spans="1:6">
      <c r="A261" s="40" t="s">
        <v>1004</v>
      </c>
      <c r="B261" s="127" t="s">
        <v>1002</v>
      </c>
      <c r="C261" s="41" t="s">
        <v>1005</v>
      </c>
      <c r="D261" s="157"/>
      <c r="E261" s="41" t="s">
        <v>1005</v>
      </c>
      <c r="F261" s="128">
        <v>5</v>
      </c>
    </row>
    <row r="262" spans="1:6">
      <c r="A262" s="40" t="s">
        <v>1006</v>
      </c>
      <c r="B262" s="127" t="s">
        <v>1002</v>
      </c>
      <c r="C262" s="41" t="s">
        <v>1007</v>
      </c>
      <c r="D262" s="157"/>
      <c r="E262" s="41" t="s">
        <v>1008</v>
      </c>
      <c r="F262" s="128">
        <v>5</v>
      </c>
    </row>
    <row r="263" spans="1:6">
      <c r="A263" s="40" t="s">
        <v>1009</v>
      </c>
      <c r="B263" s="127" t="s">
        <v>1002</v>
      </c>
      <c r="C263" s="41" t="s">
        <v>1010</v>
      </c>
      <c r="D263" s="157"/>
      <c r="E263" s="41" t="s">
        <v>1010</v>
      </c>
      <c r="F263" s="128">
        <v>5</v>
      </c>
    </row>
    <row r="264" spans="1:6">
      <c r="A264" s="40" t="s">
        <v>1011</v>
      </c>
      <c r="B264" s="127" t="s">
        <v>1002</v>
      </c>
      <c r="C264" s="41" t="s">
        <v>1012</v>
      </c>
      <c r="D264" s="157"/>
      <c r="E264" s="41" t="s">
        <v>1012</v>
      </c>
      <c r="F264" s="128">
        <v>5</v>
      </c>
    </row>
    <row r="265" spans="1:6">
      <c r="A265" s="40" t="s">
        <v>1013</v>
      </c>
      <c r="B265" s="127" t="s">
        <v>1002</v>
      </c>
      <c r="C265" s="41" t="s">
        <v>1014</v>
      </c>
      <c r="D265" s="157"/>
      <c r="E265" s="41" t="s">
        <v>1014</v>
      </c>
      <c r="F265" s="128">
        <v>4</v>
      </c>
    </row>
    <row r="266" spans="1:6">
      <c r="A266" s="40" t="s">
        <v>235</v>
      </c>
      <c r="B266" s="127" t="s">
        <v>1002</v>
      </c>
      <c r="C266" s="41" t="s">
        <v>1015</v>
      </c>
      <c r="D266" s="157"/>
      <c r="E266" s="41" t="s">
        <v>1015</v>
      </c>
      <c r="F266" s="128">
        <v>5</v>
      </c>
    </row>
    <row r="267" spans="1:6">
      <c r="A267" s="40" t="s">
        <v>1016</v>
      </c>
      <c r="B267" s="127" t="s">
        <v>1002</v>
      </c>
      <c r="C267" s="41" t="s">
        <v>1017</v>
      </c>
      <c r="D267" s="157"/>
      <c r="E267" s="41" t="s">
        <v>1017</v>
      </c>
      <c r="F267" s="128">
        <v>5</v>
      </c>
    </row>
    <row r="268" spans="1:6">
      <c r="A268" s="40" t="s">
        <v>1018</v>
      </c>
      <c r="B268" s="127" t="s">
        <v>1002</v>
      </c>
      <c r="C268" s="41" t="s">
        <v>1019</v>
      </c>
      <c r="D268" s="157"/>
      <c r="E268" s="41" t="s">
        <v>1020</v>
      </c>
      <c r="F268" s="128">
        <v>5</v>
      </c>
    </row>
    <row r="269" spans="1:6">
      <c r="A269" s="40" t="s">
        <v>1021</v>
      </c>
      <c r="B269" s="127" t="s">
        <v>1002</v>
      </c>
      <c r="C269" s="41" t="s">
        <v>1022</v>
      </c>
      <c r="D269" s="157"/>
      <c r="E269" s="41" t="s">
        <v>1022</v>
      </c>
      <c r="F269" s="128">
        <v>5</v>
      </c>
    </row>
    <row r="270" spans="1:6">
      <c r="A270" s="40" t="s">
        <v>1023</v>
      </c>
      <c r="B270" s="127" t="s">
        <v>1002</v>
      </c>
      <c r="C270" s="41" t="s">
        <v>1024</v>
      </c>
      <c r="D270" s="157"/>
      <c r="E270" s="41" t="s">
        <v>1024</v>
      </c>
      <c r="F270" s="128">
        <v>5</v>
      </c>
    </row>
    <row r="271" spans="1:6">
      <c r="A271" s="40" t="s">
        <v>1025</v>
      </c>
      <c r="B271" s="127" t="s">
        <v>1002</v>
      </c>
      <c r="C271" s="41" t="s">
        <v>1026</v>
      </c>
      <c r="D271" s="157"/>
      <c r="E271" s="41" t="s">
        <v>1026</v>
      </c>
      <c r="F271" s="128">
        <v>5</v>
      </c>
    </row>
    <row r="272" spans="1:6">
      <c r="A272" s="40" t="s">
        <v>1027</v>
      </c>
      <c r="B272" s="127" t="s">
        <v>1002</v>
      </c>
      <c r="C272" s="41" t="s">
        <v>1028</v>
      </c>
      <c r="D272" s="157"/>
      <c r="E272" s="41" t="s">
        <v>1028</v>
      </c>
      <c r="F272" s="128">
        <v>5</v>
      </c>
    </row>
    <row r="273" spans="1:6">
      <c r="A273" s="40" t="s">
        <v>1029</v>
      </c>
      <c r="B273" s="127" t="s">
        <v>1002</v>
      </c>
      <c r="C273" s="41" t="s">
        <v>1030</v>
      </c>
      <c r="D273" s="157"/>
      <c r="E273" s="41" t="s">
        <v>1030</v>
      </c>
      <c r="F273" s="128">
        <v>5</v>
      </c>
    </row>
    <row r="274" spans="1:6">
      <c r="A274" s="40" t="s">
        <v>1031</v>
      </c>
      <c r="B274" s="127" t="s">
        <v>1002</v>
      </c>
      <c r="C274" s="41" t="s">
        <v>1032</v>
      </c>
      <c r="D274" s="157"/>
      <c r="E274" s="41" t="s">
        <v>1032</v>
      </c>
      <c r="F274" s="128">
        <v>5</v>
      </c>
    </row>
    <row r="275" spans="1:6">
      <c r="A275" s="40" t="s">
        <v>1033</v>
      </c>
      <c r="B275" s="127" t="s">
        <v>1002</v>
      </c>
      <c r="C275" s="41" t="s">
        <v>1034</v>
      </c>
      <c r="D275" s="157"/>
      <c r="E275" s="41" t="s">
        <v>1034</v>
      </c>
      <c r="F275" s="128">
        <v>5</v>
      </c>
    </row>
    <row r="276" spans="1:6">
      <c r="A276" s="40" t="s">
        <v>1035</v>
      </c>
      <c r="B276" s="127" t="s">
        <v>1002</v>
      </c>
      <c r="C276" s="41" t="s">
        <v>1036</v>
      </c>
      <c r="D276" s="157"/>
      <c r="E276" s="41" t="s">
        <v>1036</v>
      </c>
      <c r="F276" s="128">
        <v>5</v>
      </c>
    </row>
    <row r="277" spans="1:6">
      <c r="A277" s="40" t="s">
        <v>1037</v>
      </c>
      <c r="B277" s="127" t="s">
        <v>1002</v>
      </c>
      <c r="C277" s="41" t="s">
        <v>1038</v>
      </c>
      <c r="D277" s="157"/>
      <c r="E277" s="41" t="s">
        <v>1038</v>
      </c>
      <c r="F277" s="128">
        <v>5</v>
      </c>
    </row>
    <row r="278" spans="1:6">
      <c r="A278" s="40" t="s">
        <v>1039</v>
      </c>
      <c r="B278" s="127" t="s">
        <v>1002</v>
      </c>
      <c r="C278" s="41" t="s">
        <v>1040</v>
      </c>
      <c r="D278" s="157"/>
      <c r="E278" s="41" t="s">
        <v>1040</v>
      </c>
      <c r="F278" s="128">
        <v>5</v>
      </c>
    </row>
    <row r="279" spans="1:6">
      <c r="A279" s="40" t="s">
        <v>1041</v>
      </c>
      <c r="B279" s="127" t="s">
        <v>1002</v>
      </c>
      <c r="C279" s="41" t="s">
        <v>1042</v>
      </c>
      <c r="D279" s="157"/>
      <c r="E279" s="41" t="s">
        <v>1042</v>
      </c>
      <c r="F279" s="128">
        <v>5</v>
      </c>
    </row>
    <row r="280" spans="1:6">
      <c r="A280" s="40" t="s">
        <v>1043</v>
      </c>
      <c r="B280" s="127" t="s">
        <v>1002</v>
      </c>
      <c r="C280" s="41" t="s">
        <v>1044</v>
      </c>
      <c r="D280" s="157"/>
      <c r="E280" s="41" t="s">
        <v>1044</v>
      </c>
      <c r="F280" s="128">
        <v>5</v>
      </c>
    </row>
    <row r="281" spans="1:6">
      <c r="A281" s="40" t="s">
        <v>1045</v>
      </c>
      <c r="B281" s="127" t="s">
        <v>1002</v>
      </c>
      <c r="C281" s="41" t="s">
        <v>1046</v>
      </c>
      <c r="D281" s="157"/>
      <c r="E281" s="41" t="s">
        <v>1046</v>
      </c>
      <c r="F281" s="128">
        <v>5</v>
      </c>
    </row>
    <row r="282" spans="1:6">
      <c r="A282" s="40" t="s">
        <v>1047</v>
      </c>
      <c r="B282" s="127" t="s">
        <v>1002</v>
      </c>
      <c r="C282" s="41" t="s">
        <v>1048</v>
      </c>
      <c r="D282" s="157"/>
      <c r="E282" s="41" t="s">
        <v>1049</v>
      </c>
      <c r="F282" s="128">
        <v>5</v>
      </c>
    </row>
    <row r="283" spans="1:6">
      <c r="A283" s="40" t="s">
        <v>1455</v>
      </c>
      <c r="B283" s="127" t="s">
        <v>1002</v>
      </c>
      <c r="C283" s="41" t="s">
        <v>1456</v>
      </c>
      <c r="D283" s="157"/>
      <c r="E283" s="41" t="s">
        <v>1456</v>
      </c>
      <c r="F283" s="128">
        <v>5</v>
      </c>
    </row>
    <row r="284" spans="1:6">
      <c r="A284" s="40" t="s">
        <v>1050</v>
      </c>
      <c r="B284" s="127" t="s">
        <v>1002</v>
      </c>
      <c r="C284" s="41" t="s">
        <v>1051</v>
      </c>
      <c r="D284" s="157"/>
      <c r="E284" s="41" t="s">
        <v>1051</v>
      </c>
      <c r="F284" s="128">
        <v>5</v>
      </c>
    </row>
    <row r="285" spans="1:6">
      <c r="A285" s="40" t="s">
        <v>1052</v>
      </c>
      <c r="B285" s="127" t="s">
        <v>1002</v>
      </c>
      <c r="C285" s="41" t="s">
        <v>1053</v>
      </c>
      <c r="D285" s="157"/>
      <c r="E285" s="41" t="s">
        <v>1053</v>
      </c>
      <c r="F285" s="128">
        <v>5</v>
      </c>
    </row>
    <row r="286" spans="1:6">
      <c r="A286" s="40" t="s">
        <v>1054</v>
      </c>
      <c r="B286" s="127" t="s">
        <v>1002</v>
      </c>
      <c r="C286" s="41" t="s">
        <v>1055</v>
      </c>
      <c r="D286" s="157"/>
      <c r="E286" s="41" t="s">
        <v>1055</v>
      </c>
      <c r="F286" s="128">
        <v>5</v>
      </c>
    </row>
    <row r="287" spans="1:6">
      <c r="A287" s="40" t="s">
        <v>1056</v>
      </c>
      <c r="B287" s="127" t="s">
        <v>1002</v>
      </c>
      <c r="C287" s="41" t="s">
        <v>1057</v>
      </c>
      <c r="D287" s="157"/>
      <c r="E287" s="41" t="s">
        <v>1057</v>
      </c>
      <c r="F287" s="128">
        <v>5</v>
      </c>
    </row>
    <row r="288" spans="1:6">
      <c r="A288" s="40" t="s">
        <v>1058</v>
      </c>
      <c r="B288" s="127" t="s">
        <v>1002</v>
      </c>
      <c r="C288" s="41" t="s">
        <v>1059</v>
      </c>
      <c r="D288" s="157"/>
      <c r="E288" s="41" t="s">
        <v>1060</v>
      </c>
      <c r="F288" s="128">
        <v>5</v>
      </c>
    </row>
    <row r="289" spans="1:6">
      <c r="A289" s="40" t="s">
        <v>1061</v>
      </c>
      <c r="B289" s="127" t="s">
        <v>1002</v>
      </c>
      <c r="C289" s="41" t="s">
        <v>1062</v>
      </c>
      <c r="D289" s="157"/>
      <c r="E289" s="41" t="s">
        <v>1062</v>
      </c>
      <c r="F289" s="128">
        <v>5</v>
      </c>
    </row>
    <row r="290" spans="1:6">
      <c r="A290" s="40" t="s">
        <v>1063</v>
      </c>
      <c r="B290" s="127" t="s">
        <v>1002</v>
      </c>
      <c r="C290" s="41" t="s">
        <v>1064</v>
      </c>
      <c r="D290" s="157"/>
      <c r="E290" s="41" t="s">
        <v>1064</v>
      </c>
      <c r="F290" s="128">
        <v>5</v>
      </c>
    </row>
    <row r="291" spans="1:6">
      <c r="A291" s="40" t="s">
        <v>1065</v>
      </c>
      <c r="B291" s="127" t="s">
        <v>1002</v>
      </c>
      <c r="C291" s="41" t="s">
        <v>1066</v>
      </c>
      <c r="D291" s="157"/>
      <c r="E291" s="41" t="s">
        <v>1066</v>
      </c>
      <c r="F291" s="128">
        <v>5</v>
      </c>
    </row>
    <row r="292" spans="1:6">
      <c r="A292" s="40" t="s">
        <v>1067</v>
      </c>
      <c r="B292" s="127" t="s">
        <v>1002</v>
      </c>
      <c r="C292" s="41" t="s">
        <v>1068</v>
      </c>
      <c r="D292" s="157"/>
      <c r="E292" s="41" t="s">
        <v>1068</v>
      </c>
      <c r="F292" s="128">
        <v>5</v>
      </c>
    </row>
    <row r="293" spans="1:6">
      <c r="A293" s="40" t="s">
        <v>1069</v>
      </c>
      <c r="B293" s="127" t="s">
        <v>1002</v>
      </c>
      <c r="C293" s="41" t="s">
        <v>1070</v>
      </c>
      <c r="D293" s="157"/>
      <c r="E293" s="41" t="s">
        <v>1070</v>
      </c>
      <c r="F293" s="128">
        <v>5</v>
      </c>
    </row>
    <row r="294" spans="1:6">
      <c r="A294" s="40" t="s">
        <v>236</v>
      </c>
      <c r="B294" s="127" t="s">
        <v>1002</v>
      </c>
      <c r="C294" s="41" t="s">
        <v>1071</v>
      </c>
      <c r="D294" s="157"/>
      <c r="E294" s="41" t="s">
        <v>1072</v>
      </c>
      <c r="F294" s="128">
        <v>3</v>
      </c>
    </row>
    <row r="295" spans="1:6">
      <c r="A295" s="40" t="s">
        <v>237</v>
      </c>
      <c r="B295" s="127" t="s">
        <v>1002</v>
      </c>
      <c r="C295" s="41" t="s">
        <v>1073</v>
      </c>
      <c r="D295" s="157"/>
      <c r="E295" s="41" t="s">
        <v>1073</v>
      </c>
      <c r="F295" s="128">
        <v>5</v>
      </c>
    </row>
    <row r="296" spans="1:6">
      <c r="A296" s="40" t="s">
        <v>238</v>
      </c>
      <c r="B296" s="127" t="s">
        <v>1002</v>
      </c>
      <c r="C296" s="41" t="s">
        <v>1074</v>
      </c>
      <c r="D296" s="157"/>
      <c r="E296" s="41" t="s">
        <v>1074</v>
      </c>
      <c r="F296" s="128">
        <v>5</v>
      </c>
    </row>
    <row r="297" spans="1:6">
      <c r="A297" s="40" t="s">
        <v>239</v>
      </c>
      <c r="B297" s="127" t="s">
        <v>1002</v>
      </c>
      <c r="C297" s="41" t="s">
        <v>1075</v>
      </c>
      <c r="D297" s="157"/>
      <c r="E297" s="41" t="s">
        <v>1075</v>
      </c>
      <c r="F297" s="128">
        <v>5</v>
      </c>
    </row>
    <row r="298" spans="1:6">
      <c r="A298" s="120" t="s">
        <v>1076</v>
      </c>
      <c r="B298" s="151" t="s">
        <v>1002</v>
      </c>
      <c r="C298" s="121" t="s">
        <v>1077</v>
      </c>
      <c r="D298" s="158"/>
      <c r="E298" s="121" t="s">
        <v>1077</v>
      </c>
      <c r="F298" s="152">
        <v>5</v>
      </c>
    </row>
    <row r="299" spans="1:6">
      <c r="A299" s="117" t="s">
        <v>1078</v>
      </c>
      <c r="B299" s="125" t="s">
        <v>467</v>
      </c>
      <c r="C299" s="118" t="s">
        <v>1457</v>
      </c>
      <c r="D299" s="125" t="s">
        <v>1458</v>
      </c>
      <c r="E299" s="118" t="s">
        <v>1459</v>
      </c>
      <c r="F299" s="126">
        <v>19</v>
      </c>
    </row>
    <row r="300" spans="1:6">
      <c r="A300" s="40" t="s">
        <v>1079</v>
      </c>
      <c r="B300" s="127" t="s">
        <v>467</v>
      </c>
      <c r="C300" s="41" t="s">
        <v>1460</v>
      </c>
      <c r="D300" s="127" t="s">
        <v>1461</v>
      </c>
      <c r="E300" s="41" t="s">
        <v>1462</v>
      </c>
      <c r="F300" s="128">
        <v>12</v>
      </c>
    </row>
    <row r="301" spans="1:6">
      <c r="A301" s="40" t="s">
        <v>1080</v>
      </c>
      <c r="B301" s="127" t="s">
        <v>467</v>
      </c>
      <c r="C301" s="41" t="s">
        <v>1463</v>
      </c>
      <c r="D301" s="127" t="s">
        <v>1464</v>
      </c>
      <c r="E301" s="41" t="s">
        <v>1465</v>
      </c>
      <c r="F301" s="128">
        <v>19</v>
      </c>
    </row>
    <row r="302" spans="1:6">
      <c r="A302" s="40" t="s">
        <v>1081</v>
      </c>
      <c r="B302" s="127" t="s">
        <v>467</v>
      </c>
      <c r="C302" s="41" t="s">
        <v>1466</v>
      </c>
      <c r="D302" s="127" t="s">
        <v>1082</v>
      </c>
      <c r="E302" s="41" t="s">
        <v>1083</v>
      </c>
      <c r="F302" s="128">
        <v>12</v>
      </c>
    </row>
    <row r="303" spans="1:6">
      <c r="A303" s="40" t="s">
        <v>1467</v>
      </c>
      <c r="B303" s="127" t="s">
        <v>467</v>
      </c>
      <c r="C303" s="41" t="s">
        <v>1468</v>
      </c>
      <c r="D303" s="127" t="s">
        <v>1469</v>
      </c>
      <c r="E303" s="41" t="s">
        <v>1470</v>
      </c>
      <c r="F303" s="128">
        <v>12</v>
      </c>
    </row>
    <row r="304" spans="1:6">
      <c r="A304" s="40" t="s">
        <v>1084</v>
      </c>
      <c r="B304" s="127" t="s">
        <v>467</v>
      </c>
      <c r="C304" s="41" t="s">
        <v>1471</v>
      </c>
      <c r="D304" s="127" t="s">
        <v>1472</v>
      </c>
      <c r="E304" s="41" t="s">
        <v>1473</v>
      </c>
      <c r="F304" s="128">
        <v>19</v>
      </c>
    </row>
    <row r="305" spans="1:6">
      <c r="A305" s="40" t="s">
        <v>1085</v>
      </c>
      <c r="B305" s="127" t="s">
        <v>467</v>
      </c>
      <c r="C305" s="41" t="s">
        <v>1474</v>
      </c>
      <c r="D305" s="127" t="s">
        <v>1475</v>
      </c>
      <c r="E305" s="41" t="s">
        <v>1476</v>
      </c>
      <c r="F305" s="128">
        <v>19</v>
      </c>
    </row>
    <row r="306" spans="1:6">
      <c r="A306" s="40" t="s">
        <v>1086</v>
      </c>
      <c r="B306" s="127" t="s">
        <v>467</v>
      </c>
      <c r="C306" s="41" t="s">
        <v>1477</v>
      </c>
      <c r="D306" s="127" t="s">
        <v>1478</v>
      </c>
      <c r="E306" s="41" t="s">
        <v>1479</v>
      </c>
      <c r="F306" s="128">
        <v>12</v>
      </c>
    </row>
    <row r="307" spans="1:6">
      <c r="A307" s="40" t="s">
        <v>1087</v>
      </c>
      <c r="B307" s="127" t="s">
        <v>468</v>
      </c>
      <c r="C307" s="41" t="s">
        <v>1480</v>
      </c>
      <c r="D307" s="127" t="s">
        <v>1481</v>
      </c>
      <c r="E307" s="41" t="s">
        <v>469</v>
      </c>
      <c r="F307" s="128">
        <v>19</v>
      </c>
    </row>
    <row r="308" spans="1:6">
      <c r="A308" s="40" t="s">
        <v>1088</v>
      </c>
      <c r="B308" s="127" t="s">
        <v>468</v>
      </c>
      <c r="C308" s="41" t="s">
        <v>1482</v>
      </c>
      <c r="D308" s="127" t="s">
        <v>1483</v>
      </c>
      <c r="E308" s="41" t="s">
        <v>1484</v>
      </c>
      <c r="F308" s="128">
        <v>5</v>
      </c>
    </row>
    <row r="309" spans="1:6">
      <c r="A309" s="40" t="s">
        <v>1089</v>
      </c>
      <c r="B309" s="127" t="s">
        <v>468</v>
      </c>
      <c r="C309" s="41" t="s">
        <v>1485</v>
      </c>
      <c r="D309" s="127" t="s">
        <v>1481</v>
      </c>
      <c r="E309" s="41" t="s">
        <v>469</v>
      </c>
      <c r="F309" s="128">
        <v>19</v>
      </c>
    </row>
    <row r="310" spans="1:6">
      <c r="A310" s="40" t="s">
        <v>1090</v>
      </c>
      <c r="B310" s="127" t="s">
        <v>470</v>
      </c>
      <c r="C310" s="41" t="s">
        <v>1486</v>
      </c>
      <c r="D310" s="127" t="s">
        <v>1487</v>
      </c>
      <c r="E310" s="41" t="s">
        <v>1488</v>
      </c>
      <c r="F310" s="128">
        <v>20</v>
      </c>
    </row>
    <row r="311" spans="1:6">
      <c r="A311" s="40" t="s">
        <v>1091</v>
      </c>
      <c r="B311" s="127" t="s">
        <v>470</v>
      </c>
      <c r="C311" s="41" t="s">
        <v>1489</v>
      </c>
      <c r="D311" s="127" t="s">
        <v>1490</v>
      </c>
      <c r="E311" s="41" t="s">
        <v>1491</v>
      </c>
      <c r="F311" s="128">
        <v>22</v>
      </c>
    </row>
    <row r="312" spans="1:6">
      <c r="A312" s="40" t="s">
        <v>1092</v>
      </c>
      <c r="B312" s="127" t="s">
        <v>470</v>
      </c>
      <c r="C312" s="41" t="s">
        <v>1492</v>
      </c>
      <c r="D312" s="127" t="s">
        <v>1493</v>
      </c>
      <c r="E312" s="41" t="s">
        <v>1494</v>
      </c>
      <c r="F312" s="128">
        <v>32</v>
      </c>
    </row>
    <row r="313" spans="1:6">
      <c r="A313" s="40" t="s">
        <v>1093</v>
      </c>
      <c r="B313" s="127" t="s">
        <v>470</v>
      </c>
      <c r="C313" s="41" t="s">
        <v>471</v>
      </c>
      <c r="D313" s="127" t="s">
        <v>1495</v>
      </c>
      <c r="E313" s="41" t="s">
        <v>1496</v>
      </c>
      <c r="F313" s="128">
        <v>29</v>
      </c>
    </row>
    <row r="314" spans="1:6">
      <c r="A314" s="40" t="s">
        <v>1094</v>
      </c>
      <c r="B314" s="127" t="s">
        <v>470</v>
      </c>
      <c r="C314" s="41" t="s">
        <v>472</v>
      </c>
      <c r="D314" s="127" t="s">
        <v>1497</v>
      </c>
      <c r="E314" s="41" t="s">
        <v>1498</v>
      </c>
      <c r="F314" s="128">
        <v>78</v>
      </c>
    </row>
    <row r="315" spans="1:6">
      <c r="A315" s="120" t="s">
        <v>1095</v>
      </c>
      <c r="B315" s="151" t="s">
        <v>470</v>
      </c>
      <c r="C315" s="121" t="s">
        <v>1499</v>
      </c>
      <c r="D315" s="151" t="s">
        <v>1500</v>
      </c>
      <c r="E315" s="121" t="s">
        <v>1501</v>
      </c>
      <c r="F315" s="152">
        <v>30</v>
      </c>
    </row>
    <row r="316" spans="1:6">
      <c r="A316" s="223" t="s">
        <v>1096</v>
      </c>
      <c r="B316" s="224" t="s">
        <v>720</v>
      </c>
      <c r="C316" s="225" t="s">
        <v>721</v>
      </c>
      <c r="D316" s="225" t="s">
        <v>1699</v>
      </c>
      <c r="E316" s="225" t="s">
        <v>1700</v>
      </c>
      <c r="F316" s="154">
        <v>180</v>
      </c>
    </row>
    <row r="317" spans="1:6">
      <c r="A317" s="223" t="s">
        <v>1097</v>
      </c>
      <c r="B317" s="224" t="s">
        <v>720</v>
      </c>
      <c r="C317" s="225" t="s">
        <v>722</v>
      </c>
      <c r="D317" s="225" t="s">
        <v>1701</v>
      </c>
      <c r="E317" s="225" t="s">
        <v>1702</v>
      </c>
      <c r="F317" s="128">
        <v>270</v>
      </c>
    </row>
    <row r="318" spans="1:6">
      <c r="A318" s="223" t="s">
        <v>1098</v>
      </c>
      <c r="B318" s="224" t="s">
        <v>720</v>
      </c>
      <c r="C318" s="225" t="s">
        <v>723</v>
      </c>
      <c r="D318" s="225" t="s">
        <v>1703</v>
      </c>
      <c r="E318" s="225" t="s">
        <v>1704</v>
      </c>
      <c r="F318" s="128">
        <v>135</v>
      </c>
    </row>
    <row r="319" spans="1:6">
      <c r="A319" s="223" t="s">
        <v>1099</v>
      </c>
      <c r="B319" s="224" t="s">
        <v>720</v>
      </c>
      <c r="C319" s="225" t="s">
        <v>1568</v>
      </c>
      <c r="D319" s="225" t="s">
        <v>1705</v>
      </c>
      <c r="E319" s="225" t="s">
        <v>1706</v>
      </c>
      <c r="F319" s="128">
        <v>120</v>
      </c>
    </row>
    <row r="320" spans="1:6">
      <c r="A320" s="223" t="s">
        <v>1100</v>
      </c>
      <c r="B320" s="224" t="s">
        <v>720</v>
      </c>
      <c r="C320" s="225" t="s">
        <v>724</v>
      </c>
      <c r="D320" s="225" t="s">
        <v>1707</v>
      </c>
      <c r="E320" s="225" t="s">
        <v>1708</v>
      </c>
      <c r="F320" s="128">
        <v>93</v>
      </c>
    </row>
    <row r="321" spans="1:6">
      <c r="A321" s="223" t="s">
        <v>1101</v>
      </c>
      <c r="B321" s="224" t="s">
        <v>720</v>
      </c>
      <c r="C321" s="225" t="s">
        <v>725</v>
      </c>
      <c r="D321" s="225" t="s">
        <v>1709</v>
      </c>
      <c r="E321" s="225" t="s">
        <v>303</v>
      </c>
      <c r="F321" s="128">
        <v>142</v>
      </c>
    </row>
    <row r="322" spans="1:6">
      <c r="A322" s="223" t="s">
        <v>1102</v>
      </c>
      <c r="B322" s="224" t="s">
        <v>720</v>
      </c>
      <c r="C322" s="225" t="s">
        <v>787</v>
      </c>
      <c r="D322" s="225" t="s">
        <v>1710</v>
      </c>
      <c r="E322" s="225" t="s">
        <v>1711</v>
      </c>
      <c r="F322" s="128">
        <v>120</v>
      </c>
    </row>
    <row r="323" spans="1:6">
      <c r="A323" s="223" t="s">
        <v>1103</v>
      </c>
      <c r="B323" s="224" t="s">
        <v>720</v>
      </c>
      <c r="C323" s="225" t="s">
        <v>1104</v>
      </c>
      <c r="D323" s="225" t="s">
        <v>338</v>
      </c>
      <c r="E323" s="225" t="s">
        <v>1712</v>
      </c>
      <c r="F323" s="128">
        <v>63</v>
      </c>
    </row>
    <row r="324" spans="1:6">
      <c r="A324" s="223" t="s">
        <v>1508</v>
      </c>
      <c r="B324" s="224" t="s">
        <v>720</v>
      </c>
      <c r="C324" s="225" t="s">
        <v>1509</v>
      </c>
      <c r="D324" s="225" t="s">
        <v>1713</v>
      </c>
      <c r="E324" s="225" t="s">
        <v>1714</v>
      </c>
      <c r="F324" s="128">
        <v>73</v>
      </c>
    </row>
    <row r="325" spans="1:6">
      <c r="A325" s="223" t="s">
        <v>1106</v>
      </c>
      <c r="B325" s="224" t="s">
        <v>720</v>
      </c>
      <c r="C325" s="225" t="s">
        <v>726</v>
      </c>
      <c r="D325" s="225" t="s">
        <v>1715</v>
      </c>
      <c r="E325" s="225" t="s">
        <v>1716</v>
      </c>
      <c r="F325" s="128">
        <v>87</v>
      </c>
    </row>
    <row r="326" spans="1:6">
      <c r="A326" s="223" t="s">
        <v>1107</v>
      </c>
      <c r="B326" s="224" t="s">
        <v>720</v>
      </c>
      <c r="C326" s="225" t="s">
        <v>727</v>
      </c>
      <c r="D326" s="225" t="s">
        <v>1717</v>
      </c>
      <c r="E326" s="225" t="s">
        <v>1718</v>
      </c>
      <c r="F326" s="128">
        <v>100</v>
      </c>
    </row>
    <row r="327" spans="1:6">
      <c r="A327" s="223" t="s">
        <v>1108</v>
      </c>
      <c r="B327" s="224" t="s">
        <v>720</v>
      </c>
      <c r="C327" s="225" t="s">
        <v>728</v>
      </c>
      <c r="D327" s="225" t="s">
        <v>1717</v>
      </c>
      <c r="E327" s="225" t="s">
        <v>1718</v>
      </c>
      <c r="F327" s="128">
        <v>123</v>
      </c>
    </row>
    <row r="328" spans="1:6">
      <c r="A328" s="223" t="s">
        <v>1109</v>
      </c>
      <c r="B328" s="224" t="s">
        <v>720</v>
      </c>
      <c r="C328" s="225" t="s">
        <v>729</v>
      </c>
      <c r="D328" s="225" t="s">
        <v>1717</v>
      </c>
      <c r="E328" s="225" t="s">
        <v>1718</v>
      </c>
      <c r="F328" s="128">
        <v>63</v>
      </c>
    </row>
    <row r="329" spans="1:6">
      <c r="A329" s="223" t="s">
        <v>1110</v>
      </c>
      <c r="B329" s="224" t="s">
        <v>720</v>
      </c>
      <c r="C329" s="225" t="s">
        <v>1569</v>
      </c>
      <c r="D329" s="225" t="s">
        <v>1719</v>
      </c>
      <c r="E329" s="225" t="s">
        <v>1720</v>
      </c>
      <c r="F329" s="128">
        <v>88</v>
      </c>
    </row>
    <row r="330" spans="1:6">
      <c r="A330" s="223" t="s">
        <v>1111</v>
      </c>
      <c r="B330" s="224" t="s">
        <v>720</v>
      </c>
      <c r="C330" s="225" t="s">
        <v>1570</v>
      </c>
      <c r="D330" s="225" t="s">
        <v>1721</v>
      </c>
      <c r="E330" s="225" t="s">
        <v>1722</v>
      </c>
      <c r="F330" s="128">
        <v>70</v>
      </c>
    </row>
    <row r="331" spans="1:6">
      <c r="A331" s="223" t="s">
        <v>1112</v>
      </c>
      <c r="B331" s="224" t="s">
        <v>720</v>
      </c>
      <c r="C331" s="225" t="s">
        <v>1571</v>
      </c>
      <c r="D331" s="225" t="s">
        <v>1723</v>
      </c>
      <c r="E331" s="225" t="s">
        <v>1724</v>
      </c>
      <c r="F331" s="128">
        <v>234</v>
      </c>
    </row>
    <row r="332" spans="1:6">
      <c r="A332" s="223" t="s">
        <v>1113</v>
      </c>
      <c r="B332" s="224" t="s">
        <v>720</v>
      </c>
      <c r="C332" s="225" t="s">
        <v>1572</v>
      </c>
      <c r="D332" s="225" t="s">
        <v>1725</v>
      </c>
      <c r="E332" s="225" t="s">
        <v>1726</v>
      </c>
      <c r="F332" s="128">
        <v>210</v>
      </c>
    </row>
    <row r="333" spans="1:6">
      <c r="A333" s="223" t="s">
        <v>1114</v>
      </c>
      <c r="B333" s="224" t="s">
        <v>720</v>
      </c>
      <c r="C333" s="225" t="s">
        <v>1115</v>
      </c>
      <c r="D333" s="225" t="s">
        <v>1727</v>
      </c>
      <c r="E333" s="225" t="s">
        <v>320</v>
      </c>
      <c r="F333" s="128">
        <v>135</v>
      </c>
    </row>
    <row r="334" spans="1:6">
      <c r="A334" s="223" t="s">
        <v>1116</v>
      </c>
      <c r="B334" s="224" t="s">
        <v>720</v>
      </c>
      <c r="C334" s="225" t="s">
        <v>1573</v>
      </c>
      <c r="D334" s="225" t="s">
        <v>1728</v>
      </c>
      <c r="E334" s="225" t="s">
        <v>1729</v>
      </c>
      <c r="F334" s="128">
        <v>61</v>
      </c>
    </row>
    <row r="335" spans="1:6">
      <c r="A335" s="223" t="s">
        <v>1117</v>
      </c>
      <c r="B335" s="224" t="s">
        <v>720</v>
      </c>
      <c r="C335" s="225" t="s">
        <v>1574</v>
      </c>
      <c r="D335" s="225" t="s">
        <v>1730</v>
      </c>
      <c r="E335" s="225" t="s">
        <v>1731</v>
      </c>
      <c r="F335" s="128">
        <v>180</v>
      </c>
    </row>
    <row r="336" spans="1:6">
      <c r="A336" s="223" t="s">
        <v>1118</v>
      </c>
      <c r="B336" s="224" t="s">
        <v>720</v>
      </c>
      <c r="C336" s="225" t="s">
        <v>731</v>
      </c>
      <c r="D336" s="225" t="s">
        <v>1717</v>
      </c>
      <c r="E336" s="225" t="s">
        <v>1718</v>
      </c>
      <c r="F336" s="128">
        <v>93</v>
      </c>
    </row>
    <row r="337" spans="1:6">
      <c r="A337" s="223" t="s">
        <v>1119</v>
      </c>
      <c r="B337" s="224" t="s">
        <v>720</v>
      </c>
      <c r="C337" s="225" t="s">
        <v>1575</v>
      </c>
      <c r="D337" s="225" t="s">
        <v>1732</v>
      </c>
      <c r="E337" s="225" t="s">
        <v>1733</v>
      </c>
      <c r="F337" s="128">
        <v>70</v>
      </c>
    </row>
    <row r="338" spans="1:6">
      <c r="A338" s="223" t="s">
        <v>1120</v>
      </c>
      <c r="B338" s="224" t="s">
        <v>720</v>
      </c>
      <c r="C338" s="225" t="s">
        <v>732</v>
      </c>
      <c r="D338" s="225" t="s">
        <v>1734</v>
      </c>
      <c r="E338" s="225" t="s">
        <v>305</v>
      </c>
      <c r="F338" s="128">
        <v>120</v>
      </c>
    </row>
    <row r="339" spans="1:6">
      <c r="A339" s="223" t="s">
        <v>1121</v>
      </c>
      <c r="B339" s="224" t="s">
        <v>720</v>
      </c>
      <c r="C339" s="225" t="s">
        <v>1576</v>
      </c>
      <c r="D339" s="225" t="s">
        <v>1728</v>
      </c>
      <c r="E339" s="225" t="s">
        <v>1729</v>
      </c>
      <c r="F339" s="128">
        <v>165</v>
      </c>
    </row>
    <row r="340" spans="1:6">
      <c r="A340" s="223" t="s">
        <v>1122</v>
      </c>
      <c r="B340" s="224" t="s">
        <v>720</v>
      </c>
      <c r="C340" s="225" t="s">
        <v>1577</v>
      </c>
      <c r="D340" s="225" t="s">
        <v>1728</v>
      </c>
      <c r="E340" s="225" t="s">
        <v>1729</v>
      </c>
      <c r="F340" s="128">
        <v>102</v>
      </c>
    </row>
    <row r="341" spans="1:6">
      <c r="A341" s="223" t="s">
        <v>1510</v>
      </c>
      <c r="B341" s="224" t="s">
        <v>720</v>
      </c>
      <c r="C341" s="225" t="s">
        <v>1511</v>
      </c>
      <c r="D341" s="225" t="s">
        <v>1735</v>
      </c>
      <c r="E341" s="225" t="s">
        <v>1736</v>
      </c>
      <c r="F341" s="128">
        <v>123</v>
      </c>
    </row>
    <row r="342" spans="1:6">
      <c r="A342" s="223" t="s">
        <v>1512</v>
      </c>
      <c r="B342" s="224" t="s">
        <v>720</v>
      </c>
      <c r="C342" s="225" t="s">
        <v>1513</v>
      </c>
      <c r="D342" s="225" t="s">
        <v>1737</v>
      </c>
      <c r="E342" s="225" t="s">
        <v>1738</v>
      </c>
      <c r="F342" s="128">
        <v>102</v>
      </c>
    </row>
    <row r="343" spans="1:6">
      <c r="A343" s="223" t="s">
        <v>1123</v>
      </c>
      <c r="B343" s="224" t="s">
        <v>720</v>
      </c>
      <c r="C343" s="225" t="s">
        <v>1578</v>
      </c>
      <c r="D343" s="225" t="s">
        <v>1739</v>
      </c>
      <c r="E343" s="225" t="s">
        <v>1740</v>
      </c>
      <c r="F343" s="128">
        <v>326</v>
      </c>
    </row>
    <row r="344" spans="1:6">
      <c r="A344" s="223" t="s">
        <v>1124</v>
      </c>
      <c r="B344" s="224" t="s">
        <v>720</v>
      </c>
      <c r="C344" s="225" t="s">
        <v>733</v>
      </c>
      <c r="D344" s="225" t="s">
        <v>1741</v>
      </c>
      <c r="E344" s="225" t="s">
        <v>1742</v>
      </c>
      <c r="F344" s="128">
        <v>271</v>
      </c>
    </row>
    <row r="345" spans="1:6">
      <c r="A345" s="223" t="s">
        <v>1125</v>
      </c>
      <c r="B345" s="224" t="s">
        <v>720</v>
      </c>
      <c r="C345" s="225" t="s">
        <v>734</v>
      </c>
      <c r="D345" s="225" t="s">
        <v>762</v>
      </c>
      <c r="E345" s="225" t="s">
        <v>1743</v>
      </c>
      <c r="F345" s="128">
        <v>25</v>
      </c>
    </row>
    <row r="346" spans="1:6">
      <c r="A346" s="223" t="s">
        <v>1126</v>
      </c>
      <c r="B346" s="224" t="s">
        <v>720</v>
      </c>
      <c r="C346" s="225" t="s">
        <v>735</v>
      </c>
      <c r="D346" s="225" t="s">
        <v>1744</v>
      </c>
      <c r="E346" s="225" t="s">
        <v>1745</v>
      </c>
      <c r="F346" s="128">
        <v>100</v>
      </c>
    </row>
    <row r="347" spans="1:6">
      <c r="A347" s="223" t="s">
        <v>1127</v>
      </c>
      <c r="B347" s="224" t="s">
        <v>720</v>
      </c>
      <c r="C347" s="225" t="s">
        <v>736</v>
      </c>
      <c r="D347" s="225" t="s">
        <v>1717</v>
      </c>
      <c r="E347" s="225" t="s">
        <v>1718</v>
      </c>
      <c r="F347" s="128">
        <v>142</v>
      </c>
    </row>
    <row r="348" spans="1:6">
      <c r="A348" s="223" t="s">
        <v>1128</v>
      </c>
      <c r="B348" s="224" t="s">
        <v>720</v>
      </c>
      <c r="C348" s="225" t="s">
        <v>1579</v>
      </c>
      <c r="D348" s="225" t="s">
        <v>1746</v>
      </c>
      <c r="E348" s="225" t="s">
        <v>358</v>
      </c>
      <c r="F348" s="128">
        <v>100</v>
      </c>
    </row>
    <row r="349" spans="1:6">
      <c r="A349" s="223" t="s">
        <v>1129</v>
      </c>
      <c r="B349" s="224" t="s">
        <v>720</v>
      </c>
      <c r="C349" s="225" t="s">
        <v>1580</v>
      </c>
      <c r="D349" s="225" t="s">
        <v>1747</v>
      </c>
      <c r="E349" s="225" t="s">
        <v>1748</v>
      </c>
      <c r="F349" s="128">
        <v>99</v>
      </c>
    </row>
    <row r="350" spans="1:6">
      <c r="A350" s="223" t="s">
        <v>1130</v>
      </c>
      <c r="B350" s="224" t="s">
        <v>720</v>
      </c>
      <c r="C350" s="225" t="s">
        <v>737</v>
      </c>
      <c r="D350" s="225" t="s">
        <v>1746</v>
      </c>
      <c r="E350" s="225" t="s">
        <v>358</v>
      </c>
      <c r="F350" s="128">
        <v>129</v>
      </c>
    </row>
    <row r="351" spans="1:6">
      <c r="A351" s="223" t="s">
        <v>1514</v>
      </c>
      <c r="B351" s="224" t="s">
        <v>720</v>
      </c>
      <c r="C351" s="225" t="s">
        <v>1515</v>
      </c>
      <c r="D351" s="225" t="s">
        <v>1749</v>
      </c>
      <c r="E351" s="225" t="s">
        <v>1750</v>
      </c>
      <c r="F351" s="128">
        <v>93</v>
      </c>
    </row>
    <row r="352" spans="1:6">
      <c r="A352" s="223" t="s">
        <v>1516</v>
      </c>
      <c r="B352" s="224" t="s">
        <v>720</v>
      </c>
      <c r="C352" s="225" t="s">
        <v>1517</v>
      </c>
      <c r="D352" s="225" t="s">
        <v>1749</v>
      </c>
      <c r="E352" s="225" t="s">
        <v>1750</v>
      </c>
      <c r="F352" s="128">
        <v>123</v>
      </c>
    </row>
    <row r="353" spans="1:6">
      <c r="A353" s="223" t="s">
        <v>1131</v>
      </c>
      <c r="B353" s="224" t="s">
        <v>720</v>
      </c>
      <c r="C353" s="225" t="s">
        <v>738</v>
      </c>
      <c r="D353" s="225" t="s">
        <v>1744</v>
      </c>
      <c r="E353" s="225" t="s">
        <v>1745</v>
      </c>
      <c r="F353" s="128">
        <v>100</v>
      </c>
    </row>
    <row r="354" spans="1:6">
      <c r="A354" s="223" t="s">
        <v>1132</v>
      </c>
      <c r="B354" s="224" t="s">
        <v>720</v>
      </c>
      <c r="C354" s="225" t="s">
        <v>1581</v>
      </c>
      <c r="D354" s="225" t="s">
        <v>1703</v>
      </c>
      <c r="E354" s="225" t="s">
        <v>1704</v>
      </c>
      <c r="F354" s="128">
        <v>126</v>
      </c>
    </row>
    <row r="355" spans="1:6">
      <c r="A355" s="223" t="s">
        <v>1133</v>
      </c>
      <c r="B355" s="224" t="s">
        <v>720</v>
      </c>
      <c r="C355" s="225" t="s">
        <v>739</v>
      </c>
      <c r="D355" s="225" t="s">
        <v>1751</v>
      </c>
      <c r="E355" s="225" t="s">
        <v>1745</v>
      </c>
      <c r="F355" s="128">
        <v>222</v>
      </c>
    </row>
    <row r="356" spans="1:6">
      <c r="A356" s="223" t="s">
        <v>1134</v>
      </c>
      <c r="B356" s="224" t="s">
        <v>720</v>
      </c>
      <c r="C356" s="225" t="s">
        <v>740</v>
      </c>
      <c r="D356" s="225" t="s">
        <v>1717</v>
      </c>
      <c r="E356" s="225" t="s">
        <v>1718</v>
      </c>
      <c r="F356" s="128">
        <v>102</v>
      </c>
    </row>
    <row r="357" spans="1:6">
      <c r="A357" s="223" t="s">
        <v>1135</v>
      </c>
      <c r="B357" s="224" t="s">
        <v>720</v>
      </c>
      <c r="C357" s="225" t="s">
        <v>1582</v>
      </c>
      <c r="D357" s="225" t="s">
        <v>1752</v>
      </c>
      <c r="E357" s="225" t="s">
        <v>1753</v>
      </c>
      <c r="F357" s="128">
        <v>237</v>
      </c>
    </row>
    <row r="358" spans="1:6">
      <c r="A358" s="223" t="s">
        <v>1136</v>
      </c>
      <c r="B358" s="224" t="s">
        <v>720</v>
      </c>
      <c r="C358" s="225" t="s">
        <v>1583</v>
      </c>
      <c r="D358" s="225" t="s">
        <v>1732</v>
      </c>
      <c r="E358" s="225" t="s">
        <v>405</v>
      </c>
      <c r="F358" s="128">
        <v>97</v>
      </c>
    </row>
    <row r="359" spans="1:6">
      <c r="A359" s="223" t="s">
        <v>1137</v>
      </c>
      <c r="B359" s="224" t="s">
        <v>720</v>
      </c>
      <c r="C359" s="225" t="s">
        <v>788</v>
      </c>
      <c r="D359" s="225" t="s">
        <v>1754</v>
      </c>
      <c r="E359" s="225" t="s">
        <v>1755</v>
      </c>
      <c r="F359" s="128">
        <v>83</v>
      </c>
    </row>
    <row r="360" spans="1:6">
      <c r="A360" s="223" t="s">
        <v>1138</v>
      </c>
      <c r="B360" s="224" t="s">
        <v>720</v>
      </c>
      <c r="C360" s="225" t="s">
        <v>789</v>
      </c>
      <c r="D360" s="225" t="s">
        <v>1754</v>
      </c>
      <c r="E360" s="225" t="s">
        <v>1755</v>
      </c>
      <c r="F360" s="128">
        <v>93</v>
      </c>
    </row>
    <row r="361" spans="1:6">
      <c r="A361" s="223" t="s">
        <v>1139</v>
      </c>
      <c r="B361" s="224" t="s">
        <v>720</v>
      </c>
      <c r="C361" s="225" t="s">
        <v>1140</v>
      </c>
      <c r="D361" s="225" t="s">
        <v>1756</v>
      </c>
      <c r="E361" s="225" t="s">
        <v>1757</v>
      </c>
      <c r="F361" s="128">
        <v>129</v>
      </c>
    </row>
    <row r="362" spans="1:6">
      <c r="A362" s="223" t="s">
        <v>1141</v>
      </c>
      <c r="B362" s="224" t="s">
        <v>720</v>
      </c>
      <c r="C362" s="225" t="s">
        <v>1142</v>
      </c>
      <c r="D362" s="225" t="s">
        <v>1756</v>
      </c>
      <c r="E362" s="225" t="s">
        <v>1757</v>
      </c>
      <c r="F362" s="128">
        <v>93</v>
      </c>
    </row>
    <row r="363" spans="1:6">
      <c r="A363" s="223" t="s">
        <v>1144</v>
      </c>
      <c r="B363" s="224" t="s">
        <v>720</v>
      </c>
      <c r="C363" s="225" t="s">
        <v>1584</v>
      </c>
      <c r="D363" s="225" t="s">
        <v>1728</v>
      </c>
      <c r="E363" s="225" t="s">
        <v>1729</v>
      </c>
      <c r="F363" s="128">
        <v>72</v>
      </c>
    </row>
    <row r="364" spans="1:6">
      <c r="A364" s="223" t="s">
        <v>1145</v>
      </c>
      <c r="B364" s="224" t="s">
        <v>720</v>
      </c>
      <c r="C364" s="225" t="s">
        <v>1585</v>
      </c>
      <c r="D364" s="225" t="s">
        <v>1728</v>
      </c>
      <c r="E364" s="225" t="s">
        <v>1729</v>
      </c>
      <c r="F364" s="128">
        <v>67</v>
      </c>
    </row>
    <row r="365" spans="1:6">
      <c r="A365" s="223" t="s">
        <v>1518</v>
      </c>
      <c r="B365" s="224" t="s">
        <v>720</v>
      </c>
      <c r="C365" s="225" t="s">
        <v>1519</v>
      </c>
      <c r="D365" s="225" t="s">
        <v>1749</v>
      </c>
      <c r="E365" s="225" t="s">
        <v>1758</v>
      </c>
      <c r="F365" s="128">
        <v>94</v>
      </c>
    </row>
    <row r="366" spans="1:6">
      <c r="A366" s="223" t="s">
        <v>1520</v>
      </c>
      <c r="B366" s="224" t="s">
        <v>720</v>
      </c>
      <c r="C366" s="225" t="s">
        <v>1521</v>
      </c>
      <c r="D366" s="225" t="s">
        <v>1759</v>
      </c>
      <c r="E366" s="225" t="s">
        <v>1760</v>
      </c>
      <c r="F366" s="128">
        <v>93</v>
      </c>
    </row>
    <row r="367" spans="1:6">
      <c r="A367" s="223" t="s">
        <v>1146</v>
      </c>
      <c r="B367" s="224" t="s">
        <v>720</v>
      </c>
      <c r="C367" s="225" t="s">
        <v>741</v>
      </c>
      <c r="D367" s="225" t="s">
        <v>1709</v>
      </c>
      <c r="E367" s="225" t="s">
        <v>303</v>
      </c>
      <c r="F367" s="128">
        <v>125</v>
      </c>
    </row>
    <row r="368" spans="1:6">
      <c r="A368" s="223" t="s">
        <v>1147</v>
      </c>
      <c r="B368" s="224" t="s">
        <v>720</v>
      </c>
      <c r="C368" s="225" t="s">
        <v>1148</v>
      </c>
      <c r="D368" s="225" t="s">
        <v>1761</v>
      </c>
      <c r="E368" s="225" t="s">
        <v>443</v>
      </c>
      <c r="F368" s="128">
        <v>135</v>
      </c>
    </row>
    <row r="369" spans="1:6">
      <c r="A369" s="223" t="s">
        <v>1149</v>
      </c>
      <c r="B369" s="224" t="s">
        <v>720</v>
      </c>
      <c r="C369" s="225" t="s">
        <v>1150</v>
      </c>
      <c r="D369" s="225" t="s">
        <v>1746</v>
      </c>
      <c r="E369" s="225" t="s">
        <v>358</v>
      </c>
      <c r="F369" s="128">
        <v>142</v>
      </c>
    </row>
    <row r="370" spans="1:6">
      <c r="A370" s="223" t="s">
        <v>1151</v>
      </c>
      <c r="B370" s="224" t="s">
        <v>742</v>
      </c>
      <c r="C370" s="225" t="s">
        <v>743</v>
      </c>
      <c r="D370" s="225" t="s">
        <v>1749</v>
      </c>
      <c r="E370" s="225" t="s">
        <v>1762</v>
      </c>
      <c r="F370" s="128">
        <v>100</v>
      </c>
    </row>
    <row r="371" spans="1:6">
      <c r="A371" s="223" t="s">
        <v>1152</v>
      </c>
      <c r="B371" s="224" t="s">
        <v>742</v>
      </c>
      <c r="C371" s="225" t="s">
        <v>1586</v>
      </c>
      <c r="D371" s="225" t="s">
        <v>1763</v>
      </c>
      <c r="E371" s="225" t="s">
        <v>1764</v>
      </c>
      <c r="F371" s="128">
        <v>70</v>
      </c>
    </row>
    <row r="372" spans="1:6">
      <c r="A372" s="223" t="s">
        <v>1153</v>
      </c>
      <c r="B372" s="224" t="s">
        <v>742</v>
      </c>
      <c r="C372" s="225" t="s">
        <v>1587</v>
      </c>
      <c r="D372" s="225" t="s">
        <v>1765</v>
      </c>
      <c r="E372" s="225" t="s">
        <v>1766</v>
      </c>
      <c r="F372" s="128">
        <v>100</v>
      </c>
    </row>
    <row r="373" spans="1:6">
      <c r="A373" s="223" t="s">
        <v>1588</v>
      </c>
      <c r="B373" s="224" t="s">
        <v>742</v>
      </c>
      <c r="C373" s="225" t="s">
        <v>1589</v>
      </c>
      <c r="D373" s="225" t="s">
        <v>1767</v>
      </c>
      <c r="E373" s="225" t="s">
        <v>1768</v>
      </c>
      <c r="F373" s="128">
        <v>80</v>
      </c>
    </row>
    <row r="374" spans="1:6">
      <c r="A374" s="223" t="s">
        <v>1154</v>
      </c>
      <c r="B374" s="224" t="s">
        <v>742</v>
      </c>
      <c r="C374" s="225" t="s">
        <v>1590</v>
      </c>
      <c r="D374" s="225" t="s">
        <v>1769</v>
      </c>
      <c r="E374" s="225" t="s">
        <v>1770</v>
      </c>
      <c r="F374" s="128">
        <v>115</v>
      </c>
    </row>
    <row r="375" spans="1:6">
      <c r="A375" s="223" t="s">
        <v>1522</v>
      </c>
      <c r="B375" s="224" t="s">
        <v>742</v>
      </c>
      <c r="C375" s="225" t="s">
        <v>1591</v>
      </c>
      <c r="D375" s="225" t="s">
        <v>1771</v>
      </c>
      <c r="E375" s="225" t="s">
        <v>1772</v>
      </c>
      <c r="F375" s="128">
        <v>240</v>
      </c>
    </row>
    <row r="376" spans="1:6">
      <c r="A376" s="223" t="s">
        <v>1592</v>
      </c>
      <c r="B376" s="224" t="s">
        <v>742</v>
      </c>
      <c r="C376" s="225" t="s">
        <v>1593</v>
      </c>
      <c r="D376" s="225" t="s">
        <v>1773</v>
      </c>
      <c r="E376" s="225" t="s">
        <v>1774</v>
      </c>
      <c r="F376" s="128">
        <v>220</v>
      </c>
    </row>
    <row r="377" spans="1:6">
      <c r="A377" s="223" t="s">
        <v>1594</v>
      </c>
      <c r="B377" s="224" t="s">
        <v>742</v>
      </c>
      <c r="C377" s="225" t="s">
        <v>1595</v>
      </c>
      <c r="D377" s="225" t="s">
        <v>1775</v>
      </c>
      <c r="E377" s="225" t="s">
        <v>1776</v>
      </c>
      <c r="F377" s="128">
        <v>125</v>
      </c>
    </row>
    <row r="378" spans="1:6">
      <c r="A378" s="223" t="s">
        <v>1155</v>
      </c>
      <c r="B378" s="224" t="s">
        <v>742</v>
      </c>
      <c r="C378" s="225" t="s">
        <v>1596</v>
      </c>
      <c r="D378" s="225" t="s">
        <v>1777</v>
      </c>
      <c r="E378" s="226" t="s">
        <v>1778</v>
      </c>
      <c r="F378" s="128">
        <v>105</v>
      </c>
    </row>
    <row r="379" spans="1:6">
      <c r="A379" s="223" t="s">
        <v>1156</v>
      </c>
      <c r="B379" s="224" t="s">
        <v>742</v>
      </c>
      <c r="C379" s="225" t="s">
        <v>744</v>
      </c>
      <c r="D379" s="225" t="s">
        <v>1779</v>
      </c>
      <c r="E379" s="225" t="s">
        <v>1780</v>
      </c>
      <c r="F379" s="128">
        <v>130</v>
      </c>
    </row>
    <row r="380" spans="1:6">
      <c r="A380" s="223" t="s">
        <v>1157</v>
      </c>
      <c r="B380" s="224" t="s">
        <v>742</v>
      </c>
      <c r="C380" s="225" t="s">
        <v>790</v>
      </c>
      <c r="D380" s="225" t="s">
        <v>1781</v>
      </c>
      <c r="E380" s="225" t="s">
        <v>1782</v>
      </c>
      <c r="F380" s="128">
        <v>102</v>
      </c>
    </row>
    <row r="381" spans="1:6">
      <c r="A381" s="223" t="s">
        <v>1158</v>
      </c>
      <c r="B381" s="224" t="s">
        <v>742</v>
      </c>
      <c r="C381" s="225" t="s">
        <v>1159</v>
      </c>
      <c r="D381" s="225" t="s">
        <v>1783</v>
      </c>
      <c r="E381" s="225" t="s">
        <v>1784</v>
      </c>
      <c r="F381" s="128">
        <v>180</v>
      </c>
    </row>
    <row r="382" spans="1:6">
      <c r="A382" s="223" t="s">
        <v>791</v>
      </c>
      <c r="B382" s="224" t="s">
        <v>742</v>
      </c>
      <c r="C382" s="225" t="s">
        <v>1160</v>
      </c>
      <c r="D382" s="225" t="s">
        <v>1785</v>
      </c>
      <c r="E382" s="225" t="s">
        <v>1786</v>
      </c>
      <c r="F382" s="128">
        <v>90</v>
      </c>
    </row>
    <row r="383" spans="1:6">
      <c r="A383" s="223" t="s">
        <v>792</v>
      </c>
      <c r="B383" s="224" t="s">
        <v>742</v>
      </c>
      <c r="C383" s="225" t="s">
        <v>1161</v>
      </c>
      <c r="D383" s="225" t="s">
        <v>1787</v>
      </c>
      <c r="E383" s="225" t="s">
        <v>1788</v>
      </c>
      <c r="F383" s="128">
        <v>120</v>
      </c>
    </row>
    <row r="384" spans="1:6">
      <c r="A384" s="223" t="s">
        <v>793</v>
      </c>
      <c r="B384" s="224" t="s">
        <v>742</v>
      </c>
      <c r="C384" s="225" t="s">
        <v>1162</v>
      </c>
      <c r="D384" s="225" t="s">
        <v>1789</v>
      </c>
      <c r="E384" s="225" t="s">
        <v>1790</v>
      </c>
      <c r="F384" s="128">
        <v>155</v>
      </c>
    </row>
    <row r="385" spans="1:6">
      <c r="A385" s="223" t="s">
        <v>1163</v>
      </c>
      <c r="B385" s="224" t="s">
        <v>742</v>
      </c>
      <c r="C385" s="225" t="s">
        <v>1164</v>
      </c>
      <c r="D385" s="225" t="s">
        <v>1791</v>
      </c>
      <c r="E385" s="225" t="s">
        <v>1792</v>
      </c>
      <c r="F385" s="128">
        <v>180</v>
      </c>
    </row>
    <row r="386" spans="1:6">
      <c r="A386" s="223" t="s">
        <v>1597</v>
      </c>
      <c r="B386" s="224" t="s">
        <v>742</v>
      </c>
      <c r="C386" s="225" t="s">
        <v>1598</v>
      </c>
      <c r="D386" s="225" t="s">
        <v>1793</v>
      </c>
      <c r="E386" s="225" t="s">
        <v>1794</v>
      </c>
      <c r="F386" s="128">
        <v>160</v>
      </c>
    </row>
    <row r="387" spans="1:6">
      <c r="A387" s="223" t="s">
        <v>1165</v>
      </c>
      <c r="B387" s="224" t="s">
        <v>742</v>
      </c>
      <c r="C387" s="225" t="s">
        <v>1599</v>
      </c>
      <c r="D387" s="225" t="s">
        <v>1795</v>
      </c>
      <c r="E387" s="225" t="s">
        <v>1796</v>
      </c>
      <c r="F387" s="128">
        <v>95</v>
      </c>
    </row>
    <row r="388" spans="1:6">
      <c r="A388" s="223" t="s">
        <v>1166</v>
      </c>
      <c r="B388" s="224" t="s">
        <v>745</v>
      </c>
      <c r="C388" s="225" t="s">
        <v>158</v>
      </c>
      <c r="D388" s="225" t="s">
        <v>1797</v>
      </c>
      <c r="E388" s="225" t="s">
        <v>1798</v>
      </c>
      <c r="F388" s="128">
        <v>105</v>
      </c>
    </row>
    <row r="389" spans="1:6">
      <c r="A389" s="223" t="s">
        <v>1523</v>
      </c>
      <c r="B389" s="224" t="s">
        <v>745</v>
      </c>
      <c r="C389" s="225" t="s">
        <v>1547</v>
      </c>
      <c r="D389" s="225" t="s">
        <v>1799</v>
      </c>
      <c r="E389" s="225" t="s">
        <v>1800</v>
      </c>
      <c r="F389" s="128">
        <v>47</v>
      </c>
    </row>
    <row r="390" spans="1:6">
      <c r="A390" s="223" t="s">
        <v>1524</v>
      </c>
      <c r="B390" s="224" t="s">
        <v>745</v>
      </c>
      <c r="C390" s="225" t="s">
        <v>1600</v>
      </c>
      <c r="D390" s="225" t="s">
        <v>1801</v>
      </c>
      <c r="E390" s="225" t="s">
        <v>1802</v>
      </c>
      <c r="F390" s="128">
        <v>94</v>
      </c>
    </row>
    <row r="391" spans="1:6">
      <c r="A391" s="223" t="s">
        <v>1601</v>
      </c>
      <c r="B391" s="224" t="s">
        <v>745</v>
      </c>
      <c r="C391" s="225" t="s">
        <v>1602</v>
      </c>
      <c r="D391" s="225" t="s">
        <v>1803</v>
      </c>
      <c r="E391" s="225" t="s">
        <v>1804</v>
      </c>
      <c r="F391" s="128">
        <v>59</v>
      </c>
    </row>
    <row r="392" spans="1:6">
      <c r="A392" s="223" t="s">
        <v>1603</v>
      </c>
      <c r="B392" s="224" t="s">
        <v>745</v>
      </c>
      <c r="C392" s="225" t="s">
        <v>1604</v>
      </c>
      <c r="D392" s="225" t="s">
        <v>1803</v>
      </c>
      <c r="E392" s="225" t="s">
        <v>1804</v>
      </c>
      <c r="F392" s="128">
        <v>50</v>
      </c>
    </row>
    <row r="393" spans="1:6">
      <c r="A393" s="223" t="s">
        <v>1605</v>
      </c>
      <c r="B393" s="224" t="s">
        <v>745</v>
      </c>
      <c r="C393" s="225" t="s">
        <v>1606</v>
      </c>
      <c r="D393" s="225" t="s">
        <v>1805</v>
      </c>
      <c r="E393" s="225" t="s">
        <v>1806</v>
      </c>
      <c r="F393" s="128">
        <v>110</v>
      </c>
    </row>
    <row r="394" spans="1:6">
      <c r="A394" s="223" t="s">
        <v>1607</v>
      </c>
      <c r="B394" s="224" t="s">
        <v>745</v>
      </c>
      <c r="C394" s="225" t="s">
        <v>1105</v>
      </c>
      <c r="D394" s="225" t="s">
        <v>1807</v>
      </c>
      <c r="E394" s="225" t="s">
        <v>1808</v>
      </c>
      <c r="F394" s="128">
        <v>115</v>
      </c>
    </row>
    <row r="395" spans="1:6">
      <c r="A395" s="223" t="s">
        <v>1167</v>
      </c>
      <c r="B395" s="224" t="s">
        <v>745</v>
      </c>
      <c r="C395" s="225" t="s">
        <v>746</v>
      </c>
      <c r="D395" s="225" t="s">
        <v>1809</v>
      </c>
      <c r="E395" s="225" t="s">
        <v>1810</v>
      </c>
      <c r="F395" s="128">
        <v>75</v>
      </c>
    </row>
    <row r="396" spans="1:6">
      <c r="A396" s="223" t="s">
        <v>1168</v>
      </c>
      <c r="B396" s="224" t="s">
        <v>745</v>
      </c>
      <c r="C396" s="225" t="s">
        <v>1608</v>
      </c>
      <c r="D396" s="225" t="s">
        <v>1811</v>
      </c>
      <c r="E396" s="225" t="s">
        <v>1812</v>
      </c>
      <c r="F396" s="128">
        <v>84</v>
      </c>
    </row>
    <row r="397" spans="1:6">
      <c r="A397" s="223" t="s">
        <v>1169</v>
      </c>
      <c r="B397" s="224" t="s">
        <v>745</v>
      </c>
      <c r="C397" s="225" t="s">
        <v>1170</v>
      </c>
      <c r="D397" s="225" t="s">
        <v>1813</v>
      </c>
      <c r="E397" s="225" t="s">
        <v>1814</v>
      </c>
      <c r="F397" s="128">
        <v>55</v>
      </c>
    </row>
    <row r="398" spans="1:6">
      <c r="A398" s="223" t="s">
        <v>1171</v>
      </c>
      <c r="B398" s="224" t="s">
        <v>745</v>
      </c>
      <c r="C398" s="225" t="s">
        <v>399</v>
      </c>
      <c r="D398" s="225" t="s">
        <v>1813</v>
      </c>
      <c r="E398" s="225" t="s">
        <v>1814</v>
      </c>
      <c r="F398" s="128">
        <v>64</v>
      </c>
    </row>
    <row r="399" spans="1:6">
      <c r="A399" s="223" t="s">
        <v>1172</v>
      </c>
      <c r="B399" s="224" t="s">
        <v>745</v>
      </c>
      <c r="C399" s="225" t="s">
        <v>1609</v>
      </c>
      <c r="D399" s="225" t="s">
        <v>1815</v>
      </c>
      <c r="E399" s="225" t="s">
        <v>1816</v>
      </c>
      <c r="F399" s="128">
        <v>38</v>
      </c>
    </row>
    <row r="400" spans="1:6">
      <c r="A400" s="223" t="s">
        <v>1525</v>
      </c>
      <c r="B400" s="224" t="s">
        <v>745</v>
      </c>
      <c r="C400" s="225" t="s">
        <v>1610</v>
      </c>
      <c r="D400" s="225" t="s">
        <v>1817</v>
      </c>
      <c r="E400" s="225" t="s">
        <v>1818</v>
      </c>
      <c r="F400" s="128">
        <v>60</v>
      </c>
    </row>
    <row r="401" spans="1:6">
      <c r="A401" s="223" t="s">
        <v>1526</v>
      </c>
      <c r="B401" s="224" t="s">
        <v>745</v>
      </c>
      <c r="C401" s="225" t="s">
        <v>1527</v>
      </c>
      <c r="D401" s="225" t="s">
        <v>1819</v>
      </c>
      <c r="E401" s="225" t="s">
        <v>1820</v>
      </c>
      <c r="F401" s="128">
        <v>63</v>
      </c>
    </row>
    <row r="402" spans="1:6">
      <c r="A402" s="223" t="s">
        <v>1528</v>
      </c>
      <c r="B402" s="224" t="s">
        <v>745</v>
      </c>
      <c r="C402" s="225" t="s">
        <v>1529</v>
      </c>
      <c r="D402" s="225" t="s">
        <v>1759</v>
      </c>
      <c r="E402" s="225" t="s">
        <v>1760</v>
      </c>
      <c r="F402" s="128">
        <v>73</v>
      </c>
    </row>
    <row r="403" spans="1:6">
      <c r="A403" s="223" t="s">
        <v>1530</v>
      </c>
      <c r="B403" s="224" t="s">
        <v>745</v>
      </c>
      <c r="C403" s="225" t="s">
        <v>1531</v>
      </c>
      <c r="D403" s="225" t="s">
        <v>1821</v>
      </c>
      <c r="E403" s="225" t="s">
        <v>1814</v>
      </c>
      <c r="F403" s="128">
        <v>45</v>
      </c>
    </row>
    <row r="404" spans="1:6">
      <c r="A404" s="223" t="s">
        <v>1532</v>
      </c>
      <c r="B404" s="224" t="s">
        <v>745</v>
      </c>
      <c r="C404" s="225" t="s">
        <v>1611</v>
      </c>
      <c r="D404" s="225" t="s">
        <v>1822</v>
      </c>
      <c r="E404" s="225" t="s">
        <v>1823</v>
      </c>
      <c r="F404" s="128">
        <v>30</v>
      </c>
    </row>
    <row r="405" spans="1:6">
      <c r="A405" s="223" t="s">
        <v>1533</v>
      </c>
      <c r="B405" s="224" t="s">
        <v>745</v>
      </c>
      <c r="C405" s="225" t="s">
        <v>1612</v>
      </c>
      <c r="D405" s="225" t="s">
        <v>1824</v>
      </c>
      <c r="E405" s="225" t="s">
        <v>1825</v>
      </c>
      <c r="F405" s="128">
        <v>63</v>
      </c>
    </row>
    <row r="406" spans="1:6">
      <c r="A406" s="223" t="s">
        <v>1534</v>
      </c>
      <c r="B406" s="224" t="s">
        <v>745</v>
      </c>
      <c r="C406" s="225" t="s">
        <v>730</v>
      </c>
      <c r="D406" s="225" t="s">
        <v>397</v>
      </c>
      <c r="E406" s="225" t="s">
        <v>398</v>
      </c>
      <c r="F406" s="128">
        <v>65</v>
      </c>
    </row>
    <row r="407" spans="1:6">
      <c r="A407" s="223" t="s">
        <v>1826</v>
      </c>
      <c r="B407" s="224" t="s">
        <v>745</v>
      </c>
      <c r="C407" s="225" t="s">
        <v>1613</v>
      </c>
      <c r="D407" s="225" t="s">
        <v>1805</v>
      </c>
      <c r="E407" s="225" t="s">
        <v>1806</v>
      </c>
      <c r="F407" s="128">
        <v>110</v>
      </c>
    </row>
    <row r="408" spans="1:6">
      <c r="A408" s="223" t="s">
        <v>1827</v>
      </c>
      <c r="B408" s="224" t="s">
        <v>745</v>
      </c>
      <c r="C408" s="225" t="s">
        <v>1614</v>
      </c>
      <c r="D408" s="225" t="s">
        <v>1828</v>
      </c>
      <c r="E408" s="225" t="s">
        <v>1829</v>
      </c>
      <c r="F408" s="128">
        <v>63</v>
      </c>
    </row>
    <row r="409" spans="1:6">
      <c r="A409" s="223" t="s">
        <v>1830</v>
      </c>
      <c r="B409" s="224" t="s">
        <v>745</v>
      </c>
      <c r="C409" s="225" t="s">
        <v>1615</v>
      </c>
      <c r="D409" s="225" t="s">
        <v>397</v>
      </c>
      <c r="E409" s="225" t="s">
        <v>1831</v>
      </c>
      <c r="F409" s="128">
        <v>72</v>
      </c>
    </row>
    <row r="410" spans="1:6">
      <c r="A410" s="223" t="s">
        <v>1173</v>
      </c>
      <c r="B410" s="224" t="s">
        <v>745</v>
      </c>
      <c r="C410" s="225" t="s">
        <v>1616</v>
      </c>
      <c r="D410" s="225" t="s">
        <v>1811</v>
      </c>
      <c r="E410" s="225" t="s">
        <v>1812</v>
      </c>
      <c r="F410" s="128">
        <v>66</v>
      </c>
    </row>
    <row r="411" spans="1:6">
      <c r="A411" s="223" t="s">
        <v>1174</v>
      </c>
      <c r="B411" s="224" t="s">
        <v>745</v>
      </c>
      <c r="C411" s="225" t="s">
        <v>747</v>
      </c>
      <c r="D411" s="225" t="s">
        <v>1832</v>
      </c>
      <c r="E411" s="225" t="s">
        <v>1833</v>
      </c>
      <c r="F411" s="128">
        <v>71</v>
      </c>
    </row>
    <row r="412" spans="1:6">
      <c r="A412" s="223" t="s">
        <v>1175</v>
      </c>
      <c r="B412" s="224" t="s">
        <v>745</v>
      </c>
      <c r="C412" s="225" t="s">
        <v>1176</v>
      </c>
      <c r="D412" s="225" t="s">
        <v>1834</v>
      </c>
      <c r="E412" s="225" t="s">
        <v>1835</v>
      </c>
      <c r="F412" s="128">
        <v>39</v>
      </c>
    </row>
    <row r="413" spans="1:6">
      <c r="A413" s="223" t="s">
        <v>794</v>
      </c>
      <c r="B413" s="224" t="s">
        <v>745</v>
      </c>
      <c r="C413" s="225" t="s">
        <v>1177</v>
      </c>
      <c r="D413" s="225" t="s">
        <v>1836</v>
      </c>
      <c r="E413" s="225" t="s">
        <v>1837</v>
      </c>
      <c r="F413" s="128">
        <v>54</v>
      </c>
    </row>
    <row r="414" spans="1:6">
      <c r="A414" s="223" t="s">
        <v>795</v>
      </c>
      <c r="B414" s="224" t="s">
        <v>745</v>
      </c>
      <c r="C414" s="225" t="s">
        <v>210</v>
      </c>
      <c r="D414" s="225" t="s">
        <v>1797</v>
      </c>
      <c r="E414" s="225" t="s">
        <v>1798</v>
      </c>
      <c r="F414" s="128">
        <v>66</v>
      </c>
    </row>
    <row r="415" spans="1:6">
      <c r="A415" s="223" t="s">
        <v>796</v>
      </c>
      <c r="B415" s="224" t="s">
        <v>745</v>
      </c>
      <c r="C415" s="225" t="s">
        <v>41</v>
      </c>
      <c r="D415" s="225" t="s">
        <v>1797</v>
      </c>
      <c r="E415" s="225" t="s">
        <v>1798</v>
      </c>
      <c r="F415" s="128">
        <v>64</v>
      </c>
    </row>
    <row r="416" spans="1:6">
      <c r="A416" s="223" t="s">
        <v>797</v>
      </c>
      <c r="B416" s="224" t="s">
        <v>745</v>
      </c>
      <c r="C416" s="225" t="s">
        <v>1178</v>
      </c>
      <c r="D416" s="225" t="s">
        <v>1811</v>
      </c>
      <c r="E416" s="225" t="s">
        <v>1812</v>
      </c>
      <c r="F416" s="128">
        <v>66</v>
      </c>
    </row>
    <row r="417" spans="1:6">
      <c r="A417" s="223" t="s">
        <v>1535</v>
      </c>
      <c r="B417" s="224" t="s">
        <v>745</v>
      </c>
      <c r="C417" s="225" t="s">
        <v>1536</v>
      </c>
      <c r="D417" s="225" t="s">
        <v>1838</v>
      </c>
      <c r="E417" s="225" t="s">
        <v>1839</v>
      </c>
      <c r="F417" s="128">
        <v>106</v>
      </c>
    </row>
    <row r="418" spans="1:6">
      <c r="A418" s="223" t="s">
        <v>1617</v>
      </c>
      <c r="B418" s="224" t="s">
        <v>745</v>
      </c>
      <c r="C418" s="225" t="s">
        <v>1618</v>
      </c>
      <c r="D418" s="225" t="s">
        <v>1840</v>
      </c>
      <c r="E418" s="225" t="s">
        <v>1841</v>
      </c>
      <c r="F418" s="128">
        <v>93</v>
      </c>
    </row>
    <row r="419" spans="1:6">
      <c r="A419" s="223" t="s">
        <v>1179</v>
      </c>
      <c r="B419" s="224" t="s">
        <v>745</v>
      </c>
      <c r="C419" s="225" t="s">
        <v>1180</v>
      </c>
      <c r="D419" s="225" t="s">
        <v>1842</v>
      </c>
      <c r="E419" s="225" t="s">
        <v>1843</v>
      </c>
      <c r="F419" s="128">
        <v>54</v>
      </c>
    </row>
    <row r="420" spans="1:6">
      <c r="A420" s="223" t="s">
        <v>798</v>
      </c>
      <c r="B420" s="224" t="s">
        <v>745</v>
      </c>
      <c r="C420" s="225" t="s">
        <v>1181</v>
      </c>
      <c r="D420" s="225" t="s">
        <v>1844</v>
      </c>
      <c r="E420" s="227" t="s">
        <v>1845</v>
      </c>
      <c r="F420" s="128">
        <v>53</v>
      </c>
    </row>
    <row r="421" spans="1:6">
      <c r="A421" s="228" t="s">
        <v>799</v>
      </c>
      <c r="B421" s="229" t="s">
        <v>745</v>
      </c>
      <c r="C421" s="227" t="s">
        <v>1182</v>
      </c>
      <c r="D421" s="227" t="s">
        <v>1846</v>
      </c>
      <c r="E421" s="227" t="s">
        <v>1847</v>
      </c>
      <c r="F421" s="128">
        <v>45</v>
      </c>
    </row>
    <row r="422" spans="1:6">
      <c r="A422" s="228" t="s">
        <v>1537</v>
      </c>
      <c r="B422" s="229" t="s">
        <v>745</v>
      </c>
      <c r="C422" s="227" t="s">
        <v>1538</v>
      </c>
      <c r="D422" s="227" t="s">
        <v>1848</v>
      </c>
      <c r="E422" s="227" t="s">
        <v>1849</v>
      </c>
      <c r="F422" s="128">
        <v>112</v>
      </c>
    </row>
    <row r="423" spans="1:6">
      <c r="A423" s="228" t="s">
        <v>1619</v>
      </c>
      <c r="B423" s="229" t="s">
        <v>745</v>
      </c>
      <c r="C423" s="227" t="s">
        <v>1620</v>
      </c>
      <c r="D423" s="227" t="s">
        <v>1803</v>
      </c>
      <c r="E423" s="227" t="s">
        <v>1804</v>
      </c>
      <c r="F423" s="128">
        <v>68</v>
      </c>
    </row>
    <row r="424" spans="1:6">
      <c r="A424" s="228" t="s">
        <v>1621</v>
      </c>
      <c r="B424" s="229" t="s">
        <v>745</v>
      </c>
      <c r="C424" s="227" t="s">
        <v>1622</v>
      </c>
      <c r="D424" s="227" t="s">
        <v>1735</v>
      </c>
      <c r="E424" s="227" t="s">
        <v>303</v>
      </c>
      <c r="F424" s="128">
        <v>93</v>
      </c>
    </row>
    <row r="425" spans="1:6">
      <c r="A425" s="228" t="s">
        <v>1623</v>
      </c>
      <c r="B425" s="229" t="s">
        <v>745</v>
      </c>
      <c r="C425" s="227" t="s">
        <v>1624</v>
      </c>
      <c r="D425" s="227" t="s">
        <v>1828</v>
      </c>
      <c r="E425" s="227" t="s">
        <v>1829</v>
      </c>
      <c r="F425" s="128">
        <v>93</v>
      </c>
    </row>
    <row r="426" spans="1:6">
      <c r="A426" s="228" t="s">
        <v>1183</v>
      </c>
      <c r="B426" s="229" t="s">
        <v>745</v>
      </c>
      <c r="C426" s="227" t="s">
        <v>800</v>
      </c>
      <c r="D426" s="227" t="s">
        <v>1850</v>
      </c>
      <c r="E426" s="227" t="s">
        <v>1851</v>
      </c>
      <c r="F426" s="128">
        <v>60</v>
      </c>
    </row>
    <row r="427" spans="1:6">
      <c r="A427" s="228" t="s">
        <v>1184</v>
      </c>
      <c r="B427" s="229" t="s">
        <v>745</v>
      </c>
      <c r="C427" s="227" t="s">
        <v>1185</v>
      </c>
      <c r="D427" s="227" t="s">
        <v>1852</v>
      </c>
      <c r="E427" s="227" t="s">
        <v>1853</v>
      </c>
      <c r="F427" s="128">
        <v>65</v>
      </c>
    </row>
    <row r="428" spans="1:6">
      <c r="A428" s="228" t="s">
        <v>1186</v>
      </c>
      <c r="B428" s="229" t="s">
        <v>745</v>
      </c>
      <c r="C428" s="227" t="s">
        <v>1625</v>
      </c>
      <c r="D428" s="227" t="s">
        <v>1854</v>
      </c>
      <c r="E428" s="227" t="s">
        <v>1855</v>
      </c>
      <c r="F428" s="128">
        <v>59</v>
      </c>
    </row>
    <row r="429" spans="1:6">
      <c r="A429" s="228" t="s">
        <v>1539</v>
      </c>
      <c r="B429" s="229" t="s">
        <v>745</v>
      </c>
      <c r="C429" s="227" t="s">
        <v>1540</v>
      </c>
      <c r="D429" s="227" t="s">
        <v>1746</v>
      </c>
      <c r="E429" s="227" t="s">
        <v>1856</v>
      </c>
      <c r="F429" s="128">
        <v>96</v>
      </c>
    </row>
    <row r="430" spans="1:6">
      <c r="A430" s="228" t="s">
        <v>1541</v>
      </c>
      <c r="B430" s="229" t="s">
        <v>745</v>
      </c>
      <c r="C430" s="227" t="s">
        <v>1542</v>
      </c>
      <c r="D430" s="227" t="s">
        <v>1857</v>
      </c>
      <c r="E430" s="227" t="s">
        <v>1858</v>
      </c>
      <c r="F430" s="128">
        <v>63</v>
      </c>
    </row>
    <row r="431" spans="1:6">
      <c r="A431" s="228" t="s">
        <v>1543</v>
      </c>
      <c r="B431" s="229" t="s">
        <v>745</v>
      </c>
      <c r="C431" s="227" t="s">
        <v>1544</v>
      </c>
      <c r="D431" s="227" t="s">
        <v>1859</v>
      </c>
      <c r="E431" s="227" t="s">
        <v>1860</v>
      </c>
      <c r="F431" s="128">
        <v>43</v>
      </c>
    </row>
    <row r="432" spans="1:6">
      <c r="A432" s="228" t="s">
        <v>1545</v>
      </c>
      <c r="B432" s="229" t="s">
        <v>745</v>
      </c>
      <c r="C432" s="227" t="s">
        <v>1546</v>
      </c>
      <c r="D432" s="227" t="s">
        <v>1861</v>
      </c>
      <c r="E432" s="227" t="s">
        <v>1862</v>
      </c>
      <c r="F432" s="128">
        <v>44</v>
      </c>
    </row>
    <row r="433" spans="1:6">
      <c r="A433" s="228" t="s">
        <v>1626</v>
      </c>
      <c r="B433" s="229" t="s">
        <v>745</v>
      </c>
      <c r="C433" s="227" t="s">
        <v>1143</v>
      </c>
      <c r="D433" s="227" t="s">
        <v>1863</v>
      </c>
      <c r="E433" s="35" t="s">
        <v>1864</v>
      </c>
      <c r="F433" s="128">
        <v>84</v>
      </c>
    </row>
    <row r="434" spans="1:6">
      <c r="A434" s="228" t="s">
        <v>1187</v>
      </c>
      <c r="B434" s="229" t="s">
        <v>745</v>
      </c>
      <c r="C434" s="227" t="s">
        <v>1188</v>
      </c>
      <c r="D434" s="227" t="s">
        <v>1797</v>
      </c>
      <c r="E434" s="227" t="s">
        <v>1798</v>
      </c>
      <c r="F434" s="128">
        <v>38</v>
      </c>
    </row>
    <row r="435" spans="1:6">
      <c r="A435" s="228" t="s">
        <v>1627</v>
      </c>
      <c r="B435" s="229" t="s">
        <v>745</v>
      </c>
      <c r="C435" s="227" t="s">
        <v>1628</v>
      </c>
      <c r="D435" s="227" t="s">
        <v>1840</v>
      </c>
      <c r="E435" s="227" t="s">
        <v>1841</v>
      </c>
      <c r="F435" s="128">
        <v>120</v>
      </c>
    </row>
    <row r="436" spans="1:6">
      <c r="A436" s="51" t="s">
        <v>1189</v>
      </c>
      <c r="B436" s="148" t="s">
        <v>605</v>
      </c>
      <c r="C436" s="52" t="s">
        <v>477</v>
      </c>
      <c r="D436" s="149" t="s">
        <v>478</v>
      </c>
      <c r="E436" s="53" t="s">
        <v>479</v>
      </c>
      <c r="F436" s="150">
        <v>40</v>
      </c>
    </row>
  </sheetData>
  <autoFilter ref="A1:F435"/>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一番最初に入力</vt:lpstr>
      <vt:lpstr>施設機能強化推進費加算適用申請書</vt:lpstr>
      <vt:lpstr>申請書作成例</vt:lpstr>
      <vt:lpstr>施設機能強化推進費加算実績報告書</vt:lpstr>
      <vt:lpstr>実績報告書作成例</vt:lpstr>
      <vt:lpstr>【参考】対象物品可否一覧</vt:lpstr>
      <vt:lpstr>【適宜更新してください】法人情報</vt:lpstr>
      <vt:lpstr>一番最初に入力!Print_Area</vt:lpstr>
      <vt:lpstr>施設機能強化推進費加算実績報告書!Print_Area</vt:lpstr>
      <vt:lpstr>施設機能強化推進費加算適用申請書!Print_Area</vt:lpstr>
      <vt:lpstr>実績報告書作成例!Print_Area</vt:lpstr>
      <vt:lpstr>申請書作成例!Print_Area</vt:lpstr>
      <vt:lpstr>【参考】対象物品可否一覧!Print_Titles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2022-04-06T02:01:44Z</cp:lastPrinted>
  <dcterms:created xsi:type="dcterms:W3CDTF">2015-10-26T05:56:51Z</dcterms:created>
  <dcterms:modified xsi:type="dcterms:W3CDTF">2024-10-11T01:10:50Z</dcterms:modified>
</cp:coreProperties>
</file>