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9140812\Desktop\R8修正中預かり\フッ化物\"/>
    </mc:Choice>
  </mc:AlternateContent>
  <xr:revisionPtr revIDLastSave="0" documentId="13_ncr:1_{2FF5CE47-1107-466D-8A37-0B91BAADCD2D}" xr6:coauthVersionLast="47" xr6:coauthVersionMax="47" xr10:uidLastSave="{00000000-0000-0000-0000-000000000000}"/>
  <workbookProtection workbookAlgorithmName="SHA-512" workbookHashValue="Ofhy/+fOqYP+kAIBpmmKRe9uwjT2by/yaRqrh1M1fOuG7S8nmfHiwHBwJDrkpWJ5VqBxYrk3fvuGW+4us/M/Ew==" workbookSaltValue="eiUJ3FZv29tE0XGo4MK1Uw==" workbookSpinCount="100000" lockStructure="1"/>
  <bookViews>
    <workbookView xWindow="-110" yWindow="-110" windowWidth="19420" windowHeight="10300" xr2:uid="{00000000-000D-0000-FFFF-FFFF00000000}"/>
  </bookViews>
  <sheets>
    <sheet name="一番最初に入力" sheetId="14" r:id="rId1"/>
    <sheet name="交付申請書" sheetId="8" r:id="rId2"/>
    <sheet name="実績報告書" sheetId="9" r:id="rId3"/>
    <sheet name="実績調書" sheetId="10" r:id="rId4"/>
    <sheet name="請求書 " sheetId="13" r:id="rId5"/>
    <sheet name="施設情報" sheetId="15" state="hidden" r:id="rId6"/>
  </sheets>
  <definedNames>
    <definedName name="_xlnm.Print_Area" localSheetId="0">一番最初に入力!$A$1:$M$130</definedName>
    <definedName name="_xlnm.Print_Area" localSheetId="1">交付申請書!$A$1:$S$43</definedName>
    <definedName name="_xlnm.Print_Area" localSheetId="5">施設情報!$A$1:$E$104</definedName>
    <definedName name="_xlnm.Print_Area" localSheetId="3">実績調書!$A$1:$S$43</definedName>
    <definedName name="_xlnm.Print_Area" localSheetId="2">実績報告書!$A$1:$S$31</definedName>
    <definedName name="_xlnm.Print_Area" localSheetId="4">'請求書 '!$A$2:$AV$92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0" l="1"/>
  <c r="R1" i="10"/>
  <c r="R1" i="8"/>
  <c r="R1" i="9"/>
  <c r="M11" i="8" l="1"/>
  <c r="O38" i="10" l="1"/>
  <c r="K14" i="10"/>
  <c r="G14" i="10"/>
  <c r="M23" i="8" l="1"/>
  <c r="I20" i="8" s="1"/>
  <c r="M12" i="8" l="1"/>
  <c r="M13" i="9"/>
  <c r="E8" i="9" l="1"/>
  <c r="K17" i="9" s="1"/>
  <c r="D7" i="8"/>
  <c r="M12" i="9"/>
  <c r="K11" i="9"/>
  <c r="K10" i="8"/>
  <c r="AB64" i="13" l="1"/>
  <c r="AB60" i="13"/>
  <c r="AB56" i="13"/>
  <c r="AB52" i="13"/>
  <c r="L15" i="13"/>
  <c r="U46" i="13" s="1"/>
  <c r="O7" i="10" l="1"/>
  <c r="I14" i="10"/>
  <c r="O15" i="10"/>
  <c r="F3" i="10"/>
  <c r="L8" i="10"/>
  <c r="P8" i="10" s="1"/>
  <c r="D17" i="9"/>
  <c r="E23" i="9"/>
  <c r="F5" i="10" l="1"/>
  <c r="A1" i="13" s="1"/>
  <c r="AG9" i="13" s="1"/>
  <c r="O14" i="10"/>
  <c r="O32" i="8"/>
  <c r="O31" i="8"/>
  <c r="X9" i="13" l="1"/>
  <c r="AP9" i="13"/>
  <c r="U9" i="13"/>
  <c r="O9" i="13"/>
  <c r="L9" i="13"/>
  <c r="R9" i="13"/>
  <c r="AD9" i="13"/>
  <c r="I9" i="13"/>
  <c r="AA9" i="13"/>
  <c r="AM9" i="13"/>
  <c r="AJ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C7" authorId="0" shapeId="0" xr:uid="{00000000-0006-0000-0000-000001000000}">
      <text>
        <r>
          <rPr>
            <b/>
            <sz val="9"/>
            <color indexed="81"/>
            <rFont val="游ゴシック"/>
            <family val="3"/>
            <charset val="128"/>
          </rPr>
          <t>数字を半角で入力してください。</t>
        </r>
      </text>
    </comment>
    <comment ref="C11" authorId="1" shapeId="0" xr:uid="{00000000-0006-0000-0000-000002000000}">
      <text>
        <r>
          <rPr>
            <b/>
            <sz val="9"/>
            <color indexed="81"/>
            <rFont val="游ゴシック"/>
            <family val="3"/>
            <charset val="128"/>
          </rPr>
          <t>令和８年度
→８を入力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R1" authorId="0" shapeId="0" xr:uid="{00000000-0006-0000-01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S3" authorId="0" shapeId="0" xr:uid="{00000000-0006-0000-0100-000002000000}">
      <text>
        <r>
          <rPr>
            <b/>
            <sz val="12"/>
            <color indexed="81"/>
            <rFont val="游ゴシック"/>
            <family val="3"/>
            <charset val="128"/>
          </rPr>
          <t>日付を入力してください。</t>
        </r>
      </text>
    </comment>
    <comment ref="M11" authorId="1" shapeId="0" xr:uid="{00000000-0006-0000-0100-000003000000}">
      <text>
        <r>
          <rPr>
            <b/>
            <sz val="12"/>
            <color indexed="81"/>
            <rFont val="游ゴシック"/>
            <family val="3"/>
            <charset val="128"/>
          </rPr>
          <t>施設コードを入力すると、法人の所在地又は住所が自動で入力されます。
異なる場合は直接入力してください。</t>
        </r>
      </text>
    </comment>
    <comment ref="M13" authorId="0" shapeId="0" xr:uid="{00000000-0006-0000-0100-000004000000}">
      <text>
        <r>
          <rPr>
            <b/>
            <sz val="12"/>
            <color indexed="81"/>
            <rFont val="游ゴシック"/>
            <family val="3"/>
            <charset val="128"/>
          </rPr>
          <t xml:space="preserve">代表者職名・氏名を直接入力してください。
【例】
　理事長　青葉　花子
</t>
        </r>
      </text>
    </comment>
    <comment ref="M24" authorId="0" shapeId="0" xr:uid="{00000000-0006-0000-0100-000005000000}">
      <text>
        <r>
          <rPr>
            <b/>
            <sz val="12"/>
            <color indexed="81"/>
            <rFont val="游ゴシック"/>
            <family val="3"/>
            <charset val="128"/>
            <scheme val="minor"/>
          </rPr>
          <t>元号をプルダウンから選択してください。</t>
        </r>
        <r>
          <rPr>
            <sz val="9"/>
            <color indexed="81"/>
            <rFont val="MS P ゴシック"/>
            <family val="3"/>
            <charset val="128"/>
          </rPr>
          <t xml:space="preserve">
</t>
        </r>
      </text>
    </comment>
    <comment ref="M25" authorId="0" shapeId="0" xr:uid="{00000000-0006-0000-0100-000006000000}">
      <text>
        <r>
          <rPr>
            <b/>
            <sz val="12"/>
            <color indexed="81"/>
            <rFont val="游ゴシック"/>
            <family val="3"/>
            <charset val="128"/>
            <scheme val="minor"/>
          </rPr>
          <t>元号をプルダウンから選択してください。</t>
        </r>
        <r>
          <rPr>
            <sz val="9"/>
            <color indexed="81"/>
            <rFont val="MS P ゴシック"/>
            <family val="3"/>
            <charset val="128"/>
          </rPr>
          <t xml:space="preserve">
</t>
        </r>
      </text>
    </comment>
    <comment ref="K32" authorId="0" shapeId="0" xr:uid="{00000000-0006-0000-0100-000007000000}">
      <text>
        <r>
          <rPr>
            <b/>
            <sz val="12"/>
            <color indexed="81"/>
            <rFont val="游ゴシック"/>
            <family val="3"/>
            <charset val="128"/>
            <scheme val="minor"/>
          </rPr>
          <t xml:space="preserve">５月１日現在の在籍児童数が上限となりますので、その範囲内で参加児童数を記入してください。
</t>
        </r>
      </text>
    </comment>
    <comment ref="M32" authorId="0" shapeId="0" xr:uid="{00000000-0006-0000-0100-000008000000}">
      <text>
        <r>
          <rPr>
            <b/>
            <sz val="12"/>
            <color indexed="81"/>
            <rFont val="游ゴシック"/>
            <family val="3"/>
            <charset val="128"/>
            <scheme val="minor"/>
          </rPr>
          <t xml:space="preserve">５月１日現在の在籍児童数が上限となりますので、その範囲内で参加児童数を記入してください。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R1" authorId="0" shapeId="0" xr:uid="{00000000-0006-0000-02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S3" authorId="0" shapeId="0" xr:uid="{00000000-0006-0000-0200-000002000000}">
      <text>
        <r>
          <rPr>
            <b/>
            <sz val="12"/>
            <color indexed="81"/>
            <rFont val="游ゴシック"/>
            <family val="3"/>
            <charset val="128"/>
          </rPr>
          <t>日付を入力してください。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R1" authorId="0" shapeId="0" xr:uid="{00000000-0006-0000-03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M15" authorId="0" shapeId="0" xr:uid="{00000000-0006-0000-0300-000002000000}">
      <text>
        <r>
          <rPr>
            <b/>
            <sz val="12"/>
            <color indexed="81"/>
            <rFont val="游ゴシック"/>
            <family val="3"/>
            <charset val="128"/>
            <scheme val="minor"/>
          </rPr>
          <t xml:space="preserve">５月１日現在の在籍児童数が上限となりますので、その範囲内で参加児童数を記入してください。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W46" authorId="0" shapeId="0" xr:uid="{00000000-0006-0000-0400-000001000000}">
      <text>
        <r>
          <rPr>
            <b/>
            <sz val="12"/>
            <color indexed="81"/>
            <rFont val="游ゴシック"/>
            <family val="3"/>
            <charset val="128"/>
          </rPr>
          <t>指令番号及び日付は未記入のままご提出ください。</t>
        </r>
      </text>
    </comment>
    <comment ref="A61" authorId="0" shapeId="0" xr:uid="{00000000-0006-0000-0400-000002000000}">
      <text>
        <r>
          <rPr>
            <b/>
            <sz val="12"/>
            <color indexed="81"/>
            <rFont val="游ゴシック"/>
            <family val="3"/>
            <charset val="128"/>
          </rPr>
          <t>債権者登録をしている場合に☑（プルダウン選択）を入れ、債権者電話番号下４桁）をご記入ください。</t>
        </r>
      </text>
    </comment>
    <comment ref="AB68" authorId="0" shapeId="0" xr:uid="{00000000-0006-0000-0400-000003000000}">
      <text>
        <r>
          <rPr>
            <b/>
            <sz val="12"/>
            <color indexed="81"/>
            <rFont val="游ゴシック"/>
            <family val="3"/>
            <charset val="128"/>
          </rPr>
          <t>電話番号をご記入ください。</t>
        </r>
      </text>
    </comment>
    <comment ref="A73" authorId="0" shapeId="0" xr:uid="{00000000-0006-0000-0400-000004000000}">
      <text>
        <r>
          <rPr>
            <b/>
            <sz val="12"/>
            <color indexed="81"/>
            <rFont val="游ゴシック"/>
            <family val="3"/>
            <charset val="128"/>
          </rPr>
          <t>複数口座を債権者登録している場合に☑（プルダウン選択）を入れ、右欄に口座情報を記入してください。</t>
        </r>
      </text>
    </comment>
    <comment ref="A77" authorId="0" shapeId="0" xr:uid="{00000000-0006-0000-0400-000005000000}">
      <text>
        <r>
          <rPr>
            <b/>
            <sz val="12"/>
            <color indexed="81"/>
            <rFont val="游ゴシック"/>
            <family val="3"/>
            <charset val="128"/>
          </rPr>
          <t>債権者登録をしていない場合に☑（プルダウン選択）を入れ、右欄に口座情報を記入してください。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<sst xmlns="http://schemas.openxmlformats.org/spreadsheetml/2006/main" count="905" uniqueCount="478">
  <si>
    <t>施設名</t>
    <rPh sb="0" eb="2">
      <t>シセツ</t>
    </rPh>
    <rPh sb="2" eb="3">
      <t>メイ</t>
    </rPh>
    <phoneticPr fontId="1"/>
  </si>
  <si>
    <t>所在地</t>
    <rPh sb="0" eb="3">
      <t>ショザイチ</t>
    </rPh>
    <phoneticPr fontId="1"/>
  </si>
  <si>
    <t>法人名</t>
    <rPh sb="0" eb="2">
      <t>ホウジン</t>
    </rPh>
    <rPh sb="2" eb="3">
      <t>メイ</t>
    </rPh>
    <phoneticPr fontId="1"/>
  </si>
  <si>
    <t>　標記の補助金の交付を受けたいので，仙台市補助金等交付規則第３条及び仙台市私立幼稚園フッ化物洗口事業継続実施補助金交付要綱第６条の規定に基づき，次のとおり申請します。</t>
    <phoneticPr fontId="1"/>
  </si>
  <si>
    <t>金</t>
    <rPh sb="0" eb="1">
      <t>キン</t>
    </rPh>
    <phoneticPr fontId="1"/>
  </si>
  <si>
    <t>円</t>
    <rPh sb="0" eb="1">
      <t>エン</t>
    </rPh>
    <phoneticPr fontId="1"/>
  </si>
  <si>
    <t>処方指示者</t>
    <rPh sb="0" eb="2">
      <t>ショホウ</t>
    </rPh>
    <rPh sb="2" eb="4">
      <t>シジ</t>
    </rPh>
    <rPh sb="4" eb="5">
      <t>シャ</t>
    </rPh>
    <phoneticPr fontId="1"/>
  </si>
  <si>
    <t>ミラノール</t>
    <phoneticPr fontId="1"/>
  </si>
  <si>
    <t>オラブリス</t>
    <phoneticPr fontId="1"/>
  </si>
  <si>
    <t>その他</t>
    <rPh sb="2" eb="3">
      <t>タ</t>
    </rPh>
    <phoneticPr fontId="1"/>
  </si>
  <si>
    <t>250ppm</t>
    <phoneticPr fontId="1"/>
  </si>
  <si>
    <t>900ppm</t>
    <phoneticPr fontId="1"/>
  </si>
  <si>
    <t>洗口法</t>
    <rPh sb="0" eb="2">
      <t>センコウ</t>
    </rPh>
    <rPh sb="2" eb="3">
      <t>ホウ</t>
    </rPh>
    <phoneticPr fontId="1"/>
  </si>
  <si>
    <t>洗口薬剤濃度</t>
    <rPh sb="0" eb="2">
      <t>センコウ</t>
    </rPh>
    <rPh sb="2" eb="4">
      <t>ヤクザイ</t>
    </rPh>
    <rPh sb="4" eb="6">
      <t>ノウド</t>
    </rPh>
    <phoneticPr fontId="1"/>
  </si>
  <si>
    <t>洗口実施期間</t>
    <rPh sb="0" eb="2">
      <t>センコウ</t>
    </rPh>
    <rPh sb="2" eb="4">
      <t>ジッシ</t>
    </rPh>
    <rPh sb="4" eb="6">
      <t>キカン</t>
    </rPh>
    <phoneticPr fontId="1"/>
  </si>
  <si>
    <t>記入者名</t>
    <rPh sb="0" eb="2">
      <t>キニュウ</t>
    </rPh>
    <rPh sb="2" eb="3">
      <t>シャ</t>
    </rPh>
    <rPh sb="3" eb="4">
      <t>メイ</t>
    </rPh>
    <phoneticPr fontId="1"/>
  </si>
  <si>
    <t>洗口責任者</t>
    <rPh sb="0" eb="2">
      <t>センコウ</t>
    </rPh>
    <rPh sb="2" eb="5">
      <t>セキニンシャ</t>
    </rPh>
    <phoneticPr fontId="1"/>
  </si>
  <si>
    <t>３歳児</t>
    <rPh sb="1" eb="3">
      <t>サイジ</t>
    </rPh>
    <phoneticPr fontId="1"/>
  </si>
  <si>
    <t>合計</t>
    <rPh sb="0" eb="2">
      <t>ゴウケイ</t>
    </rPh>
    <phoneticPr fontId="1"/>
  </si>
  <si>
    <t>【実施計画】</t>
    <rPh sb="1" eb="3">
      <t>ジッシ</t>
    </rPh>
    <rPh sb="3" eb="5">
      <t>ケイカク</t>
    </rPh>
    <phoneticPr fontId="1"/>
  </si>
  <si>
    <t>記</t>
    <rPh sb="0" eb="1">
      <t>キ</t>
    </rPh>
    <phoneticPr fontId="1"/>
  </si>
  <si>
    <t>添付書類</t>
    <rPh sb="0" eb="2">
      <t>テンプ</t>
    </rPh>
    <rPh sb="2" eb="4">
      <t>ショルイ</t>
    </rPh>
    <phoneticPr fontId="1"/>
  </si>
  <si>
    <t>（別表１）</t>
    <rPh sb="1" eb="3">
      <t>ベッピョウ</t>
    </rPh>
    <phoneticPr fontId="1"/>
  </si>
  <si>
    <t>精算額</t>
    <rPh sb="0" eb="3">
      <t>セイサンガク</t>
    </rPh>
    <phoneticPr fontId="1"/>
  </si>
  <si>
    <t>（①と②のいずれか低い額）</t>
    <rPh sb="9" eb="10">
      <t>ヒク</t>
    </rPh>
    <rPh sb="11" eb="12">
      <t>ガク</t>
    </rPh>
    <phoneticPr fontId="1"/>
  </si>
  <si>
    <t>【購入明細】</t>
    <rPh sb="1" eb="3">
      <t>コウニュウ</t>
    </rPh>
    <rPh sb="3" eb="5">
      <t>メイサイ</t>
    </rPh>
    <phoneticPr fontId="1"/>
  </si>
  <si>
    <t>購入月日</t>
    <rPh sb="0" eb="2">
      <t>コウニュウ</t>
    </rPh>
    <rPh sb="2" eb="4">
      <t>ガッピ</t>
    </rPh>
    <phoneticPr fontId="1"/>
  </si>
  <si>
    <t>品目</t>
    <rPh sb="0" eb="2">
      <t>ヒンモク</t>
    </rPh>
    <phoneticPr fontId="1"/>
  </si>
  <si>
    <t>個数</t>
    <rPh sb="0" eb="2">
      <t>コスウ</t>
    </rPh>
    <phoneticPr fontId="1"/>
  </si>
  <si>
    <t>金額（円）</t>
    <rPh sb="0" eb="2">
      <t>キンガク</t>
    </rPh>
    <rPh sb="3" eb="4">
      <t>エン</t>
    </rPh>
    <phoneticPr fontId="1"/>
  </si>
  <si>
    <t>内訳</t>
    <rPh sb="0" eb="2">
      <t>ウチワケ</t>
    </rPh>
    <phoneticPr fontId="1"/>
  </si>
  <si>
    <t>品名</t>
    <rPh sb="0" eb="2">
      <t>ヒンメイ</t>
    </rPh>
    <phoneticPr fontId="1"/>
  </si>
  <si>
    <t>規格</t>
    <rPh sb="0" eb="2">
      <t>キカク</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</si>
  <si>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</si>
  <si>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</si>
  <si>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</si>
  <si>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</si>
  <si>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小計</t>
    <rPh sb="0" eb="2">
      <t>ショウケイ</t>
    </rPh>
    <phoneticPr fontId="1"/>
  </si>
  <si>
    <t>上記の金額を請求します。</t>
    <rPh sb="0" eb="2">
      <t>ジョウキ</t>
    </rPh>
    <rPh sb="3" eb="5">
      <t>キンガク</t>
    </rPh>
    <rPh sb="6" eb="8">
      <t>セイキュウ</t>
    </rPh>
    <phoneticPr fontId="1"/>
  </si>
  <si>
    <t>ただし、</t>
    <phoneticPr fontId="1"/>
  </si>
  <si>
    <t>として</t>
    <phoneticPr fontId="1"/>
  </si>
  <si>
    <t>百</t>
    <rPh sb="0" eb="1">
      <t>ヒャク</t>
    </rPh>
    <phoneticPr fontId="1"/>
  </si>
  <si>
    <t>億</t>
    <rPh sb="0" eb="1">
      <t>オク</t>
    </rPh>
    <phoneticPr fontId="1"/>
  </si>
  <si>
    <t>千</t>
    <rPh sb="0" eb="1">
      <t>セン</t>
    </rPh>
    <phoneticPr fontId="1"/>
  </si>
  <si>
    <t>万</t>
    <rPh sb="0" eb="1">
      <t>マン</t>
    </rPh>
    <phoneticPr fontId="1"/>
  </si>
  <si>
    <t>当座</t>
    <rPh sb="0" eb="2">
      <t>トウザ</t>
    </rPh>
    <phoneticPr fontId="1"/>
  </si>
  <si>
    <t>普通</t>
    <rPh sb="0" eb="2">
      <t>フツウ</t>
    </rPh>
    <phoneticPr fontId="1"/>
  </si>
  <si>
    <t>フリガナ</t>
    <phoneticPr fontId="1"/>
  </si>
  <si>
    <t>振込先銀行</t>
    <rPh sb="0" eb="5">
      <t>フリコミサキギンコウ</t>
    </rPh>
    <phoneticPr fontId="1"/>
  </si>
  <si>
    <t>口座名義</t>
    <rPh sb="0" eb="4">
      <t>コウザメイギ</t>
    </rPh>
    <phoneticPr fontId="1"/>
  </si>
  <si>
    <t>電話</t>
    <rPh sb="0" eb="2">
      <t>デンワ</t>
    </rPh>
    <phoneticPr fontId="1"/>
  </si>
  <si>
    <t>（債権者電話番号下4桁）</t>
    <rPh sb="1" eb="4">
      <t>サイケンシャ</t>
    </rPh>
    <rPh sb="4" eb="6">
      <t>デンワ</t>
    </rPh>
    <rPh sb="6" eb="8">
      <t>バンゴウ</t>
    </rPh>
    <rPh sb="8" eb="9">
      <t>シモ</t>
    </rPh>
    <rPh sb="10" eb="11">
      <t>ケタ</t>
    </rPh>
    <phoneticPr fontId="1"/>
  </si>
  <si>
    <t>登録していませんので</t>
    <rPh sb="0" eb="2">
      <t>トウロク</t>
    </rPh>
    <phoneticPr fontId="1"/>
  </si>
  <si>
    <t>注</t>
    <rPh sb="0" eb="1">
      <t>チュウ</t>
    </rPh>
    <phoneticPr fontId="1"/>
  </si>
  <si>
    <t>金額は、アラビア数字で記入してください。</t>
    <rPh sb="0" eb="2">
      <t>キンガク</t>
    </rPh>
    <rPh sb="8" eb="10">
      <t>スウジ</t>
    </rPh>
    <rPh sb="11" eb="13">
      <t>キニュウ</t>
    </rPh>
    <phoneticPr fontId="1"/>
  </si>
  <si>
    <t>①薬剤等購入費用（購入明細の合計金額を転記）</t>
    <rPh sb="1" eb="3">
      <t>ヤクザイ</t>
    </rPh>
    <rPh sb="3" eb="4">
      <t>トウ</t>
    </rPh>
    <rPh sb="4" eb="6">
      <t>コウニュウ</t>
    </rPh>
    <rPh sb="6" eb="8">
      <t>ヒヨウ</t>
    </rPh>
    <rPh sb="9" eb="11">
      <t>コウニュウ</t>
    </rPh>
    <rPh sb="11" eb="13">
      <t>メイサイ</t>
    </rPh>
    <rPh sb="14" eb="16">
      <t>ゴウケイ</t>
    </rPh>
    <rPh sb="16" eb="18">
      <t>キンガク</t>
    </rPh>
    <rPh sb="19" eb="21">
      <t>テンキ</t>
    </rPh>
    <phoneticPr fontId="1"/>
  </si>
  <si>
    <t>在籍児童数</t>
    <rPh sb="0" eb="2">
      <t>ザイセキ</t>
    </rPh>
    <rPh sb="2" eb="4">
      <t>ジドウ</t>
    </rPh>
    <rPh sb="4" eb="5">
      <t>スウ</t>
    </rPh>
    <phoneticPr fontId="1"/>
  </si>
  <si>
    <t>☐</t>
  </si>
  <si>
    <t>・ 納品書・請求書・領収書（今年度のもの）の写し</t>
    <phoneticPr fontId="1"/>
  </si>
  <si>
    <t xml:space="preserve">様式第１号　　　　　　　　　　　　　  </t>
    <phoneticPr fontId="1"/>
  </si>
  <si>
    <t>令和</t>
    <rPh sb="0" eb="2">
      <t>レイワ</t>
    </rPh>
    <phoneticPr fontId="1"/>
  </si>
  <si>
    <t>年</t>
    <rPh sb="0" eb="1">
      <t>ネン</t>
    </rPh>
    <phoneticPr fontId="1"/>
  </si>
  <si>
    <t>月</t>
    <rPh sb="0" eb="1">
      <t>ツキ</t>
    </rPh>
    <phoneticPr fontId="1"/>
  </si>
  <si>
    <t>日</t>
    <rPh sb="0" eb="1">
      <t>ニチ</t>
    </rPh>
    <phoneticPr fontId="1"/>
  </si>
  <si>
    <t>（あて先） 仙 台 市 長　</t>
  </si>
  <si>
    <t>（施 設 名：</t>
    <rPh sb="1" eb="2">
      <t>シ</t>
    </rPh>
    <rPh sb="3" eb="4">
      <t>セツ</t>
    </rPh>
    <rPh sb="5" eb="6">
      <t>メイ</t>
    </rPh>
    <phoneticPr fontId="13"/>
  </si>
  <si>
    <t>）</t>
    <phoneticPr fontId="13"/>
  </si>
  <si>
    <t>設置者　所在地又は住所　</t>
    <rPh sb="4" eb="7">
      <t>ショザイチ</t>
    </rPh>
    <rPh sb="7" eb="8">
      <t>マタ</t>
    </rPh>
    <rPh sb="9" eb="11">
      <t>ジュウショ</t>
    </rPh>
    <phoneticPr fontId="13"/>
  </si>
  <si>
    <t>法人名　</t>
    <rPh sb="0" eb="2">
      <t>ホウジン</t>
    </rPh>
    <rPh sb="2" eb="3">
      <t>メイ</t>
    </rPh>
    <phoneticPr fontId="1"/>
  </si>
  <si>
    <t>設置者氏名　</t>
    <rPh sb="0" eb="3">
      <t>セッチシャ</t>
    </rPh>
    <rPh sb="3" eb="5">
      <t>シメイ</t>
    </rPh>
    <phoneticPr fontId="13"/>
  </si>
  <si>
    <t>年度　仙台市私立幼稚園フッ化物洗口事業継続実施補助金交付申請書　</t>
    <rPh sb="0" eb="2">
      <t>ネンド</t>
    </rPh>
    <rPh sb="3" eb="6">
      <t>センダイシ</t>
    </rPh>
    <rPh sb="6" eb="8">
      <t>シリツ</t>
    </rPh>
    <rPh sb="8" eb="11">
      <t>ヨウチエン</t>
    </rPh>
    <rPh sb="13" eb="14">
      <t>カ</t>
    </rPh>
    <rPh sb="14" eb="15">
      <t>ブツ</t>
    </rPh>
    <rPh sb="15" eb="17">
      <t>センコウ</t>
    </rPh>
    <rPh sb="17" eb="19">
      <t>ジギョウ</t>
    </rPh>
    <rPh sb="19" eb="21">
      <t>ケイゾク</t>
    </rPh>
    <rPh sb="21" eb="23">
      <t>ジッシ</t>
    </rPh>
    <rPh sb="23" eb="26">
      <t>ホジョキン</t>
    </rPh>
    <rPh sb="26" eb="28">
      <t>コウフ</t>
    </rPh>
    <rPh sb="28" eb="31">
      <t>シンセイショ</t>
    </rPh>
    <phoneticPr fontId="1"/>
  </si>
  <si>
    <t>【交付申請額】</t>
    <rPh sb="1" eb="3">
      <t>コウフ</t>
    </rPh>
    <rPh sb="3" eb="5">
      <t>シンセイ</t>
    </rPh>
    <rPh sb="5" eb="6">
      <t>ガク</t>
    </rPh>
    <phoneticPr fontId="1"/>
  </si>
  <si>
    <t>（①の計算結果を記入）</t>
  </si>
  <si>
    <t>②フッ化物洗口開始年度</t>
    <rPh sb="3" eb="4">
      <t>カ</t>
    </rPh>
    <rPh sb="4" eb="5">
      <t>ブツ</t>
    </rPh>
    <rPh sb="5" eb="7">
      <t>センコウ</t>
    </rPh>
    <rPh sb="7" eb="9">
      <t>カイシ</t>
    </rPh>
    <rPh sb="9" eb="11">
      <t>ネンド</t>
    </rPh>
    <phoneticPr fontId="1"/>
  </si>
  <si>
    <t>③仙台市フッ化物洗口導入支援事業参加年度</t>
    <rPh sb="1" eb="4">
      <t>センダイシ</t>
    </rPh>
    <rPh sb="6" eb="7">
      <t>カ</t>
    </rPh>
    <rPh sb="7" eb="8">
      <t>ブツ</t>
    </rPh>
    <rPh sb="8" eb="10">
      <t>センコウ</t>
    </rPh>
    <rPh sb="10" eb="12">
      <t>ドウニュウ</t>
    </rPh>
    <rPh sb="12" eb="14">
      <t>シエン</t>
    </rPh>
    <rPh sb="14" eb="16">
      <t>ジギョウ</t>
    </rPh>
    <rPh sb="16" eb="18">
      <t>サンカ</t>
    </rPh>
    <rPh sb="18" eb="20">
      <t>ネンド</t>
    </rPh>
    <phoneticPr fontId="1"/>
  </si>
  <si>
    <t>嘱託歯科医</t>
    <rPh sb="0" eb="2">
      <t>ショクタク</t>
    </rPh>
    <rPh sb="2" eb="5">
      <t>シカイ</t>
    </rPh>
    <phoneticPr fontId="1"/>
  </si>
  <si>
    <t>年齢区分</t>
    <rPh sb="0" eb="2">
      <t>ネンレイ</t>
    </rPh>
    <rPh sb="2" eb="4">
      <t>クブン</t>
    </rPh>
    <phoneticPr fontId="1"/>
  </si>
  <si>
    <t>満３歳児</t>
    <rPh sb="0" eb="1">
      <t>マン</t>
    </rPh>
    <rPh sb="2" eb="3">
      <t>サイ</t>
    </rPh>
    <rPh sb="3" eb="4">
      <t>ジ</t>
    </rPh>
    <phoneticPr fontId="1"/>
  </si>
  <si>
    <t>４歳児</t>
    <rPh sb="1" eb="2">
      <t>サイ</t>
    </rPh>
    <rPh sb="2" eb="3">
      <t>ジ</t>
    </rPh>
    <phoneticPr fontId="1"/>
  </si>
  <si>
    <t>５歳児</t>
    <rPh sb="1" eb="2">
      <t>サイ</t>
    </rPh>
    <rPh sb="2" eb="3">
      <t>ジ</t>
    </rPh>
    <phoneticPr fontId="1"/>
  </si>
  <si>
    <t>使用薬剤</t>
    <rPh sb="0" eb="2">
      <t>シヨウ</t>
    </rPh>
    <rPh sb="2" eb="4">
      <t>ヤクザイ</t>
    </rPh>
    <phoneticPr fontId="1"/>
  </si>
  <si>
    <t>1ｇ</t>
    <phoneticPr fontId="1"/>
  </si>
  <si>
    <t>1.8ｇ</t>
    <phoneticPr fontId="1"/>
  </si>
  <si>
    <t>1.5ｇ</t>
    <phoneticPr fontId="1"/>
  </si>
  <si>
    <t>週５回法</t>
    <rPh sb="0" eb="1">
      <t>シュウ</t>
    </rPh>
    <rPh sb="2" eb="3">
      <t>カイ</t>
    </rPh>
    <rPh sb="3" eb="4">
      <t>ホウ</t>
    </rPh>
    <phoneticPr fontId="1"/>
  </si>
  <si>
    <t>週１回法</t>
    <rPh sb="0" eb="1">
      <t>シュウ</t>
    </rPh>
    <rPh sb="2" eb="3">
      <t>カイ</t>
    </rPh>
    <rPh sb="3" eb="4">
      <t>ホウ</t>
    </rPh>
    <phoneticPr fontId="1"/>
  </si>
  <si>
    <t>（毎週</t>
    <rPh sb="1" eb="3">
      <t>マイシュウ</t>
    </rPh>
    <phoneticPr fontId="1"/>
  </si>
  <si>
    <t>曜日）</t>
    <rPh sb="0" eb="2">
      <t>ヨウビ</t>
    </rPh>
    <phoneticPr fontId="1"/>
  </si>
  <si>
    <t>～</t>
    <phoneticPr fontId="1"/>
  </si>
  <si>
    <t>※在籍児童数は５月１日現在の状況で記入すること。</t>
    <rPh sb="1" eb="3">
      <t>ザイセキ</t>
    </rPh>
    <rPh sb="3" eb="5">
      <t>ジドウ</t>
    </rPh>
    <rPh sb="5" eb="6">
      <t>スウ</t>
    </rPh>
    <rPh sb="8" eb="9">
      <t>ツキ</t>
    </rPh>
    <rPh sb="10" eb="11">
      <t>ニチ</t>
    </rPh>
    <rPh sb="11" eb="13">
      <t>ゲンザイ</t>
    </rPh>
    <rPh sb="14" eb="16">
      <t>ジョウキョウ</t>
    </rPh>
    <rPh sb="17" eb="19">
      <t>キニュウ</t>
    </rPh>
    <phoneticPr fontId="1"/>
  </si>
  <si>
    <t>連絡先電話番号</t>
    <rPh sb="0" eb="3">
      <t>レンラクサキ</t>
    </rPh>
    <rPh sb="3" eb="5">
      <t>デンワ</t>
    </rPh>
    <rPh sb="5" eb="7">
      <t>バンゴウ</t>
    </rPh>
    <phoneticPr fontId="1"/>
  </si>
  <si>
    <t>名×</t>
    <rPh sb="0" eb="1">
      <t>メイ</t>
    </rPh>
    <phoneticPr fontId="1"/>
  </si>
  <si>
    <t>年度</t>
    <rPh sb="0" eb="2">
      <t>ネンド</t>
    </rPh>
    <phoneticPr fontId="1"/>
  </si>
  <si>
    <t>嘱託歯科医と同じ</t>
    <rPh sb="0" eb="2">
      <t>ショクタク</t>
    </rPh>
    <rPh sb="2" eb="5">
      <t>シカイ</t>
    </rPh>
    <rPh sb="6" eb="7">
      <t>オナ</t>
    </rPh>
    <phoneticPr fontId="1"/>
  </si>
  <si>
    <t>（　　　　　　　　）</t>
    <phoneticPr fontId="1"/>
  </si>
  <si>
    <t>（　　　　）</t>
    <phoneticPr fontId="1"/>
  </si>
  <si>
    <t>年度　仙台市私立幼稚園フッ化物洗口事業実績報告書　　</t>
    <rPh sb="0" eb="2">
      <t>ネンド</t>
    </rPh>
    <rPh sb="3" eb="6">
      <t>センダイシ</t>
    </rPh>
    <rPh sb="6" eb="8">
      <t>シリツ</t>
    </rPh>
    <rPh sb="8" eb="11">
      <t>ヨウチエン</t>
    </rPh>
    <rPh sb="13" eb="14">
      <t>カ</t>
    </rPh>
    <rPh sb="14" eb="15">
      <t>ブツ</t>
    </rPh>
    <rPh sb="15" eb="17">
      <t>センコウ</t>
    </rPh>
    <rPh sb="17" eb="19">
      <t>ジギョウ</t>
    </rPh>
    <rPh sb="19" eb="21">
      <t>ジッセキ</t>
    </rPh>
    <rPh sb="21" eb="24">
      <t>ホウコクショ</t>
    </rPh>
    <phoneticPr fontId="1"/>
  </si>
  <si>
    <t xml:space="preserve">様式第７号　　　　　　　　　　　　　  </t>
    <phoneticPr fontId="1"/>
  </si>
  <si>
    <t>年度　仙台市私立幼稚園フッ化物洗口事業実績調書（別表１）</t>
  </si>
  <si>
    <t>・ フッ化物処方指示書の写しまたは、フッ化物洗口指示書の写し</t>
  </si>
  <si>
    <t>　</t>
    <phoneticPr fontId="1"/>
  </si>
  <si>
    <t>　月　日</t>
    <rPh sb="1" eb="2">
      <t>ツキ</t>
    </rPh>
    <rPh sb="3" eb="4">
      <t>ニチ</t>
    </rPh>
    <phoneticPr fontId="1"/>
  </si>
  <si>
    <t>①参加見込児童数による補助金の額</t>
    <phoneticPr fontId="1"/>
  </si>
  <si>
    <t>年度　仙台市私立幼稚園フッ化物洗口事業実績調書</t>
    <rPh sb="0" eb="2">
      <t>ネンド</t>
    </rPh>
    <rPh sb="3" eb="6">
      <t>センダイシ</t>
    </rPh>
    <rPh sb="6" eb="8">
      <t>シリツ</t>
    </rPh>
    <rPh sb="8" eb="11">
      <t>ヨウチエン</t>
    </rPh>
    <rPh sb="13" eb="14">
      <t>カ</t>
    </rPh>
    <rPh sb="14" eb="15">
      <t>ブツ</t>
    </rPh>
    <rPh sb="15" eb="17">
      <t>センコウ</t>
    </rPh>
    <rPh sb="17" eb="19">
      <t>ジギョウ</t>
    </rPh>
    <rPh sb="19" eb="21">
      <t>ジッセキ</t>
    </rPh>
    <rPh sb="21" eb="23">
      <t>チョウショ</t>
    </rPh>
    <phoneticPr fontId="1"/>
  </si>
  <si>
    <t>②参加人数による補助上限額</t>
    <rPh sb="1" eb="3">
      <t>サンカ</t>
    </rPh>
    <rPh sb="3" eb="5">
      <t>ニンズウ</t>
    </rPh>
    <rPh sb="8" eb="10">
      <t>ホジョ</t>
    </rPh>
    <rPh sb="10" eb="13">
      <t>ジョウゲンガク</t>
    </rPh>
    <phoneticPr fontId="1"/>
  </si>
  <si>
    <t>【実績報告】</t>
    <rPh sb="1" eb="2">
      <t>ジツ</t>
    </rPh>
    <rPh sb="3" eb="5">
      <t>ホウコク</t>
    </rPh>
    <phoneticPr fontId="1"/>
  </si>
  <si>
    <t>十</t>
    <rPh sb="0" eb="1">
      <t>１０</t>
    </rPh>
    <phoneticPr fontId="1"/>
  </si>
  <si>
    <t>消費税及び地方消費税</t>
    <rPh sb="0" eb="3">
      <t>ショウヒゼイ</t>
    </rPh>
    <rPh sb="3" eb="4">
      <t>オヨ</t>
    </rPh>
    <rPh sb="5" eb="10">
      <t>チホウショウヒゼイ</t>
    </rPh>
    <phoneticPr fontId="1"/>
  </si>
  <si>
    <t>（あて先）　仙台市長</t>
    <rPh sb="3" eb="4">
      <t>サキ</t>
    </rPh>
    <rPh sb="6" eb="10">
      <t>センダイシチョウ</t>
    </rPh>
    <phoneticPr fontId="1"/>
  </si>
  <si>
    <t>登録債権者ですので指定した方法でお支払いください。</t>
    <rPh sb="0" eb="2">
      <t>トウロク</t>
    </rPh>
    <rPh sb="2" eb="5">
      <t>サイケンシャ</t>
    </rPh>
    <rPh sb="9" eb="11">
      <t>シテイ</t>
    </rPh>
    <rPh sb="13" eb="15">
      <t>ホウホウ</t>
    </rPh>
    <rPh sb="17" eb="19">
      <t>シハラ</t>
    </rPh>
    <phoneticPr fontId="1"/>
  </si>
  <si>
    <t>設置者名</t>
    <rPh sb="0" eb="4">
      <t>セッチシャメイ</t>
    </rPh>
    <phoneticPr fontId="1"/>
  </si>
  <si>
    <t>　　　　　　（　　）</t>
    <phoneticPr fontId="1"/>
  </si>
  <si>
    <t>　　　　　　　銀行　　　　　　　　　　　　　　　店</t>
    <rPh sb="7" eb="9">
      <t>ギンコウ</t>
    </rPh>
    <rPh sb="24" eb="25">
      <t>テン</t>
    </rPh>
    <phoneticPr fontId="1"/>
  </si>
  <si>
    <t>右のとおり振込してください。</t>
    <rPh sb="0" eb="1">
      <t>ミギ</t>
    </rPh>
    <rPh sb="5" eb="7">
      <t>フリコミ</t>
    </rPh>
    <phoneticPr fontId="1"/>
  </si>
  <si>
    <t>口座
番号</t>
    <rPh sb="0" eb="2">
      <t>コウザ</t>
    </rPh>
    <rPh sb="4" eb="6">
      <t>バンゴウ</t>
    </rPh>
    <phoneticPr fontId="1"/>
  </si>
  <si>
    <t>（上記のいずれかに☑印をつけてください）</t>
    <rPh sb="1" eb="3">
      <t>ジョウキ</t>
    </rPh>
    <rPh sb="10" eb="11">
      <t>シルシ</t>
    </rPh>
    <phoneticPr fontId="1"/>
  </si>
  <si>
    <t>首標金額の訂正は認めません。</t>
    <rPh sb="0" eb="1">
      <t>シュ</t>
    </rPh>
    <rPh sb="1" eb="2">
      <t>ヒョウ</t>
    </rPh>
    <rPh sb="2" eb="4">
      <t>キンガク</t>
    </rPh>
    <rPh sb="5" eb="7">
      <t>テイセイ</t>
    </rPh>
    <rPh sb="8" eb="9">
      <t>ミト</t>
    </rPh>
    <phoneticPr fontId="1"/>
  </si>
  <si>
    <t>首標金額の一桁上位の欄に￥印を記入してください。</t>
    <rPh sb="0" eb="4">
      <t>シュヒョウキンガク</t>
    </rPh>
    <rPh sb="5" eb="9">
      <t>ヒトケタジョウイ</t>
    </rPh>
    <rPh sb="10" eb="11">
      <t>ラン</t>
    </rPh>
    <rPh sb="13" eb="14">
      <t>シルシ</t>
    </rPh>
    <rPh sb="15" eb="17">
      <t>キニュウ</t>
    </rPh>
    <phoneticPr fontId="1"/>
  </si>
  <si>
    <t>年度　仙台市私立幼稚園フッ化物洗口事業継続実施補助金</t>
    <rPh sb="0" eb="2">
      <t>ネンド</t>
    </rPh>
    <rPh sb="3" eb="6">
      <t>センダイシ</t>
    </rPh>
    <rPh sb="6" eb="8">
      <t>シリツ</t>
    </rPh>
    <rPh sb="8" eb="11">
      <t>ヨウチエン</t>
    </rPh>
    <rPh sb="13" eb="14">
      <t>カ</t>
    </rPh>
    <rPh sb="14" eb="15">
      <t>ブツ</t>
    </rPh>
    <rPh sb="15" eb="17">
      <t>センコウ</t>
    </rPh>
    <rPh sb="17" eb="19">
      <t>ジギョウ</t>
    </rPh>
    <rPh sb="19" eb="21">
      <t>ケイゾク</t>
    </rPh>
    <rPh sb="21" eb="23">
      <t>ジッシ</t>
    </rPh>
    <rPh sb="23" eb="26">
      <t>ホジョキン</t>
    </rPh>
    <phoneticPr fontId="1"/>
  </si>
  <si>
    <t>最初に，</t>
    <rPh sb="0" eb="2">
      <t>サイショ</t>
    </rPh>
    <phoneticPr fontId="13"/>
  </si>
  <si>
    <t>（１）</t>
    <phoneticPr fontId="13"/>
  </si>
  <si>
    <t>下の施設コード一覧を基に，貴園の施設コードを入力してください。</t>
    <rPh sb="0" eb="1">
      <t>シタ</t>
    </rPh>
    <rPh sb="2" eb="4">
      <t>シセツ</t>
    </rPh>
    <rPh sb="7" eb="9">
      <t>イチラン</t>
    </rPh>
    <rPh sb="10" eb="11">
      <t>モト</t>
    </rPh>
    <rPh sb="13" eb="14">
      <t>キ</t>
    </rPh>
    <rPh sb="14" eb="15">
      <t>エン</t>
    </rPh>
    <rPh sb="16" eb="18">
      <t>シセツ</t>
    </rPh>
    <rPh sb="22" eb="24">
      <t>ニュウリョク</t>
    </rPh>
    <phoneticPr fontId="13"/>
  </si>
  <si>
    <t>（２）</t>
    <phoneticPr fontId="13"/>
  </si>
  <si>
    <t>申請年度を入力してください。</t>
    <rPh sb="0" eb="2">
      <t>シンセイ</t>
    </rPh>
    <rPh sb="2" eb="4">
      <t>ネンド</t>
    </rPh>
    <rPh sb="5" eb="7">
      <t>ニュウリョク</t>
    </rPh>
    <phoneticPr fontId="13"/>
  </si>
  <si>
    <t>（３）</t>
    <phoneticPr fontId="13"/>
  </si>
  <si>
    <t>（４）</t>
    <phoneticPr fontId="13"/>
  </si>
  <si>
    <t>幼稚園（従来制度）</t>
    <rPh sb="0" eb="3">
      <t>ヨウチエン</t>
    </rPh>
    <rPh sb="4" eb="6">
      <t>ジュウライ</t>
    </rPh>
    <rPh sb="6" eb="8">
      <t>セイド</t>
    </rPh>
    <phoneticPr fontId="31"/>
  </si>
  <si>
    <t>幼稚園（新制度）</t>
    <rPh sb="0" eb="3">
      <t>ヨウチエン</t>
    </rPh>
    <rPh sb="4" eb="7">
      <t>シンセイド</t>
    </rPh>
    <phoneticPr fontId="31"/>
  </si>
  <si>
    <t>認定こども園</t>
    <rPh sb="0" eb="2">
      <t>ニンテイ</t>
    </rPh>
    <rPh sb="5" eb="6">
      <t>エン</t>
    </rPh>
    <phoneticPr fontId="31"/>
  </si>
  <si>
    <t>幼保連携型認定こども園</t>
    <rPh sb="0" eb="1">
      <t>ヨウ</t>
    </rPh>
    <rPh sb="1" eb="2">
      <t>ホ</t>
    </rPh>
    <rPh sb="2" eb="5">
      <t>レンケイガタ</t>
    </rPh>
    <rPh sb="5" eb="7">
      <t>ニンテイ</t>
    </rPh>
    <rPh sb="10" eb="11">
      <t>エン</t>
    </rPh>
    <phoneticPr fontId="31"/>
  </si>
  <si>
    <t>幼稚園型認定こども園</t>
    <rPh sb="0" eb="3">
      <t>ヨウチエン</t>
    </rPh>
    <rPh sb="3" eb="4">
      <t>ガタ</t>
    </rPh>
    <rPh sb="4" eb="6">
      <t>ニンテイ</t>
    </rPh>
    <rPh sb="9" eb="10">
      <t>エン</t>
    </rPh>
    <phoneticPr fontId="31"/>
  </si>
  <si>
    <t>保育所型認定こども園</t>
    <rPh sb="0" eb="2">
      <t>ホイク</t>
    </rPh>
    <rPh sb="2" eb="3">
      <t>ショ</t>
    </rPh>
    <rPh sb="3" eb="4">
      <t>ガタ</t>
    </rPh>
    <rPh sb="4" eb="6">
      <t>ニンテイ</t>
    </rPh>
    <rPh sb="9" eb="10">
      <t>エン</t>
    </rPh>
    <phoneticPr fontId="31"/>
  </si>
  <si>
    <t>施設CD</t>
    <rPh sb="0" eb="2">
      <t>シセツ</t>
    </rPh>
    <phoneticPr fontId="13"/>
  </si>
  <si>
    <t>施設類型</t>
    <rPh sb="0" eb="2">
      <t>シセツ</t>
    </rPh>
    <rPh sb="2" eb="4">
      <t>ルイケイ</t>
    </rPh>
    <phoneticPr fontId="13"/>
  </si>
  <si>
    <t>施設名</t>
    <rPh sb="0" eb="2">
      <t>シセツ</t>
    </rPh>
    <rPh sb="2" eb="3">
      <t>メイ</t>
    </rPh>
    <phoneticPr fontId="13"/>
  </si>
  <si>
    <t>設置者住所</t>
    <rPh sb="0" eb="3">
      <t>セッチシャ</t>
    </rPh>
    <rPh sb="3" eb="5">
      <t>ジュウショ</t>
    </rPh>
    <phoneticPr fontId="8"/>
  </si>
  <si>
    <t>設置者</t>
    <rPh sb="0" eb="3">
      <t>セッチシャ</t>
    </rPh>
    <phoneticPr fontId="8"/>
  </si>
  <si>
    <t>仙台市泉区北中山二丁目6-3</t>
  </si>
  <si>
    <t>ミッキー北仙台こども園</t>
  </si>
  <si>
    <t>仙台市宮城野区岩切字高江45</t>
  </si>
  <si>
    <t>幼保連携型認定こども園　中野栄あしぐろこども園</t>
  </si>
  <si>
    <t>ミッキー八乙女こども園</t>
  </si>
  <si>
    <t>落合はぐくみこども園</t>
  </si>
  <si>
    <t>角田市島田字御蔵林59　</t>
  </si>
  <si>
    <t>愛子すぎのここども園</t>
  </si>
  <si>
    <t>柴田郡村田町大字足立字上ヶ戸１７－５　</t>
  </si>
  <si>
    <t>仙台市若林区六丁の目南町4-38</t>
  </si>
  <si>
    <t>蒲町おもちゃばここども園</t>
  </si>
  <si>
    <t>ちゃいるどらんどなないろの里こども園</t>
  </si>
  <si>
    <t>あすと長町こぶたの城こども園</t>
  </si>
  <si>
    <t>仙台ちびっこひろばこども園</t>
  </si>
  <si>
    <t>ミッキー泉中央こども園</t>
  </si>
  <si>
    <t>【仙台市私立幼稚園フッ化物洗口事業継続実施補助金】交付申請書及び実績報告書等作成の手引き</t>
    <rPh sb="1" eb="4">
      <t>センダイシ</t>
    </rPh>
    <rPh sb="4" eb="6">
      <t>シリツ</t>
    </rPh>
    <rPh sb="6" eb="9">
      <t>ヨウチエン</t>
    </rPh>
    <rPh sb="11" eb="12">
      <t>カ</t>
    </rPh>
    <rPh sb="12" eb="13">
      <t>ブツ</t>
    </rPh>
    <rPh sb="13" eb="15">
      <t>センコウ</t>
    </rPh>
    <rPh sb="15" eb="17">
      <t>ジギョウ</t>
    </rPh>
    <rPh sb="17" eb="19">
      <t>ケイゾク</t>
    </rPh>
    <rPh sb="19" eb="21">
      <t>ジッシ</t>
    </rPh>
    <rPh sb="21" eb="24">
      <t>ホジョキン</t>
    </rPh>
    <rPh sb="25" eb="27">
      <t>コウフ</t>
    </rPh>
    <rPh sb="27" eb="29">
      <t>シンセイ</t>
    </rPh>
    <rPh sb="29" eb="30">
      <t>ショ</t>
    </rPh>
    <rPh sb="30" eb="31">
      <t>オヨ</t>
    </rPh>
    <rPh sb="32" eb="34">
      <t>ジッセキ</t>
    </rPh>
    <rPh sb="34" eb="37">
      <t>ホウコクショ</t>
    </rPh>
    <rPh sb="37" eb="38">
      <t>トウ</t>
    </rPh>
    <rPh sb="38" eb="40">
      <t>サクセイ</t>
    </rPh>
    <rPh sb="41" eb="43">
      <t>テビ</t>
    </rPh>
    <phoneticPr fontId="13"/>
  </si>
  <si>
    <t>これによって，自動的に施設名や年度が交付申請書（様式第１号）・実績報告書（様式第７号）に入力されます（法人代表者名は自動で表示されませんので直接入力してください）。自動入力されている法人の情報等が正しいかどうかを確認してください。
入力された情報が異なる場合は直接入力してください。</t>
    <phoneticPr fontId="13"/>
  </si>
  <si>
    <t>交付申請の場合⇒交付申請書（様式第１号）の塗りつぶされたセルに必要事項を記載してください。</t>
    <phoneticPr fontId="1"/>
  </si>
  <si>
    <t>実績報告の場合⇒実績報告書（様式第７号），実績調書（別表１）の塗りつぶされたセル，及び請求書に必要事項を記載してください。</t>
    <rPh sb="21" eb="23">
      <t>ジッセキ</t>
    </rPh>
    <rPh sb="23" eb="25">
      <t>チョウショ</t>
    </rPh>
    <rPh sb="26" eb="28">
      <t>ベッピョウ</t>
    </rPh>
    <rPh sb="41" eb="42">
      <t>オヨ</t>
    </rPh>
    <rPh sb="43" eb="46">
      <t>セイキュウショ</t>
    </rPh>
    <phoneticPr fontId="1"/>
  </si>
  <si>
    <t>※上記購入実績がわかる書類の写し（フッ化物処方指示書または、フッ化物洗口指示書及び納品書・請求書・領収書（今年度の領収書））を添付すること　</t>
    <phoneticPr fontId="1"/>
  </si>
  <si>
    <t>付仙台市（R</t>
    <rPh sb="0" eb="1">
      <t>ツケ</t>
    </rPh>
    <phoneticPr fontId="1"/>
  </si>
  <si>
    <t>　</t>
    <phoneticPr fontId="1"/>
  </si>
  <si>
    <t>号で交付の</t>
    <rPh sb="0" eb="1">
      <t>ゴウ</t>
    </rPh>
    <rPh sb="2" eb="4">
      <t>コウフ</t>
    </rPh>
    <phoneticPr fontId="1"/>
  </si>
  <si>
    <t>決定の通知がありました標記事業について，仙台市補助金等交付規則第12条及び仙台市私立幼稚園フッ化物洗口事業継続実施補助金交付要綱第10条の規定に基づき，関係書類を添えて下記のとおり報告します。</t>
    <rPh sb="0" eb="2">
      <t>ケッテイ</t>
    </rPh>
    <phoneticPr fontId="1"/>
  </si>
  <si>
    <t>口座を複数登録していますので</t>
    <rPh sb="0" eb="2">
      <t>コウザ</t>
    </rPh>
    <rPh sb="3" eb="7">
      <t>フクスウトウロク</t>
    </rPh>
    <phoneticPr fontId="1"/>
  </si>
  <si>
    <t>こ幼認）指令第</t>
    <phoneticPr fontId="1"/>
  </si>
  <si>
    <t>幼稚園　</t>
    <rPh sb="0" eb="3">
      <t>ヨウチエン</t>
    </rPh>
    <phoneticPr fontId="1"/>
  </si>
  <si>
    <t>緑ケ丘第二幼稚園</t>
    <rPh sb="0" eb="3">
      <t>ミドリガオカ</t>
    </rPh>
    <rPh sb="3" eb="5">
      <t>ダイニ</t>
    </rPh>
    <rPh sb="5" eb="8">
      <t>ヨ</t>
    </rPh>
    <phoneticPr fontId="37"/>
  </si>
  <si>
    <t>仙台市青葉区旭ケ丘四丁目8-17</t>
    <rPh sb="3" eb="6">
      <t>アオバク</t>
    </rPh>
    <rPh sb="9" eb="12">
      <t>４チョウメ</t>
    </rPh>
    <phoneticPr fontId="37"/>
  </si>
  <si>
    <t>学校法人　啓朋学園</t>
    <rPh sb="5" eb="6">
      <t>ケイ</t>
    </rPh>
    <rPh sb="6" eb="7">
      <t>ホウ</t>
    </rPh>
    <phoneticPr fontId="37"/>
  </si>
  <si>
    <t>清水幼稚園</t>
    <rPh sb="0" eb="2">
      <t>シミズ</t>
    </rPh>
    <rPh sb="2" eb="5">
      <t>ヨ</t>
    </rPh>
    <phoneticPr fontId="37"/>
  </si>
  <si>
    <t>仙台市宮城野区清水沼三丁目4-10</t>
    <rPh sb="3" eb="7">
      <t>ミヤギノク</t>
    </rPh>
    <rPh sb="7" eb="9">
      <t>シミズ</t>
    </rPh>
    <rPh sb="9" eb="10">
      <t>ヌマ</t>
    </rPh>
    <rPh sb="10" eb="13">
      <t>３チョウメ</t>
    </rPh>
    <phoneticPr fontId="37"/>
  </si>
  <si>
    <t>学校法人　小野学園</t>
    <phoneticPr fontId="1"/>
  </si>
  <si>
    <t>袋原幼稚園</t>
    <rPh sb="0" eb="1">
      <t>フクロ</t>
    </rPh>
    <rPh sb="1" eb="2">
      <t>ハラ</t>
    </rPh>
    <rPh sb="2" eb="5">
      <t>ヨ</t>
    </rPh>
    <phoneticPr fontId="37"/>
  </si>
  <si>
    <t>仙台市太白区東中田三丁目25-6</t>
    <rPh sb="3" eb="6">
      <t>タイハクク</t>
    </rPh>
    <rPh sb="6" eb="7">
      <t>ヒガシ</t>
    </rPh>
    <rPh sb="7" eb="9">
      <t>ナカタ</t>
    </rPh>
    <rPh sb="9" eb="12">
      <t>サンチョウメ</t>
    </rPh>
    <phoneticPr fontId="37"/>
  </si>
  <si>
    <t>学校法人　袋原学園</t>
    <phoneticPr fontId="1"/>
  </si>
  <si>
    <t>聖クリストファ幼稚園</t>
    <rPh sb="0" eb="1">
      <t>セイ</t>
    </rPh>
    <rPh sb="7" eb="10">
      <t>ヨ</t>
    </rPh>
    <phoneticPr fontId="37"/>
  </si>
  <si>
    <t>仙台市青葉区小松島三丁目1-77</t>
    <rPh sb="3" eb="6">
      <t>アオバク</t>
    </rPh>
    <rPh sb="6" eb="9">
      <t>コマツシマ</t>
    </rPh>
    <rPh sb="9" eb="12">
      <t>３チョウメ</t>
    </rPh>
    <phoneticPr fontId="37"/>
  </si>
  <si>
    <t>学校法人　聖公会青葉学園</t>
    <phoneticPr fontId="1"/>
  </si>
  <si>
    <t>双葉幼稚園</t>
    <rPh sb="0" eb="2">
      <t>フタバ</t>
    </rPh>
    <rPh sb="2" eb="5">
      <t>ヨ</t>
    </rPh>
    <phoneticPr fontId="37"/>
  </si>
  <si>
    <t>仙台市青葉区中山八丁目12-15</t>
    <rPh sb="3" eb="6">
      <t>アオバク</t>
    </rPh>
    <rPh sb="6" eb="8">
      <t>ナカヤマ</t>
    </rPh>
    <rPh sb="8" eb="11">
      <t>８チョウメ</t>
    </rPh>
    <phoneticPr fontId="37"/>
  </si>
  <si>
    <t>学校法人　双葉学園</t>
    <phoneticPr fontId="1"/>
  </si>
  <si>
    <t>ふたばバンビ幼稚園</t>
    <rPh sb="6" eb="9">
      <t>ヨ</t>
    </rPh>
    <phoneticPr fontId="37"/>
  </si>
  <si>
    <t>仙台市青葉区中山吉成二丁目2-27</t>
    <rPh sb="3" eb="6">
      <t>アオバク</t>
    </rPh>
    <rPh sb="6" eb="8">
      <t>ナカヤマ</t>
    </rPh>
    <rPh sb="8" eb="10">
      <t>ヨシナリ</t>
    </rPh>
    <rPh sb="10" eb="13">
      <t>２チョウメ</t>
    </rPh>
    <phoneticPr fontId="37"/>
  </si>
  <si>
    <t>幼保連携型認定こども園</t>
    <rPh sb="0" eb="7">
      <t>ヨウホレンケイガタニンテイ</t>
    </rPh>
    <rPh sb="10" eb="11">
      <t>エン</t>
    </rPh>
    <phoneticPr fontId="1"/>
  </si>
  <si>
    <t>幼保連携型認定こども園　泉ヶ丘幼稚園・アルル保育園</t>
    <rPh sb="0" eb="1">
      <t>ヨウ</t>
    </rPh>
    <rPh sb="1" eb="2">
      <t>ホ</t>
    </rPh>
    <rPh sb="2" eb="5">
      <t>レンケイガタ</t>
    </rPh>
    <rPh sb="5" eb="7">
      <t>ニンテイ</t>
    </rPh>
    <rPh sb="10" eb="11">
      <t>エン</t>
    </rPh>
    <rPh sb="12" eb="15">
      <t>イズミガオカ</t>
    </rPh>
    <rPh sb="15" eb="18">
      <t>ヨウチエン</t>
    </rPh>
    <rPh sb="22" eb="25">
      <t>ホイクエン</t>
    </rPh>
    <phoneticPr fontId="1"/>
  </si>
  <si>
    <t>学校法人　東都学園</t>
    <rPh sb="0" eb="2">
      <t>ガッコウ</t>
    </rPh>
    <rPh sb="2" eb="4">
      <t>ホウジン</t>
    </rPh>
    <rPh sb="5" eb="7">
      <t>トウト</t>
    </rPh>
    <rPh sb="7" eb="9">
      <t>ガクエン</t>
    </rPh>
    <phoneticPr fontId="1"/>
  </si>
  <si>
    <t>福聚幼稚園</t>
    <rPh sb="0" eb="2">
      <t>フクジュ</t>
    </rPh>
    <rPh sb="2" eb="5">
      <t>ヨウチエン</t>
    </rPh>
    <phoneticPr fontId="1"/>
  </si>
  <si>
    <t>学校法人　福聚幼稚園</t>
    <rPh sb="0" eb="2">
      <t>ガッコウ</t>
    </rPh>
    <rPh sb="2" eb="4">
      <t>ホウジン</t>
    </rPh>
    <rPh sb="5" eb="7">
      <t>フクジュ</t>
    </rPh>
    <rPh sb="7" eb="10">
      <t>ヨウチエン</t>
    </rPh>
    <phoneticPr fontId="1"/>
  </si>
  <si>
    <t>幼保連携型認定こども園　はせくらまち杜のこども園</t>
    <rPh sb="0" eb="7">
      <t>ヨウホレンケイガタニンテイ</t>
    </rPh>
    <rPh sb="10" eb="11">
      <t>エン</t>
    </rPh>
    <rPh sb="18" eb="19">
      <t>モリ</t>
    </rPh>
    <rPh sb="23" eb="24">
      <t>エン</t>
    </rPh>
    <phoneticPr fontId="1"/>
  </si>
  <si>
    <t>仙台市青葉区支倉町2-55</t>
    <rPh sb="6" eb="8">
      <t>ハセクラ</t>
    </rPh>
    <rPh sb="8" eb="9">
      <t>マチ</t>
    </rPh>
    <phoneticPr fontId="1"/>
  </si>
  <si>
    <t>学校法人　長谷柳絮学園</t>
    <rPh sb="0" eb="2">
      <t>ガッコウ</t>
    </rPh>
    <rPh sb="2" eb="4">
      <t>ホウジン</t>
    </rPh>
    <rPh sb="5" eb="7">
      <t>ハセ</t>
    </rPh>
    <rPh sb="7" eb="9">
      <t>リュウジョ</t>
    </rPh>
    <rPh sb="9" eb="11">
      <t>ガクエン</t>
    </rPh>
    <phoneticPr fontId="1"/>
  </si>
  <si>
    <t>青葉こども園</t>
    <rPh sb="0" eb="2">
      <t>アオバ</t>
    </rPh>
    <rPh sb="5" eb="6">
      <t>エン</t>
    </rPh>
    <phoneticPr fontId="1"/>
  </si>
  <si>
    <t>仙台市青葉区宮町一丁目4-47</t>
    <rPh sb="0" eb="3">
      <t>センダイシ</t>
    </rPh>
    <rPh sb="3" eb="6">
      <t>アオバク</t>
    </rPh>
    <rPh sb="6" eb="8">
      <t>ミヤマチ</t>
    </rPh>
    <rPh sb="8" eb="9">
      <t>イチ</t>
    </rPh>
    <rPh sb="9" eb="11">
      <t>チョウメ</t>
    </rPh>
    <phoneticPr fontId="38"/>
  </si>
  <si>
    <t>社会福祉法人　青葉福祉会</t>
    <rPh sb="0" eb="2">
      <t>シャカイ</t>
    </rPh>
    <rPh sb="2" eb="4">
      <t>フクシ</t>
    </rPh>
    <rPh sb="4" eb="6">
      <t>ホウジン</t>
    </rPh>
    <rPh sb="7" eb="9">
      <t>アオバ</t>
    </rPh>
    <rPh sb="9" eb="11">
      <t>フクシ</t>
    </rPh>
    <rPh sb="11" eb="12">
      <t>カイ</t>
    </rPh>
    <phoneticPr fontId="1"/>
  </si>
  <si>
    <t>仙台市青葉区昭和町4-11</t>
    <phoneticPr fontId="1"/>
  </si>
  <si>
    <t>幼保連携型認定こども園　中山保育園</t>
  </si>
  <si>
    <t>仙台市青葉区葉山町8-1</t>
    <rPh sb="0" eb="3">
      <t>センダイシ</t>
    </rPh>
    <phoneticPr fontId="1"/>
  </si>
  <si>
    <t>社会福祉法人　仙台市社会事業協会</t>
    <rPh sb="0" eb="6">
      <t>シャカイフクシホウジン</t>
    </rPh>
    <rPh sb="7" eb="10">
      <t>センダイシ</t>
    </rPh>
    <rPh sb="10" eb="12">
      <t>シャカイ</t>
    </rPh>
    <rPh sb="12" eb="14">
      <t>ジギョウ</t>
    </rPh>
    <rPh sb="14" eb="16">
      <t>キョウカイ</t>
    </rPh>
    <phoneticPr fontId="1"/>
  </si>
  <si>
    <t>新田すいせんこども園　</t>
    <rPh sb="0" eb="2">
      <t>シンデン</t>
    </rPh>
    <rPh sb="9" eb="10">
      <t>エン</t>
    </rPh>
    <phoneticPr fontId="1"/>
  </si>
  <si>
    <t>社会福祉法人　幸生会</t>
    <rPh sb="0" eb="2">
      <t>シャカイ</t>
    </rPh>
    <rPh sb="2" eb="4">
      <t>フクシ</t>
    </rPh>
    <rPh sb="4" eb="6">
      <t>ホウジン</t>
    </rPh>
    <rPh sb="7" eb="8">
      <t>シアワ</t>
    </rPh>
    <rPh sb="8" eb="9">
      <t>イ</t>
    </rPh>
    <rPh sb="9" eb="10">
      <t>カイ</t>
    </rPh>
    <phoneticPr fontId="1"/>
  </si>
  <si>
    <t>原町すいせんこども園　</t>
    <rPh sb="0" eb="2">
      <t>ハラマチ</t>
    </rPh>
    <rPh sb="9" eb="10">
      <t>エン</t>
    </rPh>
    <phoneticPr fontId="1"/>
  </si>
  <si>
    <t>新田東すいせんこども園</t>
    <rPh sb="0" eb="2">
      <t>シンデン</t>
    </rPh>
    <rPh sb="2" eb="3">
      <t>ヒガシ</t>
    </rPh>
    <rPh sb="10" eb="11">
      <t>エン</t>
    </rPh>
    <phoneticPr fontId="1"/>
  </si>
  <si>
    <t>認定こども園ナザレト愛児園</t>
    <rPh sb="0" eb="2">
      <t>ニンテイ</t>
    </rPh>
    <rPh sb="5" eb="6">
      <t>エン</t>
    </rPh>
    <rPh sb="10" eb="11">
      <t>アイ</t>
    </rPh>
    <rPh sb="11" eb="12">
      <t>ジ</t>
    </rPh>
    <rPh sb="12" eb="13">
      <t>エン</t>
    </rPh>
    <phoneticPr fontId="38"/>
  </si>
  <si>
    <t>学校法人　仙台百合学院</t>
    <rPh sb="0" eb="2">
      <t>ガッコウ</t>
    </rPh>
    <rPh sb="2" eb="4">
      <t>ホウジン</t>
    </rPh>
    <rPh sb="5" eb="7">
      <t>センダイ</t>
    </rPh>
    <rPh sb="7" eb="9">
      <t>ユリ</t>
    </rPh>
    <rPh sb="9" eb="11">
      <t>ガクイン</t>
    </rPh>
    <phoneticPr fontId="1"/>
  </si>
  <si>
    <t>さゆりこども園　</t>
    <rPh sb="6" eb="7">
      <t>エン</t>
    </rPh>
    <phoneticPr fontId="38"/>
  </si>
  <si>
    <t>社会福祉法人　善き牧者会</t>
    <rPh sb="0" eb="2">
      <t>シャカイ</t>
    </rPh>
    <rPh sb="2" eb="4">
      <t>フクシ</t>
    </rPh>
    <rPh sb="4" eb="6">
      <t>ホウジン</t>
    </rPh>
    <rPh sb="7" eb="8">
      <t>ヨ</t>
    </rPh>
    <rPh sb="9" eb="11">
      <t>ボクシャ</t>
    </rPh>
    <rPh sb="11" eb="12">
      <t>カイ</t>
    </rPh>
    <phoneticPr fontId="1"/>
  </si>
  <si>
    <t>学校法人　本松学園</t>
    <rPh sb="0" eb="2">
      <t>ガッコウ</t>
    </rPh>
    <rPh sb="2" eb="4">
      <t>ホウジン</t>
    </rPh>
    <rPh sb="5" eb="6">
      <t>ホン</t>
    </rPh>
    <rPh sb="6" eb="7">
      <t>マツ</t>
    </rPh>
    <rPh sb="7" eb="9">
      <t>ガクエン</t>
    </rPh>
    <phoneticPr fontId="1"/>
  </si>
  <si>
    <t>認定こども園　東盛マイトリー幼稚園</t>
    <rPh sb="0" eb="2">
      <t>ニンテイ</t>
    </rPh>
    <rPh sb="5" eb="6">
      <t>エン</t>
    </rPh>
    <rPh sb="7" eb="8">
      <t>ヒガシ</t>
    </rPh>
    <rPh sb="8" eb="9">
      <t>モリ</t>
    </rPh>
    <rPh sb="14" eb="17">
      <t>ヨウチエン</t>
    </rPh>
    <phoneticPr fontId="38"/>
  </si>
  <si>
    <t>学校法人　清野学園</t>
    <rPh sb="0" eb="2">
      <t>ガッコウ</t>
    </rPh>
    <rPh sb="2" eb="4">
      <t>ホウジン</t>
    </rPh>
    <rPh sb="5" eb="7">
      <t>セイノ</t>
    </rPh>
    <rPh sb="7" eb="9">
      <t>ガクエン</t>
    </rPh>
    <phoneticPr fontId="1"/>
  </si>
  <si>
    <t>社会福祉法人　円周福祉会</t>
    <rPh sb="0" eb="2">
      <t>シャカイ</t>
    </rPh>
    <rPh sb="2" eb="4">
      <t>フクシ</t>
    </rPh>
    <rPh sb="4" eb="6">
      <t>ホウジン</t>
    </rPh>
    <rPh sb="7" eb="9">
      <t>エンシュウ</t>
    </rPh>
    <rPh sb="9" eb="11">
      <t>フクシ</t>
    </rPh>
    <rPh sb="11" eb="12">
      <t>カイ</t>
    </rPh>
    <phoneticPr fontId="1"/>
  </si>
  <si>
    <t>認定こども園　ろりぽっぷ出花園</t>
    <phoneticPr fontId="1"/>
  </si>
  <si>
    <t>学校法人　ろりぽっぷ学園</t>
    <rPh sb="0" eb="2">
      <t>ガッコウ</t>
    </rPh>
    <rPh sb="2" eb="4">
      <t>ホウジン</t>
    </rPh>
    <rPh sb="10" eb="12">
      <t>ガクエン</t>
    </rPh>
    <phoneticPr fontId="1"/>
  </si>
  <si>
    <t>河原町すいせんこども園　</t>
    <rPh sb="0" eb="3">
      <t>カワラマチ</t>
    </rPh>
    <rPh sb="10" eb="11">
      <t>エン</t>
    </rPh>
    <phoneticPr fontId="1"/>
  </si>
  <si>
    <t>幼保連携型認定こども園　荒井マーヤこども園</t>
    <rPh sb="0" eb="2">
      <t>ヨウホ</t>
    </rPh>
    <rPh sb="2" eb="7">
      <t>レンケイガタニンテイ</t>
    </rPh>
    <rPh sb="10" eb="11">
      <t>エン</t>
    </rPh>
    <rPh sb="12" eb="14">
      <t>アライ</t>
    </rPh>
    <rPh sb="20" eb="21">
      <t>エン</t>
    </rPh>
    <phoneticPr fontId="38"/>
  </si>
  <si>
    <t>社会福祉法人　仙慈会</t>
    <rPh sb="0" eb="2">
      <t>シャカイ</t>
    </rPh>
    <rPh sb="2" eb="4">
      <t>フクシ</t>
    </rPh>
    <rPh sb="4" eb="6">
      <t>ホウジン</t>
    </rPh>
    <rPh sb="7" eb="8">
      <t>セン</t>
    </rPh>
    <rPh sb="8" eb="9">
      <t>ジ</t>
    </rPh>
    <rPh sb="9" eb="10">
      <t>カイ</t>
    </rPh>
    <phoneticPr fontId="1"/>
  </si>
  <si>
    <t>幼保連携型認定こども園　仙台保育園</t>
    <rPh sb="0" eb="7">
      <t>ヨウホレンケイガタニンテイ</t>
    </rPh>
    <rPh sb="10" eb="11">
      <t>エン</t>
    </rPh>
    <rPh sb="12" eb="14">
      <t>センダイ</t>
    </rPh>
    <rPh sb="14" eb="17">
      <t>ホイクエン</t>
    </rPh>
    <phoneticPr fontId="1"/>
  </si>
  <si>
    <t>仙台市若林区沖野字高野南197-1</t>
    <rPh sb="0" eb="3">
      <t>センダイシ</t>
    </rPh>
    <rPh sb="3" eb="6">
      <t>ワカバヤシク</t>
    </rPh>
    <rPh sb="6" eb="8">
      <t>オキノ</t>
    </rPh>
    <rPh sb="8" eb="9">
      <t>アザ</t>
    </rPh>
    <rPh sb="9" eb="12">
      <t>コウヤミナミ</t>
    </rPh>
    <phoneticPr fontId="38"/>
  </si>
  <si>
    <t>認定こども園　ろりぽっぷ保育園</t>
    <phoneticPr fontId="1"/>
  </si>
  <si>
    <t>荒井あおばこども園</t>
    <phoneticPr fontId="1"/>
  </si>
  <si>
    <t>社会福祉法人　青葉福祉会</t>
    <rPh sb="0" eb="2">
      <t>シャカイ</t>
    </rPh>
    <rPh sb="2" eb="4">
      <t>フクシ</t>
    </rPh>
    <rPh sb="4" eb="6">
      <t>ホウジン</t>
    </rPh>
    <phoneticPr fontId="1"/>
  </si>
  <si>
    <t>ゆりかご認定こども園</t>
    <rPh sb="4" eb="6">
      <t>ニンテイ</t>
    </rPh>
    <rPh sb="9" eb="10">
      <t>エン</t>
    </rPh>
    <phoneticPr fontId="1"/>
  </si>
  <si>
    <t>学校法人　清泉学園</t>
    <rPh sb="0" eb="2">
      <t>ガッコウ</t>
    </rPh>
    <rPh sb="2" eb="4">
      <t>ホウジン</t>
    </rPh>
    <rPh sb="5" eb="6">
      <t>キヨ</t>
    </rPh>
    <rPh sb="6" eb="7">
      <t>イズミ</t>
    </rPh>
    <rPh sb="7" eb="9">
      <t>ガクエン</t>
    </rPh>
    <phoneticPr fontId="1"/>
  </si>
  <si>
    <t>西多賀チェリーこども園　</t>
    <rPh sb="0" eb="3">
      <t>ニシタガ</t>
    </rPh>
    <rPh sb="10" eb="11">
      <t>エン</t>
    </rPh>
    <phoneticPr fontId="1"/>
  </si>
  <si>
    <t>社会福祉法人　北杜福祉会</t>
    <rPh sb="0" eb="2">
      <t>シャカイ</t>
    </rPh>
    <rPh sb="2" eb="4">
      <t>フクシ</t>
    </rPh>
    <rPh sb="4" eb="6">
      <t>ホウジン</t>
    </rPh>
    <rPh sb="7" eb="9">
      <t>ホクト</t>
    </rPh>
    <rPh sb="9" eb="11">
      <t>フクシ</t>
    </rPh>
    <rPh sb="11" eb="12">
      <t>カイ</t>
    </rPh>
    <phoneticPr fontId="1"/>
  </si>
  <si>
    <t>太子堂すいせんこども園　</t>
    <rPh sb="0" eb="3">
      <t>タイシドウ</t>
    </rPh>
    <rPh sb="10" eb="11">
      <t>エン</t>
    </rPh>
    <phoneticPr fontId="1"/>
  </si>
  <si>
    <t>柴田郡村田町大字足立字上ヶ戸１７－５　</t>
    <rPh sb="6" eb="8">
      <t>オオアザ</t>
    </rPh>
    <phoneticPr fontId="1"/>
  </si>
  <si>
    <t>社会福祉法人　柏松会</t>
    <rPh sb="0" eb="6">
      <t>シャカイフクシホウジン</t>
    </rPh>
    <rPh sb="7" eb="8">
      <t>カシワ</t>
    </rPh>
    <rPh sb="8" eb="9">
      <t>マツ</t>
    </rPh>
    <rPh sb="9" eb="10">
      <t>カイ</t>
    </rPh>
    <phoneticPr fontId="1"/>
  </si>
  <si>
    <t>大野田すぎのここども園</t>
    <rPh sb="0" eb="3">
      <t>オオノダ</t>
    </rPh>
    <rPh sb="10" eb="11">
      <t>エン</t>
    </rPh>
    <phoneticPr fontId="1"/>
  </si>
  <si>
    <t>YMCA西中田こども園</t>
  </si>
  <si>
    <t>仙台市青葉区立町９－７　</t>
  </si>
  <si>
    <t>社会福祉法人　仙台YMCA福祉会</t>
    <rPh sb="0" eb="2">
      <t>シャカイ</t>
    </rPh>
    <rPh sb="2" eb="4">
      <t>フクシ</t>
    </rPh>
    <rPh sb="4" eb="6">
      <t>ホウジン</t>
    </rPh>
    <phoneticPr fontId="1"/>
  </si>
  <si>
    <t>YMCA南大野田こども園</t>
  </si>
  <si>
    <t>泉第2チェリーこども園</t>
    <rPh sb="0" eb="1">
      <t>イズミ</t>
    </rPh>
    <rPh sb="1" eb="2">
      <t>ダイ</t>
    </rPh>
    <rPh sb="10" eb="11">
      <t>エン</t>
    </rPh>
    <phoneticPr fontId="1"/>
  </si>
  <si>
    <t>寺岡すいせんこども園　</t>
    <rPh sb="0" eb="2">
      <t>テラオカ</t>
    </rPh>
    <rPh sb="9" eb="10">
      <t>エン</t>
    </rPh>
    <phoneticPr fontId="1"/>
  </si>
  <si>
    <t>幼保連携型認定こども園　高森サーラこども園　</t>
    <rPh sb="0" eb="2">
      <t>ヨウホ</t>
    </rPh>
    <rPh sb="2" eb="7">
      <t>レンケイガタニンテイ</t>
    </rPh>
    <rPh sb="10" eb="11">
      <t>エン</t>
    </rPh>
    <rPh sb="12" eb="14">
      <t>タカモリ</t>
    </rPh>
    <rPh sb="20" eb="21">
      <t>エン</t>
    </rPh>
    <phoneticPr fontId="38"/>
  </si>
  <si>
    <t>社会福祉法人　未来福祉会</t>
    <rPh sb="0" eb="6">
      <t>シャカイフクシホウジン</t>
    </rPh>
    <rPh sb="7" eb="9">
      <t>ミライ</t>
    </rPh>
    <rPh sb="9" eb="11">
      <t>フクシ</t>
    </rPh>
    <rPh sb="11" eb="12">
      <t>カイ</t>
    </rPh>
    <phoneticPr fontId="1"/>
  </si>
  <si>
    <t>認定こども園　ろりぽっぷ泉中央南園</t>
    <phoneticPr fontId="1"/>
  </si>
  <si>
    <t>学校法人　ろりぽっぷ学園</t>
    <rPh sb="0" eb="4">
      <t>ガッコウホウジン</t>
    </rPh>
    <rPh sb="10" eb="12">
      <t>ガクエン</t>
    </rPh>
    <phoneticPr fontId="1"/>
  </si>
  <si>
    <t>認定こども園　ろりぽっぷ赤い屋根の保育園</t>
    <phoneticPr fontId="1"/>
  </si>
  <si>
    <t>YMCA加茂こども園</t>
  </si>
  <si>
    <t>南光台すいせんこども園</t>
  </si>
  <si>
    <t>社会福祉法人　恵萩会</t>
    <rPh sb="0" eb="6">
      <t>シャカイフクシホウジン</t>
    </rPh>
    <rPh sb="7" eb="8">
      <t>メグミ</t>
    </rPh>
    <rPh sb="8" eb="9">
      <t>ハギ</t>
    </rPh>
    <rPh sb="9" eb="10">
      <t>カイ</t>
    </rPh>
    <phoneticPr fontId="1"/>
  </si>
  <si>
    <t>社会福祉法人　柏松会</t>
    <rPh sb="0" eb="6">
      <t>シャカイフクシホウジン</t>
    </rPh>
    <rPh sb="7" eb="8">
      <t>ハク</t>
    </rPh>
    <rPh sb="8" eb="9">
      <t>マツ</t>
    </rPh>
    <rPh sb="9" eb="10">
      <t>カイ</t>
    </rPh>
    <phoneticPr fontId="1"/>
  </si>
  <si>
    <t>幼稚園型認定こども園</t>
    <rPh sb="0" eb="3">
      <t>ヨウチエン</t>
    </rPh>
    <rPh sb="3" eb="4">
      <t>ガタ</t>
    </rPh>
    <rPh sb="4" eb="6">
      <t>ニンテイ</t>
    </rPh>
    <rPh sb="9" eb="10">
      <t>エン</t>
    </rPh>
    <phoneticPr fontId="1"/>
  </si>
  <si>
    <t>認定こども園　仙台YMCA幼稚園</t>
    <rPh sb="0" eb="2">
      <t>ニンテイ</t>
    </rPh>
    <rPh sb="5" eb="6">
      <t>エン</t>
    </rPh>
    <rPh sb="7" eb="9">
      <t>センダイ</t>
    </rPh>
    <rPh sb="13" eb="16">
      <t>ヨウチエン</t>
    </rPh>
    <phoneticPr fontId="1"/>
  </si>
  <si>
    <t>学校法人　仙台YMCA学園</t>
    <rPh sb="0" eb="2">
      <t>ガッコウ</t>
    </rPh>
    <rPh sb="2" eb="4">
      <t>ホウジン</t>
    </rPh>
    <rPh sb="5" eb="7">
      <t>センダイ</t>
    </rPh>
    <rPh sb="11" eb="13">
      <t>ガクエン</t>
    </rPh>
    <phoneticPr fontId="1"/>
  </si>
  <si>
    <t>認定こども園　東仙台幼稚園</t>
    <rPh sb="0" eb="2">
      <t>ニンテイ</t>
    </rPh>
    <rPh sb="5" eb="6">
      <t>エン</t>
    </rPh>
    <rPh sb="7" eb="8">
      <t>ヒガシ</t>
    </rPh>
    <rPh sb="8" eb="10">
      <t>センダイ</t>
    </rPh>
    <rPh sb="10" eb="13">
      <t>ヨウチエン</t>
    </rPh>
    <phoneticPr fontId="38"/>
  </si>
  <si>
    <t>学校法人　清野学園</t>
    <rPh sb="0" eb="4">
      <t>ガッコウホウジン</t>
    </rPh>
    <rPh sb="5" eb="7">
      <t>セイノ</t>
    </rPh>
    <rPh sb="7" eb="9">
      <t>ガクエン</t>
    </rPh>
    <phoneticPr fontId="1"/>
  </si>
  <si>
    <t>認定こども園　るり幼稚園</t>
    <rPh sb="0" eb="2">
      <t>ニンテイ</t>
    </rPh>
    <rPh sb="5" eb="6">
      <t>エン</t>
    </rPh>
    <rPh sb="9" eb="12">
      <t>ヨウチエン</t>
    </rPh>
    <phoneticPr fontId="38"/>
  </si>
  <si>
    <t>学校法人　陸奥国分寺学園</t>
    <rPh sb="0" eb="4">
      <t>ガッコウホウジン</t>
    </rPh>
    <rPh sb="5" eb="7">
      <t>ムツ</t>
    </rPh>
    <rPh sb="7" eb="10">
      <t>コクブンジ</t>
    </rPh>
    <rPh sb="10" eb="12">
      <t>ガクエン</t>
    </rPh>
    <phoneticPr fontId="1"/>
  </si>
  <si>
    <t>仙台市太白区四郎丸字吹上23</t>
    <rPh sb="6" eb="9">
      <t>シロウマル</t>
    </rPh>
    <rPh sb="9" eb="10">
      <t>アザ</t>
    </rPh>
    <rPh sb="10" eb="12">
      <t>フキアゲ</t>
    </rPh>
    <phoneticPr fontId="1"/>
  </si>
  <si>
    <t>宗教法人　真宗大谷派宝林寺</t>
    <rPh sb="0" eb="2">
      <t>シュウキョウ</t>
    </rPh>
    <rPh sb="2" eb="4">
      <t>ホウジン</t>
    </rPh>
    <rPh sb="5" eb="7">
      <t>シンシュウ</t>
    </rPh>
    <rPh sb="7" eb="9">
      <t>オオタニ</t>
    </rPh>
    <rPh sb="9" eb="10">
      <t>ハ</t>
    </rPh>
    <rPh sb="10" eb="11">
      <t>タカラ</t>
    </rPh>
    <rPh sb="11" eb="12">
      <t>ハヤシ</t>
    </rPh>
    <rPh sb="12" eb="13">
      <t>テラ</t>
    </rPh>
    <phoneticPr fontId="1"/>
  </si>
  <si>
    <t>保育所型認定こども園</t>
    <rPh sb="0" eb="2">
      <t>ホイク</t>
    </rPh>
    <rPh sb="2" eb="3">
      <t>ショ</t>
    </rPh>
    <rPh sb="3" eb="4">
      <t>ガタ</t>
    </rPh>
    <rPh sb="4" eb="6">
      <t>ニンテイ</t>
    </rPh>
    <rPh sb="9" eb="10">
      <t>エン</t>
    </rPh>
    <phoneticPr fontId="1"/>
  </si>
  <si>
    <t>みのりこども園</t>
    <rPh sb="6" eb="7">
      <t>エン</t>
    </rPh>
    <phoneticPr fontId="1"/>
  </si>
  <si>
    <t>学校法人　曽根学園</t>
    <rPh sb="0" eb="2">
      <t>ガッコウ</t>
    </rPh>
    <rPh sb="2" eb="4">
      <t>ホウジン</t>
    </rPh>
    <phoneticPr fontId="1"/>
  </si>
  <si>
    <t>認定こども園　TOBINOKO</t>
    <rPh sb="0" eb="2">
      <t>ニンテイ</t>
    </rPh>
    <rPh sb="5" eb="6">
      <t>エン</t>
    </rPh>
    <phoneticPr fontId="1"/>
  </si>
  <si>
    <t>社会福祉法人　中山福祉会</t>
    <rPh sb="0" eb="6">
      <t>シャカイフクシホウジン</t>
    </rPh>
    <phoneticPr fontId="1"/>
  </si>
  <si>
    <t>ますえの森どうわこども園　</t>
    <rPh sb="4" eb="5">
      <t>モリ</t>
    </rPh>
    <rPh sb="11" eb="12">
      <t>エン</t>
    </rPh>
    <phoneticPr fontId="1"/>
  </si>
  <si>
    <t>仙台市宮城野区枡江8-10</t>
    <rPh sb="7" eb="9">
      <t>マスエ</t>
    </rPh>
    <phoneticPr fontId="1"/>
  </si>
  <si>
    <t>童和保育サービス株式会社</t>
    <rPh sb="0" eb="1">
      <t>ワラベ</t>
    </rPh>
    <rPh sb="1" eb="2">
      <t>ワ</t>
    </rPh>
    <rPh sb="2" eb="4">
      <t>ホイク</t>
    </rPh>
    <rPh sb="8" eb="10">
      <t>カブシキ</t>
    </rPh>
    <rPh sb="10" eb="12">
      <t>カイシャ</t>
    </rPh>
    <phoneticPr fontId="1"/>
  </si>
  <si>
    <t>ちゃいるどらんど岩切こども園</t>
    <rPh sb="8" eb="10">
      <t>イワキリ</t>
    </rPh>
    <rPh sb="13" eb="14">
      <t>エン</t>
    </rPh>
    <phoneticPr fontId="38"/>
  </si>
  <si>
    <t>株式会社　ちゃいるどらんど</t>
    <rPh sb="0" eb="4">
      <t>カブシキガイシャ</t>
    </rPh>
    <phoneticPr fontId="1"/>
  </si>
  <si>
    <t>社会福祉法人 未来福祉会</t>
    <rPh sb="0" eb="6">
      <t>シャカイフクシホウジン</t>
    </rPh>
    <phoneticPr fontId="1"/>
  </si>
  <si>
    <t>つつじがおかもりのいえこども園</t>
  </si>
  <si>
    <t>社会福祉法人 太陽の丘福祉会</t>
    <rPh sb="0" eb="2">
      <t>シャカイ</t>
    </rPh>
    <rPh sb="2" eb="4">
      <t>フクシ</t>
    </rPh>
    <rPh sb="4" eb="6">
      <t>ホウジン</t>
    </rPh>
    <phoneticPr fontId="1"/>
  </si>
  <si>
    <t>幸町すいせんこども園</t>
  </si>
  <si>
    <t>社会福祉法人　幸生会</t>
    <rPh sb="0" eb="6">
      <t>シャカイフクシホウジン</t>
    </rPh>
    <phoneticPr fontId="1"/>
  </si>
  <si>
    <t>ちゃいるどらんど荒井こども園</t>
    <rPh sb="8" eb="10">
      <t>アライ</t>
    </rPh>
    <rPh sb="13" eb="14">
      <t>エン</t>
    </rPh>
    <phoneticPr fontId="38"/>
  </si>
  <si>
    <t>六丁の目マザーグースこども園</t>
    <rPh sb="0" eb="2">
      <t>ロクチョウ</t>
    </rPh>
    <rPh sb="3" eb="4">
      <t>メ</t>
    </rPh>
    <rPh sb="13" eb="14">
      <t>エン</t>
    </rPh>
    <phoneticPr fontId="1"/>
  </si>
  <si>
    <t>仙台市若林区六丁の目中町1-38</t>
    <rPh sb="0" eb="3">
      <t>センダイシ</t>
    </rPh>
    <rPh sb="3" eb="6">
      <t>ワカバヤシク</t>
    </rPh>
    <rPh sb="6" eb="8">
      <t>ロクチョウ</t>
    </rPh>
    <rPh sb="9" eb="10">
      <t>メ</t>
    </rPh>
    <rPh sb="10" eb="12">
      <t>ナカマチ</t>
    </rPh>
    <phoneticPr fontId="38"/>
  </si>
  <si>
    <t>株式会社　マザーグース</t>
    <rPh sb="0" eb="4">
      <t>カブシキカイシャ</t>
    </rPh>
    <phoneticPr fontId="1"/>
  </si>
  <si>
    <t>株式会社　おもちゃばこ保育園</t>
    <rPh sb="0" eb="4">
      <t>カブシキガイシャ</t>
    </rPh>
    <rPh sb="11" eb="14">
      <t>ホイクエン</t>
    </rPh>
    <phoneticPr fontId="1"/>
  </si>
  <si>
    <t>株式会社　ラヴィエール</t>
    <rPh sb="0" eb="4">
      <t>カブシキガイシャ</t>
    </rPh>
    <phoneticPr fontId="1"/>
  </si>
  <si>
    <t>株式会社　ちびっこひろば保育園</t>
    <rPh sb="0" eb="4">
      <t>カブシキガイシャ</t>
    </rPh>
    <rPh sb="12" eb="15">
      <t>ホイクエン</t>
    </rPh>
    <phoneticPr fontId="1"/>
  </si>
  <si>
    <t>鶴が丘マミーこども園</t>
    <rPh sb="0" eb="1">
      <t>ツル</t>
    </rPh>
    <rPh sb="2" eb="3">
      <t>オカ</t>
    </rPh>
    <rPh sb="9" eb="10">
      <t>エン</t>
    </rPh>
    <phoneticPr fontId="1"/>
  </si>
  <si>
    <t>仙台市泉区鶴が丘三丁目24-7</t>
    <rPh sb="0" eb="3">
      <t>センダイシ</t>
    </rPh>
    <rPh sb="3" eb="5">
      <t>イズミク</t>
    </rPh>
    <rPh sb="5" eb="6">
      <t>ツル</t>
    </rPh>
    <rPh sb="7" eb="8">
      <t>オカ</t>
    </rPh>
    <rPh sb="8" eb="11">
      <t>サンチョウメ</t>
    </rPh>
    <phoneticPr fontId="38"/>
  </si>
  <si>
    <t>株式会社　マミー保育園</t>
    <rPh sb="0" eb="4">
      <t>カブシキカイシャ</t>
    </rPh>
    <rPh sb="8" eb="11">
      <t>ホイクエン</t>
    </rPh>
    <phoneticPr fontId="1"/>
  </si>
  <si>
    <t>株式会社　ウェルフェア</t>
    <rPh sb="0" eb="4">
      <t>カブシキガイシャ</t>
    </rPh>
    <phoneticPr fontId="1"/>
  </si>
  <si>
    <t>ぷりえ～る南中山認定こども園</t>
    <rPh sb="8" eb="10">
      <t>ニンテイ</t>
    </rPh>
    <phoneticPr fontId="1"/>
  </si>
  <si>
    <t>株式会社　オードリー</t>
    <rPh sb="0" eb="4">
      <t>カブシキガイシャ</t>
    </rPh>
    <phoneticPr fontId="1"/>
  </si>
  <si>
    <t>泉すぎのここども園</t>
  </si>
  <si>
    <t>社会福祉法人　柏松会</t>
    <rPh sb="0" eb="6">
      <t>シャカイフクシホウジン</t>
    </rPh>
    <phoneticPr fontId="1"/>
  </si>
  <si>
    <t>そらのここども園</t>
  </si>
  <si>
    <t>ミッキー八乙女中央こども園</t>
  </si>
  <si>
    <t>仙台市青葉区宮町一丁目4-47</t>
    <rPh sb="0" eb="3">
      <t>センダイシ</t>
    </rPh>
    <rPh sb="3" eb="6">
      <t>アオバク</t>
    </rPh>
    <rPh sb="6" eb="8">
      <t>ミヤマチ</t>
    </rPh>
    <rPh sb="8" eb="11">
      <t>１チョウメ</t>
    </rPh>
    <phoneticPr fontId="41"/>
  </si>
  <si>
    <t>仙台市青葉区昭和町4-11</t>
    <rPh sb="0" eb="3">
      <t>センダイシ</t>
    </rPh>
    <rPh sb="3" eb="6">
      <t>アオバク</t>
    </rPh>
    <rPh sb="6" eb="8">
      <t>ショウワ</t>
    </rPh>
    <rPh sb="8" eb="9">
      <t>マチ</t>
    </rPh>
    <phoneticPr fontId="41"/>
  </si>
  <si>
    <t>仙台市若林区沖野字高野南197-1　</t>
    <rPh sb="3" eb="6">
      <t>ワカバヤシク</t>
    </rPh>
    <rPh sb="6" eb="7">
      <t>オキ</t>
    </rPh>
    <rPh sb="7" eb="8">
      <t>ノ</t>
    </rPh>
    <rPh sb="8" eb="9">
      <t>アザ</t>
    </rPh>
    <phoneticPr fontId="40"/>
  </si>
  <si>
    <t>仙台市青葉区国見四丁目5-1</t>
    <rPh sb="6" eb="8">
      <t>クニミ</t>
    </rPh>
    <rPh sb="8" eb="11">
      <t>ヨンチョウメ</t>
    </rPh>
    <phoneticPr fontId="1"/>
  </si>
  <si>
    <t>仙台市青葉区川平一丁目7-16</t>
    <rPh sb="6" eb="7">
      <t>カワ</t>
    </rPh>
    <rPh sb="7" eb="8">
      <t>ダイラ</t>
    </rPh>
    <rPh sb="8" eb="11">
      <t>イッチョウメ</t>
    </rPh>
    <phoneticPr fontId="1"/>
  </si>
  <si>
    <t>幼保連携型認定こども園 岩切東光第二幼稚園・ひかり保育園</t>
    <rPh sb="0" eb="1">
      <t>ヨウ</t>
    </rPh>
    <rPh sb="1" eb="2">
      <t>ホ</t>
    </rPh>
    <rPh sb="2" eb="5">
      <t>レンケイガタ</t>
    </rPh>
    <rPh sb="5" eb="7">
      <t>ニンテイ</t>
    </rPh>
    <rPh sb="10" eb="11">
      <t>エン</t>
    </rPh>
    <rPh sb="12" eb="14">
      <t>イワキリ</t>
    </rPh>
    <rPh sb="14" eb="16">
      <t>トウコウ</t>
    </rPh>
    <rPh sb="16" eb="18">
      <t>ダイニ</t>
    </rPh>
    <rPh sb="18" eb="21">
      <t>ヨウチエン</t>
    </rPh>
    <rPh sb="25" eb="28">
      <t>ホイクエン</t>
    </rPh>
    <phoneticPr fontId="39"/>
  </si>
  <si>
    <t>仙台市若林区沖野字高野南197-1</t>
    <rPh sb="3" eb="6">
      <t>ワカバヤシク</t>
    </rPh>
    <rPh sb="6" eb="7">
      <t>オキ</t>
    </rPh>
    <rPh sb="7" eb="8">
      <t>ノ</t>
    </rPh>
    <rPh sb="8" eb="9">
      <t>アザ</t>
    </rPh>
    <phoneticPr fontId="40"/>
  </si>
  <si>
    <t>仙台市青葉区立町9-7　</t>
    <phoneticPr fontId="1"/>
  </si>
  <si>
    <t>仙台市青葉区立町9-7</t>
    <rPh sb="6" eb="8">
      <t>タチマチ</t>
    </rPh>
    <phoneticPr fontId="1"/>
  </si>
  <si>
    <t>仙台市宮城野区燕沢一丁目15-25</t>
    <rPh sb="9" eb="12">
      <t>イッチョウメ</t>
    </rPh>
    <phoneticPr fontId="1"/>
  </si>
  <si>
    <t>仙台市太白区あすと長町三丁目2-23　</t>
    <rPh sb="11" eb="14">
      <t>サンチョウメ</t>
    </rPh>
    <phoneticPr fontId="1"/>
  </si>
  <si>
    <t>仙台市若林区六丁の目西町3-41</t>
    <phoneticPr fontId="1"/>
  </si>
  <si>
    <t>仙台市若林区若林一丁目6-17</t>
    <rPh sb="0" eb="3">
      <t>センダイシ</t>
    </rPh>
    <rPh sb="3" eb="6">
      <t>ワカバヤシク</t>
    </rPh>
    <rPh sb="6" eb="8">
      <t>ワカバヤシ</t>
    </rPh>
    <rPh sb="8" eb="11">
      <t>イッチョウメ</t>
    </rPh>
    <phoneticPr fontId="1"/>
  </si>
  <si>
    <t>仙台市若林区蒲町7-8</t>
    <phoneticPr fontId="1"/>
  </si>
  <si>
    <t>仙台市泉区東黒松19-34</t>
    <phoneticPr fontId="1"/>
  </si>
  <si>
    <t>柴田郡村田町大字足立字上ヶ戸17-5</t>
    <phoneticPr fontId="1"/>
  </si>
  <si>
    <t>仙台市泉区南中山四丁目27-16</t>
    <rPh sb="8" eb="11">
      <t>ヨンチョウメ</t>
    </rPh>
    <phoneticPr fontId="1"/>
  </si>
  <si>
    <t>仙台市若林区六丁の目西町3-41　</t>
    <phoneticPr fontId="1"/>
  </si>
  <si>
    <t>仙台市青葉区栗生一丁目25-1</t>
    <rPh sb="8" eb="11">
      <t>イッチョウメ</t>
    </rPh>
    <phoneticPr fontId="1"/>
  </si>
  <si>
    <t>仙台市泉区北中山四丁目26-18</t>
    <rPh sb="8" eb="11">
      <t>ヨンチョウメ</t>
    </rPh>
    <phoneticPr fontId="1"/>
  </si>
  <si>
    <t>仙台市若林区六丁の目西町3-41</t>
    <phoneticPr fontId="1"/>
  </si>
  <si>
    <t>仙台市青葉区中山二丁目17-1</t>
    <rPh sb="8" eb="11">
      <t>ニチョウメ</t>
    </rPh>
    <phoneticPr fontId="1"/>
  </si>
  <si>
    <t>仙台市青葉区木町通二丁目3-39</t>
    <rPh sb="9" eb="12">
      <t>ニチョウメ</t>
    </rPh>
    <phoneticPr fontId="1"/>
  </si>
  <si>
    <t>令和　　　年　　　月　　　日</t>
    <rPh sb="0" eb="2">
      <t>レイワ</t>
    </rPh>
    <rPh sb="5" eb="6">
      <t>ネン</t>
    </rPh>
    <rPh sb="9" eb="10">
      <t>ガツ</t>
    </rPh>
    <rPh sb="13" eb="14">
      <t>ニチ</t>
    </rPh>
    <phoneticPr fontId="1"/>
  </si>
  <si>
    <t>こ幼認）指令第　　　　号</t>
    <phoneticPr fontId="1"/>
  </si>
  <si>
    <t>仙台市（R</t>
    <rPh sb="0" eb="3">
      <t>センダイシ</t>
    </rPh>
    <phoneticPr fontId="1"/>
  </si>
  <si>
    <t>仙台市青葉区栗生一丁目25-1</t>
    <rPh sb="6" eb="8">
      <t>クリウ</t>
    </rPh>
    <rPh sb="8" eb="11">
      <t>イッチョウメ</t>
    </rPh>
    <phoneticPr fontId="1"/>
  </si>
  <si>
    <t>仙台市宮城野区東仙台六丁目8-20　</t>
    <rPh sb="10" eb="13">
      <t>ロクチョウメ</t>
    </rPh>
    <phoneticPr fontId="1"/>
  </si>
  <si>
    <t>仙台市宮城野区枡江1-2　</t>
    <phoneticPr fontId="1"/>
  </si>
  <si>
    <t>ミッキー榴岡公園前こども園</t>
    <rPh sb="8" eb="9">
      <t>マエ</t>
    </rPh>
    <phoneticPr fontId="1"/>
  </si>
  <si>
    <t>仙台市青葉区中央四丁目7番20号</t>
    <rPh sb="3" eb="6">
      <t>アオバク</t>
    </rPh>
    <rPh sb="6" eb="11">
      <t>チュウオウヨンチョウメ</t>
    </rPh>
    <rPh sb="12" eb="13">
      <t>バン</t>
    </rPh>
    <rPh sb="15" eb="16">
      <t>ゴウ</t>
    </rPh>
    <phoneticPr fontId="1"/>
  </si>
  <si>
    <t>幼稚園</t>
    <rPh sb="0" eb="3">
      <t>ヨウチエン</t>
    </rPh>
    <phoneticPr fontId="19"/>
  </si>
  <si>
    <t>わかくさ幼稚園</t>
    <rPh sb="4" eb="7">
      <t>ヨ</t>
    </rPh>
    <phoneticPr fontId="22"/>
  </si>
  <si>
    <t>仙台市青葉区北根黒松16-1</t>
    <rPh sb="3" eb="6">
      <t>アオバク</t>
    </rPh>
    <rPh sb="6" eb="8">
      <t>キタネ</t>
    </rPh>
    <rPh sb="8" eb="10">
      <t>クロマツ</t>
    </rPh>
    <phoneticPr fontId="22"/>
  </si>
  <si>
    <t>学校法人　若草学園</t>
  </si>
  <si>
    <t>しらとり幼稚園</t>
    <rPh sb="4" eb="7">
      <t>ヨ</t>
    </rPh>
    <phoneticPr fontId="22"/>
  </si>
  <si>
    <t>仙台市宮城野区白鳥二丁目11-24</t>
    <rPh sb="3" eb="7">
      <t>ミヤギノク</t>
    </rPh>
    <rPh sb="7" eb="9">
      <t>シラトリ</t>
    </rPh>
    <rPh sb="9" eb="12">
      <t>２チョウメ</t>
    </rPh>
    <phoneticPr fontId="22"/>
  </si>
  <si>
    <t>学校法人　蒲生学園</t>
    <rPh sb="5" eb="7">
      <t>ガモウ</t>
    </rPh>
    <rPh sb="7" eb="9">
      <t>ガクエン</t>
    </rPh>
    <phoneticPr fontId="22"/>
  </si>
  <si>
    <t>はなぶさ幼稚園</t>
    <rPh sb="4" eb="7">
      <t>ヨ</t>
    </rPh>
    <phoneticPr fontId="22"/>
  </si>
  <si>
    <t>仙台市宮城野区小鶴一丁目9-20</t>
    <rPh sb="3" eb="7">
      <t>ミヤギノク</t>
    </rPh>
    <rPh sb="7" eb="8">
      <t>コ</t>
    </rPh>
    <rPh sb="8" eb="9">
      <t>ツル</t>
    </rPh>
    <rPh sb="9" eb="12">
      <t>１チョウメ</t>
    </rPh>
    <phoneticPr fontId="22"/>
  </si>
  <si>
    <t>学校法人　雲山寺</t>
  </si>
  <si>
    <t>なかの幼稚園</t>
    <rPh sb="3" eb="6">
      <t>ヨ</t>
    </rPh>
    <phoneticPr fontId="22"/>
  </si>
  <si>
    <t>仙台市宮城野区中野字阿弥陀堂39</t>
    <rPh sb="3" eb="7">
      <t>ミヤギノク</t>
    </rPh>
    <rPh sb="7" eb="9">
      <t>ナカノ</t>
    </rPh>
    <rPh sb="9" eb="10">
      <t>アザ</t>
    </rPh>
    <rPh sb="10" eb="13">
      <t>アミダ</t>
    </rPh>
    <rPh sb="13" eb="14">
      <t>ドウ</t>
    </rPh>
    <phoneticPr fontId="22"/>
  </si>
  <si>
    <t>学校法人　中埜山学園</t>
  </si>
  <si>
    <t>あけぼの幼稚園</t>
    <rPh sb="4" eb="7">
      <t>ヨ</t>
    </rPh>
    <phoneticPr fontId="22"/>
  </si>
  <si>
    <t>仙台市宮城野区高砂一丁目7-1</t>
    <rPh sb="3" eb="7">
      <t>ミヤギノク</t>
    </rPh>
    <rPh sb="7" eb="9">
      <t>タカサゴ</t>
    </rPh>
    <rPh sb="9" eb="12">
      <t>１チョウメ</t>
    </rPh>
    <phoneticPr fontId="22"/>
  </si>
  <si>
    <t>学校法人　東北柔専</t>
    <rPh sb="5" eb="7">
      <t>トウホク</t>
    </rPh>
    <rPh sb="7" eb="8">
      <t>ジュウ</t>
    </rPh>
    <rPh sb="8" eb="9">
      <t>セン</t>
    </rPh>
    <phoneticPr fontId="22"/>
  </si>
  <si>
    <t>みやぎ幼稚園</t>
    <rPh sb="3" eb="6">
      <t>ヨ</t>
    </rPh>
    <phoneticPr fontId="22"/>
  </si>
  <si>
    <t>仙台市宮城野区幸町二丁目9-25</t>
    <rPh sb="3" eb="7">
      <t>ミヤギノク</t>
    </rPh>
    <rPh sb="7" eb="8">
      <t>サチ</t>
    </rPh>
    <rPh sb="8" eb="9">
      <t>マチ</t>
    </rPh>
    <rPh sb="9" eb="12">
      <t>２チョウメ</t>
    </rPh>
    <phoneticPr fontId="22"/>
  </si>
  <si>
    <t>学校法人　木村学園</t>
    <rPh sb="5" eb="7">
      <t>キムラ</t>
    </rPh>
    <phoneticPr fontId="22"/>
  </si>
  <si>
    <t>やまと幼稚園</t>
    <rPh sb="3" eb="6">
      <t>ヨ</t>
    </rPh>
    <phoneticPr fontId="22"/>
  </si>
  <si>
    <t>仙台市若林区大和町三丁目15-28</t>
    <rPh sb="3" eb="6">
      <t>ワカバヤシク</t>
    </rPh>
    <rPh sb="6" eb="9">
      <t>ヤマトマチ</t>
    </rPh>
    <rPh sb="9" eb="12">
      <t>３チョウメ</t>
    </rPh>
    <phoneticPr fontId="22"/>
  </si>
  <si>
    <t>中田幼稚園</t>
    <rPh sb="0" eb="2">
      <t>ナカダ</t>
    </rPh>
    <rPh sb="2" eb="5">
      <t>ヨ</t>
    </rPh>
    <phoneticPr fontId="22"/>
  </si>
  <si>
    <t>仙台市太白区中田一丁目8-17</t>
    <rPh sb="3" eb="6">
      <t>タイハクク</t>
    </rPh>
    <rPh sb="6" eb="8">
      <t>ナカダ</t>
    </rPh>
    <rPh sb="8" eb="11">
      <t>１チョウメ</t>
    </rPh>
    <phoneticPr fontId="22"/>
  </si>
  <si>
    <t>宗教法人　宝泉寺</t>
    <rPh sb="0" eb="4">
      <t>シュウキョウホウジン</t>
    </rPh>
    <rPh sb="5" eb="6">
      <t>タカラ</t>
    </rPh>
    <rPh sb="6" eb="7">
      <t>イズミ</t>
    </rPh>
    <rPh sb="7" eb="8">
      <t>デラ</t>
    </rPh>
    <phoneticPr fontId="22"/>
  </si>
  <si>
    <t>ふたばエンゼル幼稚園</t>
    <rPh sb="7" eb="10">
      <t>ヨ</t>
    </rPh>
    <phoneticPr fontId="22"/>
  </si>
  <si>
    <t>仙台市泉区南中山六丁目3-1</t>
    <rPh sb="3" eb="5">
      <t>イズミク</t>
    </rPh>
    <rPh sb="5" eb="6">
      <t>ミナミ</t>
    </rPh>
    <rPh sb="6" eb="8">
      <t>ナカヤマ</t>
    </rPh>
    <rPh sb="8" eb="9">
      <t>６</t>
    </rPh>
    <rPh sb="9" eb="11">
      <t>チョウメ</t>
    </rPh>
    <phoneticPr fontId="22"/>
  </si>
  <si>
    <t>ふたばハイジ幼稚園</t>
    <rPh sb="6" eb="9">
      <t>ヨ</t>
    </rPh>
    <phoneticPr fontId="22"/>
  </si>
  <si>
    <t>学校法人　双葉学園</t>
  </si>
  <si>
    <t>仙台らぴあこども園</t>
    <rPh sb="0" eb="2">
      <t>センダイ</t>
    </rPh>
    <rPh sb="8" eb="9">
      <t>エン</t>
    </rPh>
    <phoneticPr fontId="3"/>
  </si>
  <si>
    <t>ロリポップクラブマザリーズ電力ビル園</t>
    <rPh sb="13" eb="15">
      <t>デンリョク</t>
    </rPh>
    <rPh sb="17" eb="18">
      <t>エン</t>
    </rPh>
    <phoneticPr fontId="3"/>
  </si>
  <si>
    <t>認定こども園　八幡こばと園</t>
    <rPh sb="0" eb="2">
      <t>ニンテイ</t>
    </rPh>
    <rPh sb="5" eb="6">
      <t>エン</t>
    </rPh>
    <rPh sb="7" eb="9">
      <t>ハチマン</t>
    </rPh>
    <rPh sb="12" eb="13">
      <t>エン</t>
    </rPh>
    <phoneticPr fontId="3"/>
  </si>
  <si>
    <t>仙台市泉区上谷刈一丁目６番３０号</t>
    <rPh sb="8" eb="9">
      <t>イチ</t>
    </rPh>
    <phoneticPr fontId="19"/>
  </si>
  <si>
    <t>仙台市泉区上谷刈一丁目６番３０号</t>
    <rPh sb="8" eb="9">
      <t>イチ</t>
    </rPh>
    <phoneticPr fontId="1"/>
  </si>
  <si>
    <t>仙台市宮城野区新田東二丁目５番地の５</t>
    <rPh sb="10" eb="11">
      <t>ニ</t>
    </rPh>
    <phoneticPr fontId="1"/>
  </si>
  <si>
    <t>社会福祉法人 仙台市民生児童委員会</t>
    <rPh sb="0" eb="6">
      <t>シャカイフクシホウジン</t>
    </rPh>
    <rPh sb="7" eb="10">
      <t>センダイシ</t>
    </rPh>
    <rPh sb="10" eb="12">
      <t>ミンセイ</t>
    </rPh>
    <rPh sb="12" eb="14">
      <t>ジドウ</t>
    </rPh>
    <rPh sb="14" eb="17">
      <t>イインカイ</t>
    </rPh>
    <phoneticPr fontId="1"/>
  </si>
  <si>
    <t>あっぷる愛子こども園</t>
    <rPh sb="4" eb="6">
      <t>アヤシ</t>
    </rPh>
    <rPh sb="9" eb="10">
      <t>エン</t>
    </rPh>
    <phoneticPr fontId="3"/>
  </si>
  <si>
    <t>社会福祉法人 千代福祉会</t>
    <rPh sb="0" eb="2">
      <t>シャカイ</t>
    </rPh>
    <rPh sb="2" eb="4">
      <t>フクシ</t>
    </rPh>
    <rPh sb="4" eb="6">
      <t>ホウジン</t>
    </rPh>
    <rPh sb="7" eb="9">
      <t>チヨ</t>
    </rPh>
    <rPh sb="9" eb="11">
      <t>フクシ</t>
    </rPh>
    <rPh sb="11" eb="12">
      <t>カイ</t>
    </rPh>
    <phoneticPr fontId="1"/>
  </si>
  <si>
    <t>仙台市青葉区芋沢字畑前北６２　</t>
    <phoneticPr fontId="1"/>
  </si>
  <si>
    <t>あっぷる荒井こども園</t>
    <rPh sb="4" eb="6">
      <t>アライ</t>
    </rPh>
    <rPh sb="9" eb="10">
      <t>エン</t>
    </rPh>
    <phoneticPr fontId="19"/>
  </si>
  <si>
    <t>ロリポップクラブマザリーズ柳生</t>
    <rPh sb="13" eb="15">
      <t>ヤギュウ</t>
    </rPh>
    <phoneticPr fontId="12"/>
  </si>
  <si>
    <t>八木山あおばこども園</t>
    <rPh sb="0" eb="3">
      <t>ヤギヤマ</t>
    </rPh>
    <rPh sb="9" eb="10">
      <t>エン</t>
    </rPh>
    <phoneticPr fontId="4"/>
  </si>
  <si>
    <t>アスク長町南こども園</t>
    <rPh sb="3" eb="5">
      <t>ナガマチ</t>
    </rPh>
    <rPh sb="5" eb="6">
      <t>ミナミ</t>
    </rPh>
    <rPh sb="9" eb="10">
      <t>エン</t>
    </rPh>
    <phoneticPr fontId="4"/>
  </si>
  <si>
    <t>仙台市青葉区宮町一丁目４番４７号</t>
    <rPh sb="8" eb="9">
      <t>１</t>
    </rPh>
    <phoneticPr fontId="19"/>
  </si>
  <si>
    <t>特定非営利活動法人
こどもステーション・MIYAGI</t>
    <rPh sb="0" eb="2">
      <t>トクテイ</t>
    </rPh>
    <rPh sb="2" eb="9">
      <t>ヒエイリカツドウホウジン</t>
    </rPh>
    <phoneticPr fontId="1"/>
  </si>
  <si>
    <t>社会福祉法人 青葉福祉会</t>
    <rPh sb="0" eb="6">
      <t>シャカイフクシホウジン</t>
    </rPh>
    <rPh sb="7" eb="9">
      <t>アオバ</t>
    </rPh>
    <rPh sb="9" eb="11">
      <t>フクシ</t>
    </rPh>
    <rPh sb="11" eb="12">
      <t>カイ</t>
    </rPh>
    <phoneticPr fontId="1"/>
  </si>
  <si>
    <t>株式会社 日本保育サービス</t>
    <rPh sb="0" eb="4">
      <t>カブシキガイシャ</t>
    </rPh>
    <rPh sb="5" eb="7">
      <t>ニホン</t>
    </rPh>
    <rPh sb="7" eb="9">
      <t>ホイク</t>
    </rPh>
    <phoneticPr fontId="1"/>
  </si>
  <si>
    <t>社会福祉法人　未来福祉会</t>
    <rPh sb="0" eb="2">
      <t>シャカイ</t>
    </rPh>
    <rPh sb="2" eb="4">
      <t>フクシ</t>
    </rPh>
    <rPh sb="4" eb="6">
      <t>ホウジン</t>
    </rPh>
    <rPh sb="7" eb="9">
      <t>ミライ</t>
    </rPh>
    <rPh sb="9" eb="11">
      <t>フクシ</t>
    </rPh>
    <rPh sb="11" eb="12">
      <t>カイ</t>
    </rPh>
    <phoneticPr fontId="19"/>
  </si>
  <si>
    <t>認定こども園 新田こばと園</t>
    <rPh sb="7" eb="9">
      <t>シンデン</t>
    </rPh>
    <rPh sb="12" eb="13">
      <t>エン</t>
    </rPh>
    <phoneticPr fontId="28"/>
  </si>
  <si>
    <t>アスク小鶴新田こども園</t>
    <rPh sb="3" eb="4">
      <t>チイ</t>
    </rPh>
    <rPh sb="4" eb="5">
      <t>ツル</t>
    </rPh>
    <rPh sb="5" eb="7">
      <t>シンデン</t>
    </rPh>
    <rPh sb="10" eb="11">
      <t>エン</t>
    </rPh>
    <phoneticPr fontId="28"/>
  </si>
  <si>
    <t>仙台市宮城野区新田東２－５－５　</t>
    <phoneticPr fontId="1"/>
  </si>
  <si>
    <t>社会福祉法人 仙台市民生児童委員会</t>
    <rPh sb="0" eb="6">
      <t>シャカイフクシホウジン</t>
    </rPh>
    <rPh sb="7" eb="10">
      <t>センダイシ</t>
    </rPh>
    <rPh sb="10" eb="12">
      <t>ミンセイ</t>
    </rPh>
    <rPh sb="12" eb="14">
      <t>ジドウ</t>
    </rPh>
    <rPh sb="14" eb="17">
      <t>イインカイ</t>
    </rPh>
    <phoneticPr fontId="19"/>
  </si>
  <si>
    <t>株式会社　日本保育サービス</t>
    <rPh sb="0" eb="4">
      <t>カブシキガイシャ</t>
    </rPh>
    <rPh sb="5" eb="7">
      <t>ニホン</t>
    </rPh>
    <rPh sb="7" eb="9">
      <t>ホイク</t>
    </rPh>
    <phoneticPr fontId="19"/>
  </si>
  <si>
    <t>ふたばバンビ幼稚園</t>
  </si>
  <si>
    <t>わかくさ幼稚園</t>
  </si>
  <si>
    <t>しらとり幼稚園</t>
  </si>
  <si>
    <t>やまと幼稚園</t>
  </si>
  <si>
    <t>中田幼稚園</t>
  </si>
  <si>
    <t>ふたばエンゼル幼稚園</t>
  </si>
  <si>
    <t>ふたばハイジ幼稚園</t>
  </si>
  <si>
    <t>幼保連携型認定こども園　中山保育園</t>
    <phoneticPr fontId="1"/>
  </si>
  <si>
    <t>認定こども園ナザレト愛児園</t>
    <rPh sb="0" eb="2">
      <t>ニンテイ</t>
    </rPh>
    <rPh sb="5" eb="6">
      <t>エン</t>
    </rPh>
    <rPh sb="10" eb="11">
      <t>アイ</t>
    </rPh>
    <rPh sb="11" eb="12">
      <t>ジ</t>
    </rPh>
    <rPh sb="12" eb="13">
      <t>エン</t>
    </rPh>
    <phoneticPr fontId="1"/>
  </si>
  <si>
    <t>さゆりこども園　</t>
    <rPh sb="6" eb="7">
      <t>エン</t>
    </rPh>
    <phoneticPr fontId="1"/>
  </si>
  <si>
    <t>認定こども園　東盛マイトリー幼稚園</t>
    <rPh sb="0" eb="2">
      <t>ニンテイ</t>
    </rPh>
    <rPh sb="5" eb="6">
      <t>エン</t>
    </rPh>
    <rPh sb="7" eb="8">
      <t>ヒガシ</t>
    </rPh>
    <rPh sb="8" eb="9">
      <t>モリ</t>
    </rPh>
    <rPh sb="14" eb="17">
      <t>ヨウチエン</t>
    </rPh>
    <phoneticPr fontId="1"/>
  </si>
  <si>
    <t>YMCA西中田こども園</t>
    <phoneticPr fontId="1"/>
  </si>
  <si>
    <t>YMCA南大野田こども園</t>
    <phoneticPr fontId="1"/>
  </si>
  <si>
    <t>幼保連携型認定こども園　高森サーラこども園　</t>
    <rPh sb="0" eb="2">
      <t>ヨウホ</t>
    </rPh>
    <rPh sb="2" eb="7">
      <t>レンケイガタニンテイ</t>
    </rPh>
    <rPh sb="10" eb="11">
      <t>エン</t>
    </rPh>
    <rPh sb="12" eb="14">
      <t>タカモリ</t>
    </rPh>
    <rPh sb="20" eb="21">
      <t>エン</t>
    </rPh>
    <phoneticPr fontId="1"/>
  </si>
  <si>
    <t>YMCA加茂こども園</t>
    <phoneticPr fontId="1"/>
  </si>
  <si>
    <t>南光台すいせんこども園</t>
    <phoneticPr fontId="1"/>
  </si>
  <si>
    <t>落合はぐくみこども園</t>
    <phoneticPr fontId="1"/>
  </si>
  <si>
    <t>愛子すぎのここども園</t>
    <phoneticPr fontId="1"/>
  </si>
  <si>
    <t>認定こども園　東仙台幼稚園</t>
    <rPh sb="0" eb="2">
      <t>ニンテイ</t>
    </rPh>
    <rPh sb="5" eb="6">
      <t>エン</t>
    </rPh>
    <rPh sb="7" eb="8">
      <t>ヒガシ</t>
    </rPh>
    <rPh sb="8" eb="10">
      <t>センダイ</t>
    </rPh>
    <rPh sb="10" eb="13">
      <t>ヨウチエン</t>
    </rPh>
    <phoneticPr fontId="1"/>
  </si>
  <si>
    <t>認定こども園　るり幼稚園</t>
    <rPh sb="0" eb="2">
      <t>ニンテイ</t>
    </rPh>
    <rPh sb="5" eb="6">
      <t>エン</t>
    </rPh>
    <rPh sb="9" eb="12">
      <t>ヨウチエン</t>
    </rPh>
    <phoneticPr fontId="1"/>
  </si>
  <si>
    <t>幼稚園型認定こども園　いずみ松陵幼稚園</t>
    <phoneticPr fontId="1"/>
  </si>
  <si>
    <t>ロリポップクラブマザリーズ電力ビル園</t>
    <rPh sb="13" eb="15">
      <t>デンリョク</t>
    </rPh>
    <rPh sb="17" eb="18">
      <t>エン</t>
    </rPh>
    <phoneticPr fontId="1"/>
  </si>
  <si>
    <t>ミッキー北仙台こども園</t>
    <phoneticPr fontId="1"/>
  </si>
  <si>
    <t>ちゃいるどらんど岩切こども園</t>
    <rPh sb="8" eb="10">
      <t>イワキリ</t>
    </rPh>
    <rPh sb="13" eb="14">
      <t>エン</t>
    </rPh>
    <phoneticPr fontId="1"/>
  </si>
  <si>
    <t>つつじがおかもりのいえこども園</t>
    <phoneticPr fontId="1"/>
  </si>
  <si>
    <t>幸町すいせんこども園</t>
    <phoneticPr fontId="1"/>
  </si>
  <si>
    <t>認定こども園 新田こばと園</t>
    <rPh sb="7" eb="9">
      <t>シンデン</t>
    </rPh>
    <rPh sb="12" eb="13">
      <t>エン</t>
    </rPh>
    <phoneticPr fontId="1"/>
  </si>
  <si>
    <t>アスク小鶴新田こども園</t>
    <rPh sb="3" eb="4">
      <t>チイ</t>
    </rPh>
    <rPh sb="4" eb="5">
      <t>ツル</t>
    </rPh>
    <rPh sb="5" eb="7">
      <t>シンデン</t>
    </rPh>
    <rPh sb="10" eb="11">
      <t>エン</t>
    </rPh>
    <phoneticPr fontId="1"/>
  </si>
  <si>
    <t>ちゃいるどらんど荒井こども園</t>
    <rPh sb="8" eb="10">
      <t>アライ</t>
    </rPh>
    <rPh sb="13" eb="14">
      <t>エン</t>
    </rPh>
    <phoneticPr fontId="1"/>
  </si>
  <si>
    <t>蒲町おもちゃばここども園</t>
    <phoneticPr fontId="1"/>
  </si>
  <si>
    <t>ちゃいるどらんどなないろの里こども園</t>
    <phoneticPr fontId="1"/>
  </si>
  <si>
    <t>あっぷる荒井こども園</t>
    <rPh sb="4" eb="6">
      <t>アライ</t>
    </rPh>
    <rPh sb="9" eb="10">
      <t>エン</t>
    </rPh>
    <phoneticPr fontId="1"/>
  </si>
  <si>
    <t>あすと長町こぶたの城こども園</t>
    <phoneticPr fontId="1"/>
  </si>
  <si>
    <t>仙台ちびっこひろばこども園</t>
    <phoneticPr fontId="1"/>
  </si>
  <si>
    <t>ロリポップクラブマザリーズ柳生</t>
    <rPh sb="13" eb="15">
      <t>ヤギュウ</t>
    </rPh>
    <phoneticPr fontId="1"/>
  </si>
  <si>
    <t>八木山あおばこども園</t>
    <rPh sb="0" eb="3">
      <t>ヤギヤマ</t>
    </rPh>
    <rPh sb="9" eb="10">
      <t>エン</t>
    </rPh>
    <phoneticPr fontId="1"/>
  </si>
  <si>
    <t>アスク長町南こども園</t>
    <rPh sb="3" eb="5">
      <t>ナガマチ</t>
    </rPh>
    <rPh sb="5" eb="6">
      <t>ミナミ</t>
    </rPh>
    <rPh sb="9" eb="10">
      <t>エン</t>
    </rPh>
    <phoneticPr fontId="1"/>
  </si>
  <si>
    <t>ミッキー泉中央こども園</t>
    <phoneticPr fontId="1"/>
  </si>
  <si>
    <t>泉すぎのここども園</t>
    <phoneticPr fontId="1"/>
  </si>
  <si>
    <t>そらのここども園</t>
    <phoneticPr fontId="1"/>
  </si>
  <si>
    <t>ミッキー八乙女中央こども園</t>
    <phoneticPr fontId="1"/>
  </si>
  <si>
    <t>ミッキー八乙女こども園</t>
    <phoneticPr fontId="1"/>
  </si>
  <si>
    <t>あっぷる愛子こども園</t>
    <rPh sb="4" eb="6">
      <t>アヤシ</t>
    </rPh>
    <rPh sb="9" eb="10">
      <t>エン</t>
    </rPh>
    <phoneticPr fontId="1"/>
  </si>
  <si>
    <t>仙台市青葉区昭和町4-11-1</t>
    <phoneticPr fontId="1"/>
  </si>
  <si>
    <t>社会福祉法人　あおぞら会</t>
    <rPh sb="0" eb="6">
      <t>シャカイフクシホウジン</t>
    </rPh>
    <rPh sb="11" eb="12">
      <t>カイ</t>
    </rPh>
    <phoneticPr fontId="1"/>
  </si>
  <si>
    <t>袋原幼稚園</t>
    <rPh sb="0" eb="1">
      <t>フクロ</t>
    </rPh>
    <rPh sb="1" eb="2">
      <t>ハラ</t>
    </rPh>
    <rPh sb="2" eb="5">
      <t>ヨ</t>
    </rPh>
    <phoneticPr fontId="44"/>
  </si>
  <si>
    <t>はなぶさ幼稚園</t>
    <rPh sb="4" eb="7">
      <t>ヨ</t>
    </rPh>
    <phoneticPr fontId="32"/>
  </si>
  <si>
    <t>なかの幼稚園</t>
    <rPh sb="3" eb="6">
      <t>ヨ</t>
    </rPh>
    <phoneticPr fontId="44"/>
  </si>
  <si>
    <t>あけぼの幼稚園</t>
    <rPh sb="4" eb="7">
      <t>ヨ</t>
    </rPh>
    <phoneticPr fontId="44"/>
  </si>
  <si>
    <t>みやぎ幼稚園</t>
    <rPh sb="3" eb="6">
      <t>ヨ</t>
    </rPh>
    <phoneticPr fontId="44"/>
  </si>
  <si>
    <t>清水幼稚園</t>
    <rPh sb="0" eb="2">
      <t>シミズ</t>
    </rPh>
    <rPh sb="2" eb="5">
      <t>ヨ</t>
    </rPh>
    <phoneticPr fontId="44"/>
  </si>
  <si>
    <t>お人形社第二幼稚園</t>
    <rPh sb="0" eb="3">
      <t>オニンギョウ</t>
    </rPh>
    <rPh sb="3" eb="4">
      <t>シャ</t>
    </rPh>
    <rPh sb="4" eb="6">
      <t>ダイニ</t>
    </rPh>
    <rPh sb="6" eb="9">
      <t>ヨ</t>
    </rPh>
    <phoneticPr fontId="44"/>
  </si>
  <si>
    <t>幼保連携型認定こども園　仙台保育園</t>
    <rPh sb="0" eb="7">
      <t>ヨウホレンケイガタニンテイ</t>
    </rPh>
    <rPh sb="10" eb="11">
      <t>エン</t>
    </rPh>
    <rPh sb="12" eb="14">
      <t>センダイ</t>
    </rPh>
    <rPh sb="14" eb="17">
      <t>ホイクエン</t>
    </rPh>
    <phoneticPr fontId="38"/>
  </si>
  <si>
    <t>認定ろりぽっぷこども園</t>
    <rPh sb="0" eb="2">
      <t>ニンテイ</t>
    </rPh>
    <rPh sb="10" eb="11">
      <t>エン</t>
    </rPh>
    <phoneticPr fontId="38"/>
  </si>
  <si>
    <t>認定こども園　ろりぽっぷ保育園</t>
    <phoneticPr fontId="38"/>
  </si>
  <si>
    <t>荒井あおばこども園</t>
    <phoneticPr fontId="38"/>
  </si>
  <si>
    <t>幼保連携型認定こども園　能仁保児園</t>
    <rPh sb="12" eb="14">
      <t>ノウニン</t>
    </rPh>
    <rPh sb="14" eb="15">
      <t>ホ</t>
    </rPh>
    <rPh sb="15" eb="16">
      <t>ジ</t>
    </rPh>
    <rPh sb="16" eb="17">
      <t>エン</t>
    </rPh>
    <phoneticPr fontId="38"/>
  </si>
  <si>
    <t>幼稚園型認定こども園　若竹幼稚園</t>
    <rPh sb="0" eb="3">
      <t>ヨウチエン</t>
    </rPh>
    <rPh sb="3" eb="4">
      <t>ガタ</t>
    </rPh>
    <rPh sb="4" eb="6">
      <t>ニンテイ</t>
    </rPh>
    <rPh sb="9" eb="10">
      <t>エン</t>
    </rPh>
    <rPh sb="11" eb="13">
      <t>ワカタケ</t>
    </rPh>
    <rPh sb="13" eb="16">
      <t>ヨウチエン</t>
    </rPh>
    <phoneticPr fontId="1"/>
  </si>
  <si>
    <t>杜のみらいこども園</t>
    <rPh sb="0" eb="1">
      <t>モリ</t>
    </rPh>
    <rPh sb="8" eb="9">
      <t>エン</t>
    </rPh>
    <phoneticPr fontId="1"/>
  </si>
  <si>
    <t>認定マザーズ・サンピアこども園</t>
    <rPh sb="0" eb="2">
      <t>ニンテイ</t>
    </rPh>
    <rPh sb="14" eb="15">
      <t>エン</t>
    </rPh>
    <phoneticPr fontId="1"/>
  </si>
  <si>
    <t>YMCA長町こども園</t>
    <rPh sb="4" eb="6">
      <t>ナガマチ</t>
    </rPh>
    <phoneticPr fontId="1"/>
  </si>
  <si>
    <t>コスモス錦こども園</t>
    <rPh sb="4" eb="5">
      <t>ニシキ</t>
    </rPh>
    <rPh sb="8" eb="9">
      <t>エン</t>
    </rPh>
    <phoneticPr fontId="1"/>
  </si>
  <si>
    <t>コスモスひろせこども園</t>
    <rPh sb="10" eb="11">
      <t>エン</t>
    </rPh>
    <phoneticPr fontId="1"/>
  </si>
  <si>
    <t>認定こども園 八幡こばと園</t>
    <rPh sb="7" eb="9">
      <t>ヤハタ</t>
    </rPh>
    <rPh sb="12" eb="13">
      <t>エン</t>
    </rPh>
    <phoneticPr fontId="1"/>
  </si>
  <si>
    <t>社会福祉法人　円周福祉会</t>
  </si>
  <si>
    <t>仙台市宮城野区出花一丁目２７９番地　</t>
    <rPh sb="9" eb="10">
      <t>１</t>
    </rPh>
    <phoneticPr fontId="6"/>
  </si>
  <si>
    <t>幼保連携型認定こども園　岩切東光第二幼稚園・ひかり保育園</t>
    <rPh sb="0" eb="1">
      <t>ヨウ</t>
    </rPh>
    <rPh sb="1" eb="2">
      <t>ホ</t>
    </rPh>
    <rPh sb="2" eb="5">
      <t>レンケイガタ</t>
    </rPh>
    <rPh sb="5" eb="7">
      <t>ニンテイ</t>
    </rPh>
    <rPh sb="10" eb="11">
      <t>エン</t>
    </rPh>
    <rPh sb="12" eb="14">
      <t>イワキリ</t>
    </rPh>
    <rPh sb="14" eb="16">
      <t>トウコウ</t>
    </rPh>
    <rPh sb="16" eb="18">
      <t>ダイニ</t>
    </rPh>
    <rPh sb="18" eb="21">
      <t>ヨウチエン</t>
    </rPh>
    <rPh sb="25" eb="28">
      <t>ホイクエン</t>
    </rPh>
    <phoneticPr fontId="1"/>
  </si>
  <si>
    <t>認定ろりぽっぷこども園</t>
    <rPh sb="0" eb="2">
      <t>ニンテイ</t>
    </rPh>
    <rPh sb="10" eb="11">
      <t>エン</t>
    </rPh>
    <phoneticPr fontId="1"/>
  </si>
  <si>
    <t>幼保連携型認定こども園　能仁保児園</t>
    <phoneticPr fontId="1"/>
  </si>
  <si>
    <t>仙台市若林区新寺三丁目８番5号</t>
    <rPh sb="8" eb="11">
      <t>サンチョウメ</t>
    </rPh>
    <rPh sb="12" eb="13">
      <t>バン</t>
    </rPh>
    <rPh sb="14" eb="15">
      <t>ゴウ</t>
    </rPh>
    <phoneticPr fontId="1"/>
  </si>
  <si>
    <t>仙台市太白区袋原六丁目6-10</t>
    <rPh sb="6" eb="7">
      <t>フクロ</t>
    </rPh>
    <rPh sb="7" eb="8">
      <t>ハラ</t>
    </rPh>
    <rPh sb="8" eb="11">
      <t>ロクチョウメ</t>
    </rPh>
    <phoneticPr fontId="1"/>
  </si>
  <si>
    <t>幼稚園型認定こども園　若竹幼稚園</t>
    <rPh sb="0" eb="4">
      <t>ヨウチエンガタ</t>
    </rPh>
    <rPh sb="4" eb="6">
      <t>ニンテイ</t>
    </rPh>
    <rPh sb="9" eb="10">
      <t>エン</t>
    </rPh>
    <rPh sb="11" eb="13">
      <t>ワカタケ</t>
    </rPh>
    <rPh sb="13" eb="16">
      <t>ヨウチエン</t>
    </rPh>
    <phoneticPr fontId="1"/>
  </si>
  <si>
    <t>仙台市青葉区柏木一丁目１－３６　</t>
    <rPh sb="8" eb="11">
      <t>イッチョウメ</t>
    </rPh>
    <phoneticPr fontId="6"/>
  </si>
  <si>
    <t>仙台市青葉区春日町５－２５　</t>
    <phoneticPr fontId="1"/>
  </si>
  <si>
    <t>社会福祉法人　柏木福祉会</t>
  </si>
  <si>
    <t>株式会社　マザーズえりあサービス</t>
  </si>
  <si>
    <t>新潟市東区粟山７０６－１　</t>
  </si>
  <si>
    <t>社会福祉法人　勇樹会</t>
  </si>
  <si>
    <t>緑ヶ丘第二幼稚園</t>
    <rPh sb="0" eb="8">
      <t>ミドリガオカダイニヨウチエン</t>
    </rPh>
    <phoneticPr fontId="44"/>
  </si>
  <si>
    <t>８</t>
    <phoneticPr fontId="13"/>
  </si>
  <si>
    <t>参加見込児童数
（4歳、5歳）</t>
    <rPh sb="0" eb="2">
      <t>サンカ</t>
    </rPh>
    <rPh sb="2" eb="4">
      <t>ミコミ</t>
    </rPh>
    <rPh sb="4" eb="6">
      <t>ジドウ</t>
    </rPh>
    <rPh sb="6" eb="7">
      <t>スウ</t>
    </rPh>
    <rPh sb="10" eb="11">
      <t>サイ</t>
    </rPh>
    <rPh sb="13" eb="14">
      <t>サイ</t>
    </rPh>
    <phoneticPr fontId="1"/>
  </si>
  <si>
    <t>お人形社第二幼稚園</t>
    <rPh sb="0" eb="3">
      <t>オニンギョウ</t>
    </rPh>
    <rPh sb="3" eb="4">
      <t>シャ</t>
    </rPh>
    <rPh sb="4" eb="6">
      <t>ダイニ</t>
    </rPh>
    <rPh sb="6" eb="9">
      <t>ヨ</t>
    </rPh>
    <phoneticPr fontId="7"/>
  </si>
  <si>
    <t>仙台市宮城野区鶴ケ谷二丁目2</t>
    <rPh sb="3" eb="7">
      <t>ミヤギノク</t>
    </rPh>
    <rPh sb="7" eb="8">
      <t>ツルガ</t>
    </rPh>
    <rPh sb="9" eb="10">
      <t>タニ</t>
    </rPh>
    <rPh sb="10" eb="13">
      <t>２チョウメ</t>
    </rPh>
    <phoneticPr fontId="13"/>
  </si>
  <si>
    <t>学校法人　お人形社学園</t>
  </si>
  <si>
    <t>アスク愛子こども園</t>
    <rPh sb="3" eb="5">
      <t>アヤシ</t>
    </rPh>
    <rPh sb="8" eb="9">
      <t>エン</t>
    </rPh>
    <phoneticPr fontId="6"/>
  </si>
  <si>
    <t>南吉成すぎのここども園</t>
    <rPh sb="0" eb="3">
      <t>ミナミヨシナリ</t>
    </rPh>
    <rPh sb="10" eb="11">
      <t>エン</t>
    </rPh>
    <phoneticPr fontId="6"/>
  </si>
  <si>
    <t>東京都港区港南一丁目2番70号</t>
    <rPh sb="7" eb="8">
      <t>イチ</t>
    </rPh>
    <phoneticPr fontId="6"/>
  </si>
  <si>
    <t>柴田郡村田町大字足立字上ヶ戸17-5</t>
  </si>
  <si>
    <t>認定こども園　田子希望園</t>
    <rPh sb="0" eb="2">
      <t>ニンテイ</t>
    </rPh>
    <rPh sb="5" eb="6">
      <t>エン</t>
    </rPh>
    <rPh sb="7" eb="9">
      <t>タゴ</t>
    </rPh>
    <rPh sb="9" eb="11">
      <t>キボウ</t>
    </rPh>
    <rPh sb="11" eb="12">
      <t>エン</t>
    </rPh>
    <phoneticPr fontId="6"/>
  </si>
  <si>
    <t>認定こども園　鶴ケ谷希望園</t>
    <rPh sb="0" eb="2">
      <t>ニンテイ</t>
    </rPh>
    <rPh sb="5" eb="6">
      <t>エン</t>
    </rPh>
    <rPh sb="7" eb="10">
      <t>ツルガヤ</t>
    </rPh>
    <rPh sb="10" eb="12">
      <t>キボウ</t>
    </rPh>
    <rPh sb="12" eb="13">
      <t>エン</t>
    </rPh>
    <phoneticPr fontId="6"/>
  </si>
  <si>
    <t>認定こども園　福室希望園</t>
    <rPh sb="0" eb="2">
      <t>ニンテイ</t>
    </rPh>
    <rPh sb="5" eb="6">
      <t>エン</t>
    </rPh>
    <rPh sb="7" eb="9">
      <t>フクムロ</t>
    </rPh>
    <rPh sb="9" eb="12">
      <t>キボウエン</t>
    </rPh>
    <phoneticPr fontId="6"/>
  </si>
  <si>
    <r>
      <t>仙台市宮城野区鶴ヶ谷</t>
    </r>
    <r>
      <rPr>
        <sz val="11"/>
        <color theme="1"/>
        <rFont val="游ゴシック"/>
        <family val="2"/>
        <charset val="128"/>
      </rPr>
      <t>五丁目</t>
    </r>
    <r>
      <rPr>
        <sz val="11"/>
        <color theme="1"/>
        <rFont val="游ゴシック"/>
        <family val="2"/>
        <charset val="128"/>
        <scheme val="minor"/>
      </rPr>
      <t>17-１　</t>
    </r>
    <rPh sb="10" eb="11">
      <t>５</t>
    </rPh>
    <rPh sb="11" eb="13">
      <t>チョウメ</t>
    </rPh>
    <phoneticPr fontId="6"/>
  </si>
  <si>
    <t>社会福祉法人　希望園</t>
    <rPh sb="0" eb="6">
      <t>シャカイフクシホウジン</t>
    </rPh>
    <rPh sb="7" eb="9">
      <t>キボウ</t>
    </rPh>
    <rPh sb="9" eb="10">
      <t>エン</t>
    </rPh>
    <phoneticPr fontId="4"/>
  </si>
  <si>
    <t>仙台いずみの森こども園</t>
    <rPh sb="0" eb="2">
      <t>センダイ</t>
    </rPh>
    <rPh sb="6" eb="7">
      <t>モリ</t>
    </rPh>
    <rPh sb="10" eb="11">
      <t>エン</t>
    </rPh>
    <phoneticPr fontId="6"/>
  </si>
  <si>
    <t>富谷市上桜木二丁目1番9　</t>
    <rPh sb="6" eb="9">
      <t>ニチョウメ</t>
    </rPh>
    <rPh sb="10" eb="11">
      <t>バン</t>
    </rPh>
    <phoneticPr fontId="6"/>
  </si>
  <si>
    <t>社会福祉法人　三矢会</t>
    <rPh sb="7" eb="8">
      <t>サン</t>
    </rPh>
    <rPh sb="8" eb="9">
      <t>ヤ</t>
    </rPh>
    <rPh sb="9" eb="10">
      <t>カイ</t>
    </rPh>
    <phoneticPr fontId="4"/>
  </si>
  <si>
    <t>幼稚園型認定こども園　いずみ松陵幼稚園</t>
    <rPh sb="0" eb="6">
      <t>ヨウチエンガタニンテイ</t>
    </rPh>
    <rPh sb="9" eb="10">
      <t>エン</t>
    </rPh>
    <rPh sb="14" eb="15">
      <t>マツ</t>
    </rPh>
    <rPh sb="15" eb="16">
      <t>リョウ</t>
    </rPh>
    <rPh sb="16" eb="19">
      <t>ヨ</t>
    </rPh>
    <phoneticPr fontId="7"/>
  </si>
  <si>
    <t>仙台市泉区松陵二丁目19-1</t>
    <rPh sb="3" eb="5">
      <t>イズミク</t>
    </rPh>
    <rPh sb="5" eb="6">
      <t>マツ</t>
    </rPh>
    <rPh sb="6" eb="7">
      <t>リョウ</t>
    </rPh>
    <rPh sb="7" eb="10">
      <t>２チョウメ</t>
    </rPh>
    <phoneticPr fontId="7"/>
  </si>
  <si>
    <t>学校法人　長谷柳絮学園</t>
  </si>
  <si>
    <t>八乙女らぽむこども園</t>
    <rPh sb="0" eb="3">
      <t>ヤオトメ</t>
    </rPh>
    <rPh sb="9" eb="10">
      <t>エン</t>
    </rPh>
    <phoneticPr fontId="6"/>
  </si>
  <si>
    <t>仙台市泉区八乙女中央二丁目2番10号</t>
    <rPh sb="10" eb="13">
      <t>ニチョウメ</t>
    </rPh>
    <rPh sb="14" eb="15">
      <t>バン</t>
    </rPh>
    <rPh sb="17" eb="18">
      <t>ゴウ</t>
    </rPh>
    <phoneticPr fontId="6"/>
  </si>
  <si>
    <t>株式会社　らぽむ</t>
    <rPh sb="0" eb="4">
      <t>カブシキガイシャ</t>
    </rPh>
    <phoneticPr fontId="4"/>
  </si>
  <si>
    <t>株式会社　日本保育サービス</t>
  </si>
  <si>
    <t>幼保連携型認定こども園　堤町あしぐろこども園</t>
    <rPh sb="0" eb="7">
      <t>ヨウホレンケイガタニンテイ</t>
    </rPh>
    <rPh sb="10" eb="11">
      <t>エン</t>
    </rPh>
    <rPh sb="12" eb="14">
      <t>ツツミマチ</t>
    </rPh>
    <rPh sb="21" eb="22">
      <t>エン</t>
    </rPh>
    <phoneticPr fontId="1"/>
  </si>
  <si>
    <t>幼保連携型認定こども園　中野栄あしぐろこども園</t>
    <rPh sb="0" eb="7">
      <t>ヨウホレンケイガタニンテイ</t>
    </rPh>
    <rPh sb="10" eb="11">
      <t>エン</t>
    </rPh>
    <phoneticPr fontId="1"/>
  </si>
  <si>
    <t>幼保連携型認定こども園　福田町あしぐろこども園</t>
    <rPh sb="0" eb="7">
      <t>ヨウホレンケイガタニンテイ</t>
    </rPh>
    <rPh sb="10" eb="11">
      <t>エン</t>
    </rPh>
    <rPh sb="12" eb="15">
      <t>フクダマチ</t>
    </rPh>
    <rPh sb="22" eb="23">
      <t>エン</t>
    </rPh>
    <phoneticPr fontId="1"/>
  </si>
  <si>
    <t>幼保連携型認定こども園　堤町あしぐろこども園</t>
    <rPh sb="0" eb="7">
      <t>ヨウホレンケイガタニンテイ</t>
    </rPh>
    <rPh sb="10" eb="11">
      <t>エン</t>
    </rPh>
    <rPh sb="12" eb="13">
      <t>ツツミ</t>
    </rPh>
    <rPh sb="13" eb="14">
      <t>マチ</t>
    </rPh>
    <rPh sb="21" eb="22">
      <t>エン</t>
    </rPh>
    <phoneticPr fontId="1"/>
  </si>
  <si>
    <t>仙台らぴあこども園</t>
    <rPh sb="0" eb="2">
      <t>センダイ</t>
    </rPh>
    <rPh sb="8" eb="9">
      <t>エン</t>
    </rPh>
    <phoneticPr fontId="2"/>
  </si>
  <si>
    <t>幼保連携型認定こども園　福田町あしぐろこども園</t>
    <rPh sb="0" eb="7">
      <t>ヨウホレンケイガタニンテイ</t>
    </rPh>
    <rPh sb="10" eb="11">
      <t>エン</t>
    </rPh>
    <rPh sb="12" eb="14">
      <t>フクダ</t>
    </rPh>
    <rPh sb="14" eb="15">
      <t>マチ</t>
    </rPh>
    <rPh sb="22" eb="23">
      <t>エン</t>
    </rPh>
    <phoneticPr fontId="1"/>
  </si>
  <si>
    <t>YMCA長町こども園</t>
    <rPh sb="4" eb="6">
      <t>ナガマチ</t>
    </rPh>
    <rPh sb="9" eb="10">
      <t>エン</t>
    </rPh>
    <phoneticPr fontId="6"/>
  </si>
  <si>
    <t>請    求    書</t>
    <rPh sb="0" eb="1">
      <t>ショウ</t>
    </rPh>
    <rPh sb="5" eb="6">
      <t>モトム</t>
    </rPh>
    <rPh sb="10" eb="11">
      <t>ショ</t>
    </rPh>
    <phoneticPr fontId="1"/>
  </si>
  <si>
    <t>双葉幼稚園</t>
    <rPh sb="0" eb="2">
      <t>フタバ</t>
    </rPh>
    <rPh sb="2" eb="5">
      <t>ヨウチエン</t>
    </rPh>
    <phoneticPr fontId="1"/>
  </si>
  <si>
    <t>【提出書類】メールでのご提出ができますが、印刷される場合は下記をご参照ください。
　交付申請の場合⇒交付申請書（様式第１号）
　　※印刷する際は，ファイル＞印刷&gt;設定：ブック全体を印刷＞ページ指定　３　ページ
　実績報告の場合⇒実績報告書（様式第７号），実績調書（別表１）及び請求書
　　※印刷する際は，ファイル＞印刷&gt;設定：ブック全体を印刷＞ページ指定　４　から　６　ページ</t>
    <rPh sb="12" eb="14">
      <t>テイシュツ</t>
    </rPh>
    <rPh sb="21" eb="23">
      <t>インサツ</t>
    </rPh>
    <rPh sb="26" eb="28">
      <t>バアイ</t>
    </rPh>
    <rPh sb="29" eb="31">
      <t>カキ</t>
    </rPh>
    <rPh sb="33" eb="35">
      <t>サンショウ</t>
    </rPh>
    <rPh sb="129" eb="131">
      <t>ジッセキ</t>
    </rPh>
    <rPh sb="131" eb="133">
      <t>チョウショ</t>
    </rPh>
    <rPh sb="134" eb="136">
      <t>ベッピョウ</t>
    </rPh>
    <rPh sb="140" eb="143">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</si>
</sst>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Red]\(0\)"/>
  </numFmts>
  <fonts count="48">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1"/>
      <color theme="1"/>
      <name val="游ゴシック"/>
      <family val="2"/>
      <charset val="128"/>
      <scheme val="minor"/>
    </font>
    <font>
      <sz val="16"/>
      <color theme="1"/>
      <name val="HGPｺﾞｼｯｸM"/>
      <family val="3"/>
      <charset val="128"/>
    </font>
    <font>
      <sz val="7"/>
      <color theme="1"/>
      <name val="HGPｺﾞｼｯｸM"/>
      <family val="3"/>
      <charset val="128"/>
    </font>
    <font>
      <b/>
      <sz val="16"/>
      <color theme="1"/>
      <name val="HGPｺﾞｼｯｸM"/>
      <family val="3"/>
      <charset val="128"/>
    </font>
    <font>
      <sz val="9"/>
      <color indexed="81"/>
      <name val="MS P ゴシック"/>
      <family val="3"/>
      <charset val="128"/>
    </font>
    <font>
      <sz val="11"/>
      <name val="ＭＳ Ｐゴシック"/>
      <family val="3"/>
      <charset val="128"/>
    </font>
    <font>
      <sz val="12"/>
      <name val="ＭＳ 明朝"/>
      <family val="1"/>
      <charset val="128"/>
    </font>
    <font>
      <sz val="11"/>
      <name val="ＭＳ 明朝"/>
      <family val="1"/>
      <charset val="128"/>
    </font>
    <font>
      <sz val="16"/>
      <name val="ＭＳ 明朝"/>
      <family val="1"/>
      <charset val="128"/>
    </font>
    <font>
      <b/>
      <sz val="16"/>
      <name val="ＭＳ 明朝"/>
      <family val="1"/>
      <charset val="128"/>
    </font>
    <font>
      <sz val="6"/>
      <name val="ＭＳ Ｐゴシック"/>
      <family val="3"/>
      <charset val="128"/>
    </font>
    <font>
      <sz val="12"/>
      <name val="游ゴシック"/>
      <family val="3"/>
      <charset val="128"/>
    </font>
    <font>
      <sz val="14"/>
      <name val="ＭＳ 明朝"/>
      <family val="1"/>
      <charset val="128"/>
    </font>
    <font>
      <b/>
      <sz val="9"/>
      <color indexed="81"/>
      <name val="MS P ゴシック"/>
      <family val="3"/>
      <charset val="128"/>
    </font>
    <font>
      <b/>
      <sz val="12"/>
      <color indexed="81"/>
      <name val="游ゴシック"/>
      <family val="3"/>
      <charset val="128"/>
    </font>
    <font>
      <b/>
      <sz val="12"/>
      <color indexed="81"/>
      <name val="游ゴシック"/>
      <family val="3"/>
      <charset val="128"/>
      <scheme val="minor"/>
    </font>
    <font>
      <sz val="14"/>
      <name val="游ゴシック"/>
      <family val="3"/>
      <charset val="128"/>
    </font>
    <font>
      <sz val="18"/>
      <color theme="1"/>
      <name val="HGPｺﾞｼｯｸM"/>
      <family val="3"/>
      <charset val="128"/>
    </font>
    <font>
      <sz val="8"/>
      <color theme="1"/>
      <name val="HGPｺﾞｼｯｸM"/>
      <family val="3"/>
      <charset val="128"/>
    </font>
    <font>
      <sz val="7.5"/>
      <color theme="1"/>
      <name val="HGPｺﾞｼｯｸM"/>
      <family val="3"/>
      <charset val="128"/>
    </font>
    <font>
      <sz val="6"/>
      <color theme="1"/>
      <name val="HGPｺﾞｼｯｸM"/>
      <family val="3"/>
      <charset val="128"/>
    </font>
    <font>
      <b/>
      <sz val="7"/>
      <color theme="1"/>
      <name val="HGPｺﾞｼｯｸM"/>
      <family val="3"/>
      <charset val="128"/>
    </font>
    <font>
      <b/>
      <sz val="16"/>
      <name val="HGSｺﾞｼｯｸM"/>
      <family val="3"/>
      <charset val="128"/>
    </font>
    <font>
      <sz val="11"/>
      <name val="HGSｺﾞｼｯｸM"/>
      <family val="3"/>
      <charset val="128"/>
    </font>
    <font>
      <sz val="12"/>
      <name val="HGSｺﾞｼｯｸM"/>
      <family val="3"/>
      <charset val="128"/>
    </font>
    <font>
      <sz val="16"/>
      <color theme="1"/>
      <name val="HGSｺﾞｼｯｸM"/>
      <family val="3"/>
      <charset val="128"/>
    </font>
    <font>
      <sz val="12"/>
      <color theme="1"/>
      <name val="HGSｺﾞｼｯｸM"/>
      <family val="3"/>
      <charset val="128"/>
    </font>
    <font>
      <sz val="16"/>
      <name val="HGSｺﾞｼｯｸM"/>
      <family val="3"/>
      <charset val="128"/>
    </font>
    <font>
      <sz val="6"/>
      <name val="游ゴシック"/>
      <family val="3"/>
      <charset val="128"/>
      <scheme val="minor"/>
    </font>
    <font>
      <sz val="11"/>
      <color theme="1"/>
      <name val="HGSｺﾞｼｯｸM"/>
      <family val="3"/>
      <charset val="128"/>
    </font>
    <font>
      <sz val="11"/>
      <color theme="1"/>
      <name val="游ゴシック"/>
      <family val="2"/>
      <scheme val="minor"/>
    </font>
    <font>
      <sz val="11"/>
      <name val="HGPｺﾞｼｯｸM"/>
      <family val="3"/>
      <charset val="128"/>
    </font>
    <font>
      <b/>
      <sz val="9"/>
      <color indexed="81"/>
      <name val="游ゴシック"/>
      <family val="3"/>
      <charset val="128"/>
    </font>
    <font>
      <b/>
      <sz val="11"/>
      <name val="游ゴシック"/>
      <family val="3"/>
      <charset val="128"/>
    </font>
    <font>
      <b/>
      <sz val="11"/>
      <color theme="3"/>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9"/>
      <color theme="1"/>
      <name val="HGPｺﾞｼｯｸM"/>
      <family val="3"/>
      <charset val="128"/>
    </font>
    <font>
      <sz val="11"/>
      <name val="游ゴシック"/>
      <family val="2"/>
      <charset val="128"/>
      <scheme val="minor"/>
    </font>
    <font>
      <sz val="10"/>
      <name val="ＭＳ 明朝"/>
      <family val="1"/>
      <charset val="128"/>
    </font>
    <font>
      <sz val="8"/>
      <name val="游ゴシック"/>
      <family val="3"/>
      <charset val="128"/>
    </font>
    <font>
      <sz val="11"/>
      <color theme="1"/>
      <name val="游ゴシック"/>
      <family val="2"/>
      <charset val="128"/>
    </font>
    <font>
      <sz val="10"/>
      <color theme="1"/>
      <name val="HGPｺﾞｼｯｸM"/>
      <family val="3"/>
      <charset val="128"/>
    </font>
  </fonts>
  <fills count="10">
    <fill>
      <patternFill patternType="none"/>
    </fill>
    <fill>
      <patternFill patternType="gray125"/>
    </fill>
    <fill>
      <patternFill patternType="solid">
        <fgColor rgb="FFFFFF66"/>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rgb="FF00B0F0"/>
        <bgColor indexed="64"/>
      </patternFill>
    </fill>
  </fills>
  <borders count="9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style="medium">
        <color auto="1"/>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hair">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thin">
        <color indexed="64"/>
      </bottom>
      <diagonal/>
    </border>
    <border diagonalUp="1">
      <left style="thin">
        <color indexed="64"/>
      </left>
      <right style="thick">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indexed="64"/>
      </bottom>
      <diagonal/>
    </border>
    <border>
      <left/>
      <right style="hair">
        <color auto="1"/>
      </right>
      <top/>
      <bottom style="thin">
        <color indexed="64"/>
      </bottom>
      <diagonal/>
    </border>
    <border>
      <left/>
      <right style="thin">
        <color indexed="64"/>
      </right>
      <top style="hair">
        <color auto="1"/>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8" fillId="0" borderId="0">
      <alignment vertical="center"/>
    </xf>
    <xf numFmtId="0" fontId="8" fillId="0" borderId="0"/>
    <xf numFmtId="0" fontId="3" fillId="0" borderId="0">
      <alignment vertical="center"/>
    </xf>
    <xf numFmtId="0" fontId="8" fillId="0" borderId="0">
      <alignment vertical="center"/>
    </xf>
    <xf numFmtId="0" fontId="33" fillId="0" borderId="0"/>
    <xf numFmtId="0" fontId="33" fillId="0" borderId="0"/>
    <xf numFmtId="0" fontId="8" fillId="0" borderId="0"/>
  </cellStyleXfs>
  <cellXfs count="414">
    <xf numFmtId="0" fontId="0" fillId="0" borderId="0" xfId="0">
      <alignment vertical="center"/>
    </xf>
    <xf numFmtId="0" fontId="9" fillId="0" borderId="0" xfId="2" applyFont="1">
      <alignment vertical="center"/>
    </xf>
    <xf numFmtId="0" fontId="9" fillId="0" borderId="0" xfId="3" applyFont="1"/>
    <xf numFmtId="0" fontId="9" fillId="0" borderId="0" xfId="3" applyFont="1" applyAlignment="1">
      <alignment horizontal="center"/>
    </xf>
    <xf numFmtId="0" fontId="9" fillId="0" borderId="0" xfId="3" applyFont="1" applyAlignment="1">
      <alignment vertical="center"/>
    </xf>
    <xf numFmtId="0" fontId="10" fillId="0" borderId="0" xfId="2" applyFont="1">
      <alignment vertical="center"/>
    </xf>
    <xf numFmtId="0" fontId="10" fillId="0" borderId="0" xfId="3" applyFont="1"/>
    <xf numFmtId="0" fontId="9" fillId="0" borderId="0" xfId="3" applyFont="1" applyAlignment="1">
      <alignment horizontal="right" vertical="center"/>
    </xf>
    <xf numFmtId="0" fontId="9" fillId="2" borderId="0" xfId="3" applyFont="1" applyFill="1" applyAlignment="1" applyProtection="1">
      <alignment horizontal="center" vertical="center"/>
      <protection locked="0"/>
    </xf>
    <xf numFmtId="49" fontId="9" fillId="0" borderId="0" xfId="3" applyNumberFormat="1" applyFont="1" applyAlignment="1">
      <alignment horizontal="left" vertical="center"/>
    </xf>
    <xf numFmtId="49" fontId="9" fillId="2" borderId="0" xfId="3" applyNumberFormat="1" applyFont="1" applyFill="1" applyAlignment="1" applyProtection="1">
      <alignment horizontal="center" vertical="center"/>
      <protection locked="0"/>
    </xf>
    <xf numFmtId="0" fontId="9" fillId="0" borderId="0" xfId="3" applyFont="1" applyAlignment="1">
      <alignment vertical="center" shrinkToFit="1"/>
    </xf>
    <xf numFmtId="0" fontId="11" fillId="0" borderId="0" xfId="2" applyFont="1">
      <alignment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center" vertical="center"/>
    </xf>
    <xf numFmtId="0" fontId="11" fillId="0" borderId="0" xfId="3" applyFont="1"/>
    <xf numFmtId="0" fontId="9" fillId="0" borderId="0" xfId="0" applyFont="1">
      <alignment vertical="center"/>
    </xf>
    <xf numFmtId="0" fontId="9" fillId="0" borderId="0" xfId="2" applyFont="1" applyAlignment="1">
      <alignment horizontal="left" vertical="center"/>
    </xf>
    <xf numFmtId="0" fontId="9" fillId="0" borderId="0" xfId="2" applyFont="1" applyAlignment="1">
      <alignment vertical="center" shrinkToFit="1"/>
    </xf>
    <xf numFmtId="0" fontId="14" fillId="0" borderId="0" xfId="2" applyFont="1" applyAlignment="1">
      <alignment horizontal="center" vertical="center"/>
    </xf>
    <xf numFmtId="0" fontId="15" fillId="0" borderId="0" xfId="3" applyFont="1" applyAlignment="1">
      <alignment horizontal="left" vertical="center" wrapText="1"/>
    </xf>
    <xf numFmtId="0" fontId="15" fillId="0" borderId="0" xfId="3" applyFont="1" applyAlignment="1">
      <alignment horizontal="center" vertical="center" wrapText="1"/>
    </xf>
    <xf numFmtId="0" fontId="15" fillId="0" borderId="0" xfId="3" applyFont="1" applyAlignment="1">
      <alignment vertical="center" wrapText="1"/>
    </xf>
    <xf numFmtId="0" fontId="15" fillId="0" borderId="0" xfId="3" applyFont="1"/>
    <xf numFmtId="0" fontId="15" fillId="0" borderId="0" xfId="3" applyFont="1" applyAlignment="1">
      <alignment horizontal="left" vertical="center"/>
    </xf>
    <xf numFmtId="0" fontId="15" fillId="0" borderId="0" xfId="3" applyFont="1" applyAlignment="1">
      <alignment horizontal="center" vertical="center"/>
    </xf>
    <xf numFmtId="38" fontId="15" fillId="0" borderId="0" xfId="1" applyFont="1" applyBorder="1" applyAlignment="1" applyProtection="1">
      <alignment horizontal="right" vertical="center"/>
    </xf>
    <xf numFmtId="0" fontId="9" fillId="0" borderId="0" xfId="3" applyFont="1" applyAlignment="1">
      <alignment horizontal="center" vertical="center"/>
    </xf>
    <xf numFmtId="0" fontId="15" fillId="0" borderId="0" xfId="3" applyFont="1" applyAlignment="1">
      <alignment vertical="center"/>
    </xf>
    <xf numFmtId="0" fontId="19" fillId="0" borderId="0" xfId="3" applyFont="1" applyAlignment="1">
      <alignment vertical="center"/>
    </xf>
    <xf numFmtId="0" fontId="19" fillId="0" borderId="0" xfId="3" applyFont="1" applyAlignment="1">
      <alignment horizontal="center" vertical="center"/>
    </xf>
    <xf numFmtId="0" fontId="19" fillId="0" borderId="0" xfId="3" applyFont="1"/>
    <xf numFmtId="0" fontId="19" fillId="0" borderId="1" xfId="3" applyFont="1" applyBorder="1" applyAlignment="1">
      <alignment horizontal="center" vertical="center"/>
    </xf>
    <xf numFmtId="0" fontId="19" fillId="0" borderId="0" xfId="3" applyFont="1" applyAlignment="1">
      <alignment horizontal="right" vertical="center"/>
    </xf>
    <xf numFmtId="0" fontId="19" fillId="0" borderId="0" xfId="2" applyFont="1" applyAlignment="1">
      <alignment horizontal="left" vertical="center"/>
    </xf>
    <xf numFmtId="0" fontId="19" fillId="0" borderId="0" xfId="3" applyFont="1" applyAlignment="1">
      <alignment horizontal="left" vertical="center"/>
    </xf>
    <xf numFmtId="0" fontId="19" fillId="0" borderId="12" xfId="3" applyFont="1" applyBorder="1"/>
    <xf numFmtId="0" fontId="19" fillId="0" borderId="3" xfId="3" applyFont="1" applyBorder="1"/>
    <xf numFmtId="0" fontId="19" fillId="0" borderId="10" xfId="3" applyFont="1" applyBorder="1"/>
    <xf numFmtId="0" fontId="19" fillId="0" borderId="4" xfId="3" applyFont="1" applyBorder="1"/>
    <xf numFmtId="0" fontId="19" fillId="0" borderId="4" xfId="3" applyFont="1" applyBorder="1" applyAlignment="1">
      <alignment vertical="center"/>
    </xf>
    <xf numFmtId="0" fontId="19" fillId="0" borderId="14" xfId="3" applyFont="1" applyBorder="1"/>
    <xf numFmtId="0" fontId="19" fillId="0" borderId="0" xfId="3" applyFont="1" applyAlignment="1">
      <alignment horizontal="right"/>
    </xf>
    <xf numFmtId="0" fontId="19" fillId="0" borderId="13" xfId="3" applyFont="1" applyBorder="1"/>
    <xf numFmtId="0" fontId="19" fillId="0" borderId="1" xfId="3" applyFont="1" applyBorder="1"/>
    <xf numFmtId="0" fontId="19" fillId="0" borderId="11" xfId="3" applyFont="1" applyBorder="1"/>
    <xf numFmtId="0" fontId="19" fillId="0" borderId="13" xfId="3" applyFont="1" applyBorder="1" applyAlignment="1">
      <alignment vertical="center"/>
    </xf>
    <xf numFmtId="0" fontId="19" fillId="0" borderId="5" xfId="3" applyFont="1" applyBorder="1" applyAlignment="1">
      <alignment vertical="center"/>
    </xf>
    <xf numFmtId="0" fontId="19" fillId="0" borderId="9" xfId="3" applyFont="1" applyBorder="1" applyAlignment="1">
      <alignment vertical="center"/>
    </xf>
    <xf numFmtId="0" fontId="19" fillId="0" borderId="9" xfId="3" applyFont="1" applyBorder="1" applyAlignment="1">
      <alignment horizontal="center" vertical="center"/>
    </xf>
    <xf numFmtId="0" fontId="19" fillId="0" borderId="6" xfId="3" applyFont="1" applyBorder="1" applyAlignment="1">
      <alignment vertical="center"/>
    </xf>
    <xf numFmtId="0" fontId="19" fillId="0" borderId="2" xfId="3" applyFont="1" applyBorder="1" applyAlignment="1">
      <alignment horizontal="center" vertical="center"/>
    </xf>
    <xf numFmtId="0" fontId="9" fillId="0" borderId="0" xfId="2" applyFont="1" applyAlignment="1">
      <alignment horizontal="right" vertical="center" shrinkToFit="1"/>
    </xf>
    <xf numFmtId="0" fontId="9"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9" fillId="0" borderId="0" xfId="2" applyFont="1" applyAlignment="1">
      <alignment horizontal="left" vertical="center" shrinkToFit="1"/>
    </xf>
    <xf numFmtId="0" fontId="11" fillId="0" borderId="0" xfId="3" applyFont="1" applyAlignment="1">
      <alignment horizontal="left" vertical="center"/>
    </xf>
    <xf numFmtId="0" fontId="2" fillId="0" borderId="0" xfId="0" applyFont="1">
      <alignment vertical="center"/>
    </xf>
    <xf numFmtId="38" fontId="2" fillId="0" borderId="0" xfId="4" applyNumberFormat="1" applyFont="1" applyAlignment="1">
      <alignment horizontal="left" vertical="center"/>
    </xf>
    <xf numFmtId="0" fontId="2" fillId="0" borderId="0" xfId="4" applyFont="1">
      <alignment vertical="center"/>
    </xf>
    <xf numFmtId="0" fontId="2" fillId="0" borderId="33" xfId="4" applyFont="1" applyBorder="1">
      <alignment vertical="center"/>
    </xf>
    <xf numFmtId="0" fontId="2" fillId="0" borderId="34" xfId="4" applyFont="1" applyBorder="1">
      <alignment vertical="center"/>
    </xf>
    <xf numFmtId="0" fontId="2" fillId="0" borderId="50" xfId="4" applyFont="1" applyBorder="1">
      <alignment vertical="center"/>
    </xf>
    <xf numFmtId="0" fontId="2" fillId="0" borderId="51" xfId="4" applyFont="1" applyBorder="1">
      <alignment vertical="center"/>
    </xf>
    <xf numFmtId="0" fontId="22" fillId="0" borderId="51" xfId="4" applyFont="1" applyBorder="1" applyAlignment="1">
      <alignment vertical="center" wrapText="1"/>
    </xf>
    <xf numFmtId="0" fontId="23" fillId="0" borderId="0" xfId="4" applyFont="1">
      <alignment vertical="center"/>
    </xf>
    <xf numFmtId="0" fontId="2" fillId="0" borderId="0" xfId="4" applyFont="1" applyProtection="1">
      <alignment vertical="center"/>
      <protection locked="0"/>
    </xf>
    <xf numFmtId="0" fontId="2" fillId="0" borderId="4" xfId="4" applyFont="1" applyBorder="1" applyProtection="1">
      <alignment vertical="center"/>
      <protection locked="0"/>
    </xf>
    <xf numFmtId="0" fontId="3" fillId="0" borderId="0" xfId="4">
      <alignment vertical="center"/>
    </xf>
    <xf numFmtId="38" fontId="2" fillId="0" borderId="0" xfId="4" applyNumberFormat="1" applyFont="1">
      <alignment vertical="center"/>
    </xf>
    <xf numFmtId="0" fontId="26" fillId="0" borderId="0" xfId="2" applyFont="1">
      <alignment vertical="center"/>
    </xf>
    <xf numFmtId="0" fontId="26" fillId="0" borderId="0" xfId="2" applyFont="1" applyAlignment="1">
      <alignment horizontal="left" vertical="center"/>
    </xf>
    <xf numFmtId="0" fontId="27" fillId="0" borderId="0" xfId="2" applyFont="1" applyAlignment="1">
      <alignment horizontal="left" vertical="center"/>
    </xf>
    <xf numFmtId="0" fontId="27" fillId="0" borderId="0" xfId="2" applyFont="1">
      <alignment vertical="center"/>
    </xf>
    <xf numFmtId="49" fontId="27" fillId="0" borderId="0" xfId="2" applyNumberFormat="1" applyFont="1" applyAlignment="1">
      <alignment horizontal="right" vertical="center"/>
    </xf>
    <xf numFmtId="0" fontId="29" fillId="0" borderId="0" xfId="2" applyFont="1">
      <alignment vertical="center"/>
    </xf>
    <xf numFmtId="49" fontId="30" fillId="3" borderId="61" xfId="2" applyNumberFormat="1" applyFont="1" applyFill="1" applyBorder="1" applyAlignment="1" applyProtection="1">
      <alignment horizontal="center" vertical="center" shrinkToFit="1"/>
      <protection locked="0"/>
    </xf>
    <xf numFmtId="49" fontId="26" fillId="0" borderId="0" xfId="2" applyNumberFormat="1" applyFont="1">
      <alignment vertical="center"/>
    </xf>
    <xf numFmtId="0" fontId="27" fillId="0" borderId="0" xfId="2" applyFont="1" applyAlignment="1">
      <alignment vertical="center" wrapText="1"/>
    </xf>
    <xf numFmtId="49" fontId="27" fillId="0" borderId="0" xfId="2" applyNumberFormat="1" applyFont="1" applyAlignment="1">
      <alignment horizontal="right" vertical="top"/>
    </xf>
    <xf numFmtId="0" fontId="26" fillId="0" borderId="0" xfId="5" applyFont="1" applyAlignment="1">
      <alignment horizontal="left" vertical="center" shrinkToFit="1"/>
    </xf>
    <xf numFmtId="0" fontId="32" fillId="0" borderId="0" xfId="2" applyFont="1" applyAlignment="1">
      <alignment vertical="center" shrinkToFit="1"/>
    </xf>
    <xf numFmtId="0" fontId="32" fillId="0" borderId="0" xfId="2" applyFont="1">
      <alignment vertical="center"/>
    </xf>
    <xf numFmtId="0" fontId="32" fillId="0" borderId="0" xfId="6" applyFont="1" applyAlignment="1">
      <alignment horizontal="center" vertical="center" shrinkToFit="1"/>
    </xf>
    <xf numFmtId="0" fontId="32" fillId="0" borderId="0" xfId="5" applyFont="1" applyAlignment="1">
      <alignment vertical="center" shrinkToFit="1"/>
    </xf>
    <xf numFmtId="0" fontId="26" fillId="0" borderId="0" xfId="7" applyFont="1" applyAlignment="1">
      <alignment vertical="center"/>
    </xf>
    <xf numFmtId="0" fontId="32" fillId="0" borderId="0" xfId="5" applyFont="1">
      <alignment vertical="center"/>
    </xf>
    <xf numFmtId="0" fontId="26" fillId="0" borderId="0" xfId="5" applyFont="1">
      <alignment vertical="center"/>
    </xf>
    <xf numFmtId="0" fontId="36" fillId="7" borderId="9" xfId="5" applyFont="1" applyFill="1" applyBorder="1" applyAlignment="1">
      <alignment vertical="center" shrinkToFit="1"/>
    </xf>
    <xf numFmtId="0" fontId="36" fillId="7" borderId="2" xfId="5" applyFont="1" applyFill="1" applyBorder="1" applyAlignment="1">
      <alignment vertical="center" shrinkToFit="1"/>
    </xf>
    <xf numFmtId="0" fontId="8" fillId="0" borderId="0" xfId="8"/>
    <xf numFmtId="0" fontId="27" fillId="0" borderId="0" xfId="2" applyFont="1" applyAlignment="1">
      <alignment vertical="top" wrapText="1"/>
    </xf>
    <xf numFmtId="0" fontId="27" fillId="0" borderId="0" xfId="2" applyFont="1" applyAlignment="1">
      <alignment vertical="top"/>
    </xf>
    <xf numFmtId="38" fontId="11" fillId="0" borderId="0" xfId="1" applyFont="1" applyBorder="1" applyAlignment="1" applyProtection="1">
      <alignment horizontal="right" vertical="center"/>
    </xf>
    <xf numFmtId="0" fontId="11" fillId="0" borderId="0" xfId="3" applyFont="1" applyAlignment="1">
      <alignment vertical="center"/>
    </xf>
    <xf numFmtId="0" fontId="19" fillId="2" borderId="9" xfId="3" applyFont="1" applyFill="1" applyBorder="1" applyAlignment="1" applyProtection="1">
      <alignment horizontal="center" vertical="center"/>
      <protection locked="0"/>
    </xf>
    <xf numFmtId="0" fontId="19" fillId="2" borderId="0" xfId="3" applyFont="1" applyFill="1" applyProtection="1">
      <protection locked="0"/>
    </xf>
    <xf numFmtId="0" fontId="19" fillId="2" borderId="9" xfId="3" applyFont="1" applyFill="1" applyBorder="1" applyAlignment="1" applyProtection="1">
      <alignment vertical="center"/>
      <protection locked="0"/>
    </xf>
    <xf numFmtId="49" fontId="9" fillId="0" borderId="0" xfId="3" applyNumberFormat="1" applyFont="1" applyAlignment="1">
      <alignment horizontal="center" vertical="center"/>
    </xf>
    <xf numFmtId="0" fontId="15" fillId="0" borderId="0" xfId="3" applyFont="1" applyAlignment="1" applyProtection="1">
      <alignment horizontal="center" vertical="center" wrapText="1"/>
      <protection locked="0"/>
    </xf>
    <xf numFmtId="0" fontId="34" fillId="0" borderId="2" xfId="0" applyFont="1" applyBorder="1" applyAlignment="1">
      <alignment vertical="center" shrinkToFit="1"/>
    </xf>
    <xf numFmtId="0" fontId="34" fillId="0" borderId="2" xfId="0" applyFont="1" applyBorder="1" applyAlignment="1">
      <alignment horizontal="left" vertical="center" shrinkToFit="1"/>
    </xf>
    <xf numFmtId="0" fontId="26" fillId="0" borderId="2" xfId="0" applyFont="1" applyBorder="1" applyAlignment="1">
      <alignment vertical="center" shrinkToFit="1"/>
    </xf>
    <xf numFmtId="0" fontId="26" fillId="0" borderId="2" xfId="0" applyFont="1" applyBorder="1" applyAlignment="1">
      <alignment horizontal="left" vertical="center" shrinkToFit="1"/>
    </xf>
    <xf numFmtId="0" fontId="34" fillId="8" borderId="2" xfId="0" applyFont="1" applyFill="1" applyBorder="1" applyAlignment="1">
      <alignment vertical="center" shrinkToFit="1"/>
    </xf>
    <xf numFmtId="0" fontId="26" fillId="8" borderId="2" xfId="0" applyFont="1" applyFill="1" applyBorder="1" applyAlignment="1">
      <alignment horizontal="left" vertical="center" shrinkToFit="1"/>
    </xf>
    <xf numFmtId="0" fontId="26" fillId="8" borderId="2" xfId="0" applyFont="1" applyFill="1" applyBorder="1" applyAlignment="1">
      <alignment vertical="center" shrinkToFit="1"/>
    </xf>
    <xf numFmtId="0" fontId="3" fillId="0" borderId="2" xfId="0" applyFont="1" applyBorder="1" applyAlignment="1">
      <alignment vertical="center" shrinkToFit="1"/>
    </xf>
    <xf numFmtId="0" fontId="19" fillId="2" borderId="14" xfId="3" applyFont="1" applyFill="1" applyBorder="1" applyAlignment="1" applyProtection="1">
      <alignment horizontal="center" vertical="center"/>
      <protection locked="0"/>
    </xf>
    <xf numFmtId="0" fontId="19" fillId="2" borderId="0" xfId="3" applyFont="1" applyFill="1" applyAlignment="1" applyProtection="1">
      <alignment horizontal="center"/>
      <protection locked="0"/>
    </xf>
    <xf numFmtId="0" fontId="43" fillId="0" borderId="2" xfId="0" applyFont="1" applyBorder="1" applyAlignment="1">
      <alignment vertical="center" shrinkToFit="1"/>
    </xf>
    <xf numFmtId="0" fontId="2" fillId="0" borderId="2" xfId="0" applyFont="1" applyBorder="1" applyAlignment="1">
      <alignment vertical="center" shrinkToFit="1"/>
    </xf>
    <xf numFmtId="49" fontId="34" fillId="5" borderId="2" xfId="0" applyNumberFormat="1" applyFont="1" applyFill="1" applyBorder="1" applyAlignment="1">
      <alignment horizontal="center" vertical="center"/>
    </xf>
    <xf numFmtId="0" fontId="34" fillId="5" borderId="2" xfId="0" applyFont="1" applyFill="1" applyBorder="1" applyAlignment="1">
      <alignment horizontal="center" vertical="center"/>
    </xf>
    <xf numFmtId="49" fontId="26" fillId="5" borderId="2" xfId="0" applyNumberFormat="1" applyFont="1" applyFill="1" applyBorder="1" applyAlignment="1">
      <alignment horizontal="center" vertical="center"/>
    </xf>
    <xf numFmtId="0" fontId="26" fillId="5" borderId="2" xfId="0" applyFont="1" applyFill="1" applyBorder="1" applyAlignment="1">
      <alignment horizontal="center" vertical="center"/>
    </xf>
    <xf numFmtId="0" fontId="14" fillId="0" borderId="1" xfId="3" applyFont="1" applyBorder="1" applyAlignment="1">
      <alignment horizontal="center" vertical="center"/>
    </xf>
    <xf numFmtId="177" fontId="36" fillId="7" borderId="2" xfId="5" applyNumberFormat="1" applyFont="1" applyFill="1" applyBorder="1" applyAlignment="1">
      <alignment horizontal="left" vertical="center" shrinkToFit="1"/>
    </xf>
    <xf numFmtId="177" fontId="34" fillId="0" borderId="2" xfId="0" applyNumberFormat="1" applyFont="1" applyBorder="1" applyAlignment="1">
      <alignment horizontal="center" vertical="center"/>
    </xf>
    <xf numFmtId="177" fontId="34" fillId="9" borderId="2" xfId="0" applyNumberFormat="1" applyFont="1" applyFill="1" applyBorder="1" applyAlignment="1">
      <alignment horizontal="center" vertical="center"/>
    </xf>
    <xf numFmtId="177" fontId="26" fillId="9" borderId="2" xfId="0" applyNumberFormat="1" applyFont="1" applyFill="1" applyBorder="1" applyAlignment="1">
      <alignment horizontal="center" vertical="center"/>
    </xf>
    <xf numFmtId="177" fontId="8" fillId="0" borderId="0" xfId="8" applyNumberFormat="1"/>
    <xf numFmtId="177" fontId="28" fillId="3" borderId="61" xfId="2" applyNumberFormat="1" applyFont="1" applyFill="1" applyBorder="1" applyAlignment="1" applyProtection="1">
      <alignment horizontal="center" vertical="center" shrinkToFit="1"/>
      <protection locked="0"/>
    </xf>
    <xf numFmtId="0" fontId="26" fillId="5" borderId="2" xfId="5" applyFont="1" applyFill="1" applyBorder="1" applyAlignment="1" applyProtection="1">
      <alignment horizontal="center" vertical="center" shrinkToFit="1"/>
      <protection locked="0"/>
    </xf>
    <xf numFmtId="0" fontId="34" fillId="0" borderId="0" xfId="0" applyFont="1" applyAlignment="1">
      <alignment horizontal="center" vertical="center"/>
    </xf>
    <xf numFmtId="0" fontId="26" fillId="0" borderId="0" xfId="5" applyFont="1" applyAlignment="1" applyProtection="1">
      <alignment vertical="center" shrinkToFit="1"/>
      <protection locked="0"/>
    </xf>
    <xf numFmtId="177" fontId="26" fillId="9" borderId="0" xfId="0" applyNumberFormat="1" applyFont="1" applyFill="1" applyAlignment="1">
      <alignment horizontal="center" vertical="center"/>
    </xf>
    <xf numFmtId="0" fontId="43" fillId="0" borderId="0" xfId="0" applyFont="1" applyAlignment="1">
      <alignment vertical="center" shrinkToFit="1"/>
    </xf>
    <xf numFmtId="0" fontId="34" fillId="0" borderId="0" xfId="0" applyFont="1" applyAlignment="1">
      <alignment vertical="center" shrinkToFit="1"/>
    </xf>
    <xf numFmtId="0" fontId="26" fillId="0" borderId="0" xfId="0" applyFont="1" applyAlignment="1">
      <alignment vertical="center" shrinkToFit="1"/>
    </xf>
    <xf numFmtId="0" fontId="26" fillId="0" borderId="0" xfId="5" applyFont="1" applyAlignment="1" applyProtection="1">
      <alignment horizontal="center" vertical="center" shrinkToFit="1"/>
      <protection locked="0"/>
    </xf>
    <xf numFmtId="0" fontId="26" fillId="0" borderId="0" xfId="0" applyFont="1" applyAlignment="1">
      <alignment horizontal="center" vertical="center"/>
    </xf>
    <xf numFmtId="49" fontId="34" fillId="0" borderId="0" xfId="0" applyNumberFormat="1" applyFont="1" applyAlignment="1">
      <alignment horizontal="center" vertical="center"/>
    </xf>
    <xf numFmtId="49" fontId="26" fillId="0" borderId="0" xfId="0" applyNumberFormat="1" applyFont="1" applyAlignment="1">
      <alignment horizontal="center" vertical="center"/>
    </xf>
    <xf numFmtId="0" fontId="26" fillId="5" borderId="2" xfId="5" applyFont="1" applyFill="1" applyBorder="1" applyAlignment="1">
      <alignment horizontal="center" vertical="center" shrinkToFit="1"/>
    </xf>
    <xf numFmtId="0" fontId="26" fillId="0" borderId="0" xfId="0" applyFont="1" applyAlignment="1">
      <alignment horizontal="left" vertical="center"/>
    </xf>
    <xf numFmtId="0" fontId="2" fillId="0" borderId="84" xfId="4" applyFont="1" applyBorder="1">
      <alignment vertical="center"/>
    </xf>
    <xf numFmtId="0" fontId="26" fillId="5" borderId="0" xfId="5" applyFont="1" applyFill="1" applyAlignment="1" applyProtection="1">
      <alignment horizontal="center" vertical="center" shrinkToFit="1"/>
      <protection locked="0"/>
    </xf>
    <xf numFmtId="0" fontId="26" fillId="5" borderId="86" xfId="5" applyFont="1" applyFill="1" applyBorder="1" applyAlignment="1" applyProtection="1">
      <alignment horizontal="center" vertical="center" shrinkToFit="1"/>
      <protection locked="0"/>
    </xf>
    <xf numFmtId="0" fontId="26" fillId="0" borderId="87" xfId="2" applyFont="1" applyBorder="1">
      <alignment vertical="center"/>
    </xf>
    <xf numFmtId="0" fontId="26" fillId="0" borderId="84" xfId="2" applyFont="1" applyBorder="1">
      <alignment vertical="center"/>
    </xf>
    <xf numFmtId="0" fontId="26" fillId="0" borderId="88" xfId="2" applyFont="1" applyBorder="1">
      <alignment vertical="center"/>
    </xf>
    <xf numFmtId="0" fontId="26" fillId="0" borderId="92" xfId="2" applyFont="1" applyBorder="1">
      <alignment vertical="center"/>
    </xf>
    <xf numFmtId="0" fontId="26" fillId="0" borderId="93" xfId="2" applyFont="1" applyBorder="1">
      <alignment vertical="center"/>
    </xf>
    <xf numFmtId="0" fontId="32" fillId="0" borderId="92" xfId="2" applyFont="1" applyBorder="1">
      <alignment vertical="center"/>
    </xf>
    <xf numFmtId="0" fontId="32" fillId="0" borderId="93" xfId="2" applyFont="1" applyBorder="1">
      <alignment vertical="center"/>
    </xf>
    <xf numFmtId="0" fontId="26" fillId="0" borderId="92" xfId="5" applyFont="1" applyBorder="1" applyAlignment="1">
      <alignment horizontal="left" vertical="center" shrinkToFit="1"/>
    </xf>
    <xf numFmtId="0" fontId="26" fillId="0" borderId="92" xfId="7" applyFont="1" applyBorder="1" applyAlignment="1">
      <alignment vertical="center"/>
    </xf>
    <xf numFmtId="0" fontId="26" fillId="0" borderId="93" xfId="7" applyFont="1" applyBorder="1" applyAlignment="1">
      <alignment vertical="center"/>
    </xf>
    <xf numFmtId="0" fontId="26" fillId="0" borderId="94" xfId="7" applyFont="1" applyBorder="1" applyAlignment="1">
      <alignment vertical="center"/>
    </xf>
    <xf numFmtId="0" fontId="26" fillId="0" borderId="65" xfId="7" applyFont="1" applyBorder="1" applyAlignment="1">
      <alignment vertical="center"/>
    </xf>
    <xf numFmtId="0" fontId="26" fillId="0" borderId="95" xfId="7" applyFont="1" applyBorder="1" applyAlignment="1">
      <alignment vertical="center"/>
    </xf>
    <xf numFmtId="0" fontId="34" fillId="0" borderId="0" xfId="0" applyFont="1" applyAlignment="1">
      <alignment horizontal="left" vertical="center" wrapText="1"/>
    </xf>
    <xf numFmtId="0" fontId="26" fillId="0" borderId="78" xfId="2" applyFont="1" applyBorder="1" applyAlignment="1">
      <alignment horizontal="center" vertical="center" shrinkToFit="1"/>
    </xf>
    <xf numFmtId="0" fontId="26" fillId="0" borderId="79" xfId="2" applyFont="1" applyBorder="1" applyAlignment="1">
      <alignment horizontal="center" vertical="center" shrinkToFit="1"/>
    </xf>
    <xf numFmtId="0" fontId="26" fillId="0" borderId="80" xfId="2" applyFont="1" applyBorder="1" applyAlignment="1">
      <alignment horizontal="center" vertical="center" shrinkToFit="1"/>
    </xf>
    <xf numFmtId="0" fontId="34" fillId="0" borderId="5" xfId="0" applyFont="1" applyBorder="1" applyAlignment="1">
      <alignment horizontal="left" vertical="center" wrapText="1"/>
    </xf>
    <xf numFmtId="0" fontId="34" fillId="0" borderId="9" xfId="0" applyFont="1" applyBorder="1" applyAlignment="1">
      <alignment horizontal="left" vertical="center" wrapText="1"/>
    </xf>
    <xf numFmtId="0" fontId="34" fillId="0" borderId="6" xfId="0" applyFont="1" applyBorder="1" applyAlignment="1">
      <alignment horizontal="left" vertical="center" wrapText="1"/>
    </xf>
    <xf numFmtId="0" fontId="26" fillId="0" borderId="2" xfId="5" applyFont="1" applyBorder="1" applyAlignment="1" applyProtection="1">
      <alignment horizontal="left" vertical="center" shrinkToFit="1"/>
      <protection locked="0"/>
    </xf>
    <xf numFmtId="0" fontId="26" fillId="0" borderId="0" xfId="2" applyFont="1" applyAlignment="1">
      <alignment horizontal="center" vertical="center" shrinkToFit="1"/>
    </xf>
    <xf numFmtId="0" fontId="32" fillId="0" borderId="0" xfId="2" applyFont="1" applyAlignment="1">
      <alignment horizontal="left" vertical="center"/>
    </xf>
    <xf numFmtId="0" fontId="26" fillId="0" borderId="2" xfId="0" applyFont="1" applyBorder="1" applyAlignment="1">
      <alignment horizontal="left" vertical="center"/>
    </xf>
    <xf numFmtId="0" fontId="26" fillId="0" borderId="2" xfId="0" applyFont="1" applyBorder="1" applyAlignment="1">
      <alignment horizontal="left" vertical="center" wrapText="1"/>
    </xf>
    <xf numFmtId="0" fontId="34" fillId="0" borderId="5" xfId="0" applyFont="1" applyBorder="1" applyAlignment="1">
      <alignment horizontal="left" vertical="center" shrinkToFit="1"/>
    </xf>
    <xf numFmtId="0" fontId="34" fillId="0" borderId="9" xfId="0" applyFont="1" applyBorder="1" applyAlignment="1">
      <alignment horizontal="left" vertical="center" shrinkToFit="1"/>
    </xf>
    <xf numFmtId="0" fontId="34" fillId="0" borderId="6" xfId="0" applyFont="1" applyBorder="1" applyAlignment="1">
      <alignment horizontal="left" vertical="center" shrinkToFit="1"/>
    </xf>
    <xf numFmtId="0" fontId="26" fillId="0" borderId="0" xfId="5" applyFont="1" applyAlignment="1" applyProtection="1">
      <alignment horizontal="left" vertical="center" shrinkToFit="1"/>
      <protection locked="0"/>
    </xf>
    <xf numFmtId="0" fontId="34" fillId="0" borderId="2" xfId="0" applyFont="1" applyBorder="1" applyAlignment="1">
      <alignment horizontal="left" vertical="center" wrapText="1"/>
    </xf>
    <xf numFmtId="0" fontId="27" fillId="0" borderId="0" xfId="2" applyFont="1" applyAlignment="1">
      <alignment horizontal="left" vertical="center" wrapText="1"/>
    </xf>
    <xf numFmtId="0" fontId="26" fillId="4" borderId="77" xfId="5" applyFont="1" applyFill="1" applyBorder="1" applyAlignment="1" applyProtection="1">
      <alignment horizontal="left" vertical="center" shrinkToFit="1"/>
      <protection locked="0"/>
    </xf>
    <xf numFmtId="0" fontId="26" fillId="6" borderId="78" xfId="2" applyFont="1" applyFill="1" applyBorder="1" applyAlignment="1">
      <alignment vertical="center" shrinkToFit="1"/>
    </xf>
    <xf numFmtId="0" fontId="26" fillId="6" borderId="79" xfId="2" applyFont="1" applyFill="1" applyBorder="1" applyAlignment="1">
      <alignment vertical="center" shrinkToFit="1"/>
    </xf>
    <xf numFmtId="0" fontId="26" fillId="6" borderId="80" xfId="2" applyFont="1" applyFill="1" applyBorder="1" applyAlignment="1">
      <alignment vertical="center" shrinkToFit="1"/>
    </xf>
    <xf numFmtId="0" fontId="26" fillId="0" borderId="5" xfId="0" applyFont="1" applyBorder="1" applyAlignment="1">
      <alignment horizontal="left" vertical="center" wrapText="1"/>
    </xf>
    <xf numFmtId="0" fontId="26" fillId="0" borderId="9" xfId="0" applyFont="1" applyBorder="1" applyAlignment="1">
      <alignment horizontal="left" vertical="center" wrapText="1"/>
    </xf>
    <xf numFmtId="0" fontId="26" fillId="0" borderId="6" xfId="0" applyFont="1" applyBorder="1" applyAlignment="1">
      <alignment horizontal="left" vertical="center" wrapText="1"/>
    </xf>
    <xf numFmtId="0" fontId="26" fillId="0" borderId="91" xfId="2" applyFont="1" applyBorder="1" applyAlignment="1">
      <alignment horizontal="center" vertical="center" shrinkToFit="1"/>
    </xf>
    <xf numFmtId="0" fontId="25" fillId="0" borderId="0" xfId="2" applyFont="1" applyAlignment="1">
      <alignment horizontal="left" vertical="center"/>
    </xf>
    <xf numFmtId="0" fontId="29" fillId="0" borderId="0" xfId="2" applyFont="1" applyAlignment="1">
      <alignment horizontal="left" vertical="top" wrapText="1"/>
    </xf>
    <xf numFmtId="0" fontId="26" fillId="0" borderId="85" xfId="5" applyFont="1" applyBorder="1" applyAlignment="1" applyProtection="1">
      <alignment horizontal="left" vertical="center" shrinkToFit="1"/>
      <protection locked="0"/>
    </xf>
    <xf numFmtId="0" fontId="26" fillId="0" borderId="81" xfId="5" applyFont="1" applyBorder="1" applyAlignment="1" applyProtection="1">
      <alignment horizontal="left" vertical="center" shrinkToFit="1"/>
      <protection locked="0"/>
    </xf>
    <xf numFmtId="0" fontId="26" fillId="0" borderId="86" xfId="5" applyFont="1" applyBorder="1" applyAlignment="1" applyProtection="1">
      <alignment horizontal="left" vertical="center" shrinkToFit="1"/>
      <protection locked="0"/>
    </xf>
    <xf numFmtId="0" fontId="26" fillId="0" borderId="89" xfId="2" applyFont="1" applyBorder="1" applyAlignment="1">
      <alignment horizontal="center" vertical="center" shrinkToFit="1"/>
    </xf>
    <xf numFmtId="0" fontId="26" fillId="0" borderId="1" xfId="2" applyFont="1" applyBorder="1" applyAlignment="1">
      <alignment horizontal="center" vertical="center" shrinkToFit="1"/>
    </xf>
    <xf numFmtId="0" fontId="26" fillId="0" borderId="90" xfId="2" applyFont="1" applyBorder="1" applyAlignment="1">
      <alignment horizontal="center" vertical="center" shrinkToFit="1"/>
    </xf>
    <xf numFmtId="0" fontId="9" fillId="2" borderId="0" xfId="2" applyFont="1" applyFill="1" applyAlignment="1" applyProtection="1">
      <alignment horizontal="left" vertical="center" shrinkToFit="1"/>
      <protection locked="0"/>
    </xf>
    <xf numFmtId="0" fontId="15" fillId="0" borderId="0" xfId="3" applyFont="1" applyAlignment="1">
      <alignment horizontal="left" vertical="center" wrapText="1"/>
    </xf>
    <xf numFmtId="38" fontId="11" fillId="0" borderId="1" xfId="1" applyFont="1" applyBorder="1" applyAlignment="1" applyProtection="1">
      <alignment horizontal="right" vertical="center"/>
    </xf>
    <xf numFmtId="0" fontId="9" fillId="0" borderId="0" xfId="3" applyFont="1" applyAlignment="1">
      <alignment horizontal="right" vertical="top"/>
    </xf>
    <xf numFmtId="0" fontId="9" fillId="0" borderId="0" xfId="3" applyFont="1" applyAlignment="1">
      <alignment horizontal="right" vertical="center"/>
    </xf>
    <xf numFmtId="0" fontId="9" fillId="0" borderId="0" xfId="3" applyFont="1" applyAlignment="1">
      <alignment horizontal="center" vertical="center" shrinkToFit="1"/>
    </xf>
    <xf numFmtId="0" fontId="9" fillId="0" borderId="0" xfId="2" applyFont="1" applyAlignment="1">
      <alignment horizontal="right" vertical="center" shrinkToFit="1"/>
    </xf>
    <xf numFmtId="0" fontId="9" fillId="0" borderId="0" xfId="2" applyFont="1" applyAlignment="1">
      <alignment horizontal="left" vertical="center" shrinkToFit="1"/>
    </xf>
    <xf numFmtId="0" fontId="45" fillId="0" borderId="2" xfId="3" applyFont="1" applyBorder="1" applyAlignment="1">
      <alignment horizontal="distributed" vertical="center" indent="1"/>
    </xf>
    <xf numFmtId="0" fontId="19" fillId="0" borderId="2" xfId="3" applyFont="1" applyBorder="1" applyAlignment="1">
      <alignment horizontal="distributed" vertical="center" indent="1"/>
    </xf>
    <xf numFmtId="0" fontId="19" fillId="2" borderId="2" xfId="3" applyFont="1" applyFill="1" applyBorder="1" applyAlignment="1" applyProtection="1">
      <alignment horizontal="center" vertical="center"/>
      <protection locked="0"/>
    </xf>
    <xf numFmtId="0" fontId="19" fillId="0" borderId="2" xfId="3" applyFont="1" applyBorder="1" applyAlignment="1">
      <alignment horizontal="center" vertical="center"/>
    </xf>
    <xf numFmtId="0" fontId="19" fillId="2" borderId="9" xfId="3" applyFont="1" applyFill="1" applyBorder="1" applyAlignment="1" applyProtection="1">
      <alignment horizontal="center" vertical="center" shrinkToFit="1"/>
      <protection locked="0"/>
    </xf>
    <xf numFmtId="0" fontId="19" fillId="2" borderId="6" xfId="3" applyFont="1" applyFill="1" applyBorder="1" applyAlignment="1" applyProtection="1">
      <alignment horizontal="center" vertical="center" shrinkToFit="1"/>
      <protection locked="0"/>
    </xf>
    <xf numFmtId="0" fontId="19" fillId="0" borderId="7" xfId="3" applyFont="1" applyBorder="1" applyAlignment="1">
      <alignment horizontal="center" vertical="center" textRotation="255"/>
    </xf>
    <xf numFmtId="0" fontId="19" fillId="0" borderId="57" xfId="3" applyFont="1" applyBorder="1" applyAlignment="1">
      <alignment horizontal="center" vertical="center" textRotation="255"/>
    </xf>
    <xf numFmtId="0" fontId="19" fillId="0" borderId="8" xfId="3" applyFont="1" applyBorder="1" applyAlignment="1">
      <alignment horizontal="center" vertical="center" textRotation="255"/>
    </xf>
    <xf numFmtId="0" fontId="19" fillId="0" borderId="7" xfId="3" applyFont="1" applyBorder="1" applyAlignment="1">
      <alignment horizontal="center" vertical="center" textRotation="255" shrinkToFit="1"/>
    </xf>
    <xf numFmtId="0" fontId="19" fillId="0" borderId="57" xfId="3" applyFont="1" applyBorder="1" applyAlignment="1">
      <alignment horizontal="center" vertical="center" textRotation="255" shrinkToFit="1"/>
    </xf>
    <xf numFmtId="0" fontId="19" fillId="0" borderId="8" xfId="3" applyFont="1" applyBorder="1" applyAlignment="1">
      <alignment horizontal="center" vertical="center" textRotation="255" shrinkToFit="1"/>
    </xf>
    <xf numFmtId="0" fontId="19" fillId="0" borderId="5" xfId="3" applyFont="1" applyBorder="1" applyAlignment="1">
      <alignment horizontal="distributed" vertical="center" indent="1"/>
    </xf>
    <xf numFmtId="0" fontId="19" fillId="0" borderId="9" xfId="3" applyFont="1" applyBorder="1" applyAlignment="1">
      <alignment horizontal="distributed" vertical="center" indent="1"/>
    </xf>
    <xf numFmtId="0" fontId="19" fillId="0" borderId="6" xfId="3" applyFont="1" applyBorder="1" applyAlignment="1">
      <alignment horizontal="distributed" vertical="center" indent="1"/>
    </xf>
    <xf numFmtId="0" fontId="19" fillId="0" borderId="1" xfId="3" applyFont="1" applyBorder="1" applyAlignment="1">
      <alignment horizontal="distributed" vertical="center" indent="1"/>
    </xf>
    <xf numFmtId="0" fontId="19" fillId="2" borderId="1" xfId="3" applyFont="1" applyFill="1" applyBorder="1" applyAlignment="1" applyProtection="1">
      <alignment horizontal="center" vertical="center" shrinkToFit="1"/>
      <protection locked="0"/>
    </xf>
    <xf numFmtId="0" fontId="19" fillId="2" borderId="11" xfId="3" applyFont="1" applyFill="1" applyBorder="1" applyAlignment="1" applyProtection="1">
      <alignment horizontal="center" vertical="center" shrinkToFit="1"/>
      <protection locked="0"/>
    </xf>
    <xf numFmtId="0" fontId="19" fillId="2" borderId="9" xfId="3" applyFont="1" applyFill="1" applyBorder="1" applyAlignment="1" applyProtection="1">
      <alignment horizontal="center" vertical="center"/>
      <protection locked="0"/>
    </xf>
    <xf numFmtId="0" fontId="19" fillId="2" borderId="0" xfId="3" applyFont="1" applyFill="1" applyAlignment="1" applyProtection="1">
      <alignment horizontal="center" vertical="center"/>
      <protection locked="0"/>
    </xf>
    <xf numFmtId="0" fontId="19" fillId="2" borderId="1" xfId="3" applyFont="1" applyFill="1" applyBorder="1" applyAlignment="1" applyProtection="1">
      <alignment horizontal="center" vertical="center"/>
      <protection locked="0"/>
    </xf>
    <xf numFmtId="0" fontId="19" fillId="0" borderId="9" xfId="3" applyFont="1" applyBorder="1" applyAlignment="1">
      <alignment horizontal="center" vertical="center"/>
    </xf>
    <xf numFmtId="0" fontId="19" fillId="2" borderId="7" xfId="3" applyFont="1" applyFill="1" applyBorder="1" applyAlignment="1" applyProtection="1">
      <alignment horizontal="center" vertical="center"/>
      <protection locked="0"/>
    </xf>
    <xf numFmtId="0" fontId="19" fillId="0" borderId="83" xfId="3" applyFont="1" applyBorder="1" applyAlignment="1" applyProtection="1">
      <alignment horizontal="center" vertical="center"/>
      <protection locked="0"/>
    </xf>
    <xf numFmtId="0" fontId="19" fillId="0" borderId="82" xfId="3" applyFont="1" applyBorder="1" applyAlignment="1" applyProtection="1">
      <alignment horizontal="center" vertical="center"/>
      <protection locked="0"/>
    </xf>
    <xf numFmtId="0" fontId="19" fillId="2" borderId="62" xfId="3" applyFont="1" applyFill="1" applyBorder="1" applyAlignment="1" applyProtection="1">
      <alignment horizontal="center" vertical="center"/>
      <protection locked="0"/>
    </xf>
    <xf numFmtId="0" fontId="19" fillId="2" borderId="63" xfId="3" applyFont="1" applyFill="1" applyBorder="1" applyAlignment="1" applyProtection="1">
      <alignment horizontal="center" vertical="center"/>
      <protection locked="0"/>
    </xf>
    <xf numFmtId="0" fontId="19" fillId="2" borderId="64" xfId="3" applyFont="1" applyFill="1" applyBorder="1" applyAlignment="1" applyProtection="1">
      <alignment horizontal="center" vertical="center"/>
      <protection locked="0"/>
    </xf>
    <xf numFmtId="0" fontId="19" fillId="0" borderId="6" xfId="3" applyFont="1" applyBorder="1" applyAlignment="1">
      <alignment horizontal="center" vertical="center"/>
    </xf>
    <xf numFmtId="0" fontId="9" fillId="0" borderId="0" xfId="2" applyFont="1" applyAlignment="1" applyProtection="1">
      <alignment horizontal="left" vertical="center" shrinkToFit="1"/>
      <protection locked="0"/>
    </xf>
    <xf numFmtId="0" fontId="15" fillId="0" borderId="0" xfId="0" applyFont="1" applyAlignment="1">
      <alignment horizontal="center" vertical="center"/>
    </xf>
    <xf numFmtId="0" fontId="15" fillId="2" borderId="0" xfId="3" applyFont="1" applyFill="1" applyAlignment="1" applyProtection="1">
      <alignment horizontal="distributed" vertical="center"/>
      <protection locked="0"/>
    </xf>
    <xf numFmtId="0" fontId="15" fillId="0" borderId="0" xfId="3" applyFont="1" applyAlignment="1">
      <alignment horizontal="left" vertical="distributed" wrapText="1"/>
    </xf>
    <xf numFmtId="0" fontId="15" fillId="2" borderId="0" xfId="3" applyFont="1" applyFill="1" applyAlignment="1" applyProtection="1">
      <alignment horizontal="center" vertical="center" wrapText="1"/>
      <protection locked="0"/>
    </xf>
    <xf numFmtId="176" fontId="19" fillId="2" borderId="5" xfId="3" applyNumberFormat="1" applyFont="1" applyFill="1" applyBorder="1" applyAlignment="1" applyProtection="1">
      <alignment horizontal="center" vertical="center" shrinkToFit="1"/>
      <protection locked="0"/>
    </xf>
    <xf numFmtId="176" fontId="19" fillId="2" borderId="9" xfId="3" applyNumberFormat="1" applyFont="1" applyFill="1" applyBorder="1" applyAlignment="1" applyProtection="1">
      <alignment horizontal="center" vertical="center" shrinkToFit="1"/>
      <protection locked="0"/>
    </xf>
    <xf numFmtId="176" fontId="19" fillId="2" borderId="6" xfId="3" applyNumberFormat="1" applyFont="1" applyFill="1" applyBorder="1" applyAlignment="1" applyProtection="1">
      <alignment horizontal="center" vertical="center" shrinkToFit="1"/>
      <protection locked="0"/>
    </xf>
    <xf numFmtId="0" fontId="19" fillId="2" borderId="5" xfId="3" applyFont="1" applyFill="1" applyBorder="1" applyAlignment="1" applyProtection="1">
      <alignment horizontal="center" vertical="center" shrinkToFit="1"/>
      <protection locked="0"/>
    </xf>
    <xf numFmtId="38" fontId="11" fillId="0" borderId="1" xfId="1" applyFont="1" applyFill="1" applyBorder="1" applyAlignment="1" applyProtection="1">
      <alignment horizontal="right" vertical="center"/>
    </xf>
    <xf numFmtId="3" fontId="19" fillId="0" borderId="0" xfId="3" applyNumberFormat="1" applyFont="1" applyAlignment="1">
      <alignment horizontal="right"/>
    </xf>
    <xf numFmtId="3" fontId="19" fillId="0" borderId="0" xfId="3" applyNumberFormat="1" applyFont="1" applyAlignment="1">
      <alignment horizontal="right" vertical="center"/>
    </xf>
    <xf numFmtId="3" fontId="19" fillId="2" borderId="5" xfId="3" applyNumberFormat="1" applyFont="1" applyFill="1" applyBorder="1" applyAlignment="1" applyProtection="1">
      <alignment horizontal="right" vertical="center" shrinkToFit="1"/>
      <protection locked="0"/>
    </xf>
    <xf numFmtId="3" fontId="19" fillId="2" borderId="9" xfId="3" applyNumberFormat="1" applyFont="1" applyFill="1" applyBorder="1" applyAlignment="1" applyProtection="1">
      <alignment horizontal="right" vertical="center" shrinkToFit="1"/>
      <protection locked="0"/>
    </xf>
    <xf numFmtId="3" fontId="19" fillId="2" borderId="6" xfId="3" applyNumberFormat="1" applyFont="1" applyFill="1" applyBorder="1" applyAlignment="1" applyProtection="1">
      <alignment horizontal="right" vertical="center" shrinkToFit="1"/>
      <protection locked="0"/>
    </xf>
    <xf numFmtId="0" fontId="19" fillId="0" borderId="5" xfId="3" applyFont="1" applyBorder="1" applyAlignment="1">
      <alignment horizontal="right" vertical="center"/>
    </xf>
    <xf numFmtId="0" fontId="19" fillId="0" borderId="9" xfId="3" applyFont="1" applyBorder="1" applyAlignment="1">
      <alignment horizontal="right" vertical="center"/>
    </xf>
    <xf numFmtId="0" fontId="19" fillId="0" borderId="6" xfId="3" applyFont="1" applyBorder="1" applyAlignment="1">
      <alignment horizontal="right" vertical="center"/>
    </xf>
    <xf numFmtId="3" fontId="19" fillId="0" borderId="5" xfId="3" applyNumberFormat="1" applyFont="1" applyBorder="1" applyAlignment="1">
      <alignment horizontal="right" vertical="center"/>
    </xf>
    <xf numFmtId="3" fontId="19" fillId="0" borderId="9" xfId="3" applyNumberFormat="1" applyFont="1" applyBorder="1" applyAlignment="1">
      <alignment horizontal="right" vertical="center"/>
    </xf>
    <xf numFmtId="3" fontId="19" fillId="0" borderId="6" xfId="3" applyNumberFormat="1" applyFont="1" applyBorder="1" applyAlignment="1">
      <alignment horizontal="right" vertical="center"/>
    </xf>
    <xf numFmtId="0" fontId="19" fillId="0" borderId="3" xfId="3" applyFont="1" applyBorder="1" applyAlignment="1">
      <alignment horizontal="left" vertical="center" wrapText="1"/>
    </xf>
    <xf numFmtId="0" fontId="6" fillId="0" borderId="0" xfId="4" applyFont="1" applyAlignment="1">
      <alignment horizontal="center" vertical="center"/>
    </xf>
    <xf numFmtId="0" fontId="2" fillId="0" borderId="50" xfId="4" applyFont="1" applyBorder="1" applyAlignment="1">
      <alignment horizontal="center" vertical="center"/>
    </xf>
    <xf numFmtId="0" fontId="2" fillId="0" borderId="51" xfId="4" applyFont="1" applyBorder="1" applyAlignment="1">
      <alignment horizontal="center" vertical="center"/>
    </xf>
    <xf numFmtId="0" fontId="2" fillId="0" borderId="52" xfId="4" applyFont="1" applyBorder="1" applyAlignment="1">
      <alignment horizontal="center" vertical="center"/>
    </xf>
    <xf numFmtId="0" fontId="2" fillId="0" borderId="33" xfId="4" applyFont="1" applyBorder="1" applyAlignment="1">
      <alignment horizontal="center" vertical="center"/>
    </xf>
    <xf numFmtId="0" fontId="2" fillId="0" borderId="0" xfId="4" applyFont="1" applyAlignment="1">
      <alignment horizontal="center" vertical="center"/>
    </xf>
    <xf numFmtId="0" fontId="2" fillId="0" borderId="34" xfId="4" applyFont="1" applyBorder="1" applyAlignment="1">
      <alignment horizontal="center" vertical="center"/>
    </xf>
    <xf numFmtId="0" fontId="2" fillId="0" borderId="53" xfId="4" applyFont="1" applyBorder="1" applyAlignment="1">
      <alignment horizontal="center" vertical="center"/>
    </xf>
    <xf numFmtId="0" fontId="2" fillId="0" borderId="54" xfId="4" applyFont="1" applyBorder="1" applyAlignment="1">
      <alignment horizontal="center" vertical="center"/>
    </xf>
    <xf numFmtId="0" fontId="2" fillId="0" borderId="55" xfId="4" applyFont="1" applyBorder="1" applyAlignment="1">
      <alignment horizontal="center" vertical="center"/>
    </xf>
    <xf numFmtId="0" fontId="5" fillId="0" borderId="15" xfId="4" applyFont="1" applyBorder="1" applyAlignment="1">
      <alignment horizontal="right" vertical="center"/>
    </xf>
    <xf numFmtId="0" fontId="5" fillId="0" borderId="16" xfId="4" applyFont="1" applyBorder="1" applyAlignment="1">
      <alignment horizontal="right" vertical="center"/>
    </xf>
    <xf numFmtId="0" fontId="5" fillId="0" borderId="17" xfId="4" applyFont="1" applyBorder="1" applyAlignment="1">
      <alignment horizontal="right" vertical="center"/>
    </xf>
    <xf numFmtId="0" fontId="20" fillId="0" borderId="18" xfId="4" applyFont="1" applyBorder="1" applyAlignment="1">
      <alignment horizontal="center" vertical="center"/>
    </xf>
    <xf numFmtId="0" fontId="20" fillId="0" borderId="19" xfId="4" applyFont="1" applyBorder="1" applyAlignment="1">
      <alignment horizontal="center" vertical="center"/>
    </xf>
    <xf numFmtId="0" fontId="20" fillId="0" borderId="21" xfId="4" applyFont="1" applyBorder="1" applyAlignment="1">
      <alignment horizontal="center" vertical="center"/>
    </xf>
    <xf numFmtId="0" fontId="20" fillId="0" borderId="22" xfId="4" applyFont="1" applyBorder="1" applyAlignment="1">
      <alignment horizontal="center" vertical="center"/>
    </xf>
    <xf numFmtId="0" fontId="20" fillId="0" borderId="20" xfId="4" applyFont="1" applyBorder="1" applyAlignment="1">
      <alignment horizontal="center" vertical="center"/>
    </xf>
    <xf numFmtId="0" fontId="20" fillId="0" borderId="23" xfId="4" applyFont="1" applyBorder="1" applyAlignment="1">
      <alignment horizontal="center" vertical="center"/>
    </xf>
    <xf numFmtId="0" fontId="2" fillId="0" borderId="43" xfId="4" applyFont="1" applyBorder="1" applyAlignment="1">
      <alignment horizontal="distributed" vertical="center" indent="15"/>
    </xf>
    <xf numFmtId="0" fontId="2" fillId="0" borderId="44" xfId="4" applyFont="1" applyBorder="1" applyAlignment="1">
      <alignment horizontal="distributed" vertical="center" indent="15"/>
    </xf>
    <xf numFmtId="0" fontId="2" fillId="0" borderId="45" xfId="4" applyFont="1" applyBorder="1" applyAlignment="1">
      <alignment horizontal="distributed" vertical="center" indent="15"/>
    </xf>
    <xf numFmtId="0" fontId="2" fillId="0" borderId="46" xfId="4" applyFont="1" applyBorder="1" applyAlignment="1">
      <alignment horizontal="distributed" vertical="center" indent="15"/>
    </xf>
    <xf numFmtId="0" fontId="2" fillId="0" borderId="2" xfId="4" applyFont="1" applyBorder="1" applyAlignment="1">
      <alignment horizontal="distributed" vertical="center" indent="15"/>
    </xf>
    <xf numFmtId="0" fontId="2" fillId="0" borderId="47" xfId="4" applyFont="1" applyBorder="1" applyAlignment="1">
      <alignment horizontal="distributed" vertical="center" indent="15"/>
    </xf>
    <xf numFmtId="0" fontId="2" fillId="0" borderId="28" xfId="4" applyFont="1" applyBorder="1" applyAlignment="1">
      <alignment horizontal="distributed" vertical="center" indent="1"/>
    </xf>
    <xf numFmtId="0" fontId="47" fillId="0" borderId="28" xfId="4" applyFont="1" applyBorder="1" applyAlignment="1">
      <alignment horizontal="distributed" vertical="center" indent="1"/>
    </xf>
    <xf numFmtId="0" fontId="2" fillId="0" borderId="29" xfId="4" applyFont="1" applyBorder="1" applyAlignment="1">
      <alignment horizontal="distributed" vertical="center" indent="1"/>
    </xf>
    <xf numFmtId="38" fontId="2" fillId="0" borderId="0" xfId="4" applyNumberFormat="1" applyFont="1" applyAlignment="1">
      <alignment horizontal="center" vertical="center"/>
    </xf>
    <xf numFmtId="0" fontId="2" fillId="0" borderId="0" xfId="0" applyFont="1" applyAlignment="1">
      <alignment horizontal="center" vertical="center"/>
    </xf>
    <xf numFmtId="0" fontId="2" fillId="0" borderId="65" xfId="0" applyFont="1" applyBorder="1" applyAlignment="1">
      <alignment horizontal="center" vertical="center"/>
    </xf>
    <xf numFmtId="0" fontId="2" fillId="0" borderId="0" xfId="0" applyFont="1" applyAlignment="1">
      <alignment horizontal="left" vertical="center" shrinkToFit="1"/>
    </xf>
    <xf numFmtId="0" fontId="2" fillId="0" borderId="65" xfId="0" applyFont="1" applyBorder="1" applyAlignment="1">
      <alignment horizontal="left" vertical="center" shrinkToFit="1"/>
    </xf>
    <xf numFmtId="0" fontId="2" fillId="0" borderId="0" xfId="0" applyFont="1" applyAlignment="1">
      <alignment horizontal="right" vertical="center"/>
    </xf>
    <xf numFmtId="0" fontId="2" fillId="0" borderId="46" xfId="4" applyFont="1" applyBorder="1" applyAlignment="1">
      <alignment horizontal="right" vertical="center"/>
    </xf>
    <xf numFmtId="0" fontId="2" fillId="0" borderId="2" xfId="4" applyFont="1" applyBorder="1" applyAlignment="1">
      <alignment horizontal="right" vertical="center"/>
    </xf>
    <xf numFmtId="0" fontId="2" fillId="0" borderId="5" xfId="4" applyFont="1" applyBorder="1" applyAlignment="1">
      <alignment horizontal="right" vertical="center"/>
    </xf>
    <xf numFmtId="0" fontId="2" fillId="0" borderId="66" xfId="4" applyFont="1" applyBorder="1" applyAlignment="1">
      <alignment horizontal="center" vertical="center"/>
    </xf>
    <xf numFmtId="0" fontId="2" fillId="0" borderId="28" xfId="4" applyFont="1" applyBorder="1" applyAlignment="1">
      <alignment horizontal="center" vertical="center"/>
    </xf>
    <xf numFmtId="0" fontId="2" fillId="0" borderId="67" xfId="4" applyFont="1" applyBorder="1" applyAlignment="1">
      <alignment horizontal="center" vertical="center"/>
    </xf>
    <xf numFmtId="0" fontId="2" fillId="0" borderId="8" xfId="4" applyFont="1" applyBorder="1" applyAlignment="1">
      <alignment horizontal="center" vertical="center"/>
    </xf>
    <xf numFmtId="0" fontId="2" fillId="0" borderId="13" xfId="4" applyFont="1" applyBorder="1" applyAlignment="1">
      <alignment horizontal="center" vertical="center"/>
    </xf>
    <xf numFmtId="0" fontId="2" fillId="0" borderId="46"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horizontal="center" vertical="center"/>
    </xf>
    <xf numFmtId="0" fontId="2" fillId="0" borderId="68" xfId="4" applyFont="1" applyBorder="1" applyAlignment="1">
      <alignment horizontal="center" vertical="center"/>
    </xf>
    <xf numFmtId="0" fontId="2" fillId="0" borderId="11" xfId="4" applyFont="1" applyBorder="1" applyAlignment="1">
      <alignment horizontal="center" vertical="center"/>
    </xf>
    <xf numFmtId="0" fontId="2" fillId="0" borderId="6" xfId="4" applyFont="1" applyBorder="1" applyAlignment="1">
      <alignment horizontal="center" vertical="center"/>
    </xf>
    <xf numFmtId="0" fontId="2" fillId="0" borderId="30" xfId="4" applyFont="1" applyBorder="1" applyAlignment="1">
      <alignment horizontal="left" vertical="center"/>
    </xf>
    <xf numFmtId="0" fontId="2" fillId="0" borderId="3" xfId="4" applyFont="1" applyBorder="1" applyAlignment="1">
      <alignment horizontal="left" vertical="center"/>
    </xf>
    <xf numFmtId="0" fontId="2" fillId="0" borderId="33" xfId="4" applyFont="1" applyBorder="1" applyAlignment="1">
      <alignment horizontal="left" vertical="center"/>
    </xf>
    <xf numFmtId="0" fontId="2" fillId="0" borderId="0" xfId="4" applyFont="1" applyAlignment="1">
      <alignment horizontal="left" vertical="center"/>
    </xf>
    <xf numFmtId="0" fontId="2" fillId="0" borderId="3" xfId="4" applyFont="1" applyBorder="1" applyAlignment="1">
      <alignment horizontal="center" vertical="center"/>
    </xf>
    <xf numFmtId="0" fontId="2" fillId="0" borderId="39" xfId="4" applyFont="1" applyBorder="1" applyAlignment="1">
      <alignment horizontal="center" vertical="center"/>
    </xf>
    <xf numFmtId="0" fontId="2" fillId="0" borderId="9" xfId="4" applyFont="1" applyBorder="1" applyAlignment="1">
      <alignment horizontal="center" vertical="center"/>
    </xf>
    <xf numFmtId="0" fontId="2" fillId="0" borderId="40" xfId="4" applyFont="1" applyBorder="1" applyAlignment="1">
      <alignment horizontal="center" vertical="center"/>
    </xf>
    <xf numFmtId="0" fontId="2" fillId="0" borderId="41" xfId="4" applyFont="1" applyBorder="1" applyAlignment="1">
      <alignment horizontal="center" vertical="center"/>
    </xf>
    <xf numFmtId="0" fontId="2" fillId="0" borderId="24" xfId="4" applyFont="1" applyBorder="1" applyAlignment="1">
      <alignment horizontal="center" vertical="center"/>
    </xf>
    <xf numFmtId="0" fontId="2" fillId="0" borderId="42" xfId="4" applyFont="1" applyBorder="1" applyAlignment="1">
      <alignment horizontal="center" vertical="center"/>
    </xf>
    <xf numFmtId="0" fontId="2" fillId="0" borderId="48" xfId="4" applyFont="1" applyBorder="1" applyAlignment="1">
      <alignment horizontal="left" vertical="center"/>
    </xf>
    <xf numFmtId="0" fontId="2" fillId="0" borderId="27" xfId="4" applyFont="1" applyBorder="1" applyAlignment="1">
      <alignment horizontal="left" vertical="center"/>
    </xf>
    <xf numFmtId="0" fontId="2" fillId="0" borderId="27" xfId="4" applyFont="1" applyBorder="1" applyAlignment="1">
      <alignment horizontal="right" vertical="center"/>
    </xf>
    <xf numFmtId="0" fontId="2" fillId="0" borderId="49" xfId="4" applyFont="1" applyBorder="1" applyAlignment="1">
      <alignment horizontal="right" vertical="center"/>
    </xf>
    <xf numFmtId="0" fontId="2" fillId="0" borderId="0" xfId="4" applyFont="1" applyAlignment="1">
      <alignment horizontal="right" vertical="center"/>
    </xf>
    <xf numFmtId="0" fontId="2" fillId="0" borderId="34" xfId="4" applyFont="1" applyBorder="1" applyAlignment="1">
      <alignment horizontal="right" vertical="center"/>
    </xf>
    <xf numFmtId="0" fontId="2" fillId="0" borderId="10" xfId="4" applyFont="1" applyBorder="1" applyAlignment="1">
      <alignment horizontal="center" vertical="center"/>
    </xf>
    <xf numFmtId="0" fontId="2" fillId="0" borderId="7" xfId="4" applyFont="1" applyBorder="1" applyAlignment="1">
      <alignment horizontal="center" vertical="center"/>
    </xf>
    <xf numFmtId="0" fontId="2" fillId="0" borderId="12" xfId="4" applyFont="1" applyBorder="1" applyAlignment="1">
      <alignment horizontal="center" vertical="center"/>
    </xf>
    <xf numFmtId="0" fontId="2" fillId="0" borderId="73" xfId="4" applyFont="1" applyBorder="1" applyAlignment="1">
      <alignment horizontal="center" vertical="center"/>
    </xf>
    <xf numFmtId="0" fontId="2" fillId="0" borderId="31" xfId="4" applyFont="1" applyBorder="1" applyAlignment="1">
      <alignment horizontal="left" vertical="center"/>
    </xf>
    <xf numFmtId="0" fontId="2" fillId="0" borderId="1" xfId="4" applyFont="1" applyBorder="1" applyAlignment="1">
      <alignment horizontal="left" vertical="center"/>
    </xf>
    <xf numFmtId="0" fontId="2" fillId="0" borderId="27" xfId="4" applyFont="1" applyBorder="1" applyAlignment="1">
      <alignment horizontal="center" vertical="center"/>
    </xf>
    <xf numFmtId="0" fontId="2" fillId="0" borderId="49" xfId="4" applyFont="1" applyBorder="1" applyAlignment="1">
      <alignment horizontal="center" vertical="center"/>
    </xf>
    <xf numFmtId="0" fontId="2" fillId="0" borderId="1" xfId="4" applyFont="1" applyBorder="1" applyAlignment="1">
      <alignment horizontal="center" vertical="center"/>
    </xf>
    <xf numFmtId="0" fontId="2" fillId="0" borderId="32" xfId="4" applyFont="1" applyBorder="1" applyAlignment="1">
      <alignment horizontal="center" vertical="center"/>
    </xf>
    <xf numFmtId="0" fontId="2" fillId="0" borderId="37" xfId="4" applyFont="1" applyBorder="1" applyAlignment="1">
      <alignment horizontal="center" vertical="center"/>
    </xf>
    <xf numFmtId="0" fontId="2" fillId="0" borderId="26" xfId="4" applyFont="1" applyBorder="1" applyAlignment="1">
      <alignment horizontal="center" vertical="center"/>
    </xf>
    <xf numFmtId="0" fontId="2" fillId="0" borderId="38" xfId="4" applyFont="1" applyBorder="1" applyAlignment="1">
      <alignment horizontal="center" vertical="center"/>
    </xf>
    <xf numFmtId="0" fontId="2" fillId="0" borderId="69" xfId="4" applyFont="1" applyBorder="1" applyAlignment="1">
      <alignment horizontal="center" vertical="center"/>
    </xf>
    <xf numFmtId="0" fontId="2" fillId="0" borderId="70" xfId="4" applyFont="1" applyBorder="1" applyAlignment="1">
      <alignment horizontal="center" vertical="center"/>
    </xf>
    <xf numFmtId="0" fontId="2" fillId="0" borderId="71" xfId="4" applyFont="1" applyBorder="1" applyAlignment="1">
      <alignment horizontal="center" vertical="center"/>
    </xf>
    <xf numFmtId="0" fontId="2" fillId="0" borderId="72" xfId="4" applyFont="1" applyBorder="1" applyAlignment="1">
      <alignment horizontal="center" vertical="center"/>
    </xf>
    <xf numFmtId="0" fontId="2" fillId="0" borderId="48" xfId="4" applyFont="1" applyBorder="1" applyAlignment="1">
      <alignment horizontal="right" vertical="center"/>
    </xf>
    <xf numFmtId="0" fontId="2" fillId="0" borderId="33" xfId="4" applyFont="1" applyBorder="1" applyAlignment="1">
      <alignment horizontal="right" vertical="center"/>
    </xf>
    <xf numFmtId="0" fontId="2" fillId="0" borderId="35" xfId="4" applyFont="1" applyBorder="1" applyAlignment="1">
      <alignment horizontal="right" vertical="center"/>
    </xf>
    <xf numFmtId="0" fontId="2" fillId="0" borderId="25" xfId="4" applyFont="1" applyBorder="1" applyAlignment="1">
      <alignment horizontal="right" vertical="center"/>
    </xf>
    <xf numFmtId="0" fontId="2" fillId="0" borderId="25" xfId="4" applyFont="1" applyBorder="1" applyAlignment="1">
      <alignment horizontal="center" vertical="center"/>
    </xf>
    <xf numFmtId="0" fontId="2" fillId="0" borderId="49" xfId="4" applyFont="1" applyBorder="1" applyAlignment="1">
      <alignment horizontal="left" vertical="center"/>
    </xf>
    <xf numFmtId="0" fontId="2" fillId="0" borderId="34" xfId="4" applyFont="1" applyBorder="1" applyAlignment="1">
      <alignment horizontal="left" vertical="center"/>
    </xf>
    <xf numFmtId="0" fontId="2" fillId="0" borderId="25" xfId="4" applyFont="1" applyBorder="1" applyAlignment="1">
      <alignment horizontal="left" vertical="center"/>
    </xf>
    <xf numFmtId="0" fontId="2" fillId="0" borderId="36" xfId="4" applyFont="1" applyBorder="1" applyAlignment="1">
      <alignment horizontal="left" vertical="center"/>
    </xf>
    <xf numFmtId="0" fontId="2" fillId="0" borderId="0" xfId="4" applyFont="1" applyAlignment="1">
      <alignment horizontal="distributed" vertical="center" indent="1"/>
    </xf>
    <xf numFmtId="0" fontId="2" fillId="0" borderId="0" xfId="4" applyFont="1" applyAlignment="1">
      <alignment horizontal="left" vertical="center" shrinkToFit="1"/>
    </xf>
    <xf numFmtId="0" fontId="2" fillId="0" borderId="34" xfId="4" applyFont="1" applyBorder="1" applyAlignment="1">
      <alignment horizontal="left" vertical="center" shrinkToFit="1"/>
    </xf>
    <xf numFmtId="0" fontId="2" fillId="0" borderId="1" xfId="4" applyFont="1" applyBorder="1" applyAlignment="1">
      <alignment horizontal="left" vertical="center" shrinkToFit="1"/>
    </xf>
    <xf numFmtId="0" fontId="2" fillId="0" borderId="32" xfId="4" applyFont="1" applyBorder="1" applyAlignment="1">
      <alignment horizontal="left" vertical="center" shrinkToFit="1"/>
    </xf>
    <xf numFmtId="0" fontId="2" fillId="0" borderId="50" xfId="4" applyFont="1" applyBorder="1" applyAlignment="1" applyProtection="1">
      <alignment horizontal="center" vertical="center"/>
      <protection locked="0"/>
    </xf>
    <xf numFmtId="0" fontId="2" fillId="0" borderId="51" xfId="4" applyFont="1" applyBorder="1" applyAlignment="1" applyProtection="1">
      <alignment horizontal="center" vertical="center"/>
      <protection locked="0"/>
    </xf>
    <xf numFmtId="0" fontId="2" fillId="0" borderId="33" xfId="4" applyFont="1" applyBorder="1" applyAlignment="1" applyProtection="1">
      <alignment horizontal="center" vertical="center"/>
      <protection locked="0"/>
    </xf>
    <xf numFmtId="0" fontId="2" fillId="0" borderId="0" xfId="4" applyFont="1" applyAlignment="1" applyProtection="1">
      <alignment horizontal="center" vertical="center"/>
      <protection locked="0"/>
    </xf>
    <xf numFmtId="0" fontId="21" fillId="0" borderId="51" xfId="4" applyFont="1" applyBorder="1" applyAlignment="1">
      <alignment horizontal="left" vertical="center"/>
    </xf>
    <xf numFmtId="0" fontId="21" fillId="0" borderId="52" xfId="4" applyFont="1" applyBorder="1" applyAlignment="1">
      <alignment horizontal="left" vertical="center"/>
    </xf>
    <xf numFmtId="0" fontId="21" fillId="0" borderId="0" xfId="4" applyFont="1" applyAlignment="1">
      <alignment horizontal="left" vertical="center"/>
    </xf>
    <xf numFmtId="0" fontId="21" fillId="0" borderId="34" xfId="4" applyFont="1" applyBorder="1" applyAlignment="1">
      <alignment horizontal="left" vertical="center"/>
    </xf>
    <xf numFmtId="0" fontId="47" fillId="0" borderId="0" xfId="4" applyFont="1" applyAlignment="1" applyProtection="1">
      <alignment horizontal="distributed" vertical="center" indent="1"/>
      <protection locked="0"/>
    </xf>
    <xf numFmtId="0" fontId="21" fillId="0" borderId="50" xfId="4" applyFont="1" applyBorder="1" applyAlignment="1">
      <alignment horizontal="center" vertical="center"/>
    </xf>
    <xf numFmtId="0" fontId="21" fillId="0" borderId="51" xfId="4" applyFont="1" applyBorder="1" applyAlignment="1">
      <alignment horizontal="center" vertical="center"/>
    </xf>
    <xf numFmtId="0" fontId="21" fillId="0" borderId="33" xfId="4" applyFont="1" applyBorder="1" applyAlignment="1">
      <alignment horizontal="center" vertical="center"/>
    </xf>
    <xf numFmtId="0" fontId="21" fillId="0" borderId="0" xfId="4" applyFont="1" applyAlignment="1">
      <alignment horizontal="center" vertical="center"/>
    </xf>
    <xf numFmtId="0" fontId="21" fillId="0" borderId="53" xfId="4" applyFont="1" applyBorder="1" applyAlignment="1">
      <alignment horizontal="center" vertical="center"/>
    </xf>
    <xf numFmtId="0" fontId="21" fillId="0" borderId="54" xfId="4" applyFont="1" applyBorder="1" applyAlignment="1">
      <alignment horizontal="center" vertical="center"/>
    </xf>
    <xf numFmtId="0" fontId="2" fillId="0" borderId="44" xfId="4" applyFont="1" applyBorder="1" applyAlignment="1" applyProtection="1">
      <alignment horizontal="center" vertical="center"/>
      <protection locked="0"/>
    </xf>
    <xf numFmtId="0" fontId="2" fillId="0" borderId="2" xfId="4" applyFont="1" applyBorder="1" applyAlignment="1" applyProtection="1">
      <alignment horizontal="center" vertical="center"/>
      <protection locked="0"/>
    </xf>
    <xf numFmtId="0" fontId="2" fillId="0" borderId="59" xfId="4" applyFont="1" applyBorder="1" applyAlignment="1" applyProtection="1">
      <alignment horizontal="center" vertical="center"/>
      <protection locked="0"/>
    </xf>
    <xf numFmtId="0" fontId="2" fillId="0" borderId="45" xfId="4" applyFont="1" applyBorder="1" applyAlignment="1" applyProtection="1">
      <alignment horizontal="center" vertical="center"/>
      <protection locked="0"/>
    </xf>
    <xf numFmtId="0" fontId="2" fillId="0" borderId="47" xfId="4" applyFont="1" applyBorder="1" applyAlignment="1" applyProtection="1">
      <alignment horizontal="center" vertical="center"/>
      <protection locked="0"/>
    </xf>
    <xf numFmtId="0" fontId="2" fillId="0" borderId="60" xfId="4" applyFont="1" applyBorder="1" applyAlignment="1" applyProtection="1">
      <alignment horizontal="center" vertical="center"/>
      <protection locked="0"/>
    </xf>
    <xf numFmtId="0" fontId="2" fillId="0" borderId="54" xfId="4" applyFont="1" applyBorder="1" applyAlignment="1">
      <alignment horizontal="distributed" vertical="center" indent="1"/>
    </xf>
    <xf numFmtId="0" fontId="2" fillId="0" borderId="0" xfId="4" applyFont="1" applyAlignment="1" applyProtection="1">
      <alignment horizontal="left" vertical="center"/>
      <protection locked="0"/>
    </xf>
    <xf numFmtId="0" fontId="2" fillId="0" borderId="34" xfId="4" applyFont="1" applyBorder="1" applyAlignment="1" applyProtection="1">
      <alignment horizontal="left" vertical="center"/>
      <protection locked="0"/>
    </xf>
    <xf numFmtId="0" fontId="2" fillId="0" borderId="54" xfId="4" applyFont="1" applyBorder="1" applyAlignment="1" applyProtection="1">
      <alignment horizontal="left" vertical="center"/>
      <protection locked="0"/>
    </xf>
    <xf numFmtId="0" fontId="2" fillId="0" borderId="55" xfId="4" applyFont="1" applyBorder="1" applyAlignment="1" applyProtection="1">
      <alignment horizontal="left" vertical="center"/>
      <protection locked="0"/>
    </xf>
    <xf numFmtId="0" fontId="4" fillId="0" borderId="2" xfId="4" applyFont="1" applyBorder="1" applyAlignment="1" applyProtection="1">
      <alignment horizontal="center" vertical="center"/>
      <protection locked="0"/>
    </xf>
    <xf numFmtId="0" fontId="42" fillId="0" borderId="76" xfId="4" applyFont="1" applyBorder="1" applyAlignment="1" applyProtection="1">
      <alignment horizontal="center" vertical="center"/>
      <protection locked="0"/>
    </xf>
    <xf numFmtId="0" fontId="4" fillId="0" borderId="47" xfId="4" applyFont="1" applyBorder="1" applyAlignment="1" applyProtection="1">
      <alignment horizontal="center" vertical="center"/>
      <protection locked="0"/>
    </xf>
    <xf numFmtId="0" fontId="5" fillId="0" borderId="0" xfId="4" applyFont="1" applyAlignment="1">
      <alignment horizontal="left" vertical="center"/>
    </xf>
    <xf numFmtId="0" fontId="21" fillId="0" borderId="14" xfId="4" applyFont="1" applyBorder="1" applyAlignment="1" applyProtection="1">
      <alignment horizontal="center" vertical="center"/>
      <protection locked="0"/>
    </xf>
    <xf numFmtId="0" fontId="21" fillId="0" borderId="0" xfId="4" applyFont="1" applyAlignment="1" applyProtection="1">
      <alignment horizontal="center" vertical="center"/>
      <protection locked="0"/>
    </xf>
    <xf numFmtId="0" fontId="21" fillId="0" borderId="13" xfId="4" applyFont="1" applyBorder="1" applyAlignment="1" applyProtection="1">
      <alignment horizontal="center" vertical="center"/>
      <protection locked="0"/>
    </xf>
    <xf numFmtId="0" fontId="21" fillId="0" borderId="1" xfId="4" applyFont="1" applyBorder="1" applyAlignment="1" applyProtection="1">
      <alignment horizontal="center" vertical="center"/>
      <protection locked="0"/>
    </xf>
    <xf numFmtId="0" fontId="21" fillId="0" borderId="4" xfId="4" applyFont="1" applyBorder="1" applyAlignment="1" applyProtection="1">
      <alignment horizontal="center" vertical="center"/>
      <protection locked="0"/>
    </xf>
    <xf numFmtId="0" fontId="21" fillId="0" borderId="11" xfId="4" applyFont="1" applyBorder="1" applyAlignment="1" applyProtection="1">
      <alignment horizontal="center" vertical="center"/>
      <protection locked="0"/>
    </xf>
    <xf numFmtId="0" fontId="21" fillId="0" borderId="33" xfId="4" applyFont="1" applyBorder="1" applyAlignment="1">
      <alignment horizontal="left" vertical="center"/>
    </xf>
    <xf numFmtId="0" fontId="21" fillId="0" borderId="53" xfId="4" applyFont="1" applyBorder="1" applyAlignment="1">
      <alignment horizontal="left" vertical="center"/>
    </xf>
    <xf numFmtId="0" fontId="21" fillId="0" borderId="54" xfId="4" applyFont="1" applyBorder="1" applyAlignment="1">
      <alignment horizontal="left" vertical="center"/>
    </xf>
    <xf numFmtId="0" fontId="2" fillId="0" borderId="43" xfId="4" applyFont="1" applyBorder="1" applyAlignment="1">
      <alignment horizontal="center" vertical="center" textRotation="255"/>
    </xf>
    <xf numFmtId="0" fontId="2" fillId="0" borderId="44" xfId="4" applyFont="1" applyBorder="1" applyAlignment="1">
      <alignment horizontal="center" vertical="center" textRotation="255"/>
    </xf>
    <xf numFmtId="0" fontId="2" fillId="0" borderId="46" xfId="4" applyFont="1" applyBorder="1" applyAlignment="1">
      <alignment horizontal="center" vertical="center" textRotation="255"/>
    </xf>
    <xf numFmtId="0" fontId="2" fillId="0" borderId="2" xfId="4" applyFont="1" applyBorder="1" applyAlignment="1">
      <alignment horizontal="center" vertical="center" textRotation="255"/>
    </xf>
    <xf numFmtId="0" fontId="2" fillId="0" borderId="74"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5" fillId="0" borderId="0" xfId="4" applyFont="1" applyAlignment="1">
      <alignment horizontal="left" vertical="center" wrapText="1"/>
    </xf>
    <xf numFmtId="0" fontId="5" fillId="0" borderId="34" xfId="4" applyFont="1" applyBorder="1" applyAlignment="1">
      <alignment horizontal="left" vertical="center" wrapText="1"/>
    </xf>
    <xf numFmtId="0" fontId="5" fillId="0" borderId="0" xfId="4" applyFont="1" applyAlignment="1">
      <alignment horizontal="left" vertical="center" shrinkToFit="1"/>
    </xf>
    <xf numFmtId="0" fontId="21" fillId="0" borderId="12" xfId="4" applyFont="1" applyBorder="1" applyAlignment="1" applyProtection="1">
      <alignment horizontal="center" vertical="center"/>
      <protection locked="0"/>
    </xf>
    <xf numFmtId="0" fontId="21" fillId="0" borderId="3" xfId="4" applyFont="1" applyBorder="1" applyAlignment="1" applyProtection="1">
      <alignment horizontal="center" vertical="center"/>
      <protection locked="0"/>
    </xf>
    <xf numFmtId="0" fontId="21" fillId="0" borderId="10" xfId="4" applyFont="1" applyBorder="1" applyAlignment="1" applyProtection="1">
      <alignment horizontal="center" vertical="center"/>
      <protection locked="0"/>
    </xf>
    <xf numFmtId="0" fontId="2" fillId="0" borderId="12" xfId="4" applyFont="1" applyBorder="1" applyAlignment="1">
      <alignment horizontal="left" vertical="center" wrapText="1"/>
    </xf>
    <xf numFmtId="0" fontId="2" fillId="0" borderId="10" xfId="4" applyFont="1" applyBorder="1" applyAlignment="1">
      <alignment horizontal="left" vertical="center"/>
    </xf>
    <xf numFmtId="0" fontId="2" fillId="0" borderId="14" xfId="4" applyFont="1" applyBorder="1" applyAlignment="1">
      <alignment horizontal="left" vertical="center"/>
    </xf>
    <xf numFmtId="0" fontId="2" fillId="0" borderId="4" xfId="4" applyFont="1" applyBorder="1" applyAlignment="1">
      <alignment horizontal="left" vertical="center"/>
    </xf>
    <xf numFmtId="0" fontId="2" fillId="0" borderId="13" xfId="4" applyFont="1" applyBorder="1" applyAlignment="1">
      <alignment horizontal="left" vertical="center"/>
    </xf>
    <xf numFmtId="0" fontId="2" fillId="0" borderId="11" xfId="4" applyFont="1" applyBorder="1" applyAlignment="1">
      <alignment horizontal="left" vertical="center"/>
    </xf>
    <xf numFmtId="0" fontId="2" fillId="0" borderId="58" xfId="4" applyFont="1" applyBorder="1" applyAlignment="1">
      <alignment horizontal="center" vertical="center" textRotation="255"/>
    </xf>
    <xf numFmtId="0" fontId="2" fillId="0" borderId="59" xfId="4" applyFont="1" applyBorder="1" applyAlignment="1">
      <alignment horizontal="center" vertical="center" textRotation="255"/>
    </xf>
    <xf numFmtId="0" fontId="24" fillId="0" borderId="0" xfId="4" applyFont="1" applyAlignment="1">
      <alignment horizontal="center" vertical="center"/>
    </xf>
    <xf numFmtId="0" fontId="42" fillId="0" borderId="75" xfId="4" applyFont="1" applyBorder="1" applyAlignment="1" applyProtection="1">
      <alignment horizontal="center" vertical="center"/>
      <protection locked="0"/>
    </xf>
    <xf numFmtId="0" fontId="24" fillId="0" borderId="0" xfId="4" applyFont="1" applyAlignment="1">
      <alignment horizontal="left" vertical="center"/>
    </xf>
    <xf numFmtId="0" fontId="42" fillId="0" borderId="66" xfId="4" applyFont="1" applyBorder="1" applyAlignment="1" applyProtection="1">
      <alignment horizontal="center" vertical="center"/>
      <protection locked="0"/>
    </xf>
    <xf numFmtId="0" fontId="2" fillId="0" borderId="6" xfId="4" applyFont="1" applyBorder="1" applyAlignment="1" applyProtection="1">
      <alignment horizontal="left" vertical="center"/>
      <protection locked="0"/>
    </xf>
    <xf numFmtId="0" fontId="2" fillId="0" borderId="2" xfId="4" applyFont="1" applyBorder="1" applyAlignment="1" applyProtection="1">
      <alignment horizontal="left" vertical="center"/>
      <protection locked="0"/>
    </xf>
    <xf numFmtId="0" fontId="2" fillId="0" borderId="47" xfId="4" applyFont="1" applyBorder="1" applyAlignment="1" applyProtection="1">
      <alignment horizontal="left" vertical="center"/>
      <protection locked="0"/>
    </xf>
    <xf numFmtId="0" fontId="2" fillId="0" borderId="56" xfId="4" applyFont="1" applyBorder="1" applyAlignment="1" applyProtection="1">
      <alignment horizontal="left" vertical="center"/>
      <protection locked="0"/>
    </xf>
    <xf numFmtId="0" fontId="2" fillId="0" borderId="59" xfId="4" applyFont="1" applyBorder="1" applyAlignment="1" applyProtection="1">
      <alignment horizontal="left" vertical="center"/>
      <protection locked="0"/>
    </xf>
    <xf numFmtId="0" fontId="2" fillId="0" borderId="60" xfId="4" applyFont="1" applyBorder="1" applyAlignment="1" applyProtection="1">
      <alignment horizontal="left" vertical="center"/>
      <protection locked="0"/>
    </xf>
  </cellXfs>
  <cellStyles count="9">
    <cellStyle name="桁区切り" xfId="1" builtinId="6"/>
    <cellStyle name="標準" xfId="0" builtinId="0"/>
    <cellStyle name="標準 2" xfId="2" xr:uid="{00000000-0005-0000-0000-000002000000}"/>
    <cellStyle name="標準 2 2 3" xfId="5" xr:uid="{00000000-0005-0000-0000-000003000000}"/>
    <cellStyle name="標準 3" xfId="4" xr:uid="{00000000-0005-0000-0000-000004000000}"/>
    <cellStyle name="標準 3 2" xfId="7" xr:uid="{00000000-0005-0000-0000-000005000000}"/>
    <cellStyle name="標準 5" xfId="8" xr:uid="{00000000-0005-0000-0000-000006000000}"/>
    <cellStyle name="標準 6" xfId="6" xr:uid="{00000000-0005-0000-0000-000007000000}"/>
    <cellStyle name="標準_休日保育  様式2・4（予算決算報告）" xfId="3" xr:uid="{00000000-0005-0000-0000-000009000000}"/>
  </cellStyles>
  <dxfs count="4">
    <dxf>
      <font>
        <color theme="0"/>
      </font>
    </dxf>
    <dxf>
      <font>
        <color theme="0"/>
      </font>
    </dxf>
    <dxf>
      <font>
        <color theme="0"/>
      </font>
    </dxf>
    <dxf>
      <font>
        <color theme="0"/>
      </font>
    </dxf>
  </dxfs>
  <tableStyles count="0" defaultTableStyle="TableStyleMedium2" defaultPivotStyle="PivotStyleLight16"/>
  <colors>
    <mruColors>
      <color rgb="FFFFFF66"/>
      <color rgb="FFEFFA8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95250</xdr:colOff>
      <xdr:row>71</xdr:row>
      <xdr:rowOff>95249</xdr:rowOff>
    </xdr:from>
    <xdr:to>
      <xdr:col>12</xdr:col>
      <xdr:colOff>9525</xdr:colOff>
      <xdr:row>79</xdr:row>
      <xdr:rowOff>28574</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428750" y="6848474"/>
          <a:ext cx="180975" cy="695325"/>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21</xdr:row>
      <xdr:rowOff>19050</xdr:rowOff>
    </xdr:from>
    <xdr:to>
      <xdr:col>47</xdr:col>
      <xdr:colOff>114300</xdr:colOff>
      <xdr:row>44</xdr:row>
      <xdr:rowOff>85725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V="1">
          <a:off x="28575" y="2009775"/>
          <a:ext cx="6353175" cy="22574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xdr:row>
      <xdr:rowOff>0</xdr:rowOff>
    </xdr:from>
    <xdr:to>
      <xdr:col>57</xdr:col>
      <xdr:colOff>581025</xdr:colOff>
      <xdr:row>1</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829425" y="85725"/>
          <a:ext cx="3009900" cy="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交付申請書類シートに入力した一部のデータは実績報告書類シートに反映されます。</a:t>
          </a:r>
          <a:endParaRPr kumimoji="1" lang="en-US" altLang="ja-JP" sz="1100" b="1"/>
        </a:p>
        <a:p>
          <a:r>
            <a:rPr kumimoji="1" lang="ja-JP" altLang="en-US" sz="1100" b="1"/>
            <a:t>交付申請時に作成したこのエクセルファイルを、実績報告時にも使用してください。</a:t>
          </a:r>
        </a:p>
      </xdr:txBody>
    </xdr:sp>
    <xdr:clientData/>
  </xdr:twoCellAnchor>
  <xdr:twoCellAnchor>
    <xdr:from>
      <xdr:col>48</xdr:col>
      <xdr:colOff>19050</xdr:colOff>
      <xdr:row>82</xdr:row>
      <xdr:rowOff>9525</xdr:rowOff>
    </xdr:from>
    <xdr:to>
      <xdr:col>49</xdr:col>
      <xdr:colOff>114300</xdr:colOff>
      <xdr:row>84</xdr:row>
      <xdr:rowOff>47625</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6419850" y="7810500"/>
          <a:ext cx="228600" cy="2286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19049</xdr:colOff>
      <xdr:row>80</xdr:row>
      <xdr:rowOff>66675</xdr:rowOff>
    </xdr:from>
    <xdr:to>
      <xdr:col>58</xdr:col>
      <xdr:colOff>447675</xdr:colOff>
      <xdr:row>85</xdr:row>
      <xdr:rowOff>47625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6686549" y="7677150"/>
          <a:ext cx="3705226" cy="457200"/>
        </a:xfrm>
        <a:prstGeom prst="rect">
          <a:avLst/>
        </a:prstGeom>
        <a:solidFill>
          <a:srgbClr val="FEF2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游ゴシック" panose="020B0400000000000000" pitchFamily="50" charset="-128"/>
              <a:ea typeface="游ゴシック" panose="020B0400000000000000" pitchFamily="50" charset="-128"/>
            </a:rPr>
            <a:t>⇐口座種別（ </a:t>
          </a:r>
          <a:r>
            <a:rPr kumimoji="1" lang="en-US" altLang="ja-JP" sz="1200" b="1">
              <a:latin typeface="游ゴシック" panose="020B0400000000000000" pitchFamily="50" charset="-128"/>
              <a:ea typeface="游ゴシック" panose="020B0400000000000000" pitchFamily="50" charset="-128"/>
            </a:rPr>
            <a:t>1 </a:t>
          </a:r>
          <a:r>
            <a:rPr kumimoji="1" lang="ja-JP" altLang="en-US" sz="1200" b="1">
              <a:latin typeface="游ゴシック" panose="020B0400000000000000" pitchFamily="50" charset="-128"/>
              <a:ea typeface="游ゴシック" panose="020B0400000000000000" pitchFamily="50" charset="-128"/>
            </a:rPr>
            <a:t>または </a:t>
          </a:r>
          <a:r>
            <a:rPr kumimoji="1" lang="en-US" altLang="ja-JP" sz="1200" b="1">
              <a:latin typeface="游ゴシック" panose="020B0400000000000000" pitchFamily="50" charset="-128"/>
              <a:ea typeface="游ゴシック" panose="020B0400000000000000" pitchFamily="50" charset="-128"/>
            </a:rPr>
            <a:t>2 </a:t>
          </a:r>
          <a:r>
            <a:rPr kumimoji="1" lang="ja-JP" altLang="en-US" sz="1200" b="1">
              <a:latin typeface="游ゴシック" panose="020B0400000000000000" pitchFamily="50" charset="-128"/>
              <a:ea typeface="游ゴシック" panose="020B0400000000000000" pitchFamily="50" charset="-128"/>
            </a:rPr>
            <a:t>）を囲んでください。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84"/>
  <sheetViews>
    <sheetView tabSelected="1" view="pageBreakPreview" zoomScale="80" zoomScaleNormal="98" zoomScaleSheetLayoutView="80" workbookViewId="0">
      <selection activeCell="C7" sqref="C7"/>
    </sheetView>
  </sheetViews>
  <sheetFormatPr defaultColWidth="9" defaultRowHeight="13"/>
  <cols>
    <col min="1" max="1" width="9.25" style="74" customWidth="1"/>
    <col min="2" max="2" width="9" style="74" customWidth="1"/>
    <col min="3" max="3" width="17.5" style="74" customWidth="1"/>
    <col min="4" max="4" width="8.58203125" style="74" customWidth="1"/>
    <col min="5" max="5" width="9" style="74" customWidth="1"/>
    <col min="6" max="6" width="26.75" style="74" customWidth="1"/>
    <col min="7" max="7" width="3" style="74" customWidth="1"/>
    <col min="8" max="8" width="3.25" style="74" customWidth="1"/>
    <col min="9" max="9" width="9.5" style="74" customWidth="1"/>
    <col min="10" max="10" width="26" style="74" customWidth="1"/>
    <col min="11" max="11" width="2.08203125" style="74" customWidth="1"/>
    <col min="12" max="12" width="3.25" style="74" customWidth="1"/>
    <col min="13" max="13" width="18.75" style="74" customWidth="1"/>
    <col min="14" max="14" width="14.33203125" style="74" customWidth="1"/>
    <col min="15" max="16384" width="9" style="74"/>
  </cols>
  <sheetData>
    <row r="1" spans="1:16" ht="33.75" customHeight="1">
      <c r="A1" s="182" t="s">
        <v>152</v>
      </c>
      <c r="B1" s="182"/>
      <c r="C1" s="182"/>
      <c r="D1" s="182"/>
      <c r="E1" s="182"/>
      <c r="F1" s="182"/>
      <c r="G1" s="182"/>
      <c r="H1" s="182"/>
      <c r="I1" s="182"/>
      <c r="J1" s="182"/>
      <c r="K1" s="182"/>
      <c r="L1" s="182"/>
      <c r="M1" s="182"/>
    </row>
    <row r="2" spans="1:16">
      <c r="A2" s="75"/>
    </row>
    <row r="3" spans="1:16" ht="14">
      <c r="A3" s="76" t="s">
        <v>119</v>
      </c>
      <c r="B3" s="77"/>
      <c r="C3" s="77"/>
      <c r="D3" s="77"/>
      <c r="E3" s="77"/>
      <c r="F3" s="77"/>
      <c r="G3" s="77"/>
      <c r="H3" s="77"/>
      <c r="I3" s="77"/>
      <c r="J3" s="77"/>
      <c r="K3" s="77"/>
    </row>
    <row r="4" spans="1:16" ht="14">
      <c r="A4" s="77"/>
      <c r="B4" s="77"/>
      <c r="C4" s="77"/>
      <c r="D4" s="77"/>
      <c r="E4" s="77"/>
      <c r="F4" s="77"/>
      <c r="G4" s="77"/>
      <c r="H4" s="77"/>
      <c r="I4" s="77"/>
      <c r="J4" s="77"/>
      <c r="K4" s="77"/>
    </row>
    <row r="5" spans="1:16" ht="14">
      <c r="A5" s="78" t="s">
        <v>120</v>
      </c>
      <c r="B5" s="77" t="s">
        <v>121</v>
      </c>
      <c r="C5" s="77"/>
      <c r="D5" s="77"/>
      <c r="E5" s="77"/>
      <c r="F5" s="77"/>
      <c r="G5" s="77"/>
      <c r="H5" s="77"/>
      <c r="I5" s="77"/>
      <c r="J5" s="77"/>
      <c r="K5" s="77"/>
    </row>
    <row r="6" spans="1:16" ht="14.5" thickBot="1">
      <c r="A6" s="78"/>
      <c r="B6" s="77"/>
      <c r="C6" s="77"/>
      <c r="D6" s="77"/>
      <c r="E6" s="77"/>
      <c r="F6" s="77"/>
      <c r="G6" s="77"/>
      <c r="H6" s="77"/>
      <c r="I6" s="77"/>
      <c r="J6" s="77"/>
      <c r="K6" s="77"/>
    </row>
    <row r="7" spans="1:16" ht="30" customHeight="1" thickTop="1" thickBot="1">
      <c r="A7" s="78"/>
      <c r="B7" s="77"/>
      <c r="C7" s="126"/>
      <c r="D7" s="77"/>
      <c r="E7" s="77"/>
      <c r="F7" s="77"/>
      <c r="G7" s="77"/>
      <c r="H7" s="77"/>
      <c r="I7" s="77"/>
      <c r="J7" s="77"/>
      <c r="K7" s="77"/>
    </row>
    <row r="8" spans="1:16" ht="14.5" thickTop="1">
      <c r="A8" s="78"/>
      <c r="B8" s="77"/>
      <c r="C8" s="77"/>
      <c r="D8" s="77"/>
      <c r="E8" s="77"/>
      <c r="F8" s="77"/>
      <c r="G8" s="77"/>
      <c r="H8" s="77"/>
      <c r="I8" s="77"/>
      <c r="J8" s="77"/>
      <c r="K8" s="77"/>
    </row>
    <row r="9" spans="1:16" ht="14.25" customHeight="1">
      <c r="A9" s="78" t="s">
        <v>122</v>
      </c>
      <c r="B9" s="79" t="s">
        <v>123</v>
      </c>
      <c r="C9" s="77"/>
      <c r="D9" s="77"/>
      <c r="E9" s="77"/>
      <c r="F9" s="77"/>
      <c r="G9" s="77"/>
      <c r="H9" s="77"/>
      <c r="I9" s="77"/>
      <c r="J9" s="77"/>
      <c r="K9" s="77"/>
    </row>
    <row r="10" spans="1:16" ht="14.5" thickBot="1">
      <c r="A10" s="78"/>
      <c r="B10" s="77"/>
      <c r="C10" s="77"/>
      <c r="D10" s="77"/>
      <c r="E10" s="77"/>
      <c r="F10" s="77"/>
      <c r="G10" s="77"/>
      <c r="H10" s="77"/>
      <c r="I10" s="77"/>
      <c r="J10" s="77"/>
      <c r="K10" s="77"/>
    </row>
    <row r="11" spans="1:16" ht="30" customHeight="1" thickTop="1" thickBot="1">
      <c r="A11" s="78"/>
      <c r="B11" s="77"/>
      <c r="C11" s="80" t="s">
        <v>444</v>
      </c>
      <c r="D11" s="77"/>
      <c r="E11" s="77"/>
      <c r="F11" s="77"/>
      <c r="G11" s="77"/>
      <c r="H11" s="77"/>
      <c r="I11" s="77"/>
      <c r="J11" s="77"/>
      <c r="K11" s="77"/>
      <c r="L11" s="81"/>
    </row>
    <row r="12" spans="1:16" ht="14.5" thickTop="1">
      <c r="A12" s="78"/>
      <c r="B12" s="77"/>
      <c r="C12" s="77"/>
      <c r="D12" s="77"/>
      <c r="E12" s="77"/>
      <c r="F12" s="77"/>
      <c r="G12" s="77"/>
      <c r="H12" s="77"/>
      <c r="I12" s="77"/>
      <c r="J12" s="77"/>
      <c r="K12" s="77"/>
      <c r="L12" s="81"/>
    </row>
    <row r="13" spans="1:16" ht="36.75" customHeight="1">
      <c r="A13" s="78"/>
      <c r="B13" s="173" t="s">
        <v>153</v>
      </c>
      <c r="C13" s="173"/>
      <c r="D13" s="173"/>
      <c r="E13" s="173"/>
      <c r="F13" s="173"/>
      <c r="G13" s="173"/>
      <c r="H13" s="173"/>
      <c r="I13" s="173"/>
      <c r="J13" s="173"/>
      <c r="K13" s="173"/>
      <c r="L13" s="173"/>
      <c r="M13" s="173"/>
      <c r="N13" s="82"/>
      <c r="O13" s="82"/>
      <c r="P13" s="82"/>
    </row>
    <row r="14" spans="1:16" ht="36.75" customHeight="1">
      <c r="A14" s="78"/>
      <c r="B14" s="173"/>
      <c r="C14" s="173"/>
      <c r="D14" s="173"/>
      <c r="E14" s="173"/>
      <c r="F14" s="173"/>
      <c r="G14" s="173"/>
      <c r="H14" s="173"/>
      <c r="I14" s="173"/>
      <c r="J14" s="173"/>
      <c r="K14" s="173"/>
      <c r="L14" s="173"/>
      <c r="M14" s="173"/>
      <c r="N14" s="82"/>
      <c r="O14" s="82"/>
      <c r="P14" s="82"/>
    </row>
    <row r="15" spans="1:16" ht="14">
      <c r="A15" s="78"/>
      <c r="B15" s="77"/>
      <c r="C15" s="77"/>
      <c r="D15" s="77"/>
      <c r="E15" s="77"/>
      <c r="F15" s="77"/>
      <c r="G15" s="77"/>
      <c r="H15" s="77"/>
      <c r="I15" s="77"/>
      <c r="J15" s="77"/>
      <c r="K15" s="77"/>
      <c r="L15" s="81"/>
    </row>
    <row r="16" spans="1:16" ht="20.25" customHeight="1">
      <c r="A16" s="83" t="s">
        <v>124</v>
      </c>
      <c r="B16" s="96" t="s">
        <v>154</v>
      </c>
      <c r="C16" s="95"/>
      <c r="D16" s="95"/>
      <c r="E16" s="95"/>
      <c r="F16" s="95"/>
      <c r="G16" s="95"/>
      <c r="H16" s="95"/>
      <c r="I16" s="95"/>
      <c r="J16" s="95"/>
      <c r="K16" s="95"/>
      <c r="L16" s="95"/>
      <c r="M16" s="95"/>
      <c r="N16" s="82"/>
      <c r="O16" s="82"/>
    </row>
    <row r="17" spans="1:35" ht="20.25" customHeight="1">
      <c r="A17" s="83"/>
      <c r="B17" s="96" t="s">
        <v>155</v>
      </c>
      <c r="C17" s="95"/>
      <c r="D17" s="95"/>
      <c r="E17" s="95"/>
      <c r="F17" s="95"/>
      <c r="G17" s="95"/>
      <c r="H17" s="95"/>
      <c r="I17" s="95"/>
      <c r="J17" s="95"/>
      <c r="K17" s="95"/>
      <c r="L17" s="95"/>
      <c r="M17" s="95"/>
      <c r="N17" s="82"/>
      <c r="O17" s="82"/>
    </row>
    <row r="18" spans="1:35" ht="20.25" customHeight="1">
      <c r="A18" s="78"/>
      <c r="B18" s="77"/>
      <c r="C18" s="77"/>
      <c r="D18" s="77"/>
      <c r="E18" s="77"/>
      <c r="F18" s="77"/>
      <c r="G18" s="77"/>
      <c r="H18" s="77"/>
      <c r="I18" s="77"/>
      <c r="J18" s="77"/>
      <c r="K18" s="77"/>
      <c r="L18" s="81"/>
    </row>
    <row r="19" spans="1:35" ht="20.25" customHeight="1">
      <c r="A19" s="78" t="s">
        <v>125</v>
      </c>
      <c r="B19" s="183" t="s">
        <v>477</v>
      </c>
      <c r="C19" s="183"/>
      <c r="D19" s="183"/>
      <c r="E19" s="183"/>
      <c r="F19" s="183"/>
      <c r="G19" s="183"/>
      <c r="H19" s="183"/>
      <c r="I19" s="183"/>
      <c r="J19" s="183"/>
      <c r="K19" s="183"/>
      <c r="L19" s="183"/>
      <c r="M19" s="183"/>
    </row>
    <row r="20" spans="1:35" ht="99" customHeight="1">
      <c r="A20" s="78"/>
      <c r="B20" s="183"/>
      <c r="C20" s="183"/>
      <c r="D20" s="183"/>
      <c r="E20" s="183"/>
      <c r="F20" s="183"/>
      <c r="G20" s="183"/>
      <c r="H20" s="183"/>
      <c r="I20" s="183"/>
      <c r="J20" s="183"/>
      <c r="K20" s="183"/>
      <c r="L20" s="183"/>
      <c r="M20" s="183"/>
      <c r="T20" s="143"/>
      <c r="U20" s="144"/>
      <c r="V20" s="144"/>
      <c r="W20" s="144"/>
      <c r="X20" s="144"/>
      <c r="Y20" s="144"/>
      <c r="Z20" s="144"/>
      <c r="AA20" s="144"/>
      <c r="AB20" s="144"/>
      <c r="AC20" s="144"/>
      <c r="AD20" s="144"/>
      <c r="AE20" s="144"/>
      <c r="AF20" s="144"/>
      <c r="AG20" s="144"/>
      <c r="AH20" s="144"/>
      <c r="AI20" s="145"/>
    </row>
    <row r="21" spans="1:35">
      <c r="A21" s="174" t="s">
        <v>126</v>
      </c>
      <c r="B21" s="174"/>
      <c r="C21" s="174"/>
      <c r="D21" s="174"/>
      <c r="E21" s="174"/>
      <c r="T21" s="146"/>
      <c r="AI21" s="147"/>
    </row>
    <row r="22" spans="1:35" s="86" customFormat="1">
      <c r="A22" s="117">
        <v>11416</v>
      </c>
      <c r="B22" s="166" t="s">
        <v>410</v>
      </c>
      <c r="C22" s="166"/>
      <c r="D22" s="166"/>
      <c r="E22" s="166"/>
      <c r="F22" s="84"/>
      <c r="G22" s="84"/>
      <c r="H22" s="84"/>
      <c r="N22" s="84"/>
      <c r="O22" s="84"/>
      <c r="P22" s="84"/>
      <c r="Q22" s="85"/>
      <c r="T22" s="148"/>
      <c r="AI22" s="149"/>
    </row>
    <row r="23" spans="1:35" s="86" customFormat="1">
      <c r="A23" s="128"/>
      <c r="B23" s="139"/>
      <c r="C23" s="139"/>
      <c r="D23" s="139"/>
      <c r="E23" s="139"/>
      <c r="F23" s="84"/>
      <c r="G23" s="84"/>
      <c r="H23" s="84"/>
      <c r="N23" s="84"/>
      <c r="O23" s="84"/>
      <c r="P23" s="84"/>
      <c r="Q23" s="85"/>
      <c r="T23" s="148"/>
      <c r="AI23" s="149"/>
    </row>
    <row r="24" spans="1:35" s="86" customFormat="1" ht="12.75" customHeight="1">
      <c r="A24" s="174" t="s">
        <v>127</v>
      </c>
      <c r="B24" s="174"/>
      <c r="C24" s="174"/>
      <c r="D24" s="174"/>
      <c r="E24" s="174"/>
      <c r="F24" s="84"/>
      <c r="G24" s="84"/>
      <c r="H24" s="84"/>
      <c r="N24" s="84"/>
      <c r="O24" s="84"/>
      <c r="P24" s="84"/>
      <c r="Q24" s="85"/>
      <c r="T24" s="148"/>
      <c r="AI24" s="149"/>
    </row>
    <row r="25" spans="1:35" s="86" customFormat="1" ht="12.75" customHeight="1">
      <c r="A25" s="142">
        <v>11117</v>
      </c>
      <c r="B25" s="184" t="s">
        <v>173</v>
      </c>
      <c r="C25" s="185"/>
      <c r="D25" s="185"/>
      <c r="E25" s="186"/>
      <c r="F25" s="84"/>
      <c r="G25" s="84"/>
      <c r="H25" s="84"/>
      <c r="N25" s="84"/>
      <c r="O25" s="84"/>
      <c r="P25" s="84"/>
      <c r="Q25" s="85"/>
      <c r="T25" s="148"/>
      <c r="AI25" s="149"/>
    </row>
    <row r="26" spans="1:35" s="86" customFormat="1" ht="12.75" customHeight="1">
      <c r="A26" s="141">
        <v>11135</v>
      </c>
      <c r="B26" s="184" t="s">
        <v>476</v>
      </c>
      <c r="C26" s="185"/>
      <c r="D26" s="185"/>
      <c r="E26" s="186"/>
      <c r="F26" s="84"/>
      <c r="G26" s="84"/>
      <c r="H26" s="84"/>
      <c r="N26" s="84"/>
      <c r="O26" s="84"/>
      <c r="P26" s="84"/>
      <c r="Q26" s="85"/>
      <c r="T26" s="148"/>
      <c r="AI26" s="149"/>
    </row>
    <row r="27" spans="1:35" s="86" customFormat="1" ht="12.75" customHeight="1">
      <c r="A27" s="127">
        <v>11136</v>
      </c>
      <c r="B27" s="163" t="s">
        <v>365</v>
      </c>
      <c r="C27" s="163"/>
      <c r="D27" s="163"/>
      <c r="E27" s="163"/>
      <c r="F27" s="84"/>
      <c r="G27" s="84"/>
      <c r="H27" s="84"/>
      <c r="N27" s="84"/>
      <c r="O27" s="84"/>
      <c r="P27" s="84"/>
      <c r="Q27" s="85"/>
      <c r="T27" s="148"/>
      <c r="AI27" s="149"/>
    </row>
    <row r="28" spans="1:35" s="86" customFormat="1" ht="12.75" customHeight="1">
      <c r="A28" s="127">
        <v>11137</v>
      </c>
      <c r="B28" s="163" t="s">
        <v>366</v>
      </c>
      <c r="C28" s="163"/>
      <c r="D28" s="163"/>
      <c r="E28" s="163"/>
      <c r="F28" s="84"/>
      <c r="G28" s="84"/>
      <c r="H28" s="84"/>
      <c r="N28" s="127"/>
      <c r="O28" s="163"/>
      <c r="P28" s="163"/>
      <c r="Q28" s="163"/>
      <c r="R28" s="163"/>
      <c r="S28" s="84"/>
      <c r="T28" s="150"/>
      <c r="U28" s="84"/>
      <c r="V28" s="85"/>
      <c r="AI28" s="149"/>
    </row>
    <row r="29" spans="1:35" s="86" customFormat="1" ht="12.75" customHeight="1">
      <c r="A29" s="138">
        <v>11144</v>
      </c>
      <c r="B29" s="167" t="s">
        <v>443</v>
      </c>
      <c r="C29" s="167"/>
      <c r="D29" s="167"/>
      <c r="E29" s="167"/>
      <c r="F29" s="84"/>
      <c r="G29" s="84"/>
      <c r="H29" s="84"/>
      <c r="N29" s="84"/>
      <c r="O29" s="84"/>
      <c r="P29" s="84"/>
      <c r="Q29" s="85"/>
      <c r="T29" s="148"/>
      <c r="AI29" s="149"/>
    </row>
    <row r="30" spans="1:35" s="86" customFormat="1" ht="12.75" customHeight="1">
      <c r="A30" s="127">
        <v>11209</v>
      </c>
      <c r="B30" s="163" t="s">
        <v>367</v>
      </c>
      <c r="C30" s="163" t="s">
        <v>367</v>
      </c>
      <c r="D30" s="163" t="s">
        <v>367</v>
      </c>
      <c r="E30" s="163" t="s">
        <v>367</v>
      </c>
      <c r="F30" s="84"/>
      <c r="G30" s="84"/>
      <c r="H30" s="84"/>
      <c r="N30" s="84"/>
      <c r="O30" s="84"/>
      <c r="P30" s="84"/>
      <c r="Q30" s="85"/>
      <c r="T30" s="148"/>
      <c r="AI30" s="149"/>
    </row>
    <row r="31" spans="1:35" s="86" customFormat="1" ht="12.75" customHeight="1">
      <c r="A31" s="119">
        <v>11225</v>
      </c>
      <c r="B31" s="166" t="s">
        <v>411</v>
      </c>
      <c r="C31" s="166"/>
      <c r="D31" s="166"/>
      <c r="E31" s="166"/>
      <c r="F31" s="84"/>
      <c r="G31" s="84"/>
      <c r="H31" s="84"/>
      <c r="N31" s="84"/>
      <c r="O31" s="84"/>
      <c r="P31" s="84"/>
      <c r="Q31" s="85"/>
      <c r="T31" s="148"/>
      <c r="AI31" s="149"/>
    </row>
    <row r="32" spans="1:35" s="86" customFormat="1" ht="12.75" customHeight="1">
      <c r="A32" s="119">
        <v>11227</v>
      </c>
      <c r="B32" s="167" t="s">
        <v>412</v>
      </c>
      <c r="C32" s="167"/>
      <c r="D32" s="167"/>
      <c r="E32" s="167"/>
      <c r="F32" s="84"/>
      <c r="G32" s="84"/>
      <c r="H32" s="84"/>
      <c r="N32" s="84"/>
      <c r="O32" s="84"/>
      <c r="P32" s="84"/>
      <c r="Q32" s="85"/>
      <c r="T32" s="148"/>
      <c r="AI32" s="149"/>
    </row>
    <row r="33" spans="1:35" s="86" customFormat="1" ht="12.75" customHeight="1">
      <c r="A33" s="119">
        <v>11228</v>
      </c>
      <c r="B33" s="167" t="s">
        <v>413</v>
      </c>
      <c r="C33" s="167"/>
      <c r="D33" s="167"/>
      <c r="E33" s="167"/>
      <c r="F33" s="84"/>
      <c r="G33" s="84"/>
      <c r="H33" s="84"/>
      <c r="N33" s="84"/>
      <c r="O33" s="84"/>
      <c r="P33" s="84"/>
      <c r="Q33" s="85"/>
      <c r="T33" s="148"/>
      <c r="AI33" s="149"/>
    </row>
    <row r="34" spans="1:35" s="86" customFormat="1" ht="12.75" customHeight="1">
      <c r="A34" s="119">
        <v>11229</v>
      </c>
      <c r="B34" s="166" t="s">
        <v>414</v>
      </c>
      <c r="C34" s="166"/>
      <c r="D34" s="166"/>
      <c r="E34" s="166"/>
      <c r="F34" s="84"/>
      <c r="G34" s="84"/>
      <c r="H34" s="84"/>
      <c r="N34" s="84"/>
      <c r="O34" s="84"/>
      <c r="P34" s="84"/>
      <c r="Q34" s="85"/>
      <c r="T34" s="148"/>
      <c r="AI34" s="149"/>
    </row>
    <row r="35" spans="1:35" s="86" customFormat="1" ht="12.75" customHeight="1">
      <c r="A35" s="119">
        <v>11231</v>
      </c>
      <c r="B35" s="167" t="s">
        <v>415</v>
      </c>
      <c r="C35" s="167"/>
      <c r="D35" s="167"/>
      <c r="E35" s="167"/>
      <c r="F35" s="84"/>
      <c r="G35" s="84"/>
      <c r="H35" s="84"/>
      <c r="N35" s="84"/>
      <c r="O35" s="84"/>
      <c r="P35" s="84"/>
      <c r="Q35" s="85"/>
      <c r="T35" s="148"/>
      <c r="AI35" s="149"/>
    </row>
    <row r="36" spans="1:35" s="86" customFormat="1" ht="12.75" customHeight="1">
      <c r="A36" s="119">
        <v>11232</v>
      </c>
      <c r="B36" s="167" t="s">
        <v>416</v>
      </c>
      <c r="C36" s="167"/>
      <c r="D36" s="167"/>
      <c r="E36" s="167"/>
      <c r="F36" s="84"/>
      <c r="G36" s="84"/>
      <c r="H36" s="84"/>
      <c r="N36" s="84"/>
      <c r="O36" s="84"/>
      <c r="P36" s="84"/>
      <c r="Q36" s="85"/>
      <c r="T36" s="148"/>
      <c r="AI36" s="149"/>
    </row>
    <row r="37" spans="1:35" s="86" customFormat="1" ht="12.75" customHeight="1">
      <c r="A37" s="127">
        <v>11311</v>
      </c>
      <c r="B37" s="163" t="s">
        <v>368</v>
      </c>
      <c r="C37" s="163" t="s">
        <v>368</v>
      </c>
      <c r="D37" s="163" t="s">
        <v>368</v>
      </c>
      <c r="E37" s="163" t="s">
        <v>368</v>
      </c>
      <c r="F37" s="84"/>
      <c r="G37" s="84"/>
      <c r="H37" s="84"/>
      <c r="N37" s="84"/>
      <c r="O37" s="84"/>
      <c r="P37" s="84"/>
      <c r="Q37" s="85"/>
      <c r="T37" s="148"/>
      <c r="AI37" s="149"/>
    </row>
    <row r="38" spans="1:35" s="86" customFormat="1" ht="12.75" customHeight="1">
      <c r="A38" s="127">
        <v>11412</v>
      </c>
      <c r="B38" s="163" t="s">
        <v>369</v>
      </c>
      <c r="C38" s="163" t="s">
        <v>369</v>
      </c>
      <c r="D38" s="163" t="s">
        <v>369</v>
      </c>
      <c r="E38" s="163" t="s">
        <v>369</v>
      </c>
      <c r="F38" s="84"/>
      <c r="G38" s="84"/>
      <c r="H38" s="84"/>
      <c r="N38" s="84"/>
      <c r="O38" s="84"/>
      <c r="P38" s="84"/>
      <c r="Q38" s="85"/>
      <c r="T38" s="148"/>
      <c r="AI38" s="149"/>
    </row>
    <row r="39" spans="1:35" s="86" customFormat="1" ht="12.75" customHeight="1">
      <c r="A39" s="127">
        <v>11526</v>
      </c>
      <c r="B39" s="163" t="s">
        <v>370</v>
      </c>
      <c r="C39" s="163" t="s">
        <v>370</v>
      </c>
      <c r="D39" s="163" t="s">
        <v>370</v>
      </c>
      <c r="E39" s="163" t="s">
        <v>370</v>
      </c>
      <c r="F39" s="84"/>
      <c r="G39" s="84"/>
      <c r="H39" s="84"/>
      <c r="N39" s="84"/>
      <c r="O39" s="84"/>
      <c r="P39" s="84"/>
      <c r="Q39" s="85"/>
      <c r="T39" s="148"/>
      <c r="AI39" s="149"/>
    </row>
    <row r="40" spans="1:35" s="86" customFormat="1" ht="12.75" customHeight="1">
      <c r="A40" s="127">
        <v>11527</v>
      </c>
      <c r="B40" s="163" t="s">
        <v>371</v>
      </c>
      <c r="C40" s="163" t="s">
        <v>371</v>
      </c>
      <c r="D40" s="163" t="s">
        <v>371</v>
      </c>
      <c r="E40" s="163" t="s">
        <v>371</v>
      </c>
      <c r="F40" s="84"/>
      <c r="G40" s="84"/>
      <c r="H40" s="84"/>
      <c r="I40" s="134"/>
      <c r="J40" s="171"/>
      <c r="K40" s="171"/>
      <c r="L40" s="171"/>
      <c r="M40" s="171"/>
      <c r="N40" s="84"/>
      <c r="O40" s="84"/>
      <c r="P40" s="84"/>
      <c r="Q40" s="85"/>
      <c r="T40" s="148"/>
      <c r="AI40" s="149"/>
    </row>
    <row r="41" spans="1:35" s="86" customFormat="1" ht="12.75" customHeight="1">
      <c r="B41" s="165"/>
      <c r="C41" s="165"/>
      <c r="D41" s="165"/>
      <c r="E41" s="165"/>
      <c r="F41" s="84"/>
      <c r="G41" s="84"/>
      <c r="H41" s="84"/>
      <c r="I41" s="129"/>
      <c r="J41" s="129"/>
      <c r="K41" s="129"/>
      <c r="L41" s="129"/>
      <c r="M41" s="129"/>
      <c r="N41" s="84"/>
      <c r="O41" s="84"/>
      <c r="P41" s="84"/>
      <c r="Q41" s="85"/>
      <c r="T41" s="148"/>
      <c r="AI41" s="149"/>
    </row>
    <row r="42" spans="1:35" s="86" customFormat="1" ht="12.75" customHeight="1">
      <c r="A42" s="175" t="s">
        <v>128</v>
      </c>
      <c r="B42" s="176"/>
      <c r="C42" s="176"/>
      <c r="D42" s="176"/>
      <c r="E42" s="176"/>
      <c r="F42" s="176"/>
      <c r="G42" s="176"/>
      <c r="H42" s="176"/>
      <c r="I42" s="176"/>
      <c r="J42" s="177"/>
      <c r="K42" s="129"/>
      <c r="L42" s="129"/>
      <c r="M42" s="129"/>
      <c r="N42" s="84"/>
      <c r="O42" s="84"/>
      <c r="P42" s="84"/>
      <c r="Q42" s="85"/>
      <c r="T42" s="148"/>
      <c r="AI42" s="149"/>
    </row>
    <row r="43" spans="1:35" s="86" customFormat="1" ht="12.75" customHeight="1">
      <c r="A43" s="157" t="s">
        <v>129</v>
      </c>
      <c r="B43" s="158"/>
      <c r="C43" s="159"/>
      <c r="D43" s="116">
        <v>71101</v>
      </c>
      <c r="E43" s="168" t="s">
        <v>182</v>
      </c>
      <c r="F43" s="169"/>
      <c r="G43" s="169"/>
      <c r="H43" s="169"/>
      <c r="I43" s="169"/>
      <c r="J43" s="170"/>
      <c r="K43" s="129"/>
      <c r="L43" s="129"/>
      <c r="M43" s="129"/>
      <c r="N43" s="84"/>
      <c r="O43" s="84"/>
      <c r="P43" s="84"/>
      <c r="Q43" s="85"/>
      <c r="T43" s="148"/>
      <c r="AI43" s="149"/>
    </row>
    <row r="44" spans="1:35" s="86" customFormat="1" ht="12.75" customHeight="1">
      <c r="A44" s="157" t="s">
        <v>129</v>
      </c>
      <c r="B44" s="158"/>
      <c r="C44" s="159"/>
      <c r="D44" s="116">
        <v>71102</v>
      </c>
      <c r="E44" s="168" t="s">
        <v>184</v>
      </c>
      <c r="F44" s="169" t="s">
        <v>184</v>
      </c>
      <c r="G44" s="169" t="s">
        <v>184</v>
      </c>
      <c r="H44" s="169" t="s">
        <v>184</v>
      </c>
      <c r="I44" s="169" t="s">
        <v>184</v>
      </c>
      <c r="J44" s="170" t="s">
        <v>184</v>
      </c>
      <c r="K44" s="129"/>
      <c r="L44" s="129"/>
      <c r="M44" s="129"/>
      <c r="N44" s="84"/>
      <c r="O44" s="84"/>
      <c r="P44" s="84"/>
      <c r="Q44" s="85"/>
      <c r="T44" s="148"/>
      <c r="AI44" s="149"/>
    </row>
    <row r="45" spans="1:35" s="86" customFormat="1" ht="12.75" customHeight="1">
      <c r="A45" s="157" t="s">
        <v>129</v>
      </c>
      <c r="B45" s="158"/>
      <c r="C45" s="159"/>
      <c r="D45" s="116">
        <v>71105</v>
      </c>
      <c r="E45" s="168" t="s">
        <v>186</v>
      </c>
      <c r="F45" s="169" t="s">
        <v>186</v>
      </c>
      <c r="G45" s="169" t="s">
        <v>186</v>
      </c>
      <c r="H45" s="169" t="s">
        <v>186</v>
      </c>
      <c r="I45" s="169" t="s">
        <v>186</v>
      </c>
      <c r="J45" s="170" t="s">
        <v>186</v>
      </c>
      <c r="K45" s="129"/>
      <c r="L45" s="129"/>
      <c r="M45" s="129"/>
      <c r="N45" s="84"/>
      <c r="O45" s="84"/>
      <c r="P45" s="84"/>
      <c r="Q45" s="85"/>
      <c r="T45" s="148"/>
      <c r="AI45" s="149"/>
    </row>
    <row r="46" spans="1:35" s="86" customFormat="1" ht="12.75" customHeight="1">
      <c r="A46" s="157" t="s">
        <v>129</v>
      </c>
      <c r="B46" s="158"/>
      <c r="C46" s="159"/>
      <c r="D46" s="116">
        <v>71107</v>
      </c>
      <c r="E46" s="168" t="s">
        <v>189</v>
      </c>
      <c r="F46" s="169" t="s">
        <v>189</v>
      </c>
      <c r="G46" s="169" t="s">
        <v>189</v>
      </c>
      <c r="H46" s="169" t="s">
        <v>189</v>
      </c>
      <c r="I46" s="169" t="s">
        <v>189</v>
      </c>
      <c r="J46" s="170" t="s">
        <v>189</v>
      </c>
      <c r="K46" s="129"/>
      <c r="L46" s="129"/>
      <c r="M46" s="129"/>
      <c r="N46" s="84"/>
      <c r="O46" s="84"/>
      <c r="P46" s="84"/>
      <c r="Q46" s="85"/>
      <c r="T46" s="148"/>
      <c r="AI46" s="149"/>
    </row>
    <row r="47" spans="1:35" s="86" customFormat="1" ht="12.75" customHeight="1">
      <c r="A47" s="157" t="s">
        <v>129</v>
      </c>
      <c r="B47" s="158"/>
      <c r="C47" s="159"/>
      <c r="D47" s="117">
        <v>71111</v>
      </c>
      <c r="E47" s="168" t="s">
        <v>372</v>
      </c>
      <c r="F47" s="169" t="s">
        <v>193</v>
      </c>
      <c r="G47" s="169" t="s">
        <v>193</v>
      </c>
      <c r="H47" s="169" t="s">
        <v>193</v>
      </c>
      <c r="I47" s="169" t="s">
        <v>193</v>
      </c>
      <c r="J47" s="170" t="s">
        <v>193</v>
      </c>
      <c r="K47" s="129"/>
      <c r="L47" s="129"/>
      <c r="M47" s="129"/>
      <c r="N47" s="84"/>
      <c r="O47" s="84"/>
      <c r="P47" s="84"/>
      <c r="Q47" s="85"/>
      <c r="T47" s="148"/>
      <c r="AI47" s="149"/>
    </row>
    <row r="48" spans="1:35" s="86" customFormat="1">
      <c r="A48" s="157" t="s">
        <v>129</v>
      </c>
      <c r="B48" s="158"/>
      <c r="C48" s="159"/>
      <c r="D48" s="117">
        <v>71112</v>
      </c>
      <c r="E48" s="172" t="s">
        <v>471</v>
      </c>
      <c r="F48" s="172"/>
      <c r="G48" s="172"/>
      <c r="H48" s="172"/>
      <c r="I48" s="172"/>
      <c r="J48" s="172"/>
      <c r="K48" s="129"/>
      <c r="L48" s="84"/>
      <c r="M48" s="87"/>
      <c r="N48" s="84"/>
      <c r="O48" s="84"/>
      <c r="P48" s="84"/>
      <c r="Q48" s="85"/>
      <c r="T48" s="148"/>
      <c r="AI48" s="149"/>
    </row>
    <row r="49" spans="1:35" s="86" customFormat="1">
      <c r="A49" s="157" t="s">
        <v>129</v>
      </c>
      <c r="B49" s="158"/>
      <c r="C49" s="159"/>
      <c r="D49" s="116">
        <v>71202</v>
      </c>
      <c r="E49" s="160" t="s">
        <v>196</v>
      </c>
      <c r="F49" s="161"/>
      <c r="G49" s="161"/>
      <c r="H49" s="161"/>
      <c r="I49" s="161"/>
      <c r="J49" s="162"/>
      <c r="K49" s="129"/>
      <c r="L49" s="84"/>
      <c r="M49" s="87"/>
      <c r="N49" s="84"/>
      <c r="O49" s="84"/>
      <c r="P49" s="84"/>
      <c r="Q49" s="85"/>
      <c r="T49" s="148"/>
      <c r="AI49" s="149"/>
    </row>
    <row r="50" spans="1:35" s="86" customFormat="1">
      <c r="A50" s="157" t="s">
        <v>129</v>
      </c>
      <c r="B50" s="158"/>
      <c r="C50" s="159"/>
      <c r="D50" s="116">
        <v>71203</v>
      </c>
      <c r="E50" s="160" t="s">
        <v>198</v>
      </c>
      <c r="F50" s="161"/>
      <c r="G50" s="161"/>
      <c r="H50" s="161"/>
      <c r="I50" s="161"/>
      <c r="J50" s="162"/>
      <c r="K50" s="129"/>
      <c r="L50" s="84"/>
      <c r="M50" s="87"/>
      <c r="N50" s="84"/>
      <c r="O50" s="84"/>
      <c r="P50" s="84"/>
      <c r="Q50" s="85"/>
      <c r="T50" s="148"/>
      <c r="AI50" s="149"/>
    </row>
    <row r="51" spans="1:35" s="86" customFormat="1">
      <c r="A51" s="157" t="s">
        <v>129</v>
      </c>
      <c r="B51" s="158"/>
      <c r="C51" s="159"/>
      <c r="D51" s="116">
        <v>71204</v>
      </c>
      <c r="E51" s="160" t="s">
        <v>199</v>
      </c>
      <c r="F51" s="161"/>
      <c r="G51" s="161"/>
      <c r="H51" s="161"/>
      <c r="I51" s="161"/>
      <c r="J51" s="162"/>
      <c r="K51" s="129"/>
      <c r="L51" s="84"/>
      <c r="M51" s="87"/>
      <c r="N51" s="84"/>
      <c r="O51" s="84"/>
      <c r="P51" s="84"/>
      <c r="Q51" s="85"/>
      <c r="T51" s="148"/>
      <c r="AI51" s="149"/>
    </row>
    <row r="52" spans="1:35" s="89" customFormat="1" ht="13.5" customHeight="1">
      <c r="A52" s="157" t="s">
        <v>129</v>
      </c>
      <c r="B52" s="158"/>
      <c r="C52" s="159"/>
      <c r="D52" s="116">
        <v>71205</v>
      </c>
      <c r="E52" s="160" t="s">
        <v>373</v>
      </c>
      <c r="F52" s="161"/>
      <c r="G52" s="161"/>
      <c r="H52" s="161"/>
      <c r="I52" s="161"/>
      <c r="J52" s="162"/>
      <c r="K52" s="129"/>
      <c r="L52" s="88"/>
      <c r="M52" s="88"/>
      <c r="N52" s="88"/>
      <c r="O52" s="88"/>
      <c r="P52" s="88"/>
      <c r="Q52" s="88"/>
      <c r="T52" s="151"/>
      <c r="AI52" s="152"/>
    </row>
    <row r="53" spans="1:35" s="89" customFormat="1" ht="13.5" customHeight="1">
      <c r="A53" s="157" t="s">
        <v>129</v>
      </c>
      <c r="B53" s="158"/>
      <c r="C53" s="159"/>
      <c r="D53" s="116">
        <v>71206</v>
      </c>
      <c r="E53" s="160" t="s">
        <v>374</v>
      </c>
      <c r="F53" s="161"/>
      <c r="G53" s="161"/>
      <c r="H53" s="161"/>
      <c r="I53" s="161"/>
      <c r="J53" s="162"/>
      <c r="K53" s="129"/>
      <c r="L53" s="88"/>
      <c r="M53" s="88"/>
      <c r="N53" s="88"/>
      <c r="O53" s="90"/>
      <c r="P53" s="90"/>
      <c r="Q53" s="90"/>
      <c r="T53" s="151"/>
      <c r="AI53" s="152"/>
    </row>
    <row r="54" spans="1:35" s="89" customFormat="1" ht="13.5" customHeight="1">
      <c r="A54" s="157" t="s">
        <v>129</v>
      </c>
      <c r="B54" s="158"/>
      <c r="C54" s="159"/>
      <c r="D54" s="116">
        <v>71207</v>
      </c>
      <c r="E54" s="172" t="s">
        <v>431</v>
      </c>
      <c r="F54" s="172"/>
      <c r="G54" s="172"/>
      <c r="H54" s="172"/>
      <c r="I54" s="172"/>
      <c r="J54" s="172"/>
      <c r="K54" s="129"/>
      <c r="L54" s="88"/>
      <c r="M54" s="88"/>
      <c r="N54" s="88"/>
      <c r="O54" s="90"/>
      <c r="P54" s="90"/>
      <c r="Q54" s="90"/>
      <c r="T54" s="151"/>
      <c r="AI54" s="152"/>
    </row>
    <row r="55" spans="1:35" s="89" customFormat="1" ht="13.5" customHeight="1">
      <c r="A55" s="157" t="s">
        <v>129</v>
      </c>
      <c r="B55" s="158"/>
      <c r="C55" s="159"/>
      <c r="D55" s="116">
        <v>71208</v>
      </c>
      <c r="E55" s="172" t="s">
        <v>375</v>
      </c>
      <c r="F55" s="172"/>
      <c r="G55" s="172"/>
      <c r="H55" s="172"/>
      <c r="I55" s="172"/>
      <c r="J55" s="172"/>
      <c r="K55" s="129"/>
      <c r="L55" s="88"/>
      <c r="M55" s="88"/>
      <c r="N55" s="88"/>
      <c r="O55" s="90"/>
      <c r="P55" s="90"/>
      <c r="Q55" s="90"/>
      <c r="T55" s="151"/>
      <c r="AI55" s="152"/>
    </row>
    <row r="56" spans="1:35" s="89" customFormat="1" ht="13.5" customHeight="1">
      <c r="A56" s="157" t="s">
        <v>129</v>
      </c>
      <c r="B56" s="158"/>
      <c r="C56" s="159"/>
      <c r="D56" s="117">
        <v>71210</v>
      </c>
      <c r="E56" s="160" t="s">
        <v>140</v>
      </c>
      <c r="F56" s="161"/>
      <c r="G56" s="161"/>
      <c r="H56" s="161"/>
      <c r="I56" s="161"/>
      <c r="J56" s="162"/>
      <c r="K56" s="129"/>
      <c r="L56" s="88"/>
      <c r="M56" s="88"/>
      <c r="N56" s="88"/>
      <c r="O56" s="90"/>
      <c r="P56" s="90"/>
      <c r="Q56" s="90"/>
      <c r="T56" s="151"/>
      <c r="AI56" s="152"/>
    </row>
    <row r="57" spans="1:35" s="89" customFormat="1" ht="13.5" customHeight="1">
      <c r="A57" s="157" t="s">
        <v>129</v>
      </c>
      <c r="B57" s="158"/>
      <c r="C57" s="159"/>
      <c r="D57" s="117">
        <v>71211</v>
      </c>
      <c r="E57" s="160" t="s">
        <v>208</v>
      </c>
      <c r="F57" s="161"/>
      <c r="G57" s="161"/>
      <c r="H57" s="161"/>
      <c r="I57" s="161"/>
      <c r="J57" s="162"/>
      <c r="K57" s="129"/>
      <c r="L57" s="88"/>
      <c r="M57" s="88"/>
      <c r="N57" s="88"/>
      <c r="O57" s="90"/>
      <c r="P57" s="90"/>
      <c r="Q57" s="90"/>
      <c r="T57" s="151"/>
      <c r="AI57" s="152"/>
    </row>
    <row r="58" spans="1:35" s="89" customFormat="1" ht="13.5" customHeight="1">
      <c r="A58" s="157" t="s">
        <v>129</v>
      </c>
      <c r="B58" s="158"/>
      <c r="C58" s="159"/>
      <c r="D58" s="117">
        <v>71212</v>
      </c>
      <c r="E58" s="160" t="s">
        <v>473</v>
      </c>
      <c r="F58" s="161"/>
      <c r="G58" s="161"/>
      <c r="H58" s="161"/>
      <c r="I58" s="161"/>
      <c r="J58" s="162"/>
      <c r="K58" s="129"/>
      <c r="L58" s="88"/>
      <c r="M58" s="88"/>
      <c r="N58" s="88"/>
      <c r="O58" s="90"/>
      <c r="P58" s="90"/>
      <c r="Q58" s="90"/>
      <c r="T58" s="151"/>
      <c r="AI58" s="152"/>
    </row>
    <row r="59" spans="1:35" s="89" customFormat="1" ht="13.5" customHeight="1">
      <c r="A59" s="157" t="s">
        <v>129</v>
      </c>
      <c r="B59" s="158"/>
      <c r="C59" s="159"/>
      <c r="D59" s="116">
        <v>71302</v>
      </c>
      <c r="E59" s="160" t="s">
        <v>210</v>
      </c>
      <c r="F59" s="161"/>
      <c r="G59" s="161"/>
      <c r="H59" s="161"/>
      <c r="I59" s="161"/>
      <c r="J59" s="162"/>
      <c r="K59" s="129"/>
      <c r="L59" s="88"/>
      <c r="M59" s="88"/>
      <c r="N59" s="88"/>
      <c r="O59" s="90"/>
      <c r="P59" s="90"/>
      <c r="Q59" s="90"/>
      <c r="T59" s="151"/>
      <c r="AI59" s="152"/>
    </row>
    <row r="60" spans="1:35" s="89" customFormat="1" ht="13.5" customHeight="1">
      <c r="A60" s="157" t="s">
        <v>129</v>
      </c>
      <c r="B60" s="158"/>
      <c r="C60" s="159"/>
      <c r="D60" s="118">
        <v>71303</v>
      </c>
      <c r="E60" s="178" t="s">
        <v>211</v>
      </c>
      <c r="F60" s="179"/>
      <c r="G60" s="179"/>
      <c r="H60" s="179"/>
      <c r="I60" s="179"/>
      <c r="J60" s="180"/>
      <c r="K60" s="129"/>
      <c r="L60" s="88"/>
      <c r="M60" s="88"/>
      <c r="N60" s="88"/>
      <c r="O60" s="90"/>
      <c r="P60" s="90"/>
      <c r="Q60" s="90"/>
      <c r="T60" s="151"/>
      <c r="AI60" s="152"/>
    </row>
    <row r="61" spans="1:35" s="89" customFormat="1" ht="13.5" customHeight="1">
      <c r="A61" s="157" t="s">
        <v>129</v>
      </c>
      <c r="B61" s="158"/>
      <c r="C61" s="159"/>
      <c r="D61" s="118">
        <v>71304</v>
      </c>
      <c r="E61" s="178" t="s">
        <v>417</v>
      </c>
      <c r="F61" s="179"/>
      <c r="G61" s="179"/>
      <c r="H61" s="179"/>
      <c r="I61" s="179"/>
      <c r="J61" s="180"/>
      <c r="K61" s="129"/>
      <c r="L61" s="88"/>
      <c r="M61" s="88"/>
      <c r="N61" s="88"/>
      <c r="O61" s="90"/>
      <c r="P61" s="90"/>
      <c r="Q61" s="90"/>
      <c r="T61" s="151"/>
      <c r="AI61" s="152"/>
    </row>
    <row r="62" spans="1:35" s="89" customFormat="1" ht="13.5" customHeight="1">
      <c r="A62" s="157" t="s">
        <v>129</v>
      </c>
      <c r="B62" s="158"/>
      <c r="C62" s="159"/>
      <c r="D62" s="118">
        <v>71305</v>
      </c>
      <c r="E62" s="178" t="s">
        <v>418</v>
      </c>
      <c r="F62" s="179"/>
      <c r="G62" s="179"/>
      <c r="H62" s="179"/>
      <c r="I62" s="179"/>
      <c r="J62" s="180"/>
      <c r="K62" s="129"/>
      <c r="L62" s="88"/>
      <c r="M62" s="88"/>
      <c r="N62" s="88"/>
      <c r="O62" s="90"/>
      <c r="P62" s="90"/>
      <c r="Q62" s="90"/>
      <c r="T62" s="151"/>
      <c r="AI62" s="152"/>
    </row>
    <row r="63" spans="1:35" s="89" customFormat="1" ht="13.5" customHeight="1">
      <c r="A63" s="157" t="s">
        <v>129</v>
      </c>
      <c r="B63" s="158"/>
      <c r="C63" s="159"/>
      <c r="D63" s="117">
        <v>71306</v>
      </c>
      <c r="E63" s="178" t="s">
        <v>419</v>
      </c>
      <c r="F63" s="179"/>
      <c r="G63" s="179"/>
      <c r="H63" s="179"/>
      <c r="I63" s="179"/>
      <c r="J63" s="180"/>
      <c r="K63" s="129"/>
      <c r="L63" s="88"/>
      <c r="M63" s="88"/>
      <c r="N63" s="88"/>
      <c r="O63" s="90"/>
      <c r="P63" s="90"/>
      <c r="Q63" s="90"/>
      <c r="T63" s="151"/>
      <c r="AI63" s="152"/>
    </row>
    <row r="64" spans="1:35" s="89" customFormat="1" ht="13.5" customHeight="1">
      <c r="A64" s="157" t="s">
        <v>129</v>
      </c>
      <c r="B64" s="158"/>
      <c r="C64" s="159"/>
      <c r="D64" s="117">
        <v>71307</v>
      </c>
      <c r="E64" s="178" t="s">
        <v>420</v>
      </c>
      <c r="F64" s="179"/>
      <c r="G64" s="179"/>
      <c r="H64" s="179"/>
      <c r="I64" s="179"/>
      <c r="J64" s="180"/>
      <c r="K64" s="129"/>
      <c r="L64" s="88"/>
      <c r="M64" s="88"/>
      <c r="N64" s="88"/>
      <c r="O64" s="90"/>
      <c r="P64" s="90"/>
      <c r="Q64" s="90"/>
      <c r="T64" s="151"/>
      <c r="AI64" s="152"/>
    </row>
    <row r="65" spans="1:35" s="89" customFormat="1" ht="13.5" customHeight="1">
      <c r="A65" s="157" t="s">
        <v>129</v>
      </c>
      <c r="B65" s="158"/>
      <c r="C65" s="159"/>
      <c r="D65" s="117">
        <v>71309</v>
      </c>
      <c r="E65" s="178" t="s">
        <v>421</v>
      </c>
      <c r="F65" s="179"/>
      <c r="G65" s="179"/>
      <c r="H65" s="179"/>
      <c r="I65" s="179"/>
      <c r="J65" s="180"/>
      <c r="K65" s="129"/>
      <c r="L65" s="88"/>
      <c r="M65" s="88"/>
      <c r="N65" s="88"/>
      <c r="O65" s="90"/>
      <c r="P65" s="90"/>
      <c r="Q65" s="90"/>
      <c r="T65" s="151"/>
      <c r="AI65" s="152"/>
    </row>
    <row r="66" spans="1:35" s="89" customFormat="1" ht="13.5" customHeight="1">
      <c r="A66" s="157" t="s">
        <v>129</v>
      </c>
      <c r="B66" s="158"/>
      <c r="C66" s="159"/>
      <c r="D66" s="118">
        <v>71403</v>
      </c>
      <c r="E66" s="160" t="s">
        <v>218</v>
      </c>
      <c r="F66" s="161"/>
      <c r="G66" s="161"/>
      <c r="H66" s="161"/>
      <c r="I66" s="161"/>
      <c r="J66" s="162"/>
      <c r="K66" s="129"/>
      <c r="L66" s="88"/>
      <c r="M66" s="88"/>
      <c r="N66" s="88"/>
      <c r="O66" s="90"/>
      <c r="P66" s="90"/>
      <c r="Q66" s="90"/>
      <c r="T66" s="151"/>
      <c r="AI66" s="152"/>
    </row>
    <row r="67" spans="1:35" s="89" customFormat="1" ht="13.5" customHeight="1">
      <c r="A67" s="157" t="s">
        <v>129</v>
      </c>
      <c r="B67" s="158"/>
      <c r="C67" s="159"/>
      <c r="D67" s="118">
        <v>71404</v>
      </c>
      <c r="E67" s="160" t="s">
        <v>220</v>
      </c>
      <c r="F67" s="161"/>
      <c r="G67" s="161"/>
      <c r="H67" s="161"/>
      <c r="I67" s="161"/>
      <c r="J67" s="162"/>
      <c r="K67" s="129"/>
      <c r="L67" s="88"/>
      <c r="M67" s="88"/>
      <c r="N67" s="88"/>
      <c r="O67" s="90"/>
      <c r="P67" s="90"/>
      <c r="Q67" s="90"/>
      <c r="T67" s="151"/>
      <c r="AI67" s="152"/>
    </row>
    <row r="68" spans="1:35" s="89" customFormat="1" ht="13.5" customHeight="1">
      <c r="A68" s="157" t="s">
        <v>129</v>
      </c>
      <c r="B68" s="158"/>
      <c r="C68" s="159"/>
      <c r="D68" s="119">
        <v>71405</v>
      </c>
      <c r="E68" s="160" t="s">
        <v>222</v>
      </c>
      <c r="F68" s="161"/>
      <c r="G68" s="161"/>
      <c r="H68" s="161"/>
      <c r="I68" s="161"/>
      <c r="J68" s="162"/>
      <c r="K68" s="129"/>
      <c r="L68" s="88"/>
      <c r="M68" s="88"/>
      <c r="N68" s="88"/>
      <c r="O68" s="90"/>
      <c r="P68" s="90"/>
      <c r="Q68" s="90"/>
      <c r="T68" s="151"/>
      <c r="AI68" s="152"/>
    </row>
    <row r="69" spans="1:35" s="89" customFormat="1" ht="13.5" customHeight="1">
      <c r="A69" s="157" t="s">
        <v>129</v>
      </c>
      <c r="B69" s="158"/>
      <c r="C69" s="159"/>
      <c r="D69" s="116">
        <v>71408</v>
      </c>
      <c r="E69" s="160" t="s">
        <v>225</v>
      </c>
      <c r="F69" s="161"/>
      <c r="G69" s="161"/>
      <c r="H69" s="161"/>
      <c r="I69" s="161"/>
      <c r="J69" s="162"/>
      <c r="K69" s="129"/>
      <c r="L69" s="88"/>
      <c r="M69" s="88"/>
      <c r="N69" s="88"/>
      <c r="O69" s="90"/>
      <c r="P69" s="90"/>
      <c r="Q69" s="90"/>
      <c r="T69" s="151"/>
      <c r="AI69" s="152"/>
    </row>
    <row r="70" spans="1:35" s="89" customFormat="1" ht="13.5" customHeight="1">
      <c r="A70" s="157" t="s">
        <v>129</v>
      </c>
      <c r="B70" s="158"/>
      <c r="C70" s="159"/>
      <c r="D70" s="117">
        <v>71409</v>
      </c>
      <c r="E70" s="160" t="s">
        <v>376</v>
      </c>
      <c r="F70" s="161"/>
      <c r="G70" s="161"/>
      <c r="H70" s="161"/>
      <c r="I70" s="161"/>
      <c r="J70" s="162"/>
      <c r="K70" s="129"/>
      <c r="L70" s="88"/>
      <c r="M70" s="88"/>
      <c r="N70" s="88"/>
      <c r="O70" s="90"/>
      <c r="P70" s="90"/>
      <c r="Q70" s="90"/>
      <c r="T70" s="151"/>
      <c r="AI70" s="152"/>
    </row>
    <row r="71" spans="1:35" s="89" customFormat="1" ht="13.5" customHeight="1">
      <c r="A71" s="157" t="s">
        <v>129</v>
      </c>
      <c r="B71" s="158"/>
      <c r="C71" s="159"/>
      <c r="D71" s="117">
        <v>71410</v>
      </c>
      <c r="E71" s="160" t="s">
        <v>377</v>
      </c>
      <c r="F71" s="161"/>
      <c r="G71" s="161"/>
      <c r="H71" s="161"/>
      <c r="I71" s="161"/>
      <c r="J71" s="162"/>
      <c r="K71" s="129"/>
      <c r="L71" s="88"/>
      <c r="M71" s="88"/>
      <c r="N71" s="88"/>
      <c r="O71" s="90"/>
      <c r="P71" s="90"/>
      <c r="Q71" s="90"/>
      <c r="T71" s="151"/>
      <c r="AI71" s="152"/>
    </row>
    <row r="72" spans="1:35" s="89" customFormat="1" ht="13.5" customHeight="1">
      <c r="A72" s="157" t="s">
        <v>129</v>
      </c>
      <c r="B72" s="158"/>
      <c r="C72" s="159"/>
      <c r="D72" s="116">
        <v>71501</v>
      </c>
      <c r="E72" s="160" t="s">
        <v>230</v>
      </c>
      <c r="F72" s="161"/>
      <c r="G72" s="161"/>
      <c r="H72" s="161"/>
      <c r="I72" s="161"/>
      <c r="J72" s="162"/>
      <c r="K72" s="129"/>
      <c r="L72" s="88"/>
      <c r="M72" s="88"/>
      <c r="N72" s="88"/>
      <c r="O72" s="90"/>
      <c r="P72" s="90"/>
      <c r="Q72" s="90"/>
      <c r="T72" s="151"/>
      <c r="AI72" s="152"/>
    </row>
    <row r="73" spans="1:35" s="89" customFormat="1" ht="13.5" customHeight="1">
      <c r="A73" s="157" t="s">
        <v>129</v>
      </c>
      <c r="B73" s="158"/>
      <c r="C73" s="159"/>
      <c r="D73" s="118">
        <v>71504</v>
      </c>
      <c r="E73" s="160" t="s">
        <v>231</v>
      </c>
      <c r="F73" s="161"/>
      <c r="G73" s="161"/>
      <c r="H73" s="161"/>
      <c r="I73" s="161"/>
      <c r="J73" s="162"/>
      <c r="K73" s="129"/>
      <c r="L73" s="88"/>
      <c r="M73" s="88"/>
      <c r="N73" s="88"/>
      <c r="O73" s="90"/>
      <c r="P73" s="90"/>
      <c r="Q73" s="90"/>
      <c r="T73" s="151"/>
      <c r="AI73" s="152"/>
    </row>
    <row r="74" spans="1:35" s="89" customFormat="1" ht="13.5" customHeight="1">
      <c r="A74" s="157" t="s">
        <v>129</v>
      </c>
      <c r="B74" s="158"/>
      <c r="C74" s="159"/>
      <c r="D74" s="119">
        <v>71506</v>
      </c>
      <c r="E74" s="160" t="s">
        <v>378</v>
      </c>
      <c r="F74" s="161"/>
      <c r="G74" s="161"/>
      <c r="H74" s="161"/>
      <c r="I74" s="161"/>
      <c r="J74" s="162"/>
      <c r="K74" s="129"/>
      <c r="L74" s="88"/>
      <c r="M74" s="88"/>
      <c r="N74" s="88"/>
      <c r="O74" s="90"/>
      <c r="P74" s="90"/>
      <c r="Q74" s="90"/>
      <c r="T74" s="151"/>
      <c r="AI74" s="152"/>
    </row>
    <row r="75" spans="1:35" s="89" customFormat="1" ht="13.5" customHeight="1">
      <c r="A75" s="157" t="s">
        <v>129</v>
      </c>
      <c r="B75" s="158"/>
      <c r="C75" s="159"/>
      <c r="D75" s="117">
        <v>71512</v>
      </c>
      <c r="E75" s="160" t="s">
        <v>234</v>
      </c>
      <c r="F75" s="161"/>
      <c r="G75" s="161"/>
      <c r="H75" s="161"/>
      <c r="I75" s="161"/>
      <c r="J75" s="162"/>
      <c r="K75" s="129"/>
      <c r="L75" s="88"/>
      <c r="M75" s="88"/>
      <c r="N75" s="88"/>
      <c r="O75" s="90"/>
      <c r="P75" s="90"/>
      <c r="Q75" s="90"/>
      <c r="T75" s="151"/>
      <c r="AI75" s="152"/>
    </row>
    <row r="76" spans="1:35" s="89" customFormat="1" ht="13.5" customHeight="1">
      <c r="A76" s="157" t="s">
        <v>129</v>
      </c>
      <c r="B76" s="158"/>
      <c r="C76" s="159"/>
      <c r="D76" s="117">
        <v>71513</v>
      </c>
      <c r="E76" s="160" t="s">
        <v>236</v>
      </c>
      <c r="F76" s="161"/>
      <c r="G76" s="161"/>
      <c r="H76" s="161"/>
      <c r="I76" s="161"/>
      <c r="J76" s="162"/>
      <c r="K76" s="129"/>
      <c r="L76" s="88"/>
      <c r="M76" s="88"/>
      <c r="N76" s="88"/>
      <c r="O76" s="90"/>
      <c r="P76" s="90"/>
      <c r="Q76" s="90"/>
      <c r="T76" s="151"/>
      <c r="AI76" s="152"/>
    </row>
    <row r="77" spans="1:35" s="89" customFormat="1" ht="13.5" customHeight="1">
      <c r="A77" s="157" t="s">
        <v>129</v>
      </c>
      <c r="B77" s="158"/>
      <c r="C77" s="159"/>
      <c r="D77" s="117">
        <v>71514</v>
      </c>
      <c r="E77" s="160" t="s">
        <v>379</v>
      </c>
      <c r="F77" s="161"/>
      <c r="G77" s="161"/>
      <c r="H77" s="161"/>
      <c r="I77" s="161"/>
      <c r="J77" s="162"/>
      <c r="K77" s="129"/>
      <c r="L77" s="88"/>
      <c r="M77" s="88"/>
      <c r="N77" s="88"/>
      <c r="O77" s="90"/>
      <c r="P77" s="90"/>
      <c r="Q77" s="90"/>
      <c r="T77" s="151"/>
      <c r="AI77" s="152"/>
    </row>
    <row r="78" spans="1:35" s="89" customFormat="1" ht="13.5" customHeight="1">
      <c r="A78" s="157" t="s">
        <v>129</v>
      </c>
      <c r="B78" s="158"/>
      <c r="C78" s="159"/>
      <c r="D78" s="117">
        <v>71515</v>
      </c>
      <c r="E78" s="160" t="s">
        <v>380</v>
      </c>
      <c r="F78" s="161"/>
      <c r="G78" s="161"/>
      <c r="H78" s="161"/>
      <c r="I78" s="161"/>
      <c r="J78" s="162"/>
      <c r="K78" s="129"/>
      <c r="L78" s="88"/>
      <c r="M78" s="88"/>
      <c r="N78" s="88"/>
      <c r="O78" s="90"/>
      <c r="P78" s="90"/>
      <c r="Q78" s="90"/>
      <c r="T78" s="151"/>
      <c r="AI78" s="152"/>
    </row>
    <row r="79" spans="1:35" s="89" customFormat="1" ht="13.5" customHeight="1">
      <c r="A79" s="157" t="s">
        <v>129</v>
      </c>
      <c r="B79" s="158"/>
      <c r="C79" s="159"/>
      <c r="D79" s="117">
        <v>71516</v>
      </c>
      <c r="E79" s="160" t="s">
        <v>458</v>
      </c>
      <c r="F79" s="161"/>
      <c r="G79" s="161"/>
      <c r="H79" s="161"/>
      <c r="I79" s="161"/>
      <c r="J79" s="162"/>
      <c r="K79" s="129"/>
      <c r="L79" s="88"/>
      <c r="M79" s="88"/>
      <c r="N79" s="88"/>
      <c r="O79" s="90"/>
      <c r="P79" s="90"/>
      <c r="Q79" s="90"/>
      <c r="T79" s="151"/>
      <c r="AI79" s="152"/>
    </row>
    <row r="80" spans="1:35" s="89" customFormat="1" ht="13.5" customHeight="1">
      <c r="A80" s="157" t="s">
        <v>129</v>
      </c>
      <c r="B80" s="158"/>
      <c r="C80" s="159"/>
      <c r="D80" s="117">
        <v>71615</v>
      </c>
      <c r="E80" s="160" t="s">
        <v>381</v>
      </c>
      <c r="F80" s="161"/>
      <c r="G80" s="161"/>
      <c r="H80" s="161"/>
      <c r="I80" s="161"/>
      <c r="J80" s="162"/>
      <c r="K80" s="129"/>
      <c r="L80" s="88"/>
      <c r="M80" s="88"/>
      <c r="N80" s="88"/>
      <c r="O80" s="90"/>
      <c r="P80" s="90"/>
      <c r="Q80" s="90"/>
      <c r="T80" s="151"/>
      <c r="AI80" s="152"/>
    </row>
    <row r="81" spans="1:35" s="89" customFormat="1" ht="13.5" customHeight="1">
      <c r="A81" s="157" t="s">
        <v>129</v>
      </c>
      <c r="B81" s="158"/>
      <c r="C81" s="159"/>
      <c r="D81" s="117">
        <v>71616</v>
      </c>
      <c r="E81" s="160" t="s">
        <v>382</v>
      </c>
      <c r="F81" s="161"/>
      <c r="G81" s="161"/>
      <c r="H81" s="161"/>
      <c r="I81" s="161"/>
      <c r="J81" s="162"/>
      <c r="K81" s="129"/>
      <c r="L81" s="88"/>
      <c r="M81" s="88"/>
      <c r="N81" s="88"/>
      <c r="O81" s="90"/>
      <c r="P81" s="90"/>
      <c r="Q81" s="90"/>
      <c r="T81" s="151"/>
      <c r="AI81" s="152"/>
    </row>
    <row r="82" spans="1:35" s="89" customFormat="1" ht="13.5" customHeight="1">
      <c r="A82" s="157" t="s">
        <v>130</v>
      </c>
      <c r="B82" s="158"/>
      <c r="C82" s="159"/>
      <c r="D82" s="117">
        <v>72101</v>
      </c>
      <c r="E82" s="160" t="s">
        <v>242</v>
      </c>
      <c r="F82" s="161"/>
      <c r="G82" s="161"/>
      <c r="H82" s="161"/>
      <c r="I82" s="161"/>
      <c r="J82" s="162"/>
      <c r="K82" s="129"/>
      <c r="L82" s="88"/>
      <c r="M82" s="88"/>
      <c r="N82" s="88"/>
      <c r="O82" s="90"/>
      <c r="P82" s="90"/>
      <c r="Q82" s="90"/>
      <c r="T82" s="151"/>
      <c r="AI82" s="152"/>
    </row>
    <row r="83" spans="1:35" s="89" customFormat="1" ht="13.5" customHeight="1">
      <c r="A83" s="157" t="s">
        <v>130</v>
      </c>
      <c r="B83" s="158"/>
      <c r="C83" s="159"/>
      <c r="D83" s="117">
        <v>72201</v>
      </c>
      <c r="E83" s="160" t="s">
        <v>383</v>
      </c>
      <c r="F83" s="161"/>
      <c r="G83" s="161"/>
      <c r="H83" s="161"/>
      <c r="I83" s="161"/>
      <c r="J83" s="162"/>
      <c r="K83" s="129"/>
      <c r="L83" s="88"/>
      <c r="M83" s="88"/>
      <c r="N83" s="88"/>
      <c r="O83" s="90"/>
      <c r="P83" s="90"/>
      <c r="Q83" s="90"/>
      <c r="T83" s="151"/>
      <c r="AI83" s="152"/>
    </row>
    <row r="84" spans="1:35" s="89" customFormat="1" ht="13.5" customHeight="1">
      <c r="A84" s="157" t="s">
        <v>130</v>
      </c>
      <c r="B84" s="158"/>
      <c r="C84" s="159"/>
      <c r="D84" s="118">
        <v>72301</v>
      </c>
      <c r="E84" s="160" t="s">
        <v>384</v>
      </c>
      <c r="F84" s="161"/>
      <c r="G84" s="161"/>
      <c r="H84" s="161"/>
      <c r="I84" s="161"/>
      <c r="J84" s="162"/>
      <c r="K84" s="129"/>
      <c r="L84" s="88"/>
      <c r="M84" s="88"/>
      <c r="N84" s="88"/>
      <c r="O84" s="90"/>
      <c r="P84" s="90"/>
      <c r="Q84" s="90"/>
      <c r="T84" s="151"/>
      <c r="AI84" s="152"/>
    </row>
    <row r="85" spans="1:35" s="89" customFormat="1" ht="13.5" customHeight="1">
      <c r="A85" s="157" t="s">
        <v>130</v>
      </c>
      <c r="B85" s="158"/>
      <c r="C85" s="159"/>
      <c r="D85" s="118">
        <v>72401</v>
      </c>
      <c r="E85" s="160" t="s">
        <v>422</v>
      </c>
      <c r="F85" s="161"/>
      <c r="G85" s="161"/>
      <c r="H85" s="161"/>
      <c r="I85" s="161"/>
      <c r="J85" s="162"/>
      <c r="K85" s="129"/>
      <c r="L85" s="88"/>
      <c r="M85" s="88"/>
      <c r="N85" s="88"/>
      <c r="O85" s="90"/>
      <c r="P85" s="90"/>
      <c r="Q85" s="90"/>
      <c r="T85" s="151"/>
      <c r="AI85" s="152"/>
    </row>
    <row r="86" spans="1:35" s="89" customFormat="1" ht="13.5" customHeight="1">
      <c r="A86" s="157" t="s">
        <v>130</v>
      </c>
      <c r="B86" s="158"/>
      <c r="C86" s="159"/>
      <c r="D86" s="119">
        <v>72503</v>
      </c>
      <c r="E86" s="160" t="s">
        <v>385</v>
      </c>
      <c r="F86" s="161"/>
      <c r="G86" s="161"/>
      <c r="H86" s="161"/>
      <c r="I86" s="161"/>
      <c r="J86" s="162"/>
      <c r="K86" s="129"/>
      <c r="L86" s="88"/>
      <c r="M86" s="88"/>
      <c r="N86" s="88"/>
      <c r="O86" s="90"/>
      <c r="P86" s="90"/>
      <c r="Q86" s="90"/>
      <c r="T86" s="151"/>
      <c r="AI86" s="152"/>
    </row>
    <row r="87" spans="1:35" s="89" customFormat="1" ht="13.5" customHeight="1">
      <c r="A87" s="157" t="s">
        <v>131</v>
      </c>
      <c r="B87" s="158"/>
      <c r="C87" s="159"/>
      <c r="D87" s="119">
        <v>73102</v>
      </c>
      <c r="E87" s="160" t="s">
        <v>251</v>
      </c>
      <c r="F87" s="161"/>
      <c r="G87" s="161"/>
      <c r="H87" s="161"/>
      <c r="I87" s="161"/>
      <c r="J87" s="162"/>
      <c r="K87" s="129"/>
      <c r="L87" s="88"/>
      <c r="M87" s="88"/>
      <c r="N87" s="88"/>
      <c r="O87" s="90"/>
      <c r="P87" s="90"/>
      <c r="Q87" s="90"/>
      <c r="T87" s="151"/>
      <c r="AI87" s="152"/>
    </row>
    <row r="88" spans="1:35" s="89" customFormat="1" ht="13.5" customHeight="1">
      <c r="A88" s="157" t="s">
        <v>131</v>
      </c>
      <c r="B88" s="158"/>
      <c r="C88" s="159"/>
      <c r="D88" s="119">
        <v>73103</v>
      </c>
      <c r="E88" s="160" t="s">
        <v>253</v>
      </c>
      <c r="F88" s="161"/>
      <c r="G88" s="161"/>
      <c r="H88" s="161"/>
      <c r="I88" s="161"/>
      <c r="J88" s="162"/>
      <c r="K88" s="129"/>
      <c r="L88" s="88"/>
      <c r="M88" s="88"/>
      <c r="N88" s="88"/>
      <c r="O88" s="90"/>
      <c r="P88" s="90"/>
      <c r="Q88" s="90"/>
      <c r="T88" s="151"/>
      <c r="AI88" s="152"/>
    </row>
    <row r="89" spans="1:35" s="89" customFormat="1" ht="13.5" customHeight="1">
      <c r="A89" s="157" t="s">
        <v>131</v>
      </c>
      <c r="B89" s="158"/>
      <c r="C89" s="159"/>
      <c r="D89" s="119">
        <v>73104</v>
      </c>
      <c r="E89" s="160" t="s">
        <v>472</v>
      </c>
      <c r="F89" s="161"/>
      <c r="G89" s="161"/>
      <c r="H89" s="161"/>
      <c r="I89" s="161"/>
      <c r="J89" s="162"/>
      <c r="K89" s="129"/>
      <c r="L89" s="88"/>
      <c r="M89" s="88"/>
      <c r="N89" s="88"/>
      <c r="O89" s="90"/>
      <c r="P89" s="90"/>
      <c r="Q89" s="90"/>
      <c r="T89" s="151"/>
      <c r="AI89" s="152"/>
    </row>
    <row r="90" spans="1:35" s="89" customFormat="1" ht="13.5" customHeight="1">
      <c r="A90" s="157" t="s">
        <v>131</v>
      </c>
      <c r="B90" s="158"/>
      <c r="C90" s="159"/>
      <c r="D90" s="119">
        <v>73105</v>
      </c>
      <c r="E90" s="160" t="s">
        <v>386</v>
      </c>
      <c r="F90" s="161"/>
      <c r="G90" s="161"/>
      <c r="H90" s="161"/>
      <c r="I90" s="161"/>
      <c r="J90" s="162"/>
      <c r="K90" s="129"/>
      <c r="L90" s="88"/>
      <c r="M90" s="88"/>
      <c r="N90" s="88"/>
      <c r="O90" s="90"/>
      <c r="P90" s="90"/>
      <c r="Q90" s="90"/>
      <c r="T90" s="151"/>
      <c r="AI90" s="152"/>
    </row>
    <row r="91" spans="1:35" s="89" customFormat="1" ht="13.5" customHeight="1">
      <c r="A91" s="157" t="s">
        <v>131</v>
      </c>
      <c r="B91" s="158"/>
      <c r="C91" s="159"/>
      <c r="D91" s="119">
        <v>73106</v>
      </c>
      <c r="E91" s="160" t="s">
        <v>428</v>
      </c>
      <c r="F91" s="161"/>
      <c r="G91" s="161"/>
      <c r="H91" s="161"/>
      <c r="I91" s="161"/>
      <c r="J91" s="162"/>
      <c r="K91" s="129"/>
      <c r="L91" s="88"/>
      <c r="M91" s="88"/>
      <c r="N91" s="88"/>
      <c r="O91" s="90"/>
      <c r="P91" s="90"/>
      <c r="Q91" s="90"/>
      <c r="T91" s="151"/>
      <c r="AI91" s="152"/>
    </row>
    <row r="92" spans="1:35" s="89" customFormat="1" ht="13.5" customHeight="1">
      <c r="A92" s="157" t="s">
        <v>131</v>
      </c>
      <c r="B92" s="158"/>
      <c r="C92" s="159"/>
      <c r="D92" s="119">
        <v>73107</v>
      </c>
      <c r="E92" s="160" t="s">
        <v>387</v>
      </c>
      <c r="F92" s="161"/>
      <c r="G92" s="161"/>
      <c r="H92" s="161"/>
      <c r="I92" s="161"/>
      <c r="J92" s="162"/>
      <c r="K92" s="129"/>
      <c r="L92" s="88"/>
      <c r="M92" s="88"/>
      <c r="N92" s="88"/>
      <c r="O92" s="90"/>
      <c r="P92" s="90"/>
      <c r="Q92" s="90"/>
      <c r="T92" s="151"/>
      <c r="AI92" s="152"/>
    </row>
    <row r="93" spans="1:35" s="89" customFormat="1" ht="13.5" customHeight="1">
      <c r="A93" s="157" t="s">
        <v>131</v>
      </c>
      <c r="B93" s="158"/>
      <c r="C93" s="159"/>
      <c r="D93" s="117">
        <v>73108</v>
      </c>
      <c r="E93" s="160" t="s">
        <v>423</v>
      </c>
      <c r="F93" s="161"/>
      <c r="G93" s="161"/>
      <c r="H93" s="161"/>
      <c r="I93" s="161"/>
      <c r="J93" s="162"/>
      <c r="K93" s="129"/>
      <c r="L93" s="88"/>
      <c r="M93" s="88"/>
      <c r="N93" s="88"/>
      <c r="O93" s="90"/>
      <c r="P93" s="90"/>
      <c r="Q93" s="90"/>
      <c r="T93" s="151"/>
      <c r="AI93" s="152"/>
    </row>
    <row r="94" spans="1:35" s="89" customFormat="1" ht="13.5" customHeight="1">
      <c r="A94" s="157" t="s">
        <v>131</v>
      </c>
      <c r="B94" s="158"/>
      <c r="C94" s="159"/>
      <c r="D94" s="116">
        <v>73201</v>
      </c>
      <c r="E94" s="160" t="s">
        <v>255</v>
      </c>
      <c r="F94" s="161"/>
      <c r="G94" s="161"/>
      <c r="H94" s="161"/>
      <c r="I94" s="161"/>
      <c r="J94" s="162"/>
      <c r="K94" s="129"/>
      <c r="L94" s="88"/>
      <c r="M94" s="88"/>
      <c r="N94" s="88"/>
      <c r="O94" s="90"/>
      <c r="P94" s="90"/>
      <c r="Q94" s="90"/>
      <c r="T94" s="151"/>
      <c r="AI94" s="152"/>
    </row>
    <row r="95" spans="1:35" s="89" customFormat="1" ht="13.5" customHeight="1">
      <c r="A95" s="157" t="s">
        <v>131</v>
      </c>
      <c r="B95" s="158"/>
      <c r="C95" s="159"/>
      <c r="D95" s="118">
        <v>73202</v>
      </c>
      <c r="E95" s="160" t="s">
        <v>388</v>
      </c>
      <c r="F95" s="161"/>
      <c r="G95" s="161"/>
      <c r="H95" s="161"/>
      <c r="I95" s="161"/>
      <c r="J95" s="162"/>
      <c r="K95" s="129"/>
      <c r="L95" s="88"/>
      <c r="M95" s="88"/>
      <c r="N95" s="88"/>
      <c r="O95" s="90"/>
      <c r="P95" s="90"/>
      <c r="Q95" s="90"/>
      <c r="T95" s="151"/>
      <c r="AI95" s="152"/>
    </row>
    <row r="96" spans="1:35" s="89" customFormat="1" ht="13.5" customHeight="1">
      <c r="A96" s="157" t="s">
        <v>131</v>
      </c>
      <c r="B96" s="158"/>
      <c r="C96" s="159"/>
      <c r="D96" s="119">
        <v>73206</v>
      </c>
      <c r="E96" s="160" t="s">
        <v>311</v>
      </c>
      <c r="F96" s="161"/>
      <c r="G96" s="161"/>
      <c r="H96" s="161"/>
      <c r="I96" s="161"/>
      <c r="J96" s="162"/>
      <c r="K96" s="129"/>
      <c r="L96" s="88"/>
      <c r="M96" s="88"/>
      <c r="N96" s="88"/>
      <c r="O96" s="90"/>
      <c r="P96" s="90"/>
      <c r="Q96" s="90"/>
      <c r="T96" s="151"/>
      <c r="AI96" s="152"/>
    </row>
    <row r="97" spans="1:35" s="89" customFormat="1" ht="13.5" customHeight="1">
      <c r="A97" s="157" t="s">
        <v>131</v>
      </c>
      <c r="B97" s="158"/>
      <c r="C97" s="159"/>
      <c r="D97" s="119">
        <v>73207</v>
      </c>
      <c r="E97" s="160" t="s">
        <v>389</v>
      </c>
      <c r="F97" s="161"/>
      <c r="G97" s="161"/>
      <c r="H97" s="161"/>
      <c r="I97" s="161"/>
      <c r="J97" s="162"/>
      <c r="K97" s="129"/>
      <c r="L97" s="88"/>
      <c r="M97" s="88"/>
      <c r="N97" s="88"/>
      <c r="O97" s="90"/>
      <c r="P97" s="90"/>
      <c r="Q97" s="90"/>
      <c r="T97" s="151"/>
      <c r="AI97" s="152"/>
    </row>
    <row r="98" spans="1:35" s="89" customFormat="1" ht="13.5" customHeight="1">
      <c r="A98" s="157" t="s">
        <v>131</v>
      </c>
      <c r="B98" s="158"/>
      <c r="C98" s="159"/>
      <c r="D98" s="119">
        <v>73208</v>
      </c>
      <c r="E98" s="160" t="s">
        <v>390</v>
      </c>
      <c r="F98" s="161"/>
      <c r="G98" s="161"/>
      <c r="H98" s="161"/>
      <c r="I98" s="161"/>
      <c r="J98" s="162"/>
      <c r="K98" s="129"/>
      <c r="L98" s="88"/>
      <c r="M98" s="88"/>
      <c r="N98" s="88"/>
      <c r="O98" s="90"/>
      <c r="P98" s="90"/>
      <c r="Q98" s="90"/>
      <c r="T98" s="151"/>
      <c r="AI98" s="152"/>
    </row>
    <row r="99" spans="1:35" s="89" customFormat="1" ht="13.5" customHeight="1">
      <c r="A99" s="157" t="s">
        <v>131</v>
      </c>
      <c r="B99" s="158"/>
      <c r="C99" s="159"/>
      <c r="D99" s="117">
        <v>73215</v>
      </c>
      <c r="E99" s="160" t="s">
        <v>391</v>
      </c>
      <c r="F99" s="161"/>
      <c r="G99" s="161"/>
      <c r="H99" s="161"/>
      <c r="I99" s="161"/>
      <c r="J99" s="162"/>
      <c r="K99" s="129"/>
      <c r="L99" s="88"/>
      <c r="M99" s="88"/>
      <c r="N99" s="88"/>
      <c r="O99" s="90"/>
      <c r="P99" s="90"/>
      <c r="Q99" s="90"/>
      <c r="T99" s="151"/>
      <c r="AI99" s="152"/>
    </row>
    <row r="100" spans="1:35" s="89" customFormat="1" ht="13.5" customHeight="1">
      <c r="A100" s="157" t="s">
        <v>131</v>
      </c>
      <c r="B100" s="158"/>
      <c r="C100" s="159"/>
      <c r="D100" s="117">
        <v>73216</v>
      </c>
      <c r="E100" s="160" t="s">
        <v>392</v>
      </c>
      <c r="F100" s="161"/>
      <c r="G100" s="161"/>
      <c r="H100" s="161"/>
      <c r="I100" s="161"/>
      <c r="J100" s="162"/>
      <c r="K100" s="129"/>
      <c r="L100" s="88"/>
      <c r="M100" s="88"/>
      <c r="N100" s="88"/>
      <c r="O100" s="90"/>
      <c r="P100" s="90"/>
      <c r="Q100" s="90"/>
      <c r="T100" s="151"/>
      <c r="AI100" s="152"/>
    </row>
    <row r="101" spans="1:35" s="89" customFormat="1" ht="13.5" customHeight="1">
      <c r="A101" s="157" t="s">
        <v>131</v>
      </c>
      <c r="B101" s="158"/>
      <c r="C101" s="159"/>
      <c r="D101" s="117">
        <v>73219</v>
      </c>
      <c r="E101" s="160" t="s">
        <v>453</v>
      </c>
      <c r="F101" s="161"/>
      <c r="G101" s="161"/>
      <c r="H101" s="161"/>
      <c r="I101" s="161"/>
      <c r="J101" s="162"/>
      <c r="K101" s="129"/>
      <c r="L101" s="88"/>
      <c r="M101" s="88"/>
      <c r="N101" s="88"/>
      <c r="O101" s="90"/>
      <c r="P101" s="90"/>
      <c r="Q101" s="90"/>
      <c r="T101" s="151"/>
      <c r="AI101" s="152"/>
    </row>
    <row r="102" spans="1:35" s="89" customFormat="1" ht="13.5" customHeight="1">
      <c r="A102" s="157" t="s">
        <v>131</v>
      </c>
      <c r="B102" s="158"/>
      <c r="C102" s="159"/>
      <c r="D102" s="117">
        <v>73220</v>
      </c>
      <c r="E102" s="160" t="s">
        <v>454</v>
      </c>
      <c r="F102" s="161"/>
      <c r="G102" s="161"/>
      <c r="H102" s="161"/>
      <c r="I102" s="161"/>
      <c r="J102" s="162"/>
      <c r="K102" s="129"/>
      <c r="L102" s="88"/>
      <c r="M102" s="88"/>
      <c r="N102" s="88"/>
      <c r="O102" s="90"/>
      <c r="P102" s="90"/>
      <c r="Q102" s="90"/>
      <c r="T102" s="151"/>
      <c r="AI102" s="152"/>
    </row>
    <row r="103" spans="1:35" s="89" customFormat="1" ht="13.5" customHeight="1">
      <c r="A103" s="157" t="s">
        <v>131</v>
      </c>
      <c r="B103" s="158"/>
      <c r="C103" s="159"/>
      <c r="D103" s="117">
        <v>73225</v>
      </c>
      <c r="E103" s="160" t="s">
        <v>455</v>
      </c>
      <c r="F103" s="161"/>
      <c r="G103" s="161"/>
      <c r="H103" s="161"/>
      <c r="I103" s="161"/>
      <c r="J103" s="162"/>
      <c r="K103" s="129"/>
      <c r="L103" s="88"/>
      <c r="M103" s="88"/>
      <c r="N103" s="88"/>
      <c r="O103" s="90"/>
      <c r="P103" s="90"/>
      <c r="Q103" s="90"/>
      <c r="T103" s="151"/>
      <c r="AI103" s="152"/>
    </row>
    <row r="104" spans="1:35" s="89" customFormat="1" ht="13.5" customHeight="1">
      <c r="A104" s="157" t="s">
        <v>131</v>
      </c>
      <c r="B104" s="158"/>
      <c r="C104" s="159"/>
      <c r="D104" s="118">
        <v>73301</v>
      </c>
      <c r="E104" s="160" t="s">
        <v>393</v>
      </c>
      <c r="F104" s="161"/>
      <c r="G104" s="161"/>
      <c r="H104" s="161"/>
      <c r="I104" s="161"/>
      <c r="J104" s="162"/>
      <c r="K104" s="129"/>
      <c r="L104" s="88"/>
      <c r="M104" s="88"/>
      <c r="N104" s="88"/>
      <c r="O104" s="90"/>
      <c r="P104" s="90"/>
      <c r="Q104" s="90"/>
      <c r="T104" s="151"/>
      <c r="AI104" s="152"/>
    </row>
    <row r="105" spans="1:35" s="89" customFormat="1" ht="13.5" customHeight="1">
      <c r="A105" s="157" t="s">
        <v>131</v>
      </c>
      <c r="B105" s="158"/>
      <c r="C105" s="159"/>
      <c r="D105" s="118">
        <v>73302</v>
      </c>
      <c r="E105" s="160" t="s">
        <v>266</v>
      </c>
      <c r="F105" s="161"/>
      <c r="G105" s="161"/>
      <c r="H105" s="161"/>
      <c r="I105" s="161"/>
      <c r="J105" s="162"/>
      <c r="K105" s="129"/>
      <c r="L105" s="88"/>
      <c r="M105" s="88"/>
      <c r="N105" s="88"/>
      <c r="O105" s="90"/>
      <c r="P105" s="90"/>
      <c r="Q105" s="90"/>
      <c r="T105" s="151"/>
      <c r="AI105" s="152"/>
    </row>
    <row r="106" spans="1:35" s="89" customFormat="1" ht="13.5" customHeight="1">
      <c r="A106" s="157" t="s">
        <v>131</v>
      </c>
      <c r="B106" s="158"/>
      <c r="C106" s="159"/>
      <c r="D106" s="119">
        <v>73303</v>
      </c>
      <c r="E106" s="160" t="s">
        <v>394</v>
      </c>
      <c r="F106" s="161"/>
      <c r="G106" s="161"/>
      <c r="H106" s="161"/>
      <c r="I106" s="161"/>
      <c r="J106" s="162"/>
      <c r="K106" s="129"/>
      <c r="L106" s="88"/>
      <c r="M106" s="88"/>
      <c r="N106" s="88"/>
      <c r="O106" s="90"/>
      <c r="P106" s="90"/>
      <c r="Q106" s="90"/>
      <c r="T106" s="151"/>
      <c r="AI106" s="152"/>
    </row>
    <row r="107" spans="1:35" s="89" customFormat="1" ht="13.5" customHeight="1">
      <c r="A107" s="157" t="s">
        <v>131</v>
      </c>
      <c r="B107" s="158"/>
      <c r="C107" s="159"/>
      <c r="D107" s="119">
        <v>73307</v>
      </c>
      <c r="E107" s="160" t="s">
        <v>395</v>
      </c>
      <c r="F107" s="161"/>
      <c r="G107" s="161"/>
      <c r="H107" s="161"/>
      <c r="I107" s="161"/>
      <c r="J107" s="162"/>
      <c r="K107" s="129"/>
      <c r="L107" s="88"/>
      <c r="M107" s="88"/>
      <c r="N107" s="88"/>
      <c r="O107" s="90"/>
      <c r="P107" s="90"/>
      <c r="Q107" s="90"/>
      <c r="T107" s="151"/>
      <c r="AI107" s="152"/>
    </row>
    <row r="108" spans="1:35" s="89" customFormat="1" ht="13.5" customHeight="1">
      <c r="A108" s="157" t="s">
        <v>131</v>
      </c>
      <c r="B108" s="158"/>
      <c r="C108" s="159"/>
      <c r="D108" s="119">
        <v>73310</v>
      </c>
      <c r="E108" s="160" t="s">
        <v>396</v>
      </c>
      <c r="F108" s="161"/>
      <c r="G108" s="161"/>
      <c r="H108" s="161"/>
      <c r="I108" s="161"/>
      <c r="J108" s="162"/>
      <c r="K108" s="129"/>
      <c r="L108" s="88"/>
      <c r="M108" s="88"/>
      <c r="N108" s="88"/>
      <c r="O108" s="90"/>
      <c r="P108" s="90"/>
      <c r="Q108" s="90"/>
      <c r="T108" s="151"/>
      <c r="AI108" s="152"/>
    </row>
    <row r="109" spans="1:35" s="89" customFormat="1" ht="13.5" customHeight="1">
      <c r="A109" s="157" t="s">
        <v>131</v>
      </c>
      <c r="B109" s="158"/>
      <c r="C109" s="159"/>
      <c r="D109" s="119">
        <v>73311</v>
      </c>
      <c r="E109" s="160" t="s">
        <v>424</v>
      </c>
      <c r="F109" s="161"/>
      <c r="G109" s="161"/>
      <c r="H109" s="161"/>
      <c r="I109" s="161"/>
      <c r="J109" s="162"/>
      <c r="K109" s="129"/>
      <c r="L109" s="88"/>
      <c r="M109" s="88"/>
      <c r="N109" s="88"/>
      <c r="O109" s="90"/>
      <c r="P109" s="90"/>
      <c r="Q109" s="90"/>
      <c r="T109" s="151"/>
      <c r="AI109" s="152"/>
    </row>
    <row r="110" spans="1:35" s="89" customFormat="1" ht="13.5" customHeight="1">
      <c r="A110" s="157" t="s">
        <v>131</v>
      </c>
      <c r="B110" s="158"/>
      <c r="C110" s="159"/>
      <c r="D110" s="119">
        <v>73403</v>
      </c>
      <c r="E110" s="160" t="s">
        <v>397</v>
      </c>
      <c r="F110" s="161"/>
      <c r="G110" s="161"/>
      <c r="H110" s="161"/>
      <c r="I110" s="161"/>
      <c r="J110" s="162"/>
      <c r="K110" s="129"/>
      <c r="L110" s="88"/>
      <c r="M110" s="88"/>
      <c r="N110" s="88"/>
      <c r="O110" s="90"/>
      <c r="P110" s="90"/>
      <c r="Q110" s="90"/>
      <c r="T110" s="151"/>
      <c r="AI110" s="152"/>
    </row>
    <row r="111" spans="1:35" s="89" customFormat="1" ht="13.5" customHeight="1">
      <c r="A111" s="157" t="s">
        <v>131</v>
      </c>
      <c r="B111" s="158"/>
      <c r="C111" s="159"/>
      <c r="D111" s="119">
        <v>73404</v>
      </c>
      <c r="E111" s="160" t="s">
        <v>398</v>
      </c>
      <c r="F111" s="161"/>
      <c r="G111" s="161"/>
      <c r="H111" s="161"/>
      <c r="I111" s="161"/>
      <c r="J111" s="162"/>
      <c r="K111" s="129"/>
      <c r="L111" s="88"/>
      <c r="M111" s="88"/>
      <c r="N111" s="88"/>
      <c r="O111" s="90"/>
      <c r="P111" s="90"/>
      <c r="Q111" s="90"/>
      <c r="T111" s="151"/>
      <c r="AI111" s="152"/>
    </row>
    <row r="112" spans="1:35" s="89" customFormat="1" ht="13.5" customHeight="1">
      <c r="A112" s="157" t="s">
        <v>131</v>
      </c>
      <c r="B112" s="158"/>
      <c r="C112" s="159"/>
      <c r="D112" s="119">
        <v>73406</v>
      </c>
      <c r="E112" s="160" t="s">
        <v>399</v>
      </c>
      <c r="F112" s="161"/>
      <c r="G112" s="161"/>
      <c r="H112" s="161"/>
      <c r="I112" s="161"/>
      <c r="J112" s="162"/>
      <c r="K112" s="129"/>
      <c r="L112" s="88"/>
      <c r="M112" s="88"/>
      <c r="N112" s="88"/>
      <c r="O112" s="90"/>
      <c r="P112" s="90"/>
      <c r="Q112" s="90"/>
      <c r="T112" s="151"/>
      <c r="AI112" s="152"/>
    </row>
    <row r="113" spans="1:35" s="89" customFormat="1" ht="13.5" customHeight="1">
      <c r="A113" s="157" t="s">
        <v>131</v>
      </c>
      <c r="B113" s="158"/>
      <c r="C113" s="159"/>
      <c r="D113" s="119">
        <v>73407</v>
      </c>
      <c r="E113" s="160" t="s">
        <v>400</v>
      </c>
      <c r="F113" s="161"/>
      <c r="G113" s="161"/>
      <c r="H113" s="161"/>
      <c r="I113" s="161"/>
      <c r="J113" s="162"/>
      <c r="K113" s="129"/>
      <c r="L113" s="91"/>
      <c r="M113" s="91"/>
      <c r="N113" s="91"/>
      <c r="O113" s="91"/>
      <c r="P113" s="91"/>
      <c r="Q113" s="91"/>
      <c r="T113" s="151"/>
      <c r="AI113" s="152"/>
    </row>
    <row r="114" spans="1:35" s="89" customFormat="1" ht="13.5" customHeight="1">
      <c r="A114" s="157" t="s">
        <v>131</v>
      </c>
      <c r="B114" s="158"/>
      <c r="C114" s="159"/>
      <c r="D114" s="119">
        <v>73408</v>
      </c>
      <c r="E114" s="160" t="s">
        <v>401</v>
      </c>
      <c r="F114" s="161"/>
      <c r="G114" s="161"/>
      <c r="H114" s="161"/>
      <c r="I114" s="161"/>
      <c r="J114" s="162"/>
      <c r="K114" s="129"/>
      <c r="L114" s="91"/>
      <c r="M114" s="91"/>
      <c r="N114" s="91"/>
      <c r="O114" s="91"/>
      <c r="P114" s="91"/>
      <c r="Q114" s="91"/>
      <c r="T114" s="151"/>
      <c r="AI114" s="152"/>
    </row>
    <row r="115" spans="1:35" s="89" customFormat="1" ht="13.5" customHeight="1">
      <c r="A115" s="157" t="s">
        <v>131</v>
      </c>
      <c r="B115" s="158"/>
      <c r="C115" s="159"/>
      <c r="D115" s="119">
        <v>73409</v>
      </c>
      <c r="E115" s="160" t="s">
        <v>474</v>
      </c>
      <c r="F115" s="161"/>
      <c r="G115" s="161"/>
      <c r="H115" s="161"/>
      <c r="I115" s="161"/>
      <c r="J115" s="162"/>
      <c r="K115" s="129"/>
      <c r="L115" s="91"/>
      <c r="M115" s="91"/>
      <c r="N115" s="91"/>
      <c r="O115" s="91"/>
      <c r="P115" s="91"/>
      <c r="Q115" s="91"/>
      <c r="T115" s="151"/>
      <c r="AI115" s="152"/>
    </row>
    <row r="116" spans="1:35" s="89" customFormat="1" ht="13.5" customHeight="1">
      <c r="A116" s="157" t="s">
        <v>131</v>
      </c>
      <c r="B116" s="158"/>
      <c r="C116" s="159"/>
      <c r="D116" s="119">
        <v>73501</v>
      </c>
      <c r="E116" s="160" t="s">
        <v>272</v>
      </c>
      <c r="F116" s="161"/>
      <c r="G116" s="161"/>
      <c r="H116" s="161"/>
      <c r="I116" s="161"/>
      <c r="J116" s="162"/>
      <c r="K116" s="129"/>
      <c r="L116" s="91"/>
      <c r="M116" s="91"/>
      <c r="N116" s="91"/>
      <c r="O116" s="91"/>
      <c r="P116" s="91"/>
      <c r="Q116" s="91"/>
      <c r="T116" s="151"/>
      <c r="AI116" s="152"/>
    </row>
    <row r="117" spans="1:35" s="89" customFormat="1" ht="13.5" customHeight="1">
      <c r="A117" s="157" t="s">
        <v>131</v>
      </c>
      <c r="B117" s="158"/>
      <c r="C117" s="159"/>
      <c r="D117" s="119">
        <v>73502</v>
      </c>
      <c r="E117" s="160" t="s">
        <v>402</v>
      </c>
      <c r="F117" s="161"/>
      <c r="G117" s="161"/>
      <c r="H117" s="161"/>
      <c r="I117" s="161"/>
      <c r="J117" s="162"/>
      <c r="K117" s="129"/>
      <c r="L117" s="91"/>
      <c r="M117" s="91"/>
      <c r="N117" s="91"/>
      <c r="O117" s="91"/>
      <c r="P117" s="91"/>
      <c r="Q117" s="91"/>
      <c r="T117" s="151"/>
      <c r="AI117" s="152"/>
    </row>
    <row r="118" spans="1:35" s="89" customFormat="1" ht="13.5" customHeight="1">
      <c r="A118" s="157" t="s">
        <v>131</v>
      </c>
      <c r="B118" s="158"/>
      <c r="C118" s="159"/>
      <c r="D118" s="119">
        <v>73503</v>
      </c>
      <c r="E118" s="160" t="s">
        <v>276</v>
      </c>
      <c r="F118" s="161"/>
      <c r="G118" s="161"/>
      <c r="H118" s="161"/>
      <c r="I118" s="161"/>
      <c r="J118" s="162"/>
      <c r="K118" s="129"/>
      <c r="L118" s="91"/>
      <c r="M118" s="91"/>
      <c r="N118" s="91"/>
      <c r="O118" s="91"/>
      <c r="P118" s="91"/>
      <c r="Q118" s="91"/>
      <c r="T118" s="151"/>
      <c r="AI118" s="152"/>
    </row>
    <row r="119" spans="1:35" s="89" customFormat="1" ht="13.5" customHeight="1">
      <c r="A119" s="157" t="s">
        <v>131</v>
      </c>
      <c r="B119" s="158"/>
      <c r="C119" s="159"/>
      <c r="D119" s="119">
        <v>73506</v>
      </c>
      <c r="E119" s="160" t="s">
        <v>403</v>
      </c>
      <c r="F119" s="161"/>
      <c r="G119" s="161"/>
      <c r="H119" s="161"/>
      <c r="I119" s="161"/>
      <c r="J119" s="162"/>
      <c r="K119" s="129"/>
      <c r="L119" s="91"/>
      <c r="M119" s="91"/>
      <c r="N119" s="91"/>
      <c r="O119" s="91"/>
      <c r="P119" s="91"/>
      <c r="Q119" s="91"/>
      <c r="T119" s="151"/>
      <c r="AI119" s="152"/>
    </row>
    <row r="120" spans="1:35" s="89" customFormat="1" ht="13.5" customHeight="1">
      <c r="A120" s="157" t="s">
        <v>131</v>
      </c>
      <c r="B120" s="158"/>
      <c r="C120" s="159"/>
      <c r="D120" s="119">
        <v>73507</v>
      </c>
      <c r="E120" s="160" t="s">
        <v>404</v>
      </c>
      <c r="F120" s="161"/>
      <c r="G120" s="161"/>
      <c r="H120" s="161"/>
      <c r="I120" s="161"/>
      <c r="J120" s="162"/>
      <c r="K120" s="129"/>
      <c r="L120" s="91"/>
      <c r="M120" s="91"/>
      <c r="N120" s="91"/>
      <c r="O120" s="91"/>
      <c r="P120" s="91"/>
      <c r="Q120" s="91"/>
      <c r="T120" s="151"/>
      <c r="AI120" s="152"/>
    </row>
    <row r="121" spans="1:35" s="89" customFormat="1" ht="13.5" customHeight="1">
      <c r="A121" s="157" t="s">
        <v>131</v>
      </c>
      <c r="B121" s="158"/>
      <c r="C121" s="159"/>
      <c r="D121" s="119">
        <v>73508</v>
      </c>
      <c r="E121" s="160" t="s">
        <v>405</v>
      </c>
      <c r="F121" s="161"/>
      <c r="G121" s="161"/>
      <c r="H121" s="161"/>
      <c r="I121" s="161"/>
      <c r="J121" s="162"/>
      <c r="K121" s="129"/>
      <c r="L121" s="91"/>
      <c r="M121" s="91"/>
      <c r="N121" s="91"/>
      <c r="O121" s="91"/>
      <c r="P121" s="91"/>
      <c r="Q121" s="91"/>
      <c r="T121" s="151"/>
      <c r="AI121" s="152"/>
    </row>
    <row r="122" spans="1:35" s="89" customFormat="1" ht="13.5" customHeight="1">
      <c r="A122" s="157" t="s">
        <v>131</v>
      </c>
      <c r="B122" s="158"/>
      <c r="C122" s="159"/>
      <c r="D122" s="119">
        <v>73511</v>
      </c>
      <c r="E122" s="160" t="s">
        <v>406</v>
      </c>
      <c r="F122" s="161"/>
      <c r="G122" s="161"/>
      <c r="H122" s="161"/>
      <c r="I122" s="161"/>
      <c r="J122" s="162"/>
      <c r="K122" s="129"/>
      <c r="L122" s="91"/>
      <c r="M122" s="91"/>
      <c r="N122" s="91"/>
      <c r="O122" s="91"/>
      <c r="P122" s="91"/>
      <c r="Q122" s="91"/>
      <c r="T122" s="153"/>
      <c r="U122" s="154"/>
      <c r="V122" s="154"/>
      <c r="W122" s="154"/>
      <c r="X122" s="154"/>
      <c r="Y122" s="154"/>
      <c r="Z122" s="154"/>
      <c r="AA122" s="154"/>
      <c r="AB122" s="154"/>
      <c r="AC122" s="154"/>
      <c r="AD122" s="154"/>
      <c r="AE122" s="154"/>
      <c r="AF122" s="154"/>
      <c r="AG122" s="154"/>
      <c r="AH122" s="154"/>
      <c r="AI122" s="155"/>
    </row>
    <row r="123" spans="1:35" s="89" customFormat="1" ht="13.5" customHeight="1">
      <c r="A123" s="157" t="s">
        <v>131</v>
      </c>
      <c r="B123" s="158"/>
      <c r="C123" s="159"/>
      <c r="D123" s="119">
        <v>73513</v>
      </c>
      <c r="E123" s="160" t="s">
        <v>464</v>
      </c>
      <c r="F123" s="161"/>
      <c r="G123" s="161"/>
      <c r="H123" s="161"/>
      <c r="I123" s="161"/>
      <c r="J123" s="162"/>
      <c r="K123" s="129"/>
      <c r="L123" s="91"/>
      <c r="M123" s="91"/>
      <c r="N123" s="91"/>
      <c r="O123" s="91"/>
      <c r="P123" s="91"/>
      <c r="Q123" s="91"/>
    </row>
    <row r="124" spans="1:35" s="89" customFormat="1" ht="13.5" customHeight="1">
      <c r="A124" s="157" t="s">
        <v>131</v>
      </c>
      <c r="B124" s="158"/>
      <c r="C124" s="159"/>
      <c r="D124" s="119">
        <v>73603</v>
      </c>
      <c r="E124" s="160" t="s">
        <v>407</v>
      </c>
      <c r="F124" s="161"/>
      <c r="G124" s="161"/>
      <c r="H124" s="161"/>
      <c r="I124" s="161"/>
      <c r="J124" s="162"/>
      <c r="K124" s="129"/>
      <c r="L124" s="91"/>
      <c r="M124" s="91"/>
      <c r="N124" s="91"/>
      <c r="O124" s="91"/>
      <c r="P124" s="91"/>
      <c r="Q124" s="91"/>
    </row>
    <row r="125" spans="1:35" s="89" customFormat="1" ht="13.5" customHeight="1">
      <c r="A125" s="157" t="s">
        <v>131</v>
      </c>
      <c r="B125" s="158"/>
      <c r="C125" s="159"/>
      <c r="D125" s="119">
        <v>73604</v>
      </c>
      <c r="E125" s="160" t="s">
        <v>426</v>
      </c>
      <c r="F125" s="161"/>
      <c r="G125" s="161"/>
      <c r="H125" s="161"/>
      <c r="I125" s="161"/>
      <c r="J125" s="162"/>
      <c r="K125" s="129"/>
      <c r="L125" s="91"/>
      <c r="M125" s="91"/>
      <c r="N125" s="91"/>
      <c r="O125" s="91"/>
      <c r="P125" s="91"/>
      <c r="Q125" s="91"/>
    </row>
    <row r="126" spans="1:35" s="89" customFormat="1" ht="13.5" customHeight="1">
      <c r="A126" s="157" t="s">
        <v>131</v>
      </c>
      <c r="B126" s="158"/>
      <c r="C126" s="181"/>
      <c r="D126" s="119">
        <v>73606</v>
      </c>
      <c r="E126" s="160" t="s">
        <v>427</v>
      </c>
      <c r="F126" s="161"/>
      <c r="G126" s="161"/>
      <c r="H126" s="161"/>
      <c r="I126" s="161"/>
      <c r="J126" s="162"/>
      <c r="K126" s="129"/>
      <c r="L126" s="91"/>
      <c r="M126" s="91"/>
      <c r="N126" s="91"/>
      <c r="O126" s="91"/>
      <c r="P126" s="91"/>
      <c r="Q126" s="91"/>
    </row>
    <row r="127" spans="1:35" s="89" customFormat="1" ht="13.5" customHeight="1">
      <c r="A127" s="157" t="s">
        <v>131</v>
      </c>
      <c r="B127" s="158"/>
      <c r="C127" s="181"/>
      <c r="D127" s="119">
        <v>73608</v>
      </c>
      <c r="E127" s="160" t="s">
        <v>449</v>
      </c>
      <c r="F127" s="161"/>
      <c r="G127" s="161"/>
      <c r="H127" s="161"/>
      <c r="I127" s="161"/>
      <c r="J127" s="162"/>
      <c r="K127" s="129"/>
      <c r="L127" s="91"/>
      <c r="M127" s="91"/>
      <c r="N127" s="91"/>
      <c r="O127" s="91"/>
      <c r="P127" s="91"/>
      <c r="Q127" s="91"/>
    </row>
    <row r="128" spans="1:35" s="89" customFormat="1" ht="13.5" customHeight="1">
      <c r="A128" s="187" t="s">
        <v>131</v>
      </c>
      <c r="B128" s="188"/>
      <c r="C128" s="189"/>
      <c r="D128" s="119">
        <v>73609</v>
      </c>
      <c r="E128" s="160" t="s">
        <v>450</v>
      </c>
      <c r="F128" s="161"/>
      <c r="G128" s="161"/>
      <c r="H128" s="161"/>
      <c r="I128" s="161"/>
      <c r="J128" s="162"/>
      <c r="K128" s="129"/>
      <c r="L128" s="91"/>
      <c r="M128" s="91"/>
      <c r="N128" s="91"/>
      <c r="O128" s="91"/>
      <c r="P128" s="91"/>
      <c r="Q128" s="91"/>
    </row>
    <row r="129" spans="1:17" s="89" customFormat="1" ht="13.5" customHeight="1">
      <c r="A129" s="164"/>
      <c r="B129" s="164"/>
      <c r="C129" s="164"/>
      <c r="D129" s="135"/>
      <c r="E129" s="156"/>
      <c r="F129" s="156"/>
      <c r="G129" s="156"/>
      <c r="H129" s="156"/>
      <c r="I129" s="156"/>
      <c r="J129" s="156"/>
      <c r="K129" s="91"/>
      <c r="L129" s="91"/>
      <c r="M129" s="91"/>
      <c r="N129" s="91"/>
      <c r="O129" s="91"/>
      <c r="P129" s="91"/>
      <c r="Q129" s="91"/>
    </row>
    <row r="130" spans="1:17" s="89" customFormat="1" ht="13.5" customHeight="1">
      <c r="A130" s="164"/>
      <c r="B130" s="164"/>
      <c r="C130" s="164"/>
      <c r="D130" s="135"/>
      <c r="E130" s="156"/>
      <c r="F130" s="156"/>
      <c r="G130" s="156"/>
      <c r="H130" s="156"/>
      <c r="I130" s="156"/>
      <c r="J130" s="156"/>
      <c r="K130" s="91"/>
      <c r="L130" s="91"/>
      <c r="M130" s="91"/>
      <c r="N130" s="91"/>
      <c r="O130" s="91"/>
      <c r="P130" s="91"/>
      <c r="Q130" s="91"/>
    </row>
    <row r="131" spans="1:17" s="89" customFormat="1" ht="13.5" customHeight="1">
      <c r="A131" s="164"/>
      <c r="B131" s="164"/>
      <c r="C131" s="164"/>
      <c r="D131" s="135"/>
      <c r="E131" s="156"/>
      <c r="F131" s="156"/>
      <c r="G131" s="156"/>
      <c r="H131" s="156"/>
      <c r="I131" s="156"/>
      <c r="J131" s="156"/>
      <c r="K131" s="91"/>
      <c r="L131" s="91"/>
      <c r="M131" s="91"/>
      <c r="N131" s="91"/>
      <c r="O131" s="91"/>
      <c r="P131" s="91"/>
      <c r="Q131" s="91"/>
    </row>
    <row r="132" spans="1:17" s="89" customFormat="1" ht="13.5" customHeight="1">
      <c r="A132" s="164"/>
      <c r="B132" s="164"/>
      <c r="C132" s="164"/>
      <c r="D132" s="135"/>
      <c r="E132" s="156"/>
      <c r="F132" s="156"/>
      <c r="G132" s="156"/>
      <c r="H132" s="156"/>
      <c r="I132" s="156"/>
      <c r="J132" s="156"/>
      <c r="K132" s="91"/>
      <c r="L132" s="91"/>
      <c r="M132" s="91"/>
      <c r="N132" s="91"/>
      <c r="O132" s="91"/>
      <c r="P132" s="91"/>
      <c r="Q132" s="91"/>
    </row>
    <row r="133" spans="1:17" s="89" customFormat="1" ht="13.5" customHeight="1">
      <c r="A133" s="164"/>
      <c r="B133" s="164"/>
      <c r="C133" s="164"/>
      <c r="D133" s="135"/>
      <c r="E133" s="156"/>
      <c r="F133" s="156"/>
      <c r="G133" s="156"/>
      <c r="H133" s="156"/>
      <c r="I133" s="156"/>
      <c r="J133" s="156"/>
      <c r="K133" s="91"/>
      <c r="L133" s="91"/>
      <c r="M133" s="91"/>
      <c r="N133" s="91"/>
      <c r="O133" s="91"/>
      <c r="P133" s="91"/>
      <c r="Q133" s="91"/>
    </row>
    <row r="134" spans="1:17" s="89" customFormat="1" ht="13.5" customHeight="1">
      <c r="A134" s="164"/>
      <c r="B134" s="164"/>
      <c r="C134" s="164"/>
      <c r="D134" s="135"/>
      <c r="E134" s="156"/>
      <c r="F134" s="156"/>
      <c r="G134" s="156"/>
      <c r="H134" s="156"/>
      <c r="I134" s="156"/>
      <c r="J134" s="156"/>
      <c r="K134" s="91"/>
      <c r="L134" s="91"/>
      <c r="M134" s="91"/>
      <c r="N134" s="91"/>
      <c r="O134" s="91"/>
      <c r="P134" s="91"/>
      <c r="Q134" s="91"/>
    </row>
    <row r="135" spans="1:17" s="89" customFormat="1" ht="13.5" customHeight="1">
      <c r="A135" s="164"/>
      <c r="B135" s="164"/>
      <c r="C135" s="164"/>
      <c r="D135" s="135"/>
      <c r="E135" s="156"/>
      <c r="F135" s="156"/>
      <c r="G135" s="156"/>
      <c r="H135" s="156"/>
      <c r="I135" s="156"/>
      <c r="J135" s="156"/>
      <c r="K135" s="91"/>
      <c r="L135" s="91"/>
      <c r="M135" s="91"/>
      <c r="N135" s="91"/>
      <c r="O135" s="91"/>
      <c r="P135" s="91"/>
      <c r="Q135" s="91"/>
    </row>
    <row r="136" spans="1:17" s="89" customFormat="1" ht="13.5" customHeight="1">
      <c r="A136" s="164"/>
      <c r="B136" s="164"/>
      <c r="C136" s="164"/>
      <c r="D136" s="128"/>
      <c r="E136" s="156"/>
      <c r="F136" s="156"/>
      <c r="G136" s="156"/>
      <c r="H136" s="156"/>
      <c r="I136" s="156"/>
      <c r="J136" s="156"/>
      <c r="K136" s="91"/>
      <c r="L136" s="91"/>
      <c r="M136" s="91"/>
      <c r="N136" s="91"/>
      <c r="O136" s="91"/>
      <c r="P136" s="91"/>
      <c r="Q136" s="91"/>
    </row>
    <row r="137" spans="1:17" s="89" customFormat="1" ht="13.5" customHeight="1">
      <c r="A137" s="164"/>
      <c r="B137" s="164"/>
      <c r="C137" s="164"/>
      <c r="D137" s="128"/>
      <c r="E137" s="156"/>
      <c r="F137" s="156"/>
      <c r="G137" s="156"/>
      <c r="H137" s="156"/>
      <c r="I137" s="156"/>
      <c r="J137" s="156"/>
      <c r="K137" s="91"/>
      <c r="L137" s="91"/>
      <c r="M137" s="91"/>
      <c r="N137" s="91"/>
      <c r="O137" s="91"/>
      <c r="P137" s="91"/>
      <c r="Q137" s="91"/>
    </row>
    <row r="138" spans="1:17" s="89" customFormat="1" ht="13.5" customHeight="1">
      <c r="A138" s="164"/>
      <c r="B138" s="164"/>
      <c r="C138" s="164"/>
      <c r="D138" s="128"/>
      <c r="E138" s="156"/>
      <c r="F138" s="156"/>
      <c r="G138" s="156"/>
      <c r="H138" s="156"/>
      <c r="I138" s="156"/>
      <c r="J138" s="156"/>
      <c r="K138" s="91"/>
      <c r="L138" s="91"/>
      <c r="M138" s="91"/>
      <c r="N138" s="91"/>
      <c r="O138" s="91"/>
      <c r="P138" s="91"/>
      <c r="Q138" s="91"/>
    </row>
    <row r="139" spans="1:17" s="89" customFormat="1" ht="13.5" customHeight="1">
      <c r="A139" s="164"/>
      <c r="B139" s="164"/>
      <c r="C139" s="164"/>
      <c r="D139" s="128"/>
      <c r="E139" s="156"/>
      <c r="F139" s="156"/>
      <c r="G139" s="156"/>
      <c r="H139" s="156"/>
      <c r="I139" s="156"/>
      <c r="J139" s="156"/>
      <c r="K139" s="88"/>
      <c r="L139" s="88"/>
      <c r="M139" s="88"/>
      <c r="N139" s="88"/>
      <c r="O139" s="90"/>
      <c r="P139" s="90"/>
      <c r="Q139" s="90"/>
    </row>
    <row r="140" spans="1:17" s="89" customFormat="1" ht="13.5" customHeight="1">
      <c r="A140" s="164"/>
      <c r="B140" s="164"/>
      <c r="C140" s="164"/>
      <c r="D140" s="136"/>
      <c r="E140" s="156"/>
      <c r="F140" s="156"/>
      <c r="G140" s="156"/>
      <c r="H140" s="156"/>
      <c r="I140" s="156"/>
      <c r="J140" s="156"/>
      <c r="K140" s="91"/>
      <c r="L140" s="91"/>
      <c r="M140" s="91"/>
      <c r="N140" s="91"/>
      <c r="O140" s="91"/>
      <c r="P140" s="91"/>
      <c r="Q140" s="91"/>
    </row>
    <row r="141" spans="1:17" s="89" customFormat="1" ht="13.5" customHeight="1">
      <c r="A141" s="164"/>
      <c r="B141" s="164"/>
      <c r="C141" s="164"/>
      <c r="D141" s="137"/>
      <c r="E141" s="156"/>
      <c r="F141" s="156"/>
      <c r="G141" s="156"/>
      <c r="H141" s="156"/>
      <c r="I141" s="156"/>
      <c r="J141" s="156"/>
      <c r="K141" s="91"/>
      <c r="L141" s="91"/>
      <c r="M141" s="91"/>
      <c r="N141" s="91"/>
      <c r="O141" s="91"/>
      <c r="P141" s="91"/>
      <c r="Q141" s="91"/>
    </row>
    <row r="142" spans="1:17" s="89" customFormat="1" ht="13.5" customHeight="1">
      <c r="A142" s="164"/>
      <c r="B142" s="164"/>
      <c r="C142" s="164"/>
      <c r="D142" s="135"/>
      <c r="E142" s="156"/>
      <c r="F142" s="156"/>
      <c r="G142" s="156"/>
      <c r="H142" s="156"/>
      <c r="I142" s="156"/>
      <c r="J142" s="156"/>
      <c r="K142" s="91"/>
      <c r="L142" s="91"/>
      <c r="M142" s="91"/>
      <c r="N142" s="91"/>
      <c r="O142" s="91"/>
      <c r="P142" s="91"/>
      <c r="Q142" s="91"/>
    </row>
    <row r="143" spans="1:17" s="89" customFormat="1" ht="13.5" customHeight="1">
      <c r="A143" s="164"/>
      <c r="B143" s="164"/>
      <c r="C143" s="164"/>
      <c r="D143" s="135"/>
      <c r="E143" s="156"/>
      <c r="F143" s="156"/>
      <c r="G143" s="156"/>
      <c r="H143" s="156"/>
      <c r="I143" s="156"/>
      <c r="J143" s="156"/>
      <c r="K143" s="91"/>
      <c r="L143" s="91"/>
      <c r="M143" s="91"/>
      <c r="N143" s="91"/>
      <c r="O143" s="91"/>
      <c r="P143" s="91"/>
      <c r="Q143" s="91"/>
    </row>
    <row r="144" spans="1:17" s="89" customFormat="1" ht="13.5" customHeight="1">
      <c r="A144" s="164"/>
      <c r="B144" s="164"/>
      <c r="C144" s="164"/>
      <c r="D144" s="135"/>
      <c r="E144" s="156"/>
      <c r="F144" s="156"/>
      <c r="G144" s="156"/>
      <c r="H144" s="156"/>
      <c r="I144" s="156"/>
      <c r="J144" s="156"/>
      <c r="K144" s="91"/>
      <c r="L144" s="91"/>
      <c r="M144" s="91"/>
      <c r="N144" s="91"/>
      <c r="O144" s="91"/>
      <c r="P144" s="91"/>
      <c r="Q144" s="91"/>
    </row>
    <row r="145" spans="1:17" s="89" customFormat="1" ht="13.5" customHeight="1">
      <c r="A145" s="164"/>
      <c r="B145" s="164"/>
      <c r="C145" s="164"/>
      <c r="D145" s="135"/>
      <c r="E145" s="156"/>
      <c r="F145" s="156"/>
      <c r="G145" s="156"/>
      <c r="H145" s="156"/>
      <c r="I145" s="156"/>
      <c r="J145" s="156"/>
      <c r="K145" s="88"/>
      <c r="L145" s="88"/>
      <c r="M145" s="88"/>
      <c r="N145" s="88"/>
      <c r="O145" s="90"/>
      <c r="P145" s="90"/>
      <c r="Q145" s="90"/>
    </row>
    <row r="146" spans="1:17" s="89" customFormat="1" ht="13.5" customHeight="1">
      <c r="A146" s="164"/>
      <c r="B146" s="164"/>
      <c r="C146" s="164"/>
      <c r="D146" s="135"/>
      <c r="E146" s="156"/>
      <c r="F146" s="156"/>
      <c r="G146" s="156"/>
      <c r="H146" s="156"/>
      <c r="I146" s="156"/>
      <c r="J146" s="156"/>
      <c r="K146" s="91"/>
      <c r="L146" s="91"/>
      <c r="M146" s="91"/>
      <c r="N146" s="91"/>
      <c r="O146" s="91"/>
      <c r="P146" s="91"/>
      <c r="Q146" s="91"/>
    </row>
    <row r="147" spans="1:17" s="89" customFormat="1" ht="13.5" customHeight="1">
      <c r="A147" s="164"/>
      <c r="B147" s="164"/>
      <c r="C147" s="164"/>
      <c r="D147" s="135"/>
      <c r="E147" s="156"/>
      <c r="F147" s="156"/>
      <c r="G147" s="156"/>
      <c r="H147" s="156"/>
      <c r="I147" s="156"/>
      <c r="J147" s="156"/>
      <c r="K147" s="91"/>
      <c r="L147" s="91"/>
      <c r="M147" s="91"/>
      <c r="N147" s="91"/>
      <c r="O147" s="91"/>
      <c r="P147" s="91"/>
      <c r="Q147" s="91"/>
    </row>
    <row r="148" spans="1:17" s="89" customFormat="1" ht="13.5" customHeight="1">
      <c r="A148" s="164"/>
      <c r="B148" s="164"/>
      <c r="C148" s="164"/>
      <c r="D148" s="135"/>
      <c r="E148" s="156"/>
      <c r="F148" s="156"/>
      <c r="G148" s="156"/>
      <c r="H148" s="156"/>
      <c r="I148" s="156"/>
      <c r="J148" s="156"/>
      <c r="K148" s="91"/>
      <c r="L148" s="91"/>
      <c r="M148" s="91"/>
      <c r="N148" s="91"/>
      <c r="O148" s="91"/>
      <c r="P148" s="91"/>
      <c r="Q148" s="91"/>
    </row>
    <row r="149" spans="1:17" s="89" customFormat="1" ht="13.5" customHeight="1">
      <c r="A149" s="164"/>
      <c r="B149" s="164"/>
      <c r="C149" s="164"/>
      <c r="D149" s="135"/>
      <c r="E149" s="156"/>
      <c r="F149" s="156"/>
      <c r="G149" s="156"/>
      <c r="H149" s="156"/>
      <c r="I149" s="156"/>
      <c r="J149" s="156"/>
      <c r="K149" s="91"/>
      <c r="L149" s="91"/>
      <c r="M149" s="91"/>
      <c r="N149" s="91"/>
      <c r="O149" s="91"/>
      <c r="P149" s="91"/>
      <c r="Q149" s="91"/>
    </row>
    <row r="150" spans="1:17" s="89" customFormat="1" ht="13.5" customHeight="1">
      <c r="A150" s="164"/>
      <c r="B150" s="164"/>
      <c r="C150" s="164"/>
      <c r="D150" s="135"/>
      <c r="E150" s="156"/>
      <c r="F150" s="156"/>
      <c r="G150" s="156"/>
      <c r="H150" s="156"/>
      <c r="I150" s="156"/>
      <c r="J150" s="156"/>
      <c r="K150" s="91"/>
      <c r="L150" s="91"/>
      <c r="M150" s="91"/>
      <c r="N150" s="91"/>
      <c r="O150" s="91"/>
      <c r="P150" s="91"/>
      <c r="Q150" s="91"/>
    </row>
    <row r="151" spans="1:17" s="89" customFormat="1" ht="13.5" customHeight="1">
      <c r="A151" s="164"/>
      <c r="B151" s="164"/>
      <c r="C151" s="164"/>
      <c r="D151" s="128"/>
      <c r="E151" s="156"/>
      <c r="F151" s="156"/>
      <c r="G151" s="156"/>
      <c r="H151" s="156"/>
      <c r="I151" s="156"/>
      <c r="J151" s="156"/>
      <c r="K151" s="91"/>
      <c r="L151" s="91"/>
      <c r="M151" s="91"/>
      <c r="N151" s="91"/>
      <c r="O151" s="91"/>
      <c r="P151" s="91"/>
      <c r="Q151" s="91"/>
    </row>
    <row r="152" spans="1:17" s="89" customFormat="1" ht="13.5" customHeight="1">
      <c r="A152" s="164"/>
      <c r="B152" s="164"/>
      <c r="C152" s="164"/>
      <c r="D152" s="128"/>
      <c r="E152" s="156"/>
      <c r="F152" s="156"/>
      <c r="G152" s="156"/>
      <c r="H152" s="156"/>
      <c r="I152" s="156"/>
      <c r="J152" s="156"/>
      <c r="K152" s="91"/>
      <c r="L152" s="91"/>
      <c r="M152" s="91"/>
      <c r="N152" s="91"/>
      <c r="O152" s="91"/>
      <c r="P152" s="91"/>
      <c r="Q152" s="91"/>
    </row>
    <row r="153" spans="1:17" s="89" customFormat="1" ht="13.5" customHeight="1">
      <c r="A153" s="164"/>
      <c r="B153" s="164"/>
      <c r="C153" s="164"/>
      <c r="D153" s="128"/>
      <c r="E153" s="156"/>
      <c r="F153" s="156"/>
      <c r="G153" s="156"/>
      <c r="H153" s="156"/>
      <c r="I153" s="156"/>
      <c r="J153" s="156"/>
      <c r="K153" s="91"/>
      <c r="L153" s="91"/>
      <c r="M153" s="91"/>
      <c r="N153" s="91"/>
      <c r="O153" s="91"/>
      <c r="P153" s="91"/>
      <c r="Q153" s="91"/>
    </row>
    <row r="154" spans="1:17" s="89" customFormat="1" ht="13.5" customHeight="1">
      <c r="A154" s="164"/>
      <c r="B154" s="164"/>
      <c r="C154" s="164"/>
      <c r="D154" s="128"/>
      <c r="E154" s="156"/>
      <c r="F154" s="156"/>
      <c r="G154" s="156"/>
      <c r="H154" s="156"/>
      <c r="I154" s="156"/>
      <c r="J154" s="156"/>
      <c r="K154" s="91"/>
      <c r="L154" s="91"/>
      <c r="M154" s="91"/>
      <c r="N154" s="91"/>
      <c r="O154" s="91"/>
      <c r="P154" s="91"/>
      <c r="Q154" s="91"/>
    </row>
    <row r="155" spans="1:17" s="89" customFormat="1" ht="13.5" customHeight="1">
      <c r="A155" s="164"/>
      <c r="B155" s="164"/>
      <c r="C155" s="164"/>
      <c r="D155" s="137"/>
      <c r="E155" s="156"/>
      <c r="F155" s="156"/>
      <c r="G155" s="156"/>
      <c r="H155" s="156"/>
      <c r="I155" s="156"/>
      <c r="J155" s="156"/>
      <c r="K155" s="91"/>
      <c r="L155" s="91"/>
      <c r="M155" s="91"/>
      <c r="N155" s="91"/>
      <c r="O155" s="91"/>
      <c r="P155" s="91"/>
      <c r="Q155" s="91"/>
    </row>
    <row r="156" spans="1:17" s="89" customFormat="1" ht="13.5" customHeight="1">
      <c r="A156" s="164"/>
      <c r="B156" s="164"/>
      <c r="C156" s="164"/>
      <c r="D156" s="137"/>
      <c r="E156" s="156"/>
      <c r="F156" s="156"/>
      <c r="G156" s="156"/>
      <c r="H156" s="156"/>
      <c r="I156" s="156"/>
      <c r="J156" s="156"/>
      <c r="K156" s="91"/>
      <c r="L156" s="91"/>
      <c r="M156" s="91"/>
      <c r="N156" s="91"/>
      <c r="O156" s="91"/>
      <c r="P156" s="91"/>
      <c r="Q156" s="91"/>
    </row>
    <row r="157" spans="1:17" s="89" customFormat="1" ht="13.5" customHeight="1">
      <c r="A157" s="164"/>
      <c r="B157" s="164"/>
      <c r="C157" s="164"/>
      <c r="D157" s="135"/>
      <c r="E157" s="156"/>
      <c r="F157" s="156"/>
      <c r="G157" s="156"/>
      <c r="H157" s="156"/>
      <c r="I157" s="156"/>
      <c r="J157" s="156"/>
      <c r="K157" s="91"/>
      <c r="L157" s="91"/>
      <c r="M157" s="91"/>
      <c r="N157" s="91"/>
      <c r="O157" s="91"/>
      <c r="P157" s="91"/>
      <c r="Q157" s="91"/>
    </row>
    <row r="158" spans="1:17" s="89" customFormat="1" ht="13.5" customHeight="1">
      <c r="A158" s="164"/>
      <c r="B158" s="164"/>
      <c r="C158" s="164"/>
      <c r="D158" s="135"/>
      <c r="E158" s="156"/>
      <c r="F158" s="156"/>
      <c r="G158" s="156"/>
      <c r="H158" s="156"/>
      <c r="I158" s="156"/>
      <c r="J158" s="156"/>
      <c r="K158" s="91"/>
      <c r="L158" s="91"/>
      <c r="M158" s="91"/>
      <c r="N158" s="91"/>
      <c r="O158" s="91"/>
      <c r="P158" s="91"/>
      <c r="Q158" s="91"/>
    </row>
    <row r="159" spans="1:17" s="89" customFormat="1" ht="13.5" customHeight="1">
      <c r="A159" s="164"/>
      <c r="B159" s="164"/>
      <c r="C159" s="164"/>
      <c r="D159" s="135"/>
      <c r="E159" s="156"/>
      <c r="F159" s="156"/>
      <c r="G159" s="156"/>
      <c r="H159" s="156"/>
      <c r="I159" s="156"/>
      <c r="J159" s="156"/>
      <c r="K159" s="91"/>
      <c r="L159" s="91"/>
      <c r="M159" s="91"/>
      <c r="N159" s="91"/>
      <c r="O159" s="91"/>
      <c r="P159" s="91"/>
      <c r="Q159" s="91"/>
    </row>
    <row r="160" spans="1:17" s="89" customFormat="1" ht="13.5" customHeight="1">
      <c r="A160" s="164"/>
      <c r="B160" s="164"/>
      <c r="C160" s="164"/>
      <c r="D160" s="135"/>
      <c r="E160" s="156"/>
      <c r="F160" s="156"/>
      <c r="G160" s="156"/>
      <c r="H160" s="156"/>
      <c r="I160" s="156"/>
      <c r="J160" s="156"/>
      <c r="K160" s="91"/>
      <c r="L160" s="91"/>
      <c r="M160" s="91"/>
      <c r="N160" s="91"/>
      <c r="O160" s="91"/>
      <c r="P160" s="91"/>
      <c r="Q160" s="91"/>
    </row>
    <row r="161" spans="1:17" s="89" customFormat="1" ht="13.5" customHeight="1">
      <c r="A161" s="164"/>
      <c r="B161" s="164"/>
      <c r="C161" s="164"/>
      <c r="D161" s="135"/>
      <c r="E161" s="156"/>
      <c r="F161" s="156"/>
      <c r="G161" s="156"/>
      <c r="H161" s="156"/>
      <c r="I161" s="156"/>
      <c r="J161" s="156"/>
      <c r="K161" s="91"/>
      <c r="L161" s="91"/>
      <c r="M161" s="91"/>
      <c r="N161" s="91"/>
      <c r="O161" s="91"/>
      <c r="P161" s="91"/>
      <c r="Q161" s="91"/>
    </row>
    <row r="162" spans="1:17" s="89" customFormat="1" ht="13.5" customHeight="1">
      <c r="A162" s="164"/>
      <c r="B162" s="164"/>
      <c r="C162" s="164"/>
      <c r="D162" s="135"/>
      <c r="E162" s="156"/>
      <c r="F162" s="156"/>
      <c r="G162" s="156"/>
      <c r="H162" s="156"/>
      <c r="I162" s="156"/>
      <c r="J162" s="156"/>
      <c r="K162" s="91"/>
      <c r="L162" s="91"/>
      <c r="M162" s="91"/>
      <c r="N162" s="91"/>
      <c r="O162" s="91"/>
      <c r="P162" s="91"/>
      <c r="Q162" s="91"/>
    </row>
    <row r="163" spans="1:17" s="89" customFormat="1" ht="13.5" customHeight="1">
      <c r="A163" s="164"/>
      <c r="B163" s="164"/>
      <c r="C163" s="164"/>
      <c r="D163" s="135"/>
      <c r="E163" s="156"/>
      <c r="F163" s="156"/>
      <c r="G163" s="156"/>
      <c r="H163" s="156"/>
      <c r="I163" s="156"/>
      <c r="J163" s="156"/>
      <c r="K163" s="91"/>
      <c r="L163" s="91"/>
      <c r="M163" s="91"/>
      <c r="N163" s="91"/>
      <c r="O163" s="91"/>
      <c r="P163" s="91"/>
      <c r="Q163" s="91"/>
    </row>
    <row r="164" spans="1:17" s="89" customFormat="1" ht="13.5" customHeight="1">
      <c r="A164" s="164"/>
      <c r="B164" s="164"/>
      <c r="C164" s="164"/>
      <c r="D164" s="135"/>
      <c r="E164" s="156"/>
      <c r="F164" s="156"/>
      <c r="G164" s="156"/>
      <c r="H164" s="156"/>
      <c r="I164" s="156"/>
      <c r="J164" s="156"/>
      <c r="K164" s="91"/>
      <c r="L164" s="91"/>
      <c r="M164" s="91"/>
      <c r="N164" s="91"/>
      <c r="O164" s="91"/>
      <c r="P164" s="91"/>
      <c r="Q164" s="91"/>
    </row>
    <row r="165" spans="1:17" s="89" customFormat="1" ht="13.5" customHeight="1">
      <c r="A165" s="164"/>
      <c r="B165" s="164"/>
      <c r="C165" s="164"/>
      <c r="D165" s="135"/>
      <c r="E165" s="156"/>
      <c r="F165" s="156"/>
      <c r="G165" s="156"/>
      <c r="H165" s="156"/>
      <c r="I165" s="156"/>
      <c r="J165" s="156"/>
      <c r="K165" s="91"/>
      <c r="L165" s="91"/>
      <c r="M165" s="91"/>
      <c r="N165" s="91"/>
      <c r="O165" s="91"/>
      <c r="P165" s="91"/>
      <c r="Q165" s="91"/>
    </row>
    <row r="166" spans="1:17" ht="13.5" customHeight="1">
      <c r="A166" s="164"/>
      <c r="B166" s="164"/>
      <c r="C166" s="164"/>
      <c r="D166" s="135"/>
      <c r="E166" s="156"/>
      <c r="F166" s="156"/>
      <c r="G166" s="156"/>
      <c r="H166" s="156"/>
      <c r="I166" s="156"/>
      <c r="J166" s="156"/>
    </row>
    <row r="167" spans="1:17" ht="13.5" customHeight="1">
      <c r="A167" s="164"/>
      <c r="B167" s="164"/>
      <c r="C167" s="164"/>
      <c r="D167" s="135"/>
      <c r="E167" s="156"/>
      <c r="F167" s="156"/>
      <c r="G167" s="156"/>
      <c r="H167" s="156"/>
      <c r="I167" s="156"/>
      <c r="J167" s="156"/>
    </row>
    <row r="168" spans="1:17" ht="13.5" customHeight="1">
      <c r="A168" s="164"/>
      <c r="B168" s="164"/>
      <c r="C168" s="164"/>
      <c r="D168" s="135"/>
      <c r="E168" s="156"/>
      <c r="F168" s="156"/>
      <c r="G168" s="156"/>
      <c r="H168" s="156"/>
      <c r="I168" s="156"/>
      <c r="J168" s="156"/>
    </row>
    <row r="169" spans="1:17" ht="13.5" customHeight="1">
      <c r="A169" s="164"/>
      <c r="B169" s="164"/>
      <c r="C169" s="164"/>
      <c r="D169" s="135"/>
      <c r="E169" s="156"/>
      <c r="F169" s="156"/>
      <c r="G169" s="156"/>
      <c r="H169" s="156"/>
      <c r="I169" s="156"/>
      <c r="J169" s="156"/>
    </row>
    <row r="170" spans="1:17" ht="13.5" customHeight="1">
      <c r="A170" s="164"/>
      <c r="B170" s="164"/>
      <c r="C170" s="164"/>
      <c r="D170" s="135"/>
      <c r="E170" s="156"/>
      <c r="F170" s="156"/>
      <c r="G170" s="156"/>
      <c r="H170" s="156"/>
      <c r="I170" s="156"/>
      <c r="J170" s="156"/>
    </row>
    <row r="171" spans="1:17" ht="13.5" customHeight="1">
      <c r="A171" s="164"/>
      <c r="B171" s="164"/>
      <c r="C171" s="164"/>
      <c r="D171" s="135"/>
      <c r="E171" s="156"/>
      <c r="F171" s="156"/>
      <c r="G171" s="156"/>
      <c r="H171" s="156"/>
      <c r="I171" s="156"/>
      <c r="J171" s="156"/>
    </row>
    <row r="172" spans="1:17" ht="13.5" customHeight="1">
      <c r="A172" s="164"/>
      <c r="B172" s="164"/>
      <c r="C172" s="164"/>
      <c r="D172" s="135"/>
      <c r="E172" s="156"/>
      <c r="F172" s="156"/>
      <c r="G172" s="156"/>
      <c r="H172" s="156"/>
      <c r="I172" s="156"/>
      <c r="J172" s="156"/>
    </row>
    <row r="173" spans="1:17" ht="13.5" customHeight="1">
      <c r="A173" s="164"/>
      <c r="B173" s="164"/>
      <c r="C173" s="164"/>
      <c r="D173" s="135"/>
      <c r="E173" s="156"/>
      <c r="F173" s="156"/>
      <c r="G173" s="156"/>
      <c r="H173" s="156"/>
      <c r="I173" s="156"/>
      <c r="J173" s="156"/>
    </row>
    <row r="174" spans="1:17" ht="13.5" customHeight="1">
      <c r="A174" s="164"/>
      <c r="B174" s="164"/>
      <c r="C174" s="164"/>
      <c r="D174" s="135"/>
      <c r="E174" s="156"/>
      <c r="F174" s="156"/>
      <c r="G174" s="156"/>
      <c r="H174" s="156"/>
      <c r="I174" s="156"/>
      <c r="J174" s="156"/>
    </row>
    <row r="175" spans="1:17" ht="13.5" customHeight="1">
      <c r="A175" s="164"/>
      <c r="B175" s="164"/>
      <c r="C175" s="164"/>
      <c r="D175" s="135"/>
      <c r="E175" s="156"/>
      <c r="F175" s="156"/>
      <c r="G175" s="156"/>
      <c r="H175" s="156"/>
      <c r="I175" s="156"/>
      <c r="J175" s="156"/>
    </row>
    <row r="176" spans="1:17" ht="13.5" customHeight="1">
      <c r="A176" s="164"/>
      <c r="B176" s="164"/>
      <c r="C176" s="164"/>
      <c r="D176" s="135"/>
      <c r="E176" s="156"/>
      <c r="F176" s="156"/>
      <c r="G176" s="156"/>
      <c r="H176" s="156"/>
      <c r="I176" s="156"/>
      <c r="J176" s="156"/>
    </row>
    <row r="177" spans="1:10" ht="13.5" customHeight="1">
      <c r="A177" s="164"/>
      <c r="B177" s="164"/>
      <c r="C177" s="164"/>
      <c r="D177" s="135"/>
      <c r="E177" s="156"/>
      <c r="F177" s="156"/>
      <c r="G177" s="156"/>
      <c r="H177" s="156"/>
      <c r="I177" s="156"/>
      <c r="J177" s="156"/>
    </row>
    <row r="178" spans="1:10" ht="13.5" customHeight="1">
      <c r="A178" s="164"/>
      <c r="B178" s="164"/>
      <c r="C178" s="164"/>
      <c r="D178" s="135"/>
      <c r="E178" s="156"/>
      <c r="F178" s="156"/>
      <c r="G178" s="156"/>
      <c r="H178" s="156"/>
      <c r="I178" s="156"/>
      <c r="J178" s="156"/>
    </row>
    <row r="179" spans="1:10" ht="13.5" customHeight="1">
      <c r="A179" s="164"/>
      <c r="B179" s="164"/>
      <c r="C179" s="164"/>
      <c r="D179" s="135"/>
      <c r="E179" s="156"/>
      <c r="F179" s="156"/>
      <c r="G179" s="156"/>
      <c r="H179" s="156"/>
      <c r="I179" s="156"/>
      <c r="J179" s="156"/>
    </row>
    <row r="180" spans="1:10" ht="13.5" customHeight="1">
      <c r="A180" s="164"/>
      <c r="B180" s="164"/>
      <c r="C180" s="164"/>
      <c r="D180" s="135"/>
      <c r="E180" s="156"/>
      <c r="F180" s="156"/>
      <c r="G180" s="156"/>
      <c r="H180" s="156"/>
      <c r="I180" s="156"/>
      <c r="J180" s="156"/>
    </row>
    <row r="181" spans="1:10" ht="13.5" customHeight="1">
      <c r="A181" s="164"/>
      <c r="B181" s="164"/>
      <c r="C181" s="164"/>
      <c r="D181" s="135"/>
      <c r="E181" s="156"/>
      <c r="F181" s="156"/>
      <c r="G181" s="156"/>
      <c r="H181" s="156"/>
      <c r="I181" s="156"/>
      <c r="J181" s="156"/>
    </row>
    <row r="182" spans="1:10" ht="13.5" customHeight="1">
      <c r="A182" s="164"/>
      <c r="B182" s="164"/>
      <c r="C182" s="164"/>
      <c r="D182" s="135"/>
      <c r="E182" s="156"/>
      <c r="F182" s="156"/>
      <c r="G182" s="156"/>
      <c r="H182" s="156"/>
      <c r="I182" s="156"/>
      <c r="J182" s="156"/>
    </row>
    <row r="183" spans="1:10" ht="13.5" customHeight="1">
      <c r="A183" s="164"/>
      <c r="B183" s="164"/>
      <c r="C183" s="164"/>
      <c r="D183" s="135"/>
      <c r="E183" s="156"/>
      <c r="F183" s="156"/>
      <c r="G183" s="156"/>
      <c r="H183" s="156"/>
      <c r="I183" s="156"/>
      <c r="J183" s="156"/>
    </row>
    <row r="184" spans="1:10" ht="13.5" customHeight="1">
      <c r="A184" s="164"/>
      <c r="B184" s="164"/>
      <c r="C184" s="164"/>
      <c r="D184" s="135"/>
      <c r="E184" s="156"/>
      <c r="F184" s="156"/>
      <c r="G184" s="156"/>
      <c r="H184" s="156"/>
      <c r="I184" s="156"/>
      <c r="J184" s="156"/>
    </row>
  </sheetData>
  <sheetProtection algorithmName="SHA-512" hashValue="tu5bi2zDwEOZsTAVUeqphn/TrfFoahSPmwGsGiXFSsipbU51pHvDpfZmiGU6NvHQ4brJYWqXYOgtkNEA277hPw==" saltValue="6WhhvxhIig2ie04cFXUaNg==" spinCount="100000" sheet="1" objects="1" scenarios="1"/>
  <mergeCells count="310">
    <mergeCell ref="B30:E30"/>
    <mergeCell ref="B26:E26"/>
    <mergeCell ref="B25:E25"/>
    <mergeCell ref="A89:C89"/>
    <mergeCell ref="E89:J89"/>
    <mergeCell ref="A127:C127"/>
    <mergeCell ref="E127:J127"/>
    <mergeCell ref="A128:C128"/>
    <mergeCell ref="E128:J128"/>
    <mergeCell ref="A103:C103"/>
    <mergeCell ref="E103:J103"/>
    <mergeCell ref="A101:C101"/>
    <mergeCell ref="E101:J101"/>
    <mergeCell ref="A102:C102"/>
    <mergeCell ref="E102:J102"/>
    <mergeCell ref="A122:C122"/>
    <mergeCell ref="E122:J122"/>
    <mergeCell ref="A124:C124"/>
    <mergeCell ref="E124:J124"/>
    <mergeCell ref="A119:C119"/>
    <mergeCell ref="E119:J119"/>
    <mergeCell ref="A120:C120"/>
    <mergeCell ref="E120:J120"/>
    <mergeCell ref="A121:C121"/>
    <mergeCell ref="E121:J121"/>
    <mergeCell ref="A114:C114"/>
    <mergeCell ref="E184:J184"/>
    <mergeCell ref="A181:C181"/>
    <mergeCell ref="A182:C182"/>
    <mergeCell ref="A183:C183"/>
    <mergeCell ref="A184:C184"/>
    <mergeCell ref="A50:C50"/>
    <mergeCell ref="E50:J50"/>
    <mergeCell ref="A51:C51"/>
    <mergeCell ref="E51:J51"/>
    <mergeCell ref="A52:C52"/>
    <mergeCell ref="E52:J52"/>
    <mergeCell ref="E181:J181"/>
    <mergeCell ref="E182:J182"/>
    <mergeCell ref="E183:J183"/>
    <mergeCell ref="A152:C152"/>
    <mergeCell ref="E152:J152"/>
    <mergeCell ref="A157:C157"/>
    <mergeCell ref="E157:J157"/>
    <mergeCell ref="A164:C164"/>
    <mergeCell ref="E164:J164"/>
    <mergeCell ref="A163:C163"/>
    <mergeCell ref="E163:J163"/>
    <mergeCell ref="A161:C161"/>
    <mergeCell ref="E161:J161"/>
    <mergeCell ref="A162:C162"/>
    <mergeCell ref="E162:J162"/>
    <mergeCell ref="A160:C160"/>
    <mergeCell ref="E160:J160"/>
    <mergeCell ref="A165:C165"/>
    <mergeCell ref="E165:J165"/>
    <mergeCell ref="A1:M1"/>
    <mergeCell ref="B19:M20"/>
    <mergeCell ref="A156:C156"/>
    <mergeCell ref="E156:J156"/>
    <mergeCell ref="A158:C158"/>
    <mergeCell ref="E158:J158"/>
    <mergeCell ref="A159:C159"/>
    <mergeCell ref="E159:J159"/>
    <mergeCell ref="A153:C153"/>
    <mergeCell ref="E153:J153"/>
    <mergeCell ref="A154:C154"/>
    <mergeCell ref="E154:J154"/>
    <mergeCell ref="A155:C155"/>
    <mergeCell ref="E155:J155"/>
    <mergeCell ref="A149:C149"/>
    <mergeCell ref="E149:J149"/>
    <mergeCell ref="A150:C150"/>
    <mergeCell ref="E150:J150"/>
    <mergeCell ref="A151:C151"/>
    <mergeCell ref="E151:J151"/>
    <mergeCell ref="A146:C146"/>
    <mergeCell ref="E146:J146"/>
    <mergeCell ref="A147:C147"/>
    <mergeCell ref="E147:J147"/>
    <mergeCell ref="A148:C148"/>
    <mergeCell ref="E148:J148"/>
    <mergeCell ref="A141:C141"/>
    <mergeCell ref="E141:J141"/>
    <mergeCell ref="A142:C142"/>
    <mergeCell ref="E142:J142"/>
    <mergeCell ref="A143:C143"/>
    <mergeCell ref="E143:J143"/>
    <mergeCell ref="A144:C144"/>
    <mergeCell ref="E144:J144"/>
    <mergeCell ref="A131:C131"/>
    <mergeCell ref="E131:J131"/>
    <mergeCell ref="A134:C134"/>
    <mergeCell ref="E134:J134"/>
    <mergeCell ref="A135:C135"/>
    <mergeCell ref="E135:J135"/>
    <mergeCell ref="A136:C136"/>
    <mergeCell ref="E136:J136"/>
    <mergeCell ref="A137:C137"/>
    <mergeCell ref="E137:J137"/>
    <mergeCell ref="A138:C138"/>
    <mergeCell ref="E138:J138"/>
    <mergeCell ref="A139:C139"/>
    <mergeCell ref="E139:J139"/>
    <mergeCell ref="A140:C140"/>
    <mergeCell ref="E140:J140"/>
    <mergeCell ref="A125:C125"/>
    <mergeCell ref="E125:J125"/>
    <mergeCell ref="A126:C126"/>
    <mergeCell ref="E126:J126"/>
    <mergeCell ref="A130:C130"/>
    <mergeCell ref="E130:J130"/>
    <mergeCell ref="A132:C132"/>
    <mergeCell ref="E132:J132"/>
    <mergeCell ref="A133:C133"/>
    <mergeCell ref="E133:J133"/>
    <mergeCell ref="A129:C129"/>
    <mergeCell ref="E129:J129"/>
    <mergeCell ref="E114:J114"/>
    <mergeCell ref="A116:C116"/>
    <mergeCell ref="E116:J116"/>
    <mergeCell ref="A117:C117"/>
    <mergeCell ref="E117:J117"/>
    <mergeCell ref="A111:C111"/>
    <mergeCell ref="E111:J111"/>
    <mergeCell ref="A112:C112"/>
    <mergeCell ref="E112:J112"/>
    <mergeCell ref="A113:C113"/>
    <mergeCell ref="E113:J113"/>
    <mergeCell ref="A106:C106"/>
    <mergeCell ref="E106:J106"/>
    <mergeCell ref="A107:C107"/>
    <mergeCell ref="E107:J107"/>
    <mergeCell ref="A110:C110"/>
    <mergeCell ref="E110:J110"/>
    <mergeCell ref="A100:C100"/>
    <mergeCell ref="E100:J100"/>
    <mergeCell ref="A104:C104"/>
    <mergeCell ref="E104:J104"/>
    <mergeCell ref="A105:C105"/>
    <mergeCell ref="E105:J105"/>
    <mergeCell ref="A108:C108"/>
    <mergeCell ref="A109:C109"/>
    <mergeCell ref="E108:J108"/>
    <mergeCell ref="E109:J109"/>
    <mergeCell ref="A97:C97"/>
    <mergeCell ref="E97:J97"/>
    <mergeCell ref="A98:C98"/>
    <mergeCell ref="E98:J98"/>
    <mergeCell ref="A99:C99"/>
    <mergeCell ref="E99:J99"/>
    <mergeCell ref="A94:C94"/>
    <mergeCell ref="E94:J94"/>
    <mergeCell ref="A95:C95"/>
    <mergeCell ref="E95:J95"/>
    <mergeCell ref="A96:C96"/>
    <mergeCell ref="E96:J96"/>
    <mergeCell ref="A88:C88"/>
    <mergeCell ref="E88:J88"/>
    <mergeCell ref="A92:C92"/>
    <mergeCell ref="E92:J92"/>
    <mergeCell ref="A93:C93"/>
    <mergeCell ref="E93:J93"/>
    <mergeCell ref="A85:C85"/>
    <mergeCell ref="E85:J85"/>
    <mergeCell ref="A86:C86"/>
    <mergeCell ref="E86:J86"/>
    <mergeCell ref="A87:C87"/>
    <mergeCell ref="E87:J87"/>
    <mergeCell ref="A90:C90"/>
    <mergeCell ref="E90:J90"/>
    <mergeCell ref="A91:C91"/>
    <mergeCell ref="E91:J91"/>
    <mergeCell ref="A82:C82"/>
    <mergeCell ref="E82:J82"/>
    <mergeCell ref="A83:C83"/>
    <mergeCell ref="E83:J83"/>
    <mergeCell ref="A84:C84"/>
    <mergeCell ref="E84:J84"/>
    <mergeCell ref="A76:C76"/>
    <mergeCell ref="E76:J76"/>
    <mergeCell ref="A77:C77"/>
    <mergeCell ref="E77:J77"/>
    <mergeCell ref="A81:C81"/>
    <mergeCell ref="E81:J81"/>
    <mergeCell ref="A78:C78"/>
    <mergeCell ref="E78:J78"/>
    <mergeCell ref="A80:C80"/>
    <mergeCell ref="E80:J80"/>
    <mergeCell ref="A69:C69"/>
    <mergeCell ref="E69:J69"/>
    <mergeCell ref="A70:C70"/>
    <mergeCell ref="E70:J70"/>
    <mergeCell ref="A145:C145"/>
    <mergeCell ref="E145:J145"/>
    <mergeCell ref="A66:C66"/>
    <mergeCell ref="E66:J66"/>
    <mergeCell ref="A67:C67"/>
    <mergeCell ref="E67:J67"/>
    <mergeCell ref="A68:C68"/>
    <mergeCell ref="E68:J68"/>
    <mergeCell ref="A118:C118"/>
    <mergeCell ref="E118:J118"/>
    <mergeCell ref="A73:C73"/>
    <mergeCell ref="E73:J73"/>
    <mergeCell ref="A74:C74"/>
    <mergeCell ref="E74:J74"/>
    <mergeCell ref="A75:C75"/>
    <mergeCell ref="E75:J75"/>
    <mergeCell ref="A71:C71"/>
    <mergeCell ref="E71:J71"/>
    <mergeCell ref="A72:C72"/>
    <mergeCell ref="E72:J72"/>
    <mergeCell ref="A63:C63"/>
    <mergeCell ref="E63:J63"/>
    <mergeCell ref="A64:C64"/>
    <mergeCell ref="E64:J64"/>
    <mergeCell ref="A65:C65"/>
    <mergeCell ref="E65:J65"/>
    <mergeCell ref="A59:C59"/>
    <mergeCell ref="E59:J59"/>
    <mergeCell ref="A60:C60"/>
    <mergeCell ref="E60:J60"/>
    <mergeCell ref="A61:C61"/>
    <mergeCell ref="E61:J61"/>
    <mergeCell ref="A62:C62"/>
    <mergeCell ref="E62:J62"/>
    <mergeCell ref="A55:C55"/>
    <mergeCell ref="E55:J55"/>
    <mergeCell ref="E45:J45"/>
    <mergeCell ref="A46:C46"/>
    <mergeCell ref="E46:J46"/>
    <mergeCell ref="A47:C47"/>
    <mergeCell ref="E47:J47"/>
    <mergeCell ref="A48:C48"/>
    <mergeCell ref="E48:J48"/>
    <mergeCell ref="A49:C49"/>
    <mergeCell ref="E49:J49"/>
    <mergeCell ref="B13:M14"/>
    <mergeCell ref="A21:E21"/>
    <mergeCell ref="A24:E24"/>
    <mergeCell ref="A175:C175"/>
    <mergeCell ref="A176:C176"/>
    <mergeCell ref="E167:J167"/>
    <mergeCell ref="E168:J168"/>
    <mergeCell ref="E169:J169"/>
    <mergeCell ref="E170:J170"/>
    <mergeCell ref="E171:J171"/>
    <mergeCell ref="E172:J172"/>
    <mergeCell ref="E173:J173"/>
    <mergeCell ref="E174:J174"/>
    <mergeCell ref="E175:J175"/>
    <mergeCell ref="B38:E38"/>
    <mergeCell ref="B28:E28"/>
    <mergeCell ref="B31:E31"/>
    <mergeCell ref="A42:J42"/>
    <mergeCell ref="A43:C43"/>
    <mergeCell ref="E43:J43"/>
    <mergeCell ref="B39:E39"/>
    <mergeCell ref="B35:E35"/>
    <mergeCell ref="B36:E36"/>
    <mergeCell ref="B37:E37"/>
    <mergeCell ref="A172:C172"/>
    <mergeCell ref="A173:C173"/>
    <mergeCell ref="A174:C174"/>
    <mergeCell ref="E176:J176"/>
    <mergeCell ref="E177:J177"/>
    <mergeCell ref="E178:J178"/>
    <mergeCell ref="E179:J179"/>
    <mergeCell ref="B22:E22"/>
    <mergeCell ref="B27:E27"/>
    <mergeCell ref="B29:E29"/>
    <mergeCell ref="B32:E32"/>
    <mergeCell ref="B33:E33"/>
    <mergeCell ref="B34:E34"/>
    <mergeCell ref="A44:C44"/>
    <mergeCell ref="E44:J44"/>
    <mergeCell ref="A45:C45"/>
    <mergeCell ref="B40:E40"/>
    <mergeCell ref="J40:M40"/>
    <mergeCell ref="A58:C58"/>
    <mergeCell ref="E58:J58"/>
    <mergeCell ref="A53:C53"/>
    <mergeCell ref="E53:J53"/>
    <mergeCell ref="A54:C54"/>
    <mergeCell ref="E54:J54"/>
    <mergeCell ref="E180:J180"/>
    <mergeCell ref="A115:C115"/>
    <mergeCell ref="E115:J115"/>
    <mergeCell ref="A79:C79"/>
    <mergeCell ref="E79:J79"/>
    <mergeCell ref="A123:C123"/>
    <mergeCell ref="E123:J123"/>
    <mergeCell ref="O28:R28"/>
    <mergeCell ref="A177:C177"/>
    <mergeCell ref="A178:C178"/>
    <mergeCell ref="A179:C179"/>
    <mergeCell ref="A180:C180"/>
    <mergeCell ref="E166:J166"/>
    <mergeCell ref="B41:E41"/>
    <mergeCell ref="A56:C56"/>
    <mergeCell ref="E56:J56"/>
    <mergeCell ref="A57:C57"/>
    <mergeCell ref="E57:J57"/>
    <mergeCell ref="A166:C166"/>
    <mergeCell ref="A167:C167"/>
    <mergeCell ref="A168:C168"/>
    <mergeCell ref="A169:C169"/>
    <mergeCell ref="A170:C170"/>
    <mergeCell ref="A171:C171"/>
  </mergeCells>
  <phoneticPr fontId="1"/>
  <pageMargins left="0.70866141732283472" right="0.70866141732283472" top="0.74803149606299213" bottom="0.74803149606299213" header="0.31496062992125984" footer="0.31496062992125984"/>
  <pageSetup paperSize="9" scale="55" fitToHeight="0" orientation="portrait" r:id="rId1"/>
  <rowBreaks count="1" manualBreakCount="1">
    <brk id="69"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S47"/>
  <sheetViews>
    <sheetView showGridLines="0" view="pageBreakPreview" topLeftCell="C7" zoomScale="90" zoomScaleNormal="85" zoomScaleSheetLayoutView="90" workbookViewId="0">
      <selection activeCell="R1" sqref="R1:S1"/>
    </sheetView>
  </sheetViews>
  <sheetFormatPr defaultColWidth="9" defaultRowHeight="13"/>
  <cols>
    <col min="1" max="1" width="6.25" style="5" customWidth="1"/>
    <col min="2" max="2" width="6.25" style="6" customWidth="1"/>
    <col min="3" max="3" width="5.58203125" style="6" customWidth="1"/>
    <col min="4" max="4" width="6.25" style="6" customWidth="1"/>
    <col min="5" max="5" width="5.58203125" style="6" customWidth="1"/>
    <col min="6" max="12" width="6.25" style="6" customWidth="1"/>
    <col min="13" max="18" width="6.58203125" style="6" customWidth="1"/>
    <col min="19" max="19" width="6.25" style="6" customWidth="1"/>
    <col min="20" max="16384" width="9" style="6"/>
  </cols>
  <sheetData>
    <row r="1" spans="1:19" s="2" customFormat="1" ht="29.25" customHeight="1">
      <c r="A1" s="1"/>
      <c r="J1" s="3"/>
      <c r="R1" s="193" t="str">
        <f>一番最初に入力!$C$7&amp;""</f>
        <v/>
      </c>
      <c r="S1" s="193"/>
    </row>
    <row r="2" spans="1:19" s="2" customFormat="1" ht="24.75" customHeight="1">
      <c r="A2" s="4" t="s">
        <v>59</v>
      </c>
      <c r="B2" s="4"/>
    </row>
    <row r="3" spans="1:19" s="2" customFormat="1" ht="24.75" customHeight="1">
      <c r="A3" s="1"/>
      <c r="M3" s="7" t="s">
        <v>60</v>
      </c>
      <c r="N3" s="8"/>
      <c r="O3" s="9" t="s">
        <v>61</v>
      </c>
      <c r="P3" s="10"/>
      <c r="Q3" s="9" t="s">
        <v>62</v>
      </c>
      <c r="R3" s="10"/>
      <c r="S3" s="9" t="s">
        <v>63</v>
      </c>
    </row>
    <row r="4" spans="1:19" s="2" customFormat="1" ht="24.75" customHeight="1">
      <c r="A4" s="1"/>
      <c r="B4" s="2" t="s">
        <v>64</v>
      </c>
    </row>
    <row r="5" spans="1:19" s="2" customFormat="1" ht="24.75" customHeight="1">
      <c r="A5" s="1"/>
      <c r="E5" s="4"/>
      <c r="F5" s="4"/>
      <c r="G5" s="4"/>
      <c r="H5" s="4"/>
      <c r="I5" s="4"/>
      <c r="J5" s="11"/>
      <c r="K5" s="11"/>
      <c r="L5" s="11"/>
      <c r="M5" s="11"/>
      <c r="N5" s="11"/>
      <c r="O5" s="11"/>
      <c r="P5" s="11"/>
      <c r="Q5" s="11"/>
      <c r="R5" s="11"/>
      <c r="S5" s="4"/>
    </row>
    <row r="6" spans="1:19" s="2" customFormat="1" ht="24.75" customHeight="1">
      <c r="A6" s="5"/>
      <c r="B6" s="6"/>
      <c r="C6" s="6"/>
      <c r="D6" s="6"/>
      <c r="E6" s="6"/>
      <c r="F6" s="6"/>
      <c r="G6" s="6"/>
      <c r="H6" s="6"/>
      <c r="I6" s="6"/>
      <c r="J6" s="6"/>
      <c r="K6" s="6"/>
      <c r="L6" s="6"/>
      <c r="M6" s="6"/>
      <c r="N6" s="6"/>
      <c r="O6" s="6"/>
      <c r="P6" s="6"/>
      <c r="Q6" s="6"/>
      <c r="R6" s="6"/>
      <c r="S6" s="6"/>
    </row>
    <row r="7" spans="1:19" s="2" customFormat="1" ht="24.75" customHeight="1">
      <c r="A7" s="12"/>
      <c r="C7" s="14" t="s">
        <v>60</v>
      </c>
      <c r="D7" s="15" t="str">
        <f>一番最初に入力!C11&amp;""</f>
        <v>８</v>
      </c>
      <c r="E7" s="13" t="s">
        <v>70</v>
      </c>
      <c r="H7" s="16"/>
      <c r="I7" s="13"/>
      <c r="J7" s="13"/>
      <c r="K7" s="13"/>
      <c r="L7" s="13"/>
      <c r="M7" s="13"/>
      <c r="N7" s="13"/>
      <c r="O7" s="13"/>
      <c r="P7" s="12"/>
      <c r="Q7" s="12"/>
      <c r="R7" s="12"/>
      <c r="S7" s="12"/>
    </row>
    <row r="8" spans="1:19" s="2" customFormat="1" ht="24.75" customHeight="1">
      <c r="A8" s="12"/>
      <c r="B8" s="12"/>
      <c r="C8" s="13"/>
      <c r="D8" s="14"/>
      <c r="E8" s="15"/>
      <c r="F8" s="13"/>
      <c r="G8" s="16"/>
      <c r="H8" s="16"/>
      <c r="I8" s="13"/>
      <c r="J8" s="13"/>
      <c r="K8" s="13"/>
      <c r="L8" s="13"/>
      <c r="M8" s="13"/>
      <c r="N8" s="13"/>
      <c r="O8" s="13"/>
      <c r="P8" s="12"/>
      <c r="Q8" s="12"/>
      <c r="R8" s="12"/>
      <c r="S8" s="12"/>
    </row>
    <row r="9" spans="1:19" s="2" customFormat="1" ht="24.75" customHeight="1">
      <c r="A9" s="5"/>
      <c r="B9" s="6"/>
      <c r="C9" s="6"/>
      <c r="D9" s="6"/>
      <c r="E9" s="6"/>
      <c r="F9" s="6"/>
      <c r="G9" s="6"/>
      <c r="H9" s="6"/>
      <c r="I9" s="6"/>
      <c r="J9" s="6"/>
      <c r="K9" s="6"/>
      <c r="L9" s="6"/>
      <c r="M9" s="6"/>
      <c r="N9" s="6"/>
      <c r="O9" s="6"/>
      <c r="P9" s="6"/>
      <c r="Q9" s="6"/>
      <c r="R9" s="6"/>
      <c r="S9" s="6"/>
    </row>
    <row r="10" spans="1:19" ht="25.5" customHeight="1">
      <c r="A10" s="17"/>
      <c r="B10" s="2"/>
      <c r="C10" s="2"/>
      <c r="D10" s="2"/>
      <c r="E10" s="4"/>
      <c r="F10" s="4"/>
      <c r="G10" s="4"/>
      <c r="H10" s="194" t="s">
        <v>65</v>
      </c>
      <c r="I10" s="194"/>
      <c r="J10" s="194"/>
      <c r="K10" s="195" t="str">
        <f>IFERROR(VLOOKUP(一番最初に入力!C7,施設情報!$A:$E,3,0),"")</f>
        <v/>
      </c>
      <c r="L10" s="195"/>
      <c r="M10" s="195"/>
      <c r="N10" s="195"/>
      <c r="O10" s="195"/>
      <c r="P10" s="195"/>
      <c r="Q10" s="195"/>
      <c r="R10" s="195"/>
      <c r="S10" s="4" t="s">
        <v>66</v>
      </c>
    </row>
    <row r="11" spans="1:19" s="16" customFormat="1" ht="25" customHeight="1">
      <c r="A11" s="17"/>
      <c r="B11" s="2"/>
      <c r="C11" s="2"/>
      <c r="D11" s="2"/>
      <c r="E11" s="196" t="s">
        <v>67</v>
      </c>
      <c r="F11" s="196"/>
      <c r="G11" s="196"/>
      <c r="H11" s="196"/>
      <c r="I11" s="196"/>
      <c r="J11" s="196"/>
      <c r="K11" s="196"/>
      <c r="L11" s="196"/>
      <c r="M11" s="197" t="str">
        <f>IFERROR(VLOOKUP(一番最初に入力!C7,施設情報!A:D,4,FALSE)," ")</f>
        <v xml:space="preserve"> </v>
      </c>
      <c r="N11" s="197"/>
      <c r="O11" s="197"/>
      <c r="P11" s="197"/>
      <c r="Q11" s="197"/>
      <c r="R11" s="197"/>
      <c r="S11" s="197"/>
    </row>
    <row r="12" spans="1:19" ht="25" customHeight="1">
      <c r="A12" s="17"/>
      <c r="B12" s="2"/>
      <c r="C12" s="2"/>
      <c r="D12" s="2"/>
      <c r="E12" s="18"/>
      <c r="F12" s="18"/>
      <c r="G12" s="18"/>
      <c r="H12" s="18"/>
      <c r="I12" s="18"/>
      <c r="J12" s="19"/>
      <c r="K12" s="196" t="s">
        <v>68</v>
      </c>
      <c r="L12" s="196"/>
      <c r="M12" s="197" t="str">
        <f>IFERROR(VLOOKUP(一番最初に入力!C7,施設情報!$A:$E,5,0),"")&amp;""</f>
        <v/>
      </c>
      <c r="N12" s="197"/>
      <c r="O12" s="197"/>
      <c r="P12" s="197"/>
      <c r="Q12" s="197"/>
      <c r="R12" s="197"/>
      <c r="S12" s="197"/>
    </row>
    <row r="13" spans="1:19" ht="25" customHeight="1">
      <c r="A13" s="17"/>
      <c r="B13" s="2"/>
      <c r="C13" s="2"/>
      <c r="D13" s="2"/>
      <c r="E13" s="18"/>
      <c r="F13" s="18"/>
      <c r="G13" s="18"/>
      <c r="H13" s="18"/>
      <c r="I13" s="18"/>
      <c r="J13" s="18"/>
      <c r="K13" s="196" t="s">
        <v>69</v>
      </c>
      <c r="L13" s="196"/>
      <c r="M13" s="190"/>
      <c r="N13" s="190"/>
      <c r="O13" s="190"/>
      <c r="P13" s="190"/>
      <c r="Q13" s="190"/>
      <c r="R13" s="20"/>
      <c r="S13" s="18"/>
    </row>
    <row r="14" spans="1:19" s="2" customFormat="1" ht="25" customHeight="1">
      <c r="A14" s="5"/>
      <c r="B14" s="6"/>
      <c r="C14" s="6"/>
      <c r="D14" s="6"/>
      <c r="E14" s="6"/>
      <c r="F14" s="6"/>
      <c r="G14" s="6"/>
      <c r="H14" s="6"/>
      <c r="I14" s="6"/>
      <c r="J14" s="6"/>
      <c r="K14" s="6"/>
      <c r="L14" s="6"/>
      <c r="M14" s="6"/>
      <c r="N14" s="6"/>
      <c r="O14" s="6"/>
      <c r="P14" s="6"/>
      <c r="Q14" s="6"/>
      <c r="R14" s="6"/>
      <c r="S14" s="6"/>
    </row>
    <row r="15" spans="1:19" s="2" customFormat="1" ht="25" customHeight="1">
      <c r="A15" s="5"/>
      <c r="B15" s="191" t="s">
        <v>3</v>
      </c>
      <c r="C15" s="191"/>
      <c r="D15" s="191"/>
      <c r="E15" s="191"/>
      <c r="F15" s="191"/>
      <c r="G15" s="191"/>
      <c r="H15" s="191"/>
      <c r="I15" s="191"/>
      <c r="J15" s="191"/>
      <c r="K15" s="191"/>
      <c r="L15" s="191"/>
      <c r="M15" s="191"/>
      <c r="N15" s="191"/>
      <c r="O15" s="191"/>
      <c r="P15" s="191"/>
      <c r="Q15" s="191"/>
      <c r="R15" s="191"/>
      <c r="S15" s="6"/>
    </row>
    <row r="16" spans="1:19" s="2" customFormat="1" ht="25" customHeight="1">
      <c r="A16" s="1"/>
      <c r="B16" s="191"/>
      <c r="C16" s="191"/>
      <c r="D16" s="191"/>
      <c r="E16" s="191"/>
      <c r="F16" s="191"/>
      <c r="G16" s="191"/>
      <c r="H16" s="191"/>
      <c r="I16" s="191"/>
      <c r="J16" s="191"/>
      <c r="K16" s="191"/>
      <c r="L16" s="191"/>
      <c r="M16" s="191"/>
      <c r="N16" s="191"/>
      <c r="O16" s="191"/>
      <c r="P16" s="191"/>
      <c r="Q16" s="191"/>
      <c r="R16" s="191"/>
    </row>
    <row r="17" spans="1:19" s="2" customFormat="1" ht="25" customHeight="1">
      <c r="A17" s="1"/>
      <c r="B17" s="191"/>
      <c r="C17" s="191"/>
      <c r="D17" s="191"/>
      <c r="E17" s="191"/>
      <c r="F17" s="191"/>
      <c r="G17" s="191"/>
      <c r="H17" s="191"/>
      <c r="I17" s="191"/>
      <c r="J17" s="191"/>
      <c r="K17" s="191"/>
      <c r="L17" s="191"/>
      <c r="M17" s="191"/>
      <c r="N17" s="191"/>
      <c r="O17" s="191"/>
      <c r="P17" s="191"/>
      <c r="Q17" s="191"/>
      <c r="R17" s="191"/>
    </row>
    <row r="18" spans="1:19" s="2" customFormat="1" ht="25" customHeight="1">
      <c r="A18" s="1"/>
      <c r="B18" s="22"/>
      <c r="C18" s="22"/>
      <c r="D18" s="22"/>
      <c r="E18" s="22"/>
      <c r="F18" s="22"/>
      <c r="G18" s="22"/>
      <c r="H18" s="22"/>
      <c r="I18" s="22"/>
      <c r="J18" s="22"/>
      <c r="K18" s="22"/>
      <c r="L18" s="22"/>
      <c r="M18" s="22"/>
      <c r="N18" s="22"/>
      <c r="O18" s="22"/>
      <c r="P18" s="22"/>
      <c r="Q18" s="22"/>
      <c r="R18" s="22"/>
    </row>
    <row r="19" spans="1:19" s="2" customFormat="1" ht="25" customHeight="1">
      <c r="A19" s="1"/>
      <c r="B19" s="23"/>
      <c r="C19" s="23"/>
      <c r="D19" s="23"/>
      <c r="E19" s="23"/>
      <c r="F19" s="23"/>
      <c r="G19" s="23"/>
      <c r="H19" s="23"/>
      <c r="I19" s="23"/>
      <c r="J19" s="23"/>
      <c r="K19" s="23"/>
      <c r="L19" s="23"/>
      <c r="M19" s="23"/>
      <c r="N19" s="23"/>
      <c r="O19" s="23"/>
      <c r="P19" s="23"/>
      <c r="Q19" s="23"/>
      <c r="R19" s="23"/>
    </row>
    <row r="20" spans="1:19" s="2" customFormat="1" ht="25" customHeight="1">
      <c r="A20" s="1"/>
      <c r="B20" s="24"/>
      <c r="C20" s="25" t="s">
        <v>71</v>
      </c>
      <c r="D20" s="26"/>
      <c r="E20" s="26"/>
      <c r="F20" s="26"/>
      <c r="G20" s="26"/>
      <c r="H20" s="27" t="s">
        <v>4</v>
      </c>
      <c r="I20" s="192" t="str">
        <f>IF(M23*O23=0,"",M23*O23)</f>
        <v/>
      </c>
      <c r="J20" s="192"/>
      <c r="K20" s="192"/>
      <c r="L20" s="192"/>
      <c r="M20" s="29" t="s">
        <v>5</v>
      </c>
      <c r="N20" s="4" t="s">
        <v>72</v>
      </c>
      <c r="O20" s="4"/>
    </row>
    <row r="21" spans="1:19" s="2" customFormat="1" ht="24.75" customHeight="1">
      <c r="A21" s="1"/>
      <c r="C21" s="4"/>
      <c r="D21" s="28"/>
      <c r="E21" s="7"/>
      <c r="F21" s="28"/>
      <c r="G21" s="4"/>
      <c r="H21" s="4"/>
      <c r="I21" s="4"/>
      <c r="J21" s="4"/>
      <c r="K21" s="4"/>
      <c r="L21" s="4"/>
      <c r="M21" s="4"/>
      <c r="N21" s="4"/>
    </row>
    <row r="22" spans="1:19" s="2" customFormat="1" ht="24.75" customHeight="1">
      <c r="A22" s="1"/>
      <c r="C22" s="4"/>
      <c r="D22" s="28"/>
      <c r="E22" s="7"/>
      <c r="F22" s="28"/>
      <c r="G22" s="4"/>
      <c r="H22" s="4"/>
      <c r="I22" s="4"/>
      <c r="J22" s="4"/>
      <c r="K22" s="4"/>
      <c r="L22" s="4"/>
      <c r="M22" s="4"/>
      <c r="N22" s="4"/>
    </row>
    <row r="23" spans="1:19" s="2" customFormat="1" ht="24.75" customHeight="1">
      <c r="A23" s="1"/>
      <c r="C23" s="30"/>
      <c r="D23" s="30" t="s">
        <v>102</v>
      </c>
      <c r="E23" s="31"/>
      <c r="F23" s="30"/>
      <c r="G23" s="32"/>
      <c r="H23" s="32"/>
      <c r="I23" s="32"/>
      <c r="J23" s="32"/>
      <c r="K23" s="32"/>
      <c r="L23" s="32"/>
      <c r="M23" s="120">
        <f>SUM(K32:N32)</f>
        <v>0</v>
      </c>
      <c r="N23" s="30" t="s">
        <v>91</v>
      </c>
      <c r="O23" s="33">
        <v>300</v>
      </c>
      <c r="P23" s="30" t="s">
        <v>5</v>
      </c>
      <c r="Q23" s="32"/>
      <c r="R23" s="32"/>
      <c r="S23" s="24"/>
    </row>
    <row r="24" spans="1:19" s="2" customFormat="1" ht="24.75" customHeight="1">
      <c r="A24" s="1"/>
      <c r="C24" s="32"/>
      <c r="D24" s="30" t="s">
        <v>73</v>
      </c>
      <c r="E24" s="32"/>
      <c r="F24" s="32"/>
      <c r="G24" s="32"/>
      <c r="H24" s="32"/>
      <c r="I24" s="32"/>
      <c r="J24" s="32"/>
      <c r="K24" s="32"/>
      <c r="L24" s="32"/>
      <c r="M24" s="217"/>
      <c r="N24" s="217"/>
      <c r="O24" s="99"/>
      <c r="P24" s="30" t="s">
        <v>92</v>
      </c>
      <c r="Q24" s="32"/>
      <c r="R24" s="32"/>
      <c r="S24" s="24"/>
    </row>
    <row r="25" spans="1:19" ht="24.75" customHeight="1">
      <c r="A25" s="1"/>
      <c r="B25" s="2"/>
      <c r="C25" s="34"/>
      <c r="D25" s="35" t="s">
        <v>74</v>
      </c>
      <c r="E25" s="30"/>
      <c r="F25" s="32"/>
      <c r="G25" s="32"/>
      <c r="H25" s="32"/>
      <c r="I25" s="32"/>
      <c r="J25" s="32"/>
      <c r="K25" s="32"/>
      <c r="L25" s="32"/>
      <c r="M25" s="216"/>
      <c r="N25" s="216"/>
      <c r="O25" s="99"/>
      <c r="P25" s="30" t="s">
        <v>92</v>
      </c>
      <c r="Q25" s="32"/>
      <c r="R25" s="32"/>
      <c r="S25" s="24"/>
    </row>
    <row r="26" spans="1:19" ht="24.75" customHeight="1">
      <c r="A26" s="1"/>
      <c r="B26" s="2"/>
      <c r="C26" s="36"/>
      <c r="D26" s="32"/>
      <c r="E26" s="32"/>
      <c r="F26" s="32"/>
      <c r="G26" s="32"/>
      <c r="H26" s="32"/>
      <c r="I26" s="32"/>
      <c r="J26" s="32"/>
      <c r="K26" s="32"/>
      <c r="L26" s="32"/>
      <c r="M26" s="32"/>
      <c r="N26" s="32"/>
      <c r="O26" s="32"/>
      <c r="P26" s="32"/>
      <c r="Q26" s="32"/>
      <c r="R26" s="32"/>
      <c r="S26" s="24"/>
    </row>
    <row r="27" spans="1:19" ht="24.75" customHeight="1">
      <c r="A27" s="1"/>
      <c r="B27" s="2"/>
      <c r="C27" s="25" t="s">
        <v>19</v>
      </c>
      <c r="D27" s="32"/>
      <c r="E27" s="32"/>
      <c r="F27" s="32"/>
      <c r="G27" s="32"/>
      <c r="H27" s="32"/>
      <c r="I27" s="32"/>
      <c r="J27" s="32"/>
      <c r="K27" s="32"/>
      <c r="L27" s="32"/>
      <c r="M27" s="32"/>
      <c r="N27" s="32"/>
      <c r="O27" s="32"/>
      <c r="P27" s="32"/>
      <c r="Q27" s="32"/>
      <c r="R27" s="32"/>
      <c r="S27" s="24"/>
    </row>
    <row r="28" spans="1:19" ht="24.75" customHeight="1">
      <c r="B28" s="2"/>
      <c r="C28" s="199" t="s">
        <v>75</v>
      </c>
      <c r="D28" s="199"/>
      <c r="E28" s="199"/>
      <c r="F28" s="199"/>
      <c r="G28" s="200"/>
      <c r="H28" s="200"/>
      <c r="I28" s="200"/>
      <c r="J28" s="200"/>
      <c r="K28" s="201" t="s">
        <v>16</v>
      </c>
      <c r="L28" s="201"/>
      <c r="M28" s="201"/>
      <c r="N28" s="201"/>
      <c r="O28" s="200"/>
      <c r="P28" s="200"/>
      <c r="Q28" s="200"/>
      <c r="R28" s="200"/>
      <c r="S28" s="24"/>
    </row>
    <row r="29" spans="1:19" ht="24.75" customHeight="1">
      <c r="C29" s="199" t="s">
        <v>6</v>
      </c>
      <c r="D29" s="199"/>
      <c r="E29" s="199"/>
      <c r="F29" s="199"/>
      <c r="G29" s="112" t="s">
        <v>57</v>
      </c>
      <c r="H29" s="219" t="s">
        <v>93</v>
      </c>
      <c r="I29" s="219"/>
      <c r="J29" s="219"/>
      <c r="K29" s="219"/>
      <c r="L29" s="112" t="s">
        <v>57</v>
      </c>
      <c r="M29" s="219" t="s">
        <v>9</v>
      </c>
      <c r="N29" s="219"/>
      <c r="O29" s="202" t="s">
        <v>94</v>
      </c>
      <c r="P29" s="202"/>
      <c r="Q29" s="202"/>
      <c r="R29" s="203"/>
      <c r="S29" s="24"/>
    </row>
    <row r="30" spans="1:19" ht="24.75" customHeight="1">
      <c r="C30" s="199" t="s">
        <v>76</v>
      </c>
      <c r="D30" s="199"/>
      <c r="E30" s="199"/>
      <c r="F30" s="199"/>
      <c r="G30" s="201" t="s">
        <v>77</v>
      </c>
      <c r="H30" s="201"/>
      <c r="I30" s="201" t="s">
        <v>17</v>
      </c>
      <c r="J30" s="201"/>
      <c r="K30" s="201" t="s">
        <v>78</v>
      </c>
      <c r="L30" s="201"/>
      <c r="M30" s="201" t="s">
        <v>79</v>
      </c>
      <c r="N30" s="201"/>
      <c r="O30" s="201" t="s">
        <v>18</v>
      </c>
      <c r="P30" s="201"/>
      <c r="Q30" s="201"/>
      <c r="R30" s="201"/>
      <c r="S30" s="24"/>
    </row>
    <row r="31" spans="1:19" ht="24.75" customHeight="1" thickBot="1">
      <c r="C31" s="199" t="s">
        <v>56</v>
      </c>
      <c r="D31" s="199"/>
      <c r="E31" s="199"/>
      <c r="F31" s="199"/>
      <c r="G31" s="200"/>
      <c r="H31" s="200"/>
      <c r="I31" s="200"/>
      <c r="J31" s="200"/>
      <c r="K31" s="220"/>
      <c r="L31" s="220"/>
      <c r="M31" s="220"/>
      <c r="N31" s="220"/>
      <c r="O31" s="201">
        <f>SUM(G31:N31)</f>
        <v>0</v>
      </c>
      <c r="P31" s="201"/>
      <c r="Q31" s="201"/>
      <c r="R31" s="201"/>
      <c r="S31" s="24"/>
    </row>
    <row r="32" spans="1:19" ht="24.75" customHeight="1" thickTop="1" thickBot="1">
      <c r="C32" s="198" t="s">
        <v>445</v>
      </c>
      <c r="D32" s="198"/>
      <c r="E32" s="198"/>
      <c r="F32" s="198"/>
      <c r="G32" s="221"/>
      <c r="H32" s="221"/>
      <c r="I32" s="221"/>
      <c r="J32" s="222"/>
      <c r="K32" s="223"/>
      <c r="L32" s="224"/>
      <c r="M32" s="224"/>
      <c r="N32" s="225"/>
      <c r="O32" s="226">
        <f>SUM(G32:N32)</f>
        <v>0</v>
      </c>
      <c r="P32" s="201"/>
      <c r="Q32" s="201"/>
      <c r="R32" s="201"/>
      <c r="S32" s="24"/>
    </row>
    <row r="33" spans="3:19" ht="24.75" customHeight="1" thickTop="1">
      <c r="C33" s="204" t="s">
        <v>80</v>
      </c>
      <c r="D33" s="37"/>
      <c r="E33" s="38"/>
      <c r="F33" s="38"/>
      <c r="G33" s="38"/>
      <c r="H33" s="39"/>
      <c r="I33" s="204" t="s">
        <v>12</v>
      </c>
      <c r="J33" s="37"/>
      <c r="K33" s="32"/>
      <c r="L33" s="32"/>
      <c r="M33" s="32"/>
      <c r="N33" s="40"/>
      <c r="O33" s="207" t="s">
        <v>13</v>
      </c>
      <c r="P33" s="37"/>
      <c r="Q33" s="38"/>
      <c r="R33" s="39"/>
      <c r="S33" s="24"/>
    </row>
    <row r="34" spans="3:19" ht="24.75" customHeight="1">
      <c r="C34" s="205"/>
      <c r="D34" s="112" t="s">
        <v>57</v>
      </c>
      <c r="E34" s="30" t="s">
        <v>7</v>
      </c>
      <c r="F34" s="30"/>
      <c r="G34" s="30"/>
      <c r="H34" s="41" t="s">
        <v>81</v>
      </c>
      <c r="I34" s="205"/>
      <c r="J34" s="112" t="s">
        <v>57</v>
      </c>
      <c r="K34" s="32" t="s">
        <v>84</v>
      </c>
      <c r="L34" s="32"/>
      <c r="M34" s="32"/>
      <c r="N34" s="40"/>
      <c r="O34" s="208"/>
      <c r="P34" s="112" t="s">
        <v>57</v>
      </c>
      <c r="Q34" s="30" t="s">
        <v>10</v>
      </c>
      <c r="R34" s="40"/>
      <c r="S34" s="24"/>
    </row>
    <row r="35" spans="3:19" ht="24.75" customHeight="1">
      <c r="C35" s="205"/>
      <c r="D35" s="112" t="s">
        <v>57</v>
      </c>
      <c r="E35" s="30" t="s">
        <v>7</v>
      </c>
      <c r="F35" s="30"/>
      <c r="G35" s="30"/>
      <c r="H35" s="41" t="s">
        <v>82</v>
      </c>
      <c r="I35" s="205"/>
      <c r="J35" s="112" t="s">
        <v>57</v>
      </c>
      <c r="K35" s="32" t="s">
        <v>85</v>
      </c>
      <c r="L35" s="32"/>
      <c r="M35" s="32"/>
      <c r="N35" s="40"/>
      <c r="O35" s="208"/>
      <c r="P35" s="112" t="s">
        <v>57</v>
      </c>
      <c r="Q35" s="30" t="s">
        <v>11</v>
      </c>
      <c r="R35" s="40"/>
      <c r="S35" s="24"/>
    </row>
    <row r="36" spans="3:19" ht="24.75" customHeight="1">
      <c r="C36" s="205"/>
      <c r="D36" s="112" t="s">
        <v>57</v>
      </c>
      <c r="E36" s="30" t="s">
        <v>8</v>
      </c>
      <c r="F36" s="30"/>
      <c r="G36" s="30"/>
      <c r="H36" s="41" t="s">
        <v>83</v>
      </c>
      <c r="I36" s="205"/>
      <c r="J36" s="42"/>
      <c r="K36" s="43" t="s">
        <v>86</v>
      </c>
      <c r="L36" s="100"/>
      <c r="M36" s="32" t="s">
        <v>87</v>
      </c>
      <c r="N36" s="40"/>
      <c r="O36" s="208"/>
      <c r="P36" s="112" t="s">
        <v>57</v>
      </c>
      <c r="Q36" s="30" t="s">
        <v>9</v>
      </c>
      <c r="R36" s="40"/>
      <c r="S36" s="24"/>
    </row>
    <row r="37" spans="3:19" ht="24.75" customHeight="1">
      <c r="C37" s="206"/>
      <c r="D37" s="44"/>
      <c r="E37" s="45"/>
      <c r="F37" s="45"/>
      <c r="G37" s="45"/>
      <c r="H37" s="46"/>
      <c r="I37" s="206"/>
      <c r="J37" s="44"/>
      <c r="K37" s="45"/>
      <c r="L37" s="45"/>
      <c r="M37" s="45"/>
      <c r="N37" s="46"/>
      <c r="O37" s="209"/>
      <c r="P37" s="47"/>
      <c r="Q37" s="214" t="s">
        <v>95</v>
      </c>
      <c r="R37" s="215"/>
      <c r="S37" s="24"/>
    </row>
    <row r="38" spans="3:19" ht="24.75" customHeight="1">
      <c r="C38" s="210" t="s">
        <v>14</v>
      </c>
      <c r="D38" s="211"/>
      <c r="E38" s="211"/>
      <c r="F38" s="212"/>
      <c r="G38" s="48"/>
      <c r="H38" s="101"/>
      <c r="I38" s="49" t="s">
        <v>62</v>
      </c>
      <c r="J38" s="101"/>
      <c r="K38" s="49" t="s">
        <v>63</v>
      </c>
      <c r="L38" s="50" t="s">
        <v>88</v>
      </c>
      <c r="M38" s="101"/>
      <c r="N38" s="49" t="s">
        <v>62</v>
      </c>
      <c r="O38" s="101"/>
      <c r="P38" s="49" t="s">
        <v>63</v>
      </c>
      <c r="Q38" s="49"/>
      <c r="R38" s="51"/>
      <c r="S38" s="24"/>
    </row>
    <row r="39" spans="3:19" ht="24.75" customHeight="1">
      <c r="C39" s="32" t="s">
        <v>89</v>
      </c>
      <c r="D39" s="32"/>
      <c r="E39" s="32"/>
      <c r="F39" s="32"/>
      <c r="G39" s="32"/>
      <c r="H39" s="32"/>
      <c r="I39" s="32"/>
      <c r="J39" s="32"/>
      <c r="K39" s="32"/>
      <c r="L39" s="32"/>
      <c r="M39" s="32"/>
      <c r="N39" s="32"/>
      <c r="O39" s="32"/>
      <c r="P39" s="32"/>
      <c r="Q39" s="32"/>
      <c r="R39" s="32"/>
      <c r="S39" s="24"/>
    </row>
    <row r="40" spans="3:19" ht="24.75" customHeight="1">
      <c r="C40" s="32"/>
      <c r="D40" s="32"/>
      <c r="E40" s="32"/>
      <c r="F40" s="32"/>
      <c r="G40" s="32"/>
      <c r="H40" s="32"/>
      <c r="I40" s="32"/>
      <c r="J40" s="32"/>
      <c r="K40" s="32"/>
      <c r="L40" s="32"/>
      <c r="M40" s="32"/>
      <c r="N40" s="32"/>
      <c r="O40" s="32"/>
      <c r="P40" s="32"/>
      <c r="Q40" s="32"/>
      <c r="R40" s="32"/>
      <c r="S40" s="24"/>
    </row>
    <row r="41" spans="3:19" ht="24.75" customHeight="1">
      <c r="C41" s="32"/>
      <c r="D41" s="32"/>
      <c r="E41" s="32"/>
      <c r="F41" s="32"/>
      <c r="G41" s="32"/>
      <c r="H41" s="32"/>
      <c r="I41" s="213" t="s">
        <v>15</v>
      </c>
      <c r="J41" s="213"/>
      <c r="K41" s="213"/>
      <c r="L41" s="213"/>
      <c r="M41" s="218"/>
      <c r="N41" s="218"/>
      <c r="O41" s="218"/>
      <c r="P41" s="218"/>
      <c r="Q41" s="218"/>
      <c r="R41" s="218"/>
      <c r="S41" s="24"/>
    </row>
    <row r="42" spans="3:19" ht="24.75" customHeight="1">
      <c r="C42" s="32"/>
      <c r="D42" s="32"/>
      <c r="E42" s="32"/>
      <c r="F42" s="32"/>
      <c r="G42" s="32"/>
      <c r="H42" s="32"/>
      <c r="I42" s="211" t="s">
        <v>90</v>
      </c>
      <c r="J42" s="211"/>
      <c r="K42" s="211"/>
      <c r="L42" s="211"/>
      <c r="M42" s="216"/>
      <c r="N42" s="216"/>
      <c r="O42" s="216"/>
      <c r="P42" s="216"/>
      <c r="Q42" s="216"/>
      <c r="R42" s="216"/>
      <c r="S42" s="24"/>
    </row>
    <row r="43" spans="3:19" ht="24.75" customHeight="1">
      <c r="C43" s="24"/>
      <c r="D43" s="24"/>
      <c r="E43" s="24"/>
      <c r="F43" s="24"/>
      <c r="G43" s="24"/>
      <c r="H43" s="24"/>
      <c r="I43" s="24"/>
      <c r="J43" s="24"/>
      <c r="K43" s="24"/>
      <c r="L43" s="24"/>
      <c r="M43" s="24"/>
      <c r="N43" s="24"/>
      <c r="O43" s="24"/>
      <c r="P43" s="24"/>
      <c r="Q43" s="24"/>
      <c r="R43" s="24"/>
      <c r="S43" s="24"/>
    </row>
    <row r="44" spans="3:19" ht="24.75" customHeight="1"/>
    <row r="45" spans="3:19" ht="24.75" customHeight="1"/>
    <row r="46" spans="3:19" ht="24.75" customHeight="1"/>
    <row r="47" spans="3:19" ht="24.75" customHeight="1"/>
  </sheetData>
  <sheetProtection algorithmName="SHA-512" hashValue="YgEqHzw64LGcep5DYQddCLspz+l3ZU4SvidRJiTqHhXQKzeHH6/Dv5v88pHlH0rd0SOSViMKyPg2KMJjO24jmA==" saltValue="Fl48xjNtuHDaxi0ypc5uZg==" spinCount="100000" sheet="1" objects="1" scenarios="1"/>
  <mergeCells count="48">
    <mergeCell ref="Q37:R37"/>
    <mergeCell ref="M25:N25"/>
    <mergeCell ref="M24:N24"/>
    <mergeCell ref="I42:L42"/>
    <mergeCell ref="M41:R41"/>
    <mergeCell ref="M42:R42"/>
    <mergeCell ref="H29:K29"/>
    <mergeCell ref="M29:N29"/>
    <mergeCell ref="K31:L31"/>
    <mergeCell ref="M31:N31"/>
    <mergeCell ref="O31:R31"/>
    <mergeCell ref="G32:H32"/>
    <mergeCell ref="I32:J32"/>
    <mergeCell ref="K32:L32"/>
    <mergeCell ref="M32:N32"/>
    <mergeCell ref="O32:R32"/>
    <mergeCell ref="C33:C37"/>
    <mergeCell ref="I33:I37"/>
    <mergeCell ref="O33:O37"/>
    <mergeCell ref="C38:F38"/>
    <mergeCell ref="I41:L41"/>
    <mergeCell ref="O30:R30"/>
    <mergeCell ref="C28:F28"/>
    <mergeCell ref="G28:J28"/>
    <mergeCell ref="K28:N28"/>
    <mergeCell ref="O28:R28"/>
    <mergeCell ref="C29:F29"/>
    <mergeCell ref="O29:R29"/>
    <mergeCell ref="C30:F30"/>
    <mergeCell ref="G30:H30"/>
    <mergeCell ref="I30:J30"/>
    <mergeCell ref="K30:L30"/>
    <mergeCell ref="M30:N30"/>
    <mergeCell ref="C32:F32"/>
    <mergeCell ref="C31:F31"/>
    <mergeCell ref="G31:H31"/>
    <mergeCell ref="I31:J31"/>
    <mergeCell ref="K13:L13"/>
    <mergeCell ref="M13:Q13"/>
    <mergeCell ref="B15:R17"/>
    <mergeCell ref="I20:L20"/>
    <mergeCell ref="R1:S1"/>
    <mergeCell ref="H10:J10"/>
    <mergeCell ref="K10:R10"/>
    <mergeCell ref="E11:L11"/>
    <mergeCell ref="M11:S11"/>
    <mergeCell ref="K12:L12"/>
    <mergeCell ref="M12:S12"/>
  </mergeCells>
  <phoneticPr fontId="1"/>
  <conditionalFormatting sqref="K10">
    <cfRule type="expression" dxfId="3" priority="2">
      <formula>(K10=0)</formula>
    </cfRule>
  </conditionalFormatting>
  <conditionalFormatting sqref="M11:S11">
    <cfRule type="expression" dxfId="2" priority="1">
      <formula>(M11=0)</formula>
    </cfRule>
  </conditionalFormatting>
  <dataValidations count="3">
    <dataValidation type="list" allowBlank="1" showInputMessage="1" showErrorMessage="1" sqref="D34:D36 J34:J35 P34:P36 G29 L29" xr:uid="{00000000-0002-0000-0100-000000000000}">
      <formula1>"☐,☑"</formula1>
    </dataValidation>
    <dataValidation type="list" allowBlank="1" showInputMessage="1" showErrorMessage="1" sqref="L36" xr:uid="{00000000-0002-0000-0100-000001000000}">
      <formula1>"月,火,水,木,金,土"</formula1>
    </dataValidation>
    <dataValidation type="list" allowBlank="1" showInputMessage="1" showErrorMessage="1" sqref="M24:N25" xr:uid="{00000000-0002-0000-0100-000002000000}">
      <formula1>"平成,令和"</formula1>
    </dataValidation>
  </dataValidations>
  <pageMargins left="0.59055118110236227" right="0.39370078740157483" top="0.94488188976377963" bottom="0.51181102362204722" header="0.51181102362204722" footer="0.51181102362204722"/>
  <pageSetup paperSize="9" scale="67" orientation="portrait" blackAndWhite="1" r:id="rId1"/>
  <headerFooter alignWithMargins="0"/>
  <rowBreaks count="1" manualBreakCount="1">
    <brk id="32" max="18" man="1"/>
  </rowBreaks>
  <colBreaks count="1" manualBreakCount="1">
    <brk id="3" max="4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W32"/>
  <sheetViews>
    <sheetView showGridLines="0" view="pageBreakPreview" zoomScale="75" zoomScaleNormal="85" zoomScaleSheetLayoutView="75" workbookViewId="0">
      <selection activeCell="R1" sqref="R1:S1"/>
    </sheetView>
  </sheetViews>
  <sheetFormatPr defaultColWidth="9" defaultRowHeight="13"/>
  <cols>
    <col min="1" max="1" width="6.25" style="5" customWidth="1"/>
    <col min="2" max="2" width="6.25" style="6" customWidth="1"/>
    <col min="3" max="3" width="5.58203125" style="6" customWidth="1"/>
    <col min="4" max="4" width="6.25" style="6" customWidth="1"/>
    <col min="5" max="5" width="5.58203125" style="6" customWidth="1"/>
    <col min="6" max="9" width="6.25" style="6" customWidth="1"/>
    <col min="10" max="10" width="8" style="6" customWidth="1"/>
    <col min="11" max="11" width="3.83203125" style="6" customWidth="1"/>
    <col min="12" max="12" width="9.75" style="6" customWidth="1"/>
    <col min="13" max="18" width="6.58203125" style="6" customWidth="1"/>
    <col min="19" max="19" width="6.25" style="6" customWidth="1"/>
    <col min="20" max="16384" width="9" style="6"/>
  </cols>
  <sheetData>
    <row r="1" spans="1:22" s="2" customFormat="1" ht="29.25" customHeight="1">
      <c r="A1" s="1"/>
      <c r="J1" s="3"/>
      <c r="R1" s="193" t="str">
        <f>一番最初に入力!$C$7&amp;""</f>
        <v/>
      </c>
      <c r="S1" s="193"/>
    </row>
    <row r="2" spans="1:22" s="2" customFormat="1" ht="24.75" customHeight="1">
      <c r="A2" s="4" t="s">
        <v>97</v>
      </c>
      <c r="B2" s="4"/>
    </row>
    <row r="3" spans="1:22" s="2" customFormat="1" ht="24.75" customHeight="1">
      <c r="A3" s="1"/>
      <c r="M3" s="7" t="s">
        <v>60</v>
      </c>
      <c r="N3" s="8"/>
      <c r="O3" s="9" t="s">
        <v>61</v>
      </c>
      <c r="P3" s="10"/>
      <c r="Q3" s="9" t="s">
        <v>62</v>
      </c>
      <c r="R3" s="10"/>
      <c r="S3" s="9" t="s">
        <v>63</v>
      </c>
    </row>
    <row r="4" spans="1:22" s="2" customFormat="1" ht="24.75" customHeight="1">
      <c r="A4" s="1"/>
      <c r="M4" s="7"/>
      <c r="N4" s="28"/>
      <c r="O4" s="9"/>
      <c r="P4" s="102"/>
      <c r="Q4" s="9"/>
      <c r="R4" s="102"/>
      <c r="S4" s="9"/>
    </row>
    <row r="5" spans="1:22" s="2" customFormat="1" ht="24.75" customHeight="1">
      <c r="A5" s="1"/>
      <c r="B5" s="2" t="s">
        <v>64</v>
      </c>
    </row>
    <row r="6" spans="1:22" s="2" customFormat="1" ht="24.75" customHeight="1">
      <c r="A6" s="1"/>
      <c r="E6" s="4"/>
      <c r="F6" s="4"/>
      <c r="G6" s="4"/>
      <c r="H6" s="4"/>
      <c r="I6" s="4"/>
      <c r="J6" s="11"/>
      <c r="K6" s="11"/>
      <c r="L6" s="11"/>
      <c r="M6" s="11"/>
      <c r="N6" s="11"/>
      <c r="O6" s="11"/>
      <c r="P6" s="11"/>
      <c r="Q6" s="11"/>
      <c r="R6" s="11"/>
      <c r="S6" s="4"/>
    </row>
    <row r="7" spans="1:22" s="2" customFormat="1" ht="24.75" customHeight="1">
      <c r="A7" s="5"/>
      <c r="B7" s="6"/>
      <c r="C7" s="6"/>
      <c r="D7" s="6"/>
      <c r="E7" s="6"/>
      <c r="F7" s="6"/>
      <c r="G7" s="6"/>
      <c r="H7" s="6"/>
      <c r="I7" s="6"/>
      <c r="J7" s="6"/>
      <c r="K7" s="6"/>
      <c r="L7" s="6"/>
      <c r="M7" s="6"/>
      <c r="N7" s="6"/>
      <c r="O7" s="6"/>
      <c r="P7" s="6"/>
      <c r="Q7" s="6"/>
      <c r="R7" s="6"/>
      <c r="S7" s="6"/>
    </row>
    <row r="8" spans="1:22" s="2" customFormat="1" ht="24.75" customHeight="1">
      <c r="A8" s="12"/>
      <c r="D8" s="14" t="s">
        <v>60</v>
      </c>
      <c r="E8" s="15" t="str">
        <f>一番最初に入力!C11&amp;""</f>
        <v>８</v>
      </c>
      <c r="F8" s="13" t="s">
        <v>96</v>
      </c>
      <c r="I8" s="13"/>
      <c r="J8" s="13"/>
      <c r="K8" s="13"/>
      <c r="L8" s="13"/>
      <c r="M8" s="13"/>
      <c r="N8" s="13"/>
      <c r="O8" s="13"/>
      <c r="P8" s="12"/>
      <c r="Q8" s="12"/>
      <c r="R8" s="12"/>
      <c r="S8" s="12"/>
    </row>
    <row r="9" spans="1:22" s="2" customFormat="1" ht="24.75" customHeight="1">
      <c r="A9" s="12"/>
      <c r="B9" s="12"/>
      <c r="C9" s="13"/>
      <c r="D9" s="14"/>
      <c r="E9" s="15"/>
      <c r="F9" s="13"/>
      <c r="G9" s="16"/>
      <c r="H9" s="16"/>
      <c r="I9" s="13"/>
      <c r="J9" s="13"/>
      <c r="K9" s="13"/>
      <c r="L9" s="13"/>
      <c r="M9" s="13"/>
      <c r="N9" s="13"/>
      <c r="O9" s="13"/>
      <c r="P9" s="12"/>
      <c r="Q9" s="12"/>
      <c r="R9" s="12"/>
      <c r="S9" s="12"/>
    </row>
    <row r="10" spans="1:22" s="2" customFormat="1" ht="24.75" customHeight="1">
      <c r="A10" s="5"/>
      <c r="B10" s="6"/>
      <c r="C10" s="6"/>
      <c r="D10" s="6"/>
      <c r="E10" s="6"/>
      <c r="F10" s="6"/>
      <c r="G10" s="6"/>
      <c r="H10" s="6"/>
      <c r="I10" s="6"/>
      <c r="J10" s="6"/>
      <c r="K10" s="6"/>
      <c r="L10" s="6"/>
      <c r="M10" s="6"/>
      <c r="N10" s="6"/>
      <c r="O10" s="6"/>
      <c r="P10" s="6"/>
      <c r="Q10" s="6"/>
      <c r="R10" s="6"/>
      <c r="S10" s="6"/>
    </row>
    <row r="11" spans="1:22" ht="25.5" customHeight="1">
      <c r="A11" s="17"/>
      <c r="B11" s="2"/>
      <c r="C11" s="2"/>
      <c r="D11" s="2"/>
      <c r="E11" s="4"/>
      <c r="F11" s="4"/>
      <c r="G11" s="4"/>
      <c r="H11" s="194" t="s">
        <v>65</v>
      </c>
      <c r="I11" s="194"/>
      <c r="J11" s="194"/>
      <c r="K11" s="195" t="str">
        <f>IFERROR(VLOOKUP(一番最初に入力!C7,施設情報!$A:$E,3,0),"")</f>
        <v/>
      </c>
      <c r="L11" s="195"/>
      <c r="M11" s="195"/>
      <c r="N11" s="195"/>
      <c r="O11" s="195"/>
      <c r="P11" s="195"/>
      <c r="Q11" s="195"/>
      <c r="R11" s="195"/>
      <c r="S11" s="4" t="s">
        <v>66</v>
      </c>
    </row>
    <row r="12" spans="1:22" s="16" customFormat="1" ht="25" customHeight="1">
      <c r="A12" s="17"/>
      <c r="B12" s="2"/>
      <c r="C12" s="2"/>
      <c r="D12" s="2"/>
      <c r="E12" s="196" t="s">
        <v>67</v>
      </c>
      <c r="F12" s="196"/>
      <c r="G12" s="196"/>
      <c r="H12" s="196"/>
      <c r="I12" s="196"/>
      <c r="J12" s="196"/>
      <c r="K12" s="196"/>
      <c r="L12" s="196"/>
      <c r="M12" s="227" t="str">
        <f>IFERROR(VLOOKUP(一番最初に入力!C7,施設情報!$A:$E,4,0),"")</f>
        <v/>
      </c>
      <c r="N12" s="227"/>
      <c r="O12" s="227"/>
      <c r="P12" s="227"/>
      <c r="Q12" s="227"/>
      <c r="R12" s="227"/>
      <c r="S12" s="227"/>
    </row>
    <row r="13" spans="1:22" ht="25" customHeight="1">
      <c r="A13" s="17"/>
      <c r="B13" s="2"/>
      <c r="C13" s="2"/>
      <c r="D13" s="2"/>
      <c r="E13" s="18"/>
      <c r="F13" s="18"/>
      <c r="G13" s="18"/>
      <c r="H13" s="18"/>
      <c r="I13" s="18"/>
      <c r="J13" s="19"/>
      <c r="K13" s="196" t="s">
        <v>68</v>
      </c>
      <c r="L13" s="196"/>
      <c r="M13" s="197" t="str">
        <f>IFERROR(VLOOKUP(一番最初に入力!C7,施設情報!$A:$E,5,0),"")&amp;""</f>
        <v/>
      </c>
      <c r="N13" s="197"/>
      <c r="O13" s="197"/>
      <c r="P13" s="197"/>
      <c r="Q13" s="197"/>
      <c r="R13" s="197"/>
      <c r="S13" s="197"/>
    </row>
    <row r="14" spans="1:22" ht="25" customHeight="1">
      <c r="A14" s="17"/>
      <c r="B14" s="2"/>
      <c r="C14" s="2"/>
      <c r="D14" s="2"/>
      <c r="E14" s="18"/>
      <c r="F14" s="18"/>
      <c r="G14" s="18"/>
      <c r="H14" s="18"/>
      <c r="I14" s="18"/>
      <c r="J14" s="18"/>
      <c r="K14" s="196" t="s">
        <v>69</v>
      </c>
      <c r="L14" s="196"/>
      <c r="M14" s="190"/>
      <c r="N14" s="190"/>
      <c r="O14" s="190"/>
      <c r="P14" s="190"/>
      <c r="Q14" s="190"/>
      <c r="R14" s="20"/>
      <c r="S14" s="18"/>
    </row>
    <row r="15" spans="1:22" ht="25" customHeight="1">
      <c r="A15" s="17"/>
      <c r="B15" s="2"/>
      <c r="C15" s="2"/>
      <c r="D15" s="2"/>
      <c r="E15" s="18"/>
      <c r="F15" s="18"/>
      <c r="G15" s="18"/>
      <c r="H15" s="18"/>
      <c r="I15" s="18"/>
      <c r="J15" s="18"/>
      <c r="K15" s="53"/>
      <c r="L15" s="53"/>
      <c r="M15" s="59"/>
      <c r="N15" s="59"/>
      <c r="O15" s="59"/>
      <c r="P15" s="59"/>
      <c r="Q15" s="59"/>
      <c r="R15" s="20"/>
      <c r="S15" s="18"/>
      <c r="V15" s="6" t="s">
        <v>158</v>
      </c>
    </row>
    <row r="16" spans="1:22" ht="25" customHeight="1">
      <c r="A16" s="17"/>
      <c r="B16" s="2"/>
      <c r="C16" s="2"/>
      <c r="D16" s="2"/>
      <c r="E16" s="18"/>
      <c r="F16" s="18"/>
      <c r="G16" s="18"/>
      <c r="H16" s="18"/>
      <c r="I16" s="18"/>
      <c r="J16" s="18"/>
      <c r="K16" s="53"/>
      <c r="L16" s="53"/>
      <c r="M16" s="59"/>
      <c r="N16" s="59"/>
      <c r="O16" s="59"/>
      <c r="P16" s="59"/>
      <c r="Q16" s="59"/>
      <c r="R16" s="20"/>
      <c r="S16" s="18"/>
    </row>
    <row r="17" spans="1:23" s="2" customFormat="1" ht="25" customHeight="1">
      <c r="A17" s="5"/>
      <c r="B17" s="23" t="s">
        <v>100</v>
      </c>
      <c r="C17" s="29" t="s">
        <v>60</v>
      </c>
      <c r="D17" s="22" t="str">
        <f>E8</f>
        <v>８</v>
      </c>
      <c r="E17" s="23" t="s">
        <v>61</v>
      </c>
      <c r="F17" s="229" t="s">
        <v>101</v>
      </c>
      <c r="G17" s="229"/>
      <c r="H17" s="229"/>
      <c r="I17" s="29" t="s">
        <v>157</v>
      </c>
      <c r="J17" s="23"/>
      <c r="K17" s="22" t="str">
        <f>E8</f>
        <v>８</v>
      </c>
      <c r="L17" s="29" t="s">
        <v>162</v>
      </c>
      <c r="M17" s="23"/>
      <c r="N17" s="103"/>
      <c r="O17" s="231"/>
      <c r="P17" s="231"/>
      <c r="Q17" s="29" t="s">
        <v>159</v>
      </c>
      <c r="R17" s="24"/>
      <c r="S17" s="6"/>
      <c r="U17" s="29"/>
      <c r="V17" s="23"/>
      <c r="W17" s="23"/>
    </row>
    <row r="18" spans="1:23" s="2" customFormat="1" ht="25" customHeight="1">
      <c r="A18" s="1"/>
      <c r="B18" s="23"/>
      <c r="C18" s="230" t="s">
        <v>160</v>
      </c>
      <c r="D18" s="230"/>
      <c r="E18" s="230"/>
      <c r="F18" s="230"/>
      <c r="G18" s="230"/>
      <c r="H18" s="230"/>
      <c r="I18" s="230"/>
      <c r="J18" s="230"/>
      <c r="K18" s="230"/>
      <c r="L18" s="230"/>
      <c r="M18" s="230"/>
      <c r="N18" s="230"/>
      <c r="O18" s="230"/>
      <c r="P18" s="230"/>
      <c r="Q18" s="230"/>
      <c r="R18" s="230"/>
    </row>
    <row r="19" spans="1:23" s="2" customFormat="1" ht="25" customHeight="1">
      <c r="A19" s="1"/>
      <c r="B19" s="23"/>
      <c r="C19" s="230"/>
      <c r="D19" s="230"/>
      <c r="E19" s="230"/>
      <c r="F19" s="230"/>
      <c r="G19" s="230"/>
      <c r="H19" s="230"/>
      <c r="I19" s="230"/>
      <c r="J19" s="230"/>
      <c r="K19" s="230"/>
      <c r="L19" s="230"/>
      <c r="M19" s="230"/>
      <c r="N19" s="230"/>
      <c r="O19" s="230"/>
      <c r="P19" s="230"/>
      <c r="Q19" s="230"/>
      <c r="R19" s="230"/>
    </row>
    <row r="20" spans="1:23" s="2" customFormat="1" ht="25" customHeight="1">
      <c r="A20" s="1"/>
      <c r="B20" s="21"/>
      <c r="C20" s="23"/>
      <c r="D20" s="23"/>
      <c r="E20" s="23"/>
      <c r="F20" s="23"/>
      <c r="G20" s="23"/>
      <c r="H20" s="23"/>
      <c r="I20" s="23"/>
      <c r="J20" s="23"/>
      <c r="K20" s="23"/>
      <c r="L20" s="23"/>
      <c r="M20" s="23"/>
      <c r="N20" s="23"/>
      <c r="O20" s="23"/>
      <c r="P20" s="23"/>
      <c r="Q20" s="23"/>
      <c r="R20" s="23"/>
    </row>
    <row r="21" spans="1:23" ht="25" customHeight="1">
      <c r="A21" s="228" t="s">
        <v>20</v>
      </c>
      <c r="B21" s="228"/>
      <c r="C21" s="228"/>
      <c r="D21" s="228"/>
      <c r="E21" s="228"/>
      <c r="F21" s="228"/>
      <c r="G21" s="228"/>
      <c r="H21" s="228"/>
      <c r="I21" s="228"/>
      <c r="J21" s="228"/>
      <c r="K21" s="228"/>
      <c r="L21" s="228"/>
      <c r="M21" s="228"/>
      <c r="N21" s="228"/>
      <c r="O21" s="228"/>
      <c r="P21" s="228"/>
      <c r="Q21" s="228"/>
      <c r="R21" s="228"/>
      <c r="S21" s="228"/>
    </row>
    <row r="22" spans="1:23" ht="25" customHeight="1">
      <c r="A22" s="56"/>
      <c r="B22" s="56"/>
      <c r="C22" s="56"/>
      <c r="D22" s="56"/>
      <c r="E22" s="56"/>
      <c r="F22" s="56"/>
      <c r="G22" s="56"/>
      <c r="H22" s="56"/>
      <c r="I22" s="56"/>
      <c r="J22" s="56"/>
      <c r="K22" s="56"/>
      <c r="L22" s="56"/>
      <c r="M22" s="56"/>
      <c r="N22" s="56"/>
      <c r="O22" s="56"/>
      <c r="P22" s="56"/>
      <c r="Q22" s="56"/>
      <c r="R22" s="56"/>
      <c r="S22" s="56"/>
    </row>
    <row r="23" spans="1:23" ht="25" customHeight="1">
      <c r="A23" s="54"/>
      <c r="B23" s="54"/>
      <c r="C23" s="58">
        <v>1</v>
      </c>
      <c r="D23" s="54" t="s">
        <v>60</v>
      </c>
      <c r="E23" s="56" t="str">
        <f>E8</f>
        <v>８</v>
      </c>
      <c r="F23" s="55" t="s">
        <v>98</v>
      </c>
      <c r="H23" s="54"/>
      <c r="I23" s="54"/>
      <c r="J23" s="54"/>
      <c r="K23" s="54"/>
      <c r="L23" s="54"/>
      <c r="M23" s="54"/>
      <c r="N23" s="54"/>
      <c r="O23" s="54"/>
      <c r="P23" s="54"/>
      <c r="Q23" s="54"/>
      <c r="R23" s="54"/>
      <c r="S23" s="54"/>
    </row>
    <row r="24" spans="1:23" ht="25" customHeight="1">
      <c r="A24" s="54"/>
      <c r="B24" s="54"/>
      <c r="C24" s="56"/>
      <c r="D24" s="57" t="s">
        <v>21</v>
      </c>
      <c r="E24" s="56"/>
      <c r="F24" s="56"/>
      <c r="G24" s="56"/>
      <c r="H24" s="56"/>
      <c r="I24" s="56"/>
      <c r="J24" s="56"/>
      <c r="K24" s="56"/>
      <c r="L24" s="56"/>
      <c r="M24" s="56"/>
      <c r="N24" s="56"/>
      <c r="O24" s="56"/>
      <c r="P24" s="56"/>
      <c r="Q24" s="56"/>
      <c r="R24" s="56"/>
      <c r="S24" s="56"/>
    </row>
    <row r="25" spans="1:23" ht="25" customHeight="1">
      <c r="A25" s="54"/>
      <c r="B25" s="54"/>
      <c r="C25" s="56"/>
      <c r="D25" s="57" t="s">
        <v>99</v>
      </c>
      <c r="E25" s="56"/>
      <c r="F25" s="56"/>
      <c r="G25" s="56"/>
      <c r="H25" s="56"/>
      <c r="I25" s="56"/>
      <c r="J25" s="56"/>
      <c r="K25" s="56"/>
      <c r="L25" s="56"/>
      <c r="M25" s="56"/>
      <c r="N25" s="56"/>
      <c r="O25" s="56"/>
      <c r="P25" s="56"/>
      <c r="Q25" s="56"/>
      <c r="R25" s="56"/>
      <c r="S25" s="56"/>
    </row>
    <row r="26" spans="1:23" ht="25" customHeight="1">
      <c r="A26" s="54"/>
      <c r="B26" s="54"/>
      <c r="C26" s="56"/>
      <c r="D26" s="57" t="s">
        <v>58</v>
      </c>
      <c r="E26" s="56"/>
      <c r="F26" s="56"/>
      <c r="G26" s="56"/>
      <c r="H26" s="56"/>
      <c r="I26" s="56"/>
      <c r="J26" s="56"/>
      <c r="K26" s="56"/>
      <c r="L26" s="56"/>
      <c r="M26" s="56"/>
      <c r="N26" s="56"/>
      <c r="O26" s="56"/>
      <c r="P26" s="56"/>
      <c r="Q26" s="56"/>
      <c r="R26" s="56"/>
      <c r="S26" s="56"/>
    </row>
    <row r="27" spans="1:23" s="2" customFormat="1" ht="25" customHeight="1">
      <c r="A27" s="5"/>
      <c r="B27" s="6"/>
      <c r="C27" s="24"/>
      <c r="D27" s="24"/>
      <c r="E27" s="24"/>
      <c r="F27" s="24"/>
      <c r="G27" s="24"/>
      <c r="H27" s="24"/>
      <c r="I27" s="24"/>
      <c r="J27" s="24"/>
      <c r="K27" s="24"/>
      <c r="L27" s="24"/>
      <c r="M27" s="24"/>
      <c r="N27" s="24"/>
      <c r="O27" s="24"/>
      <c r="P27" s="24"/>
      <c r="Q27" s="24"/>
      <c r="R27" s="24"/>
      <c r="S27" s="24"/>
    </row>
    <row r="28" spans="1:23" s="2" customFormat="1" ht="25" customHeight="1">
      <c r="A28" s="1"/>
      <c r="B28" s="22"/>
      <c r="C28" s="22"/>
      <c r="D28" s="22"/>
      <c r="E28" s="22"/>
      <c r="F28" s="22"/>
      <c r="G28" s="22"/>
      <c r="H28" s="22"/>
      <c r="I28" s="22"/>
      <c r="J28" s="22"/>
      <c r="K28" s="22"/>
      <c r="L28" s="22"/>
      <c r="M28" s="22"/>
      <c r="N28" s="22"/>
      <c r="O28" s="22"/>
      <c r="P28" s="22"/>
      <c r="Q28" s="22"/>
      <c r="R28" s="22"/>
      <c r="S28" s="24"/>
    </row>
    <row r="29" spans="1:23" ht="24.75" customHeight="1"/>
    <row r="30" spans="1:23" ht="24.75" customHeight="1"/>
    <row r="31" spans="1:23" ht="24.75" customHeight="1"/>
    <row r="32" spans="1:23" ht="24.75" customHeight="1"/>
  </sheetData>
  <sheetProtection algorithmName="SHA-512" hashValue="mu+IoOdmagUhzNZZwBCN7JXI75pJNMkN9HhCvZhxeDobANvS8jM4H8hXslKPTgKtUJqersHW/eFTzKbymTeYBA==" saltValue="5KJ1D6Xv9tk+QYvGZfLCnw==" spinCount="100000" sheet="1" objects="1" scenarios="1"/>
  <mergeCells count="13">
    <mergeCell ref="A21:S21"/>
    <mergeCell ref="F17:H17"/>
    <mergeCell ref="C18:R19"/>
    <mergeCell ref="K14:L14"/>
    <mergeCell ref="M14:Q14"/>
    <mergeCell ref="O17:P17"/>
    <mergeCell ref="K13:L13"/>
    <mergeCell ref="M13:S13"/>
    <mergeCell ref="R1:S1"/>
    <mergeCell ref="H11:J11"/>
    <mergeCell ref="K11:R11"/>
    <mergeCell ref="E12:L12"/>
    <mergeCell ref="M12:S12"/>
  </mergeCells>
  <phoneticPr fontId="1"/>
  <conditionalFormatting sqref="K11">
    <cfRule type="expression" dxfId="1" priority="2">
      <formula>(K11=0)</formula>
    </cfRule>
  </conditionalFormatting>
  <conditionalFormatting sqref="M12:S12">
    <cfRule type="expression" dxfId="0" priority="1">
      <formula>(M12=0)</formula>
    </cfRule>
  </conditionalFormatting>
  <pageMargins left="0.59055118110236227" right="0.39370078740157483" top="0.94488188976377963" bottom="0.51181102362204722" header="0.51181102362204722" footer="0.51181102362204722"/>
  <pageSetup paperSize="9" scale="69" orientation="portrait" blackAndWhite="1" r:id="rId1"/>
  <headerFooter alignWithMargins="0"/>
  <colBreaks count="1" manualBreakCount="1">
    <brk id="3" max="2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S47"/>
  <sheetViews>
    <sheetView showGridLines="0" view="pageBreakPreview" zoomScale="75" zoomScaleNormal="85" zoomScaleSheetLayoutView="75" workbookViewId="0">
      <selection activeCell="A25" sqref="A25:A26"/>
    </sheetView>
  </sheetViews>
  <sheetFormatPr defaultColWidth="9" defaultRowHeight="13"/>
  <cols>
    <col min="1" max="1" width="6.25" style="5" customWidth="1"/>
    <col min="2" max="2" width="6.25" style="6" customWidth="1"/>
    <col min="3" max="3" width="5.58203125" style="6" customWidth="1"/>
    <col min="4" max="4" width="6.25" style="6" customWidth="1"/>
    <col min="5" max="5" width="5.58203125" style="6" customWidth="1"/>
    <col min="6" max="12" width="6.25" style="6" customWidth="1"/>
    <col min="13" max="18" width="6.58203125" style="6" customWidth="1"/>
    <col min="19" max="19" width="6.25" style="6" customWidth="1"/>
    <col min="20" max="16384" width="9" style="6"/>
  </cols>
  <sheetData>
    <row r="1" spans="1:19" s="2" customFormat="1" ht="29.25" customHeight="1">
      <c r="A1" s="1"/>
      <c r="J1" s="3"/>
      <c r="R1" s="193" t="str">
        <f>一番最初に入力!$C$7&amp;""</f>
        <v/>
      </c>
      <c r="S1" s="193"/>
    </row>
    <row r="2" spans="1:19" s="2" customFormat="1" ht="24.75" customHeight="1">
      <c r="A2" s="4" t="s">
        <v>22</v>
      </c>
      <c r="B2" s="4"/>
    </row>
    <row r="3" spans="1:19" s="2" customFormat="1" ht="24.75" customHeight="1">
      <c r="A3" s="12"/>
      <c r="E3" s="14" t="s">
        <v>60</v>
      </c>
      <c r="F3" s="15" t="str">
        <f>実績報告書!E8</f>
        <v>８</v>
      </c>
      <c r="G3" s="13" t="s">
        <v>103</v>
      </c>
      <c r="I3" s="13"/>
      <c r="J3" s="13"/>
      <c r="K3" s="13"/>
      <c r="L3" s="13"/>
      <c r="M3" s="13"/>
      <c r="N3" s="13"/>
      <c r="O3" s="13"/>
      <c r="P3" s="12"/>
      <c r="Q3" s="12"/>
      <c r="R3" s="12"/>
      <c r="S3" s="12"/>
    </row>
    <row r="4" spans="1:19" s="2" customFormat="1" ht="24.75" customHeight="1">
      <c r="A4" s="12"/>
      <c r="B4" s="12"/>
      <c r="C4" s="13"/>
      <c r="D4" s="14"/>
      <c r="E4" s="15"/>
      <c r="F4" s="13"/>
      <c r="G4" s="16"/>
      <c r="H4" s="16"/>
      <c r="I4" s="13"/>
      <c r="J4" s="13"/>
      <c r="K4" s="13"/>
      <c r="L4" s="13"/>
      <c r="M4" s="13"/>
      <c r="N4" s="13"/>
      <c r="O4" s="13"/>
      <c r="P4" s="12"/>
      <c r="Q4" s="12"/>
      <c r="R4" s="12"/>
      <c r="S4" s="12"/>
    </row>
    <row r="5" spans="1:19" s="2" customFormat="1" ht="25" customHeight="1">
      <c r="A5" s="1"/>
      <c r="B5" s="24"/>
      <c r="C5" s="60" t="s">
        <v>23</v>
      </c>
      <c r="D5" s="26"/>
      <c r="E5" s="97" t="s">
        <v>4</v>
      </c>
      <c r="F5" s="236">
        <f>MIN(O7,P8)</f>
        <v>0</v>
      </c>
      <c r="G5" s="236"/>
      <c r="H5" s="236"/>
      <c r="I5" s="236"/>
      <c r="J5" s="98" t="s">
        <v>5</v>
      </c>
      <c r="K5" s="4" t="s">
        <v>24</v>
      </c>
    </row>
    <row r="6" spans="1:19" s="2" customFormat="1" ht="24.75" customHeight="1">
      <c r="A6" s="1"/>
      <c r="C6" s="4"/>
      <c r="D6" s="28"/>
      <c r="E6" s="7"/>
      <c r="F6" s="28"/>
      <c r="G6" s="4"/>
      <c r="H6" s="4"/>
      <c r="I6" s="4"/>
      <c r="J6" s="4"/>
      <c r="K6" s="4"/>
      <c r="L6" s="4"/>
      <c r="M6" s="4"/>
      <c r="N6" s="4"/>
    </row>
    <row r="7" spans="1:19" s="2" customFormat="1" ht="24.75" customHeight="1">
      <c r="A7" s="1"/>
      <c r="C7" s="4"/>
      <c r="D7" s="36" t="s">
        <v>55</v>
      </c>
      <c r="E7" s="34"/>
      <c r="F7" s="31"/>
      <c r="G7" s="30"/>
      <c r="H7" s="30"/>
      <c r="I7" s="30"/>
      <c r="J7" s="30"/>
      <c r="K7" s="30"/>
      <c r="L7" s="30"/>
      <c r="M7" s="30"/>
      <c r="N7" s="30"/>
      <c r="O7" s="238">
        <f>O38</f>
        <v>0</v>
      </c>
      <c r="P7" s="238"/>
      <c r="Q7" s="238"/>
      <c r="R7" s="30" t="s">
        <v>5</v>
      </c>
    </row>
    <row r="8" spans="1:19" s="2" customFormat="1" ht="24.75" customHeight="1">
      <c r="A8" s="1"/>
      <c r="C8" s="30"/>
      <c r="D8" s="30" t="s">
        <v>104</v>
      </c>
      <c r="E8" s="31"/>
      <c r="F8" s="30"/>
      <c r="G8" s="32"/>
      <c r="H8" s="32"/>
      <c r="I8" s="32"/>
      <c r="J8" s="32"/>
      <c r="K8" s="32"/>
      <c r="L8" s="31">
        <f>SUM(K15:N15)</f>
        <v>0</v>
      </c>
      <c r="M8" s="30" t="s">
        <v>91</v>
      </c>
      <c r="N8" s="33">
        <v>300</v>
      </c>
      <c r="O8" s="30" t="s">
        <v>5</v>
      </c>
      <c r="P8" s="237">
        <f>L8*N8</f>
        <v>0</v>
      </c>
      <c r="Q8" s="237"/>
      <c r="R8" s="32" t="s">
        <v>5</v>
      </c>
      <c r="S8" s="24"/>
    </row>
    <row r="9" spans="1:19" ht="24.75" customHeight="1">
      <c r="A9" s="1"/>
      <c r="B9" s="2"/>
      <c r="C9" s="36"/>
      <c r="D9" s="32"/>
      <c r="E9" s="32"/>
      <c r="F9" s="32"/>
      <c r="G9" s="32"/>
      <c r="H9" s="32"/>
      <c r="I9" s="32"/>
      <c r="J9" s="32"/>
      <c r="K9" s="32"/>
      <c r="L9" s="32"/>
      <c r="M9" s="32"/>
      <c r="N9" s="32"/>
      <c r="O9" s="32"/>
      <c r="P9" s="32"/>
      <c r="Q9" s="32"/>
      <c r="R9" s="32"/>
      <c r="S9" s="24"/>
    </row>
    <row r="10" spans="1:19" ht="24.75" customHeight="1">
      <c r="A10" s="1"/>
      <c r="B10" s="2"/>
      <c r="C10" s="25" t="s">
        <v>105</v>
      </c>
      <c r="D10" s="32"/>
      <c r="E10" s="32"/>
      <c r="F10" s="32"/>
      <c r="G10" s="32"/>
      <c r="H10" s="32"/>
      <c r="I10" s="32"/>
      <c r="J10" s="32"/>
      <c r="K10" s="32"/>
      <c r="L10" s="32"/>
      <c r="M10" s="32"/>
      <c r="N10" s="32"/>
      <c r="O10" s="32"/>
      <c r="P10" s="32"/>
      <c r="Q10" s="32"/>
      <c r="R10" s="32"/>
      <c r="S10" s="24"/>
    </row>
    <row r="11" spans="1:19" ht="24.75" customHeight="1">
      <c r="B11" s="2"/>
      <c r="C11" s="199" t="s">
        <v>75</v>
      </c>
      <c r="D11" s="199"/>
      <c r="E11" s="199"/>
      <c r="F11" s="199"/>
      <c r="G11" s="200"/>
      <c r="H11" s="200"/>
      <c r="I11" s="200"/>
      <c r="J11" s="200"/>
      <c r="K11" s="201" t="s">
        <v>16</v>
      </c>
      <c r="L11" s="201"/>
      <c r="M11" s="201"/>
      <c r="N11" s="201"/>
      <c r="O11" s="200"/>
      <c r="P11" s="200"/>
      <c r="Q11" s="200"/>
      <c r="R11" s="200"/>
      <c r="S11" s="24"/>
    </row>
    <row r="12" spans="1:19" ht="24.75" customHeight="1">
      <c r="C12" s="199" t="s">
        <v>6</v>
      </c>
      <c r="D12" s="199"/>
      <c r="E12" s="199"/>
      <c r="F12" s="199"/>
      <c r="G12" s="112" t="s">
        <v>57</v>
      </c>
      <c r="H12" s="219" t="s">
        <v>93</v>
      </c>
      <c r="I12" s="219"/>
      <c r="J12" s="219"/>
      <c r="K12" s="219"/>
      <c r="L12" s="112" t="s">
        <v>57</v>
      </c>
      <c r="M12" s="219" t="s">
        <v>9</v>
      </c>
      <c r="N12" s="219"/>
      <c r="O12" s="202" t="s">
        <v>94</v>
      </c>
      <c r="P12" s="202"/>
      <c r="Q12" s="202"/>
      <c r="R12" s="203"/>
      <c r="S12" s="24"/>
    </row>
    <row r="13" spans="1:19" ht="24.75" customHeight="1">
      <c r="C13" s="199" t="s">
        <v>76</v>
      </c>
      <c r="D13" s="199"/>
      <c r="E13" s="199"/>
      <c r="F13" s="199"/>
      <c r="G13" s="201" t="s">
        <v>77</v>
      </c>
      <c r="H13" s="201"/>
      <c r="I13" s="201" t="s">
        <v>17</v>
      </c>
      <c r="J13" s="201"/>
      <c r="K13" s="201" t="s">
        <v>78</v>
      </c>
      <c r="L13" s="201"/>
      <c r="M13" s="201" t="s">
        <v>79</v>
      </c>
      <c r="N13" s="201"/>
      <c r="O13" s="201" t="s">
        <v>18</v>
      </c>
      <c r="P13" s="201"/>
      <c r="Q13" s="201"/>
      <c r="R13" s="201"/>
      <c r="S13" s="24"/>
    </row>
    <row r="14" spans="1:19" ht="24.75" customHeight="1" thickBot="1">
      <c r="C14" s="199" t="s">
        <v>56</v>
      </c>
      <c r="D14" s="199"/>
      <c r="E14" s="199"/>
      <c r="F14" s="199"/>
      <c r="G14" s="201">
        <f>交付申請書!G31</f>
        <v>0</v>
      </c>
      <c r="H14" s="201"/>
      <c r="I14" s="201">
        <f>交付申請書!I31</f>
        <v>0</v>
      </c>
      <c r="J14" s="201"/>
      <c r="K14" s="201">
        <f>交付申請書!K31</f>
        <v>0</v>
      </c>
      <c r="L14" s="201"/>
      <c r="M14" s="201">
        <f>交付申請書!M31</f>
        <v>0</v>
      </c>
      <c r="N14" s="201"/>
      <c r="O14" s="201">
        <f>SUM(G14:N14)</f>
        <v>0</v>
      </c>
      <c r="P14" s="201"/>
      <c r="Q14" s="201"/>
      <c r="R14" s="201"/>
      <c r="S14" s="24"/>
    </row>
    <row r="15" spans="1:19" ht="24.75" customHeight="1" thickTop="1" thickBot="1">
      <c r="C15" s="198" t="s">
        <v>445</v>
      </c>
      <c r="D15" s="198"/>
      <c r="E15" s="198"/>
      <c r="F15" s="198"/>
      <c r="G15" s="221"/>
      <c r="H15" s="221"/>
      <c r="I15" s="221"/>
      <c r="J15" s="222"/>
      <c r="K15" s="223"/>
      <c r="L15" s="224"/>
      <c r="M15" s="224"/>
      <c r="N15" s="225"/>
      <c r="O15" s="226">
        <f>SUM(K15:N15)</f>
        <v>0</v>
      </c>
      <c r="P15" s="201"/>
      <c r="Q15" s="201"/>
      <c r="R15" s="201"/>
      <c r="S15" s="24"/>
    </row>
    <row r="16" spans="1:19" ht="24.75" customHeight="1" thickTop="1">
      <c r="C16" s="204" t="s">
        <v>80</v>
      </c>
      <c r="D16" s="37"/>
      <c r="E16" s="38"/>
      <c r="F16" s="38"/>
      <c r="G16" s="38"/>
      <c r="H16" s="39"/>
      <c r="I16" s="204" t="s">
        <v>12</v>
      </c>
      <c r="J16" s="37"/>
      <c r="K16" s="32"/>
      <c r="L16" s="32"/>
      <c r="M16" s="32"/>
      <c r="N16" s="40"/>
      <c r="O16" s="207" t="s">
        <v>13</v>
      </c>
      <c r="P16" s="37"/>
      <c r="Q16" s="38"/>
      <c r="R16" s="39"/>
      <c r="S16" s="24"/>
    </row>
    <row r="17" spans="3:19" ht="24.75" customHeight="1">
      <c r="C17" s="205"/>
      <c r="D17" s="112" t="s">
        <v>57</v>
      </c>
      <c r="E17" s="30" t="s">
        <v>7</v>
      </c>
      <c r="F17" s="30"/>
      <c r="G17" s="30"/>
      <c r="H17" s="41" t="s">
        <v>81</v>
      </c>
      <c r="I17" s="205"/>
      <c r="J17" s="112" t="s">
        <v>57</v>
      </c>
      <c r="K17" s="32" t="s">
        <v>84</v>
      </c>
      <c r="L17" s="32"/>
      <c r="M17" s="32"/>
      <c r="N17" s="40"/>
      <c r="O17" s="208"/>
      <c r="P17" s="112" t="s">
        <v>57</v>
      </c>
      <c r="Q17" s="30" t="s">
        <v>10</v>
      </c>
      <c r="R17" s="40"/>
      <c r="S17" s="24"/>
    </row>
    <row r="18" spans="3:19" ht="24.75" customHeight="1">
      <c r="C18" s="205"/>
      <c r="D18" s="112" t="s">
        <v>57</v>
      </c>
      <c r="E18" s="30" t="s">
        <v>7</v>
      </c>
      <c r="F18" s="30"/>
      <c r="G18" s="30"/>
      <c r="H18" s="41" t="s">
        <v>82</v>
      </c>
      <c r="I18" s="205"/>
      <c r="J18" s="112" t="s">
        <v>57</v>
      </c>
      <c r="K18" s="32" t="s">
        <v>85</v>
      </c>
      <c r="L18" s="32"/>
      <c r="M18" s="32"/>
      <c r="N18" s="40"/>
      <c r="O18" s="208"/>
      <c r="P18" s="112" t="s">
        <v>57</v>
      </c>
      <c r="Q18" s="30" t="s">
        <v>11</v>
      </c>
      <c r="R18" s="40"/>
      <c r="S18" s="24"/>
    </row>
    <row r="19" spans="3:19" ht="24.75" customHeight="1">
      <c r="C19" s="205"/>
      <c r="D19" s="112" t="s">
        <v>57</v>
      </c>
      <c r="E19" s="30" t="s">
        <v>8</v>
      </c>
      <c r="F19" s="30"/>
      <c r="G19" s="30"/>
      <c r="H19" s="41" t="s">
        <v>83</v>
      </c>
      <c r="I19" s="205"/>
      <c r="J19" s="42"/>
      <c r="K19" s="43" t="s">
        <v>86</v>
      </c>
      <c r="L19" s="113"/>
      <c r="M19" s="32" t="s">
        <v>87</v>
      </c>
      <c r="N19" s="40"/>
      <c r="O19" s="208"/>
      <c r="P19" s="112" t="s">
        <v>57</v>
      </c>
      <c r="Q19" s="30" t="s">
        <v>9</v>
      </c>
      <c r="R19" s="40"/>
      <c r="S19" s="24"/>
    </row>
    <row r="20" spans="3:19" ht="24.75" customHeight="1">
      <c r="C20" s="206"/>
      <c r="D20" s="44"/>
      <c r="E20" s="45"/>
      <c r="F20" s="45"/>
      <c r="G20" s="45"/>
      <c r="H20" s="46"/>
      <c r="I20" s="206"/>
      <c r="J20" s="44"/>
      <c r="K20" s="45"/>
      <c r="L20" s="45"/>
      <c r="M20" s="45"/>
      <c r="N20" s="46"/>
      <c r="O20" s="209"/>
      <c r="P20" s="47"/>
      <c r="Q20" s="214" t="s">
        <v>95</v>
      </c>
      <c r="R20" s="215"/>
      <c r="S20" s="24"/>
    </row>
    <row r="21" spans="3:19" ht="24.75" customHeight="1">
      <c r="C21" s="210" t="s">
        <v>14</v>
      </c>
      <c r="D21" s="211"/>
      <c r="E21" s="211"/>
      <c r="F21" s="212"/>
      <c r="G21" s="48"/>
      <c r="H21" s="101"/>
      <c r="I21" s="49" t="s">
        <v>62</v>
      </c>
      <c r="J21" s="101"/>
      <c r="K21" s="49" t="s">
        <v>63</v>
      </c>
      <c r="L21" s="50" t="s">
        <v>88</v>
      </c>
      <c r="M21" s="101"/>
      <c r="N21" s="49" t="s">
        <v>62</v>
      </c>
      <c r="O21" s="101"/>
      <c r="P21" s="49" t="s">
        <v>63</v>
      </c>
      <c r="Q21" s="49"/>
      <c r="R21" s="51"/>
      <c r="S21" s="24"/>
    </row>
    <row r="22" spans="3:19" ht="24.75" customHeight="1">
      <c r="C22" s="32" t="s">
        <v>89</v>
      </c>
      <c r="D22" s="32"/>
      <c r="E22" s="32"/>
      <c r="F22" s="32"/>
      <c r="G22" s="32"/>
      <c r="H22" s="32"/>
      <c r="I22" s="32"/>
      <c r="J22" s="32"/>
      <c r="K22" s="32"/>
      <c r="L22" s="32"/>
      <c r="M22" s="32"/>
      <c r="N22" s="32"/>
      <c r="O22" s="32"/>
      <c r="P22" s="32"/>
      <c r="Q22" s="32"/>
      <c r="R22" s="32"/>
      <c r="S22" s="24"/>
    </row>
    <row r="23" spans="3:19" ht="24.75" customHeight="1">
      <c r="C23" s="32"/>
      <c r="D23" s="32"/>
      <c r="E23" s="32"/>
      <c r="F23" s="32"/>
      <c r="G23" s="32"/>
      <c r="H23" s="32"/>
      <c r="I23" s="32"/>
      <c r="J23" s="32"/>
      <c r="K23" s="32"/>
      <c r="L23" s="32"/>
      <c r="M23" s="32"/>
      <c r="N23" s="32"/>
      <c r="O23" s="32"/>
      <c r="P23" s="32"/>
      <c r="Q23" s="32"/>
      <c r="R23" s="32"/>
      <c r="S23" s="24"/>
    </row>
    <row r="24" spans="3:19" ht="24.75" customHeight="1">
      <c r="C24" s="25" t="s">
        <v>25</v>
      </c>
      <c r="D24" s="32"/>
      <c r="E24" s="32"/>
      <c r="F24" s="32"/>
      <c r="G24" s="32"/>
      <c r="H24" s="32"/>
      <c r="I24" s="32"/>
      <c r="J24" s="32"/>
      <c r="K24" s="32"/>
      <c r="L24" s="32"/>
      <c r="M24" s="32"/>
      <c r="N24" s="32"/>
      <c r="O24" s="32"/>
      <c r="P24" s="32"/>
      <c r="Q24" s="32"/>
      <c r="R24" s="32"/>
      <c r="S24" s="24"/>
    </row>
    <row r="25" spans="3:19" ht="24.75" customHeight="1">
      <c r="C25" s="201" t="s">
        <v>26</v>
      </c>
      <c r="D25" s="201"/>
      <c r="E25" s="201"/>
      <c r="F25" s="201" t="s">
        <v>27</v>
      </c>
      <c r="G25" s="201"/>
      <c r="H25" s="201"/>
      <c r="I25" s="201"/>
      <c r="J25" s="201"/>
      <c r="K25" s="201"/>
      <c r="L25" s="201"/>
      <c r="M25" s="201" t="s">
        <v>28</v>
      </c>
      <c r="N25" s="201"/>
      <c r="O25" s="201" t="s">
        <v>29</v>
      </c>
      <c r="P25" s="201"/>
      <c r="Q25" s="201"/>
      <c r="R25" s="201"/>
      <c r="S25" s="24"/>
    </row>
    <row r="26" spans="3:19" ht="24.75" customHeight="1">
      <c r="C26" s="232"/>
      <c r="D26" s="233"/>
      <c r="E26" s="234"/>
      <c r="F26" s="235"/>
      <c r="G26" s="202"/>
      <c r="H26" s="202"/>
      <c r="I26" s="202"/>
      <c r="J26" s="202"/>
      <c r="K26" s="202"/>
      <c r="L26" s="203"/>
      <c r="M26" s="235"/>
      <c r="N26" s="203"/>
      <c r="O26" s="239"/>
      <c r="P26" s="240"/>
      <c r="Q26" s="241"/>
      <c r="R26" s="52" t="s">
        <v>5</v>
      </c>
      <c r="S26" s="24"/>
    </row>
    <row r="27" spans="3:19" ht="24.75" customHeight="1">
      <c r="C27" s="232"/>
      <c r="D27" s="233"/>
      <c r="E27" s="234"/>
      <c r="F27" s="235"/>
      <c r="G27" s="202"/>
      <c r="H27" s="202"/>
      <c r="I27" s="202"/>
      <c r="J27" s="202"/>
      <c r="K27" s="202"/>
      <c r="L27" s="203"/>
      <c r="M27" s="235"/>
      <c r="N27" s="203"/>
      <c r="O27" s="239"/>
      <c r="P27" s="240"/>
      <c r="Q27" s="241"/>
      <c r="R27" s="52" t="s">
        <v>5</v>
      </c>
      <c r="S27" s="24"/>
    </row>
    <row r="28" spans="3:19" ht="24.75" customHeight="1">
      <c r="C28" s="232"/>
      <c r="D28" s="233"/>
      <c r="E28" s="234"/>
      <c r="F28" s="235"/>
      <c r="G28" s="202"/>
      <c r="H28" s="202"/>
      <c r="I28" s="202"/>
      <c r="J28" s="202"/>
      <c r="K28" s="202"/>
      <c r="L28" s="203"/>
      <c r="M28" s="235"/>
      <c r="N28" s="203"/>
      <c r="O28" s="239"/>
      <c r="P28" s="240"/>
      <c r="Q28" s="241"/>
      <c r="R28" s="52" t="s">
        <v>5</v>
      </c>
      <c r="S28" s="24"/>
    </row>
    <row r="29" spans="3:19" ht="24.75" customHeight="1">
      <c r="C29" s="232"/>
      <c r="D29" s="233"/>
      <c r="E29" s="234"/>
      <c r="F29" s="235"/>
      <c r="G29" s="202"/>
      <c r="H29" s="202"/>
      <c r="I29" s="202"/>
      <c r="J29" s="202"/>
      <c r="K29" s="202"/>
      <c r="L29" s="203"/>
      <c r="M29" s="235"/>
      <c r="N29" s="203"/>
      <c r="O29" s="239"/>
      <c r="P29" s="240"/>
      <c r="Q29" s="241"/>
      <c r="R29" s="52" t="s">
        <v>5</v>
      </c>
      <c r="S29" s="24"/>
    </row>
    <row r="30" spans="3:19" ht="24.75" customHeight="1">
      <c r="C30" s="232"/>
      <c r="D30" s="233"/>
      <c r="E30" s="234"/>
      <c r="F30" s="235"/>
      <c r="G30" s="202"/>
      <c r="H30" s="202"/>
      <c r="I30" s="202"/>
      <c r="J30" s="202"/>
      <c r="K30" s="202"/>
      <c r="L30" s="203"/>
      <c r="M30" s="235"/>
      <c r="N30" s="203"/>
      <c r="O30" s="239"/>
      <c r="P30" s="240"/>
      <c r="Q30" s="241"/>
      <c r="R30" s="52" t="s">
        <v>5</v>
      </c>
      <c r="S30" s="24"/>
    </row>
    <row r="31" spans="3:19" ht="24.75" customHeight="1">
      <c r="C31" s="232"/>
      <c r="D31" s="233"/>
      <c r="E31" s="234"/>
      <c r="F31" s="235"/>
      <c r="G31" s="202"/>
      <c r="H31" s="202"/>
      <c r="I31" s="202"/>
      <c r="J31" s="202"/>
      <c r="K31" s="202"/>
      <c r="L31" s="203"/>
      <c r="M31" s="235"/>
      <c r="N31" s="203"/>
      <c r="O31" s="239"/>
      <c r="P31" s="240"/>
      <c r="Q31" s="241"/>
      <c r="R31" s="52" t="s">
        <v>5</v>
      </c>
      <c r="S31" s="24"/>
    </row>
    <row r="32" spans="3:19" ht="24.75" customHeight="1">
      <c r="C32" s="232"/>
      <c r="D32" s="233"/>
      <c r="E32" s="234"/>
      <c r="F32" s="235"/>
      <c r="G32" s="202"/>
      <c r="H32" s="202"/>
      <c r="I32" s="202"/>
      <c r="J32" s="202"/>
      <c r="K32" s="202"/>
      <c r="L32" s="203"/>
      <c r="M32" s="235"/>
      <c r="N32" s="203"/>
      <c r="O32" s="239"/>
      <c r="P32" s="240"/>
      <c r="Q32" s="241"/>
      <c r="R32" s="52" t="s">
        <v>5</v>
      </c>
      <c r="S32" s="24"/>
    </row>
    <row r="33" spans="3:19" ht="24.75" customHeight="1">
      <c r="C33" s="232"/>
      <c r="D33" s="233"/>
      <c r="E33" s="234"/>
      <c r="F33" s="235"/>
      <c r="G33" s="202"/>
      <c r="H33" s="202"/>
      <c r="I33" s="202"/>
      <c r="J33" s="202"/>
      <c r="K33" s="202"/>
      <c r="L33" s="203"/>
      <c r="M33" s="235"/>
      <c r="N33" s="203"/>
      <c r="O33" s="239"/>
      <c r="P33" s="240"/>
      <c r="Q33" s="241"/>
      <c r="R33" s="52" t="s">
        <v>5</v>
      </c>
      <c r="S33" s="24"/>
    </row>
    <row r="34" spans="3:19" ht="24.75" customHeight="1">
      <c r="C34" s="232"/>
      <c r="D34" s="233"/>
      <c r="E34" s="234"/>
      <c r="F34" s="235"/>
      <c r="G34" s="202"/>
      <c r="H34" s="202"/>
      <c r="I34" s="202"/>
      <c r="J34" s="202"/>
      <c r="K34" s="202"/>
      <c r="L34" s="203"/>
      <c r="M34" s="235"/>
      <c r="N34" s="203"/>
      <c r="O34" s="239"/>
      <c r="P34" s="240"/>
      <c r="Q34" s="241"/>
      <c r="R34" s="52" t="s">
        <v>5</v>
      </c>
      <c r="S34" s="24"/>
    </row>
    <row r="35" spans="3:19" ht="24.75" customHeight="1">
      <c r="C35" s="232"/>
      <c r="D35" s="233"/>
      <c r="E35" s="234"/>
      <c r="F35" s="235"/>
      <c r="G35" s="202"/>
      <c r="H35" s="202"/>
      <c r="I35" s="202"/>
      <c r="J35" s="202"/>
      <c r="K35" s="202"/>
      <c r="L35" s="203"/>
      <c r="M35" s="235"/>
      <c r="N35" s="203"/>
      <c r="O35" s="239"/>
      <c r="P35" s="240"/>
      <c r="Q35" s="241"/>
      <c r="R35" s="52" t="s">
        <v>5</v>
      </c>
      <c r="S35" s="24"/>
    </row>
    <row r="36" spans="3:19" ht="24.75" customHeight="1">
      <c r="C36" s="232"/>
      <c r="D36" s="233"/>
      <c r="E36" s="234"/>
      <c r="F36" s="235"/>
      <c r="G36" s="202"/>
      <c r="H36" s="202"/>
      <c r="I36" s="202"/>
      <c r="J36" s="202"/>
      <c r="K36" s="202"/>
      <c r="L36" s="203"/>
      <c r="M36" s="235"/>
      <c r="N36" s="203"/>
      <c r="O36" s="239"/>
      <c r="P36" s="240"/>
      <c r="Q36" s="241"/>
      <c r="R36" s="52" t="s">
        <v>5</v>
      </c>
      <c r="S36" s="24"/>
    </row>
    <row r="37" spans="3:19" ht="24.75" customHeight="1">
      <c r="C37" s="232"/>
      <c r="D37" s="233"/>
      <c r="E37" s="234"/>
      <c r="F37" s="235"/>
      <c r="G37" s="202"/>
      <c r="H37" s="202"/>
      <c r="I37" s="202"/>
      <c r="J37" s="202"/>
      <c r="K37" s="202"/>
      <c r="L37" s="203"/>
      <c r="M37" s="235"/>
      <c r="N37" s="203"/>
      <c r="O37" s="239"/>
      <c r="P37" s="240"/>
      <c r="Q37" s="241"/>
      <c r="R37" s="52" t="s">
        <v>5</v>
      </c>
      <c r="S37" s="24"/>
    </row>
    <row r="38" spans="3:19" ht="24.75" customHeight="1">
      <c r="C38" s="242" t="s">
        <v>18</v>
      </c>
      <c r="D38" s="243"/>
      <c r="E38" s="243"/>
      <c r="F38" s="243"/>
      <c r="G38" s="243"/>
      <c r="H38" s="243"/>
      <c r="I38" s="243"/>
      <c r="J38" s="243"/>
      <c r="K38" s="243"/>
      <c r="L38" s="243"/>
      <c r="M38" s="243"/>
      <c r="N38" s="244"/>
      <c r="O38" s="245">
        <f>SUM(O26:Q37)</f>
        <v>0</v>
      </c>
      <c r="P38" s="246"/>
      <c r="Q38" s="247"/>
      <c r="R38" s="52" t="s">
        <v>5</v>
      </c>
      <c r="S38" s="24"/>
    </row>
    <row r="39" spans="3:19" ht="49.5" customHeight="1">
      <c r="C39" s="248" t="s">
        <v>156</v>
      </c>
      <c r="D39" s="248"/>
      <c r="E39" s="248"/>
      <c r="F39" s="248"/>
      <c r="G39" s="248"/>
      <c r="H39" s="248"/>
      <c r="I39" s="248"/>
      <c r="J39" s="248"/>
      <c r="K39" s="248"/>
      <c r="L39" s="248"/>
      <c r="M39" s="248"/>
      <c r="N39" s="248"/>
      <c r="O39" s="248"/>
      <c r="P39" s="248"/>
      <c r="Q39" s="248"/>
      <c r="R39" s="248"/>
      <c r="S39" s="24"/>
    </row>
    <row r="40" spans="3:19" ht="24.75" customHeight="1">
      <c r="C40" s="31"/>
      <c r="D40" s="31"/>
      <c r="E40" s="31"/>
      <c r="F40" s="31"/>
      <c r="G40" s="31"/>
      <c r="H40" s="31"/>
      <c r="I40" s="31"/>
      <c r="J40" s="31"/>
      <c r="K40" s="31"/>
      <c r="L40" s="31"/>
      <c r="M40" s="31"/>
      <c r="N40" s="31"/>
      <c r="O40" s="31"/>
      <c r="P40" s="31"/>
      <c r="Q40" s="31"/>
      <c r="R40" s="31"/>
      <c r="S40" s="24"/>
    </row>
    <row r="41" spans="3:19" ht="24.75" customHeight="1">
      <c r="C41" s="32"/>
      <c r="D41" s="32"/>
      <c r="E41" s="32"/>
      <c r="F41" s="32"/>
      <c r="G41" s="32"/>
      <c r="H41" s="32"/>
      <c r="I41" s="213" t="s">
        <v>15</v>
      </c>
      <c r="J41" s="213"/>
      <c r="K41" s="213"/>
      <c r="L41" s="213"/>
      <c r="M41" s="218"/>
      <c r="N41" s="218"/>
      <c r="O41" s="218"/>
      <c r="P41" s="218"/>
      <c r="Q41" s="218"/>
      <c r="R41" s="218"/>
      <c r="S41" s="24"/>
    </row>
    <row r="42" spans="3:19" ht="24.75" customHeight="1">
      <c r="C42" s="32"/>
      <c r="D42" s="32"/>
      <c r="E42" s="32"/>
      <c r="F42" s="32"/>
      <c r="G42" s="32"/>
      <c r="H42" s="32"/>
      <c r="I42" s="211" t="s">
        <v>90</v>
      </c>
      <c r="J42" s="211"/>
      <c r="K42" s="211"/>
      <c r="L42" s="211"/>
      <c r="M42" s="216"/>
      <c r="N42" s="216"/>
      <c r="O42" s="216"/>
      <c r="P42" s="216"/>
      <c r="Q42" s="216"/>
      <c r="R42" s="216"/>
      <c r="S42" s="24"/>
    </row>
    <row r="43" spans="3:19" ht="24.75" customHeight="1">
      <c r="C43" s="24"/>
      <c r="D43" s="24"/>
      <c r="E43" s="24"/>
      <c r="F43" s="24"/>
      <c r="G43" s="24"/>
      <c r="H43" s="24"/>
      <c r="I43" s="24"/>
      <c r="J43" s="24"/>
      <c r="K43" s="24"/>
      <c r="L43" s="24"/>
      <c r="M43" s="24"/>
      <c r="N43" s="24"/>
      <c r="O43" s="24"/>
      <c r="P43" s="24"/>
      <c r="Q43" s="24"/>
      <c r="R43" s="24"/>
      <c r="S43" s="24"/>
    </row>
    <row r="44" spans="3:19" ht="24.75" customHeight="1"/>
    <row r="45" spans="3:19" ht="24.75" customHeight="1"/>
    <row r="46" spans="3:19" ht="24.75" customHeight="1"/>
    <row r="47" spans="3:19" ht="24.75" customHeight="1"/>
  </sheetData>
  <sheetProtection algorithmName="SHA-512" hashValue="v7OPP7VOo6u/CVBndXv5+bvaMq5PpIwt/n39Mic2N0N4vKfQbbdpSmOO42WyoNACCTVc/2lN199uO8l5wblHFQ==" saltValue="N4vWmet6JC3CYTXSRqnCYA==" spinCount="100000" sheet="1" objects="1" scenarios="1"/>
  <mergeCells count="94">
    <mergeCell ref="C38:N38"/>
    <mergeCell ref="O38:Q38"/>
    <mergeCell ref="C39:R39"/>
    <mergeCell ref="O34:Q34"/>
    <mergeCell ref="M35:N35"/>
    <mergeCell ref="O35:Q35"/>
    <mergeCell ref="M36:N36"/>
    <mergeCell ref="O36:Q36"/>
    <mergeCell ref="M37:N37"/>
    <mergeCell ref="O37:Q37"/>
    <mergeCell ref="M34:N34"/>
    <mergeCell ref="C34:E34"/>
    <mergeCell ref="C35:E35"/>
    <mergeCell ref="C36:E36"/>
    <mergeCell ref="C37:E37"/>
    <mergeCell ref="O33:Q33"/>
    <mergeCell ref="O26:Q26"/>
    <mergeCell ref="M27:N27"/>
    <mergeCell ref="O27:Q27"/>
    <mergeCell ref="M28:N28"/>
    <mergeCell ref="O28:Q28"/>
    <mergeCell ref="M29:N29"/>
    <mergeCell ref="O29:Q29"/>
    <mergeCell ref="M26:N26"/>
    <mergeCell ref="M30:N30"/>
    <mergeCell ref="O30:Q30"/>
    <mergeCell ref="M31:N31"/>
    <mergeCell ref="O31:Q31"/>
    <mergeCell ref="M32:N32"/>
    <mergeCell ref="O32:Q32"/>
    <mergeCell ref="C16:C20"/>
    <mergeCell ref="I16:I20"/>
    <mergeCell ref="O16:O20"/>
    <mergeCell ref="Q20:R20"/>
    <mergeCell ref="C21:F21"/>
    <mergeCell ref="I42:L42"/>
    <mergeCell ref="M42:R42"/>
    <mergeCell ref="F5:I5"/>
    <mergeCell ref="P8:Q8"/>
    <mergeCell ref="O7:Q7"/>
    <mergeCell ref="F25:L25"/>
    <mergeCell ref="M25:N25"/>
    <mergeCell ref="O25:R25"/>
    <mergeCell ref="F32:L32"/>
    <mergeCell ref="F31:L31"/>
    <mergeCell ref="F26:L26"/>
    <mergeCell ref="F27:L27"/>
    <mergeCell ref="F28:L28"/>
    <mergeCell ref="F29:L29"/>
    <mergeCell ref="F30:L30"/>
    <mergeCell ref="F33:L33"/>
    <mergeCell ref="I41:L41"/>
    <mergeCell ref="M41:R41"/>
    <mergeCell ref="C25:E25"/>
    <mergeCell ref="C26:E26"/>
    <mergeCell ref="C27:E27"/>
    <mergeCell ref="C32:E32"/>
    <mergeCell ref="C33:E33"/>
    <mergeCell ref="C28:E28"/>
    <mergeCell ref="C29:E29"/>
    <mergeCell ref="C30:E30"/>
    <mergeCell ref="C31:E31"/>
    <mergeCell ref="F34:L34"/>
    <mergeCell ref="F35:L35"/>
    <mergeCell ref="F36:L36"/>
    <mergeCell ref="F37:L37"/>
    <mergeCell ref="M33:N33"/>
    <mergeCell ref="O15:R15"/>
    <mergeCell ref="C14:F14"/>
    <mergeCell ref="G14:H14"/>
    <mergeCell ref="I14:J14"/>
    <mergeCell ref="K14:L14"/>
    <mergeCell ref="M14:N14"/>
    <mergeCell ref="O14:R14"/>
    <mergeCell ref="C15:F15"/>
    <mergeCell ref="G15:H15"/>
    <mergeCell ref="I15:J15"/>
    <mergeCell ref="K15:L15"/>
    <mergeCell ref="M15:N15"/>
    <mergeCell ref="R1:S1"/>
    <mergeCell ref="O13:R13"/>
    <mergeCell ref="C11:F11"/>
    <mergeCell ref="G11:J11"/>
    <mergeCell ref="K11:N11"/>
    <mergeCell ref="O11:R11"/>
    <mergeCell ref="C12:F12"/>
    <mergeCell ref="H12:K12"/>
    <mergeCell ref="M12:N12"/>
    <mergeCell ref="O12:R12"/>
    <mergeCell ref="C13:F13"/>
    <mergeCell ref="G13:H13"/>
    <mergeCell ref="I13:J13"/>
    <mergeCell ref="K13:L13"/>
    <mergeCell ref="M13:N13"/>
  </mergeCells>
  <phoneticPr fontId="1"/>
  <dataValidations count="2">
    <dataValidation type="list" allowBlank="1" showInputMessage="1" showErrorMessage="1" sqref="L19" xr:uid="{00000000-0002-0000-0300-000000000000}">
      <formula1>"月,火,水,木,金,土"</formula1>
    </dataValidation>
    <dataValidation type="list" allowBlank="1" showInputMessage="1" showErrorMessage="1" sqref="D17:D19 J17:J18 P17:P19 G12 L12" xr:uid="{00000000-0002-0000-0300-000001000000}">
      <formula1>"☐,☑"</formula1>
    </dataValidation>
  </dataValidations>
  <pageMargins left="0.59055118110236227" right="0.39370078740157483" top="0.94488188976377963" bottom="0.51181102362204722" header="0.51181102362204722" footer="0.51181102362204722"/>
  <pageSetup paperSize="9" scale="65" orientation="portrait" blackAndWhite="1" r:id="rId1"/>
  <headerFooter alignWithMargins="0"/>
  <rowBreaks count="1" manualBreakCount="1">
    <brk id="15" max="18" man="1"/>
  </rowBreaks>
  <colBreaks count="1" manualBreakCount="1">
    <brk id="3" max="4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BC111"/>
  <sheetViews>
    <sheetView showGridLines="0" view="pageBreakPreview" topLeftCell="A15" zoomScaleNormal="100" zoomScaleSheetLayoutView="100" workbookViewId="0">
      <selection activeCell="Z24" sqref="Z24:AD25"/>
    </sheetView>
  </sheetViews>
  <sheetFormatPr defaultColWidth="9" defaultRowHeight="13"/>
  <cols>
    <col min="1" max="54" width="1.75" style="63" customWidth="1"/>
    <col min="55" max="16384" width="9" style="63"/>
  </cols>
  <sheetData>
    <row r="1" spans="1:55" ht="6.75" customHeight="1">
      <c r="A1" s="62">
        <f>実績調書!F5</f>
        <v>0</v>
      </c>
    </row>
    <row r="2" spans="1:55" ht="8.15" customHeight="1"/>
    <row r="3" spans="1:55" ht="8.15" customHeight="1"/>
    <row r="4" spans="1:55" ht="8.15" customHeight="1">
      <c r="A4" s="249" t="s">
        <v>475</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row>
    <row r="5" spans="1:55" ht="8.15" customHeight="1">
      <c r="A5" s="249"/>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row>
    <row r="6" spans="1:55" ht="8.15" customHeight="1">
      <c r="A6" s="249"/>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row>
    <row r="7" spans="1:55" ht="8.15" customHeight="1" thickBot="1">
      <c r="A7" s="249"/>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row>
    <row r="8" spans="1:55" ht="8.15" customHeight="1">
      <c r="C8" s="250" t="s">
        <v>36</v>
      </c>
      <c r="D8" s="251"/>
      <c r="E8" s="251"/>
      <c r="F8" s="251"/>
      <c r="G8" s="251"/>
      <c r="H8" s="252"/>
      <c r="I8" s="259" t="s">
        <v>43</v>
      </c>
      <c r="J8" s="260"/>
      <c r="K8" s="260"/>
      <c r="L8" s="260" t="s">
        <v>41</v>
      </c>
      <c r="M8" s="260"/>
      <c r="N8" s="260"/>
      <c r="O8" s="260" t="s">
        <v>106</v>
      </c>
      <c r="P8" s="260"/>
      <c r="Q8" s="261"/>
      <c r="R8" s="259" t="s">
        <v>42</v>
      </c>
      <c r="S8" s="260"/>
      <c r="T8" s="260"/>
      <c r="U8" s="260" t="s">
        <v>43</v>
      </c>
      <c r="V8" s="260"/>
      <c r="W8" s="260"/>
      <c r="X8" s="260" t="s">
        <v>41</v>
      </c>
      <c r="Y8" s="260"/>
      <c r="Z8" s="261"/>
      <c r="AA8" s="259" t="s">
        <v>106</v>
      </c>
      <c r="AB8" s="260"/>
      <c r="AC8" s="260"/>
      <c r="AD8" s="260" t="s">
        <v>44</v>
      </c>
      <c r="AE8" s="260"/>
      <c r="AF8" s="260"/>
      <c r="AG8" s="260" t="s">
        <v>43</v>
      </c>
      <c r="AH8" s="260"/>
      <c r="AI8" s="261"/>
      <c r="AJ8" s="259" t="s">
        <v>41</v>
      </c>
      <c r="AK8" s="260"/>
      <c r="AL8" s="260"/>
      <c r="AM8" s="260" t="s">
        <v>106</v>
      </c>
      <c r="AN8" s="260"/>
      <c r="AO8" s="260"/>
      <c r="AP8" s="260" t="s">
        <v>5</v>
      </c>
      <c r="AQ8" s="260"/>
      <c r="AR8" s="261"/>
    </row>
    <row r="9" spans="1:55" ht="8.15" customHeight="1">
      <c r="C9" s="253"/>
      <c r="D9" s="254"/>
      <c r="E9" s="254"/>
      <c r="F9" s="254"/>
      <c r="G9" s="254"/>
      <c r="H9" s="255"/>
      <c r="I9" s="262" t="str">
        <f>LEFT(RIGHT(" \"&amp;$A1,13-COLUMN(A1)))</f>
        <v xml:space="preserve"> </v>
      </c>
      <c r="J9" s="263"/>
      <c r="K9" s="263"/>
      <c r="L9" s="263" t="str">
        <f>LEFT(RIGHT(" \"&amp;$A1,13-COLUMN(B1)))</f>
        <v xml:space="preserve"> </v>
      </c>
      <c r="M9" s="263"/>
      <c r="N9" s="263"/>
      <c r="O9" s="263" t="str">
        <f>LEFT(RIGHT(" \"&amp;$A1,13-COLUMN(C1)))</f>
        <v xml:space="preserve"> </v>
      </c>
      <c r="P9" s="263"/>
      <c r="Q9" s="266"/>
      <c r="R9" s="262" t="str">
        <f>LEFT(RIGHT(" \"&amp;$A1,13-COLUMN(D1)))</f>
        <v xml:space="preserve"> </v>
      </c>
      <c r="S9" s="263"/>
      <c r="T9" s="263"/>
      <c r="U9" s="263" t="str">
        <f>LEFT(RIGHT(" \"&amp;$A1,13-COLUMN(E1)))</f>
        <v xml:space="preserve"> </v>
      </c>
      <c r="V9" s="263"/>
      <c r="W9" s="263"/>
      <c r="X9" s="263" t="str">
        <f>LEFT(RIGHT(" \"&amp;$A1,13-COLUMN(F1)))</f>
        <v xml:space="preserve"> </v>
      </c>
      <c r="Y9" s="263"/>
      <c r="Z9" s="266"/>
      <c r="AA9" s="262" t="str">
        <f>LEFT(RIGHT(" \"&amp;$A1,13-COLUMN(G1)))</f>
        <v xml:space="preserve"> </v>
      </c>
      <c r="AB9" s="263"/>
      <c r="AC9" s="263"/>
      <c r="AD9" s="263" t="str">
        <f>LEFT(RIGHT(" \"&amp;$A1,13-COLUMN(H1)))</f>
        <v xml:space="preserve"> </v>
      </c>
      <c r="AE9" s="263"/>
      <c r="AF9" s="263"/>
      <c r="AG9" s="263" t="str">
        <f>LEFT(RIGHT(" \"&amp;$A1,13-COLUMN(I1)))</f>
        <v xml:space="preserve"> </v>
      </c>
      <c r="AH9" s="263"/>
      <c r="AI9" s="266"/>
      <c r="AJ9" s="262" t="str">
        <f>LEFT(RIGHT(" \"&amp;$A1,13-COLUMN(J1)))</f>
        <v xml:space="preserve"> </v>
      </c>
      <c r="AK9" s="263"/>
      <c r="AL9" s="263"/>
      <c r="AM9" s="263" t="str">
        <f>LEFT(RIGHT(" \"&amp;$A1,13-COLUMN(K1)))</f>
        <v>\</v>
      </c>
      <c r="AN9" s="263"/>
      <c r="AO9" s="263"/>
      <c r="AP9" s="263" t="str">
        <f>LEFT(RIGHT(" \"&amp;$A1,13-COLUMN(L1)))</f>
        <v>0</v>
      </c>
      <c r="AQ9" s="263"/>
      <c r="AR9" s="266"/>
    </row>
    <row r="10" spans="1:55" ht="8.15" customHeight="1">
      <c r="C10" s="253"/>
      <c r="D10" s="254"/>
      <c r="E10" s="254"/>
      <c r="F10" s="254"/>
      <c r="G10" s="254"/>
      <c r="H10" s="255"/>
      <c r="I10" s="262"/>
      <c r="J10" s="263"/>
      <c r="K10" s="263"/>
      <c r="L10" s="263"/>
      <c r="M10" s="263"/>
      <c r="N10" s="263"/>
      <c r="O10" s="263"/>
      <c r="P10" s="263"/>
      <c r="Q10" s="266"/>
      <c r="R10" s="262"/>
      <c r="S10" s="263"/>
      <c r="T10" s="263"/>
      <c r="U10" s="263"/>
      <c r="V10" s="263"/>
      <c r="W10" s="263"/>
      <c r="X10" s="263"/>
      <c r="Y10" s="263"/>
      <c r="Z10" s="266"/>
      <c r="AA10" s="262"/>
      <c r="AB10" s="263"/>
      <c r="AC10" s="263"/>
      <c r="AD10" s="263"/>
      <c r="AE10" s="263"/>
      <c r="AF10" s="263"/>
      <c r="AG10" s="263"/>
      <c r="AH10" s="263"/>
      <c r="AI10" s="266"/>
      <c r="AJ10" s="262"/>
      <c r="AK10" s="263"/>
      <c r="AL10" s="263"/>
      <c r="AM10" s="263"/>
      <c r="AN10" s="263"/>
      <c r="AO10" s="263"/>
      <c r="AP10" s="263"/>
      <c r="AQ10" s="263"/>
      <c r="AR10" s="266"/>
      <c r="AW10" s="277"/>
      <c r="AX10" s="254"/>
      <c r="AY10" s="254"/>
      <c r="AZ10" s="254"/>
      <c r="BA10" s="254"/>
      <c r="BB10" s="254"/>
      <c r="BC10" s="254"/>
    </row>
    <row r="11" spans="1:55" ht="8.15" customHeight="1">
      <c r="C11" s="253"/>
      <c r="D11" s="254"/>
      <c r="E11" s="254"/>
      <c r="F11" s="254"/>
      <c r="G11" s="254"/>
      <c r="H11" s="255"/>
      <c r="I11" s="262"/>
      <c r="J11" s="263"/>
      <c r="K11" s="263"/>
      <c r="L11" s="263"/>
      <c r="M11" s="263"/>
      <c r="N11" s="263"/>
      <c r="O11" s="263"/>
      <c r="P11" s="263"/>
      <c r="Q11" s="266"/>
      <c r="R11" s="262"/>
      <c r="S11" s="263"/>
      <c r="T11" s="263"/>
      <c r="U11" s="263"/>
      <c r="V11" s="263"/>
      <c r="W11" s="263"/>
      <c r="X11" s="263"/>
      <c r="Y11" s="263"/>
      <c r="Z11" s="266"/>
      <c r="AA11" s="262"/>
      <c r="AB11" s="263"/>
      <c r="AC11" s="263"/>
      <c r="AD11" s="263"/>
      <c r="AE11" s="263"/>
      <c r="AF11" s="263"/>
      <c r="AG11" s="263"/>
      <c r="AH11" s="263"/>
      <c r="AI11" s="266"/>
      <c r="AJ11" s="262"/>
      <c r="AK11" s="263"/>
      <c r="AL11" s="263"/>
      <c r="AM11" s="263"/>
      <c r="AN11" s="263"/>
      <c r="AO11" s="263"/>
      <c r="AP11" s="263"/>
      <c r="AQ11" s="263"/>
      <c r="AR11" s="266"/>
      <c r="AW11" s="254"/>
      <c r="AX11" s="254"/>
      <c r="AY11" s="254"/>
      <c r="AZ11" s="254"/>
      <c r="BA11" s="254"/>
      <c r="BB11" s="254"/>
      <c r="BC11" s="254"/>
    </row>
    <row r="12" spans="1:55" ht="8.15" customHeight="1">
      <c r="C12" s="253"/>
      <c r="D12" s="254"/>
      <c r="E12" s="254"/>
      <c r="F12" s="254"/>
      <c r="G12" s="254"/>
      <c r="H12" s="255"/>
      <c r="I12" s="262"/>
      <c r="J12" s="263"/>
      <c r="K12" s="263"/>
      <c r="L12" s="263"/>
      <c r="M12" s="263"/>
      <c r="N12" s="263"/>
      <c r="O12" s="263"/>
      <c r="P12" s="263"/>
      <c r="Q12" s="266"/>
      <c r="R12" s="262"/>
      <c r="S12" s="263"/>
      <c r="T12" s="263"/>
      <c r="U12" s="263"/>
      <c r="V12" s="263"/>
      <c r="W12" s="263"/>
      <c r="X12" s="263"/>
      <c r="Y12" s="263"/>
      <c r="Z12" s="266"/>
      <c r="AA12" s="262"/>
      <c r="AB12" s="263"/>
      <c r="AC12" s="263"/>
      <c r="AD12" s="263"/>
      <c r="AE12" s="263"/>
      <c r="AF12" s="263"/>
      <c r="AG12" s="263"/>
      <c r="AH12" s="263"/>
      <c r="AI12" s="266"/>
      <c r="AJ12" s="262"/>
      <c r="AK12" s="263"/>
      <c r="AL12" s="263"/>
      <c r="AM12" s="263"/>
      <c r="AN12" s="263"/>
      <c r="AO12" s="263"/>
      <c r="AP12" s="263"/>
      <c r="AQ12" s="263"/>
      <c r="AR12" s="266"/>
      <c r="AW12" s="254"/>
      <c r="AX12" s="254"/>
      <c r="AY12" s="254"/>
      <c r="AZ12" s="254"/>
      <c r="BA12" s="254"/>
      <c r="BB12" s="254"/>
      <c r="BC12" s="254"/>
    </row>
    <row r="13" spans="1:55" ht="8.15" customHeight="1" thickBot="1">
      <c r="C13" s="256"/>
      <c r="D13" s="257"/>
      <c r="E13" s="257"/>
      <c r="F13" s="257"/>
      <c r="G13" s="257"/>
      <c r="H13" s="258"/>
      <c r="I13" s="264"/>
      <c r="J13" s="265"/>
      <c r="K13" s="265"/>
      <c r="L13" s="265"/>
      <c r="M13" s="265"/>
      <c r="N13" s="265"/>
      <c r="O13" s="265"/>
      <c r="P13" s="265"/>
      <c r="Q13" s="267"/>
      <c r="R13" s="264"/>
      <c r="S13" s="265"/>
      <c r="T13" s="265"/>
      <c r="U13" s="265"/>
      <c r="V13" s="265"/>
      <c r="W13" s="265"/>
      <c r="X13" s="265"/>
      <c r="Y13" s="265"/>
      <c r="Z13" s="267"/>
      <c r="AA13" s="264"/>
      <c r="AB13" s="265"/>
      <c r="AC13" s="265"/>
      <c r="AD13" s="265"/>
      <c r="AE13" s="265"/>
      <c r="AF13" s="265"/>
      <c r="AG13" s="265"/>
      <c r="AH13" s="265"/>
      <c r="AI13" s="267"/>
      <c r="AJ13" s="264"/>
      <c r="AK13" s="265"/>
      <c r="AL13" s="265"/>
      <c r="AM13" s="265"/>
      <c r="AN13" s="265"/>
      <c r="AO13" s="265"/>
      <c r="AP13" s="265"/>
      <c r="AQ13" s="265"/>
      <c r="AR13" s="267"/>
      <c r="AW13" s="254"/>
      <c r="AX13" s="254"/>
      <c r="AY13" s="254"/>
      <c r="AZ13" s="254"/>
      <c r="BA13" s="254"/>
      <c r="BB13" s="254"/>
      <c r="BC13" s="254"/>
    </row>
    <row r="14" spans="1:55" ht="8.15" customHeight="1"/>
    <row r="15" spans="1:55" ht="8.15" customHeight="1">
      <c r="A15" s="282" t="s">
        <v>39</v>
      </c>
      <c r="B15" s="282"/>
      <c r="C15" s="282"/>
      <c r="D15" s="282"/>
      <c r="E15" s="282"/>
      <c r="F15" s="282"/>
      <c r="G15" s="282"/>
      <c r="H15" s="282"/>
      <c r="I15" s="278" t="s">
        <v>60</v>
      </c>
      <c r="J15" s="278"/>
      <c r="K15" s="278"/>
      <c r="L15" s="278" t="str">
        <f>実績報告書!E8&amp;""</f>
        <v>８</v>
      </c>
      <c r="M15" s="278"/>
      <c r="N15" s="278"/>
      <c r="O15" s="280" t="s">
        <v>118</v>
      </c>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78" t="s">
        <v>40</v>
      </c>
      <c r="AQ15" s="278"/>
      <c r="AR15" s="278"/>
      <c r="AS15" s="61"/>
      <c r="AT15" s="61"/>
      <c r="AU15" s="61"/>
      <c r="AV15" s="61"/>
      <c r="BC15" s="140"/>
    </row>
    <row r="16" spans="1:55" ht="8.15" customHeight="1">
      <c r="A16" s="282"/>
      <c r="B16" s="282"/>
      <c r="C16" s="282"/>
      <c r="D16" s="282"/>
      <c r="E16" s="282"/>
      <c r="F16" s="282"/>
      <c r="G16" s="282"/>
      <c r="H16" s="282"/>
      <c r="I16" s="279"/>
      <c r="J16" s="279"/>
      <c r="K16" s="279"/>
      <c r="L16" s="279"/>
      <c r="M16" s="279"/>
      <c r="N16" s="279"/>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79"/>
      <c r="AQ16" s="279"/>
      <c r="AR16" s="279"/>
      <c r="AS16" s="61"/>
      <c r="AT16" s="61"/>
      <c r="AU16" s="61"/>
      <c r="AV16" s="61"/>
    </row>
    <row r="17" spans="1:48" ht="8.15" customHeight="1" thickBot="1"/>
    <row r="18" spans="1:48" ht="8.15" customHeight="1">
      <c r="A18" s="268" t="s">
        <v>30</v>
      </c>
      <c r="B18" s="269"/>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70"/>
    </row>
    <row r="19" spans="1:48" ht="8.15" customHeight="1">
      <c r="A19" s="271"/>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3"/>
    </row>
    <row r="20" spans="1:48" ht="8.15" customHeight="1">
      <c r="A20" s="274" t="s">
        <v>31</v>
      </c>
      <c r="B20" s="274"/>
      <c r="C20" s="274"/>
      <c r="D20" s="274"/>
      <c r="E20" s="274"/>
      <c r="F20" s="274"/>
      <c r="G20" s="274"/>
      <c r="H20" s="274"/>
      <c r="I20" s="274"/>
      <c r="J20" s="274"/>
      <c r="K20" s="274"/>
      <c r="L20" s="274"/>
      <c r="M20" s="274" t="s">
        <v>32</v>
      </c>
      <c r="N20" s="274"/>
      <c r="O20" s="274"/>
      <c r="P20" s="274"/>
      <c r="Q20" s="274"/>
      <c r="R20" s="274"/>
      <c r="S20" s="274"/>
      <c r="T20" s="274"/>
      <c r="U20" s="275" t="s">
        <v>33</v>
      </c>
      <c r="V20" s="275"/>
      <c r="W20" s="275"/>
      <c r="X20" s="275"/>
      <c r="Y20" s="275"/>
      <c r="Z20" s="275" t="s">
        <v>34</v>
      </c>
      <c r="AA20" s="275"/>
      <c r="AB20" s="275"/>
      <c r="AC20" s="275"/>
      <c r="AD20" s="275"/>
      <c r="AE20" s="274" t="s">
        <v>35</v>
      </c>
      <c r="AF20" s="274"/>
      <c r="AG20" s="274"/>
      <c r="AH20" s="274"/>
      <c r="AI20" s="274"/>
      <c r="AJ20" s="274"/>
      <c r="AK20" s="274"/>
      <c r="AL20" s="274"/>
      <c r="AM20" s="274" t="s">
        <v>36</v>
      </c>
      <c r="AN20" s="274"/>
      <c r="AO20" s="274"/>
      <c r="AP20" s="274"/>
      <c r="AQ20" s="274"/>
      <c r="AR20" s="274"/>
      <c r="AS20" s="274"/>
      <c r="AT20" s="274"/>
      <c r="AU20" s="274"/>
      <c r="AV20" s="274"/>
    </row>
    <row r="21" spans="1:48" ht="8.15" customHeight="1">
      <c r="A21" s="274"/>
      <c r="B21" s="274"/>
      <c r="C21" s="274"/>
      <c r="D21" s="274"/>
      <c r="E21" s="274"/>
      <c r="F21" s="274"/>
      <c r="G21" s="274"/>
      <c r="H21" s="274"/>
      <c r="I21" s="274"/>
      <c r="J21" s="274"/>
      <c r="K21" s="274"/>
      <c r="L21" s="274"/>
      <c r="M21" s="274"/>
      <c r="N21" s="274"/>
      <c r="O21" s="274"/>
      <c r="P21" s="274"/>
      <c r="Q21" s="274"/>
      <c r="R21" s="274"/>
      <c r="S21" s="274"/>
      <c r="T21" s="274"/>
      <c r="U21" s="275"/>
      <c r="V21" s="275"/>
      <c r="W21" s="275"/>
      <c r="X21" s="275"/>
      <c r="Y21" s="275"/>
      <c r="Z21" s="275"/>
      <c r="AA21" s="275"/>
      <c r="AB21" s="275"/>
      <c r="AC21" s="275"/>
      <c r="AD21" s="275"/>
      <c r="AE21" s="276"/>
      <c r="AF21" s="276"/>
      <c r="AG21" s="276"/>
      <c r="AH21" s="276"/>
      <c r="AI21" s="276"/>
      <c r="AJ21" s="276"/>
      <c r="AK21" s="276"/>
      <c r="AL21" s="276"/>
      <c r="AM21" s="276"/>
      <c r="AN21" s="276"/>
      <c r="AO21" s="276"/>
      <c r="AP21" s="276"/>
      <c r="AQ21" s="276"/>
      <c r="AR21" s="276"/>
      <c r="AS21" s="276"/>
      <c r="AT21" s="276"/>
      <c r="AU21" s="276"/>
      <c r="AV21" s="276"/>
    </row>
    <row r="22" spans="1:48" ht="8.15" customHeight="1">
      <c r="A22" s="287"/>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3" t="s">
        <v>5</v>
      </c>
      <c r="AF22" s="284"/>
      <c r="AG22" s="284"/>
      <c r="AH22" s="284"/>
      <c r="AI22" s="284"/>
      <c r="AJ22" s="284"/>
      <c r="AK22" s="285"/>
      <c r="AL22" s="286"/>
      <c r="AM22" s="283" t="s">
        <v>5</v>
      </c>
      <c r="AN22" s="284"/>
      <c r="AO22" s="284"/>
      <c r="AP22" s="284"/>
      <c r="AQ22" s="284"/>
      <c r="AR22" s="284"/>
      <c r="AS22" s="284"/>
      <c r="AT22" s="284"/>
      <c r="AU22" s="285"/>
      <c r="AV22" s="286"/>
    </row>
    <row r="23" spans="1:48" ht="8.15" customHeight="1">
      <c r="A23" s="287"/>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3"/>
      <c r="AF23" s="284"/>
      <c r="AG23" s="284"/>
      <c r="AH23" s="284"/>
      <c r="AI23" s="284"/>
      <c r="AJ23" s="284"/>
      <c r="AK23" s="285"/>
      <c r="AL23" s="286"/>
      <c r="AM23" s="283"/>
      <c r="AN23" s="284"/>
      <c r="AO23" s="284"/>
      <c r="AP23" s="284"/>
      <c r="AQ23" s="284"/>
      <c r="AR23" s="284"/>
      <c r="AS23" s="284"/>
      <c r="AT23" s="284"/>
      <c r="AU23" s="285"/>
      <c r="AV23" s="286"/>
    </row>
    <row r="24" spans="1:48" ht="8.15" customHeight="1">
      <c r="A24" s="287"/>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8"/>
      <c r="AF24" s="289"/>
      <c r="AG24" s="289"/>
      <c r="AH24" s="289"/>
      <c r="AI24" s="289"/>
      <c r="AJ24" s="289"/>
      <c r="AK24" s="290"/>
      <c r="AL24" s="294"/>
      <c r="AM24" s="295"/>
      <c r="AN24" s="289"/>
      <c r="AO24" s="289"/>
      <c r="AP24" s="289"/>
      <c r="AQ24" s="289"/>
      <c r="AR24" s="289"/>
      <c r="AS24" s="289"/>
      <c r="AT24" s="289"/>
      <c r="AU24" s="290"/>
      <c r="AV24" s="294"/>
    </row>
    <row r="25" spans="1:48" ht="8.15" customHeight="1">
      <c r="A25" s="287"/>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91"/>
      <c r="AF25" s="292"/>
      <c r="AG25" s="292"/>
      <c r="AH25" s="292"/>
      <c r="AI25" s="292"/>
      <c r="AJ25" s="292"/>
      <c r="AK25" s="293"/>
      <c r="AL25" s="286"/>
      <c r="AM25" s="296"/>
      <c r="AN25" s="292"/>
      <c r="AO25" s="292"/>
      <c r="AP25" s="292"/>
      <c r="AQ25" s="292"/>
      <c r="AR25" s="292"/>
      <c r="AS25" s="292"/>
      <c r="AT25" s="292"/>
      <c r="AU25" s="293"/>
      <c r="AV25" s="286"/>
    </row>
    <row r="26" spans="1:48" ht="8.15" customHeight="1">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91"/>
      <c r="AF26" s="292"/>
      <c r="AG26" s="292"/>
      <c r="AH26" s="292"/>
      <c r="AI26" s="292"/>
      <c r="AJ26" s="292"/>
      <c r="AK26" s="293"/>
      <c r="AL26" s="286"/>
      <c r="AM26" s="296"/>
      <c r="AN26" s="292"/>
      <c r="AO26" s="292"/>
      <c r="AP26" s="292"/>
      <c r="AQ26" s="292"/>
      <c r="AR26" s="292"/>
      <c r="AS26" s="292"/>
      <c r="AT26" s="292"/>
      <c r="AU26" s="293"/>
      <c r="AV26" s="286"/>
    </row>
    <row r="27" spans="1:48" ht="8.15" customHeight="1">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91"/>
      <c r="AF27" s="292"/>
      <c r="AG27" s="292"/>
      <c r="AH27" s="292"/>
      <c r="AI27" s="292"/>
      <c r="AJ27" s="292"/>
      <c r="AK27" s="293"/>
      <c r="AL27" s="286"/>
      <c r="AM27" s="296"/>
      <c r="AN27" s="292"/>
      <c r="AO27" s="292"/>
      <c r="AP27" s="292"/>
      <c r="AQ27" s="292"/>
      <c r="AR27" s="292"/>
      <c r="AS27" s="292"/>
      <c r="AT27" s="292"/>
      <c r="AU27" s="293"/>
      <c r="AV27" s="286"/>
    </row>
    <row r="28" spans="1:48" ht="8.15" customHeight="1">
      <c r="A28" s="287"/>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91"/>
      <c r="AF28" s="292"/>
      <c r="AG28" s="292"/>
      <c r="AH28" s="292"/>
      <c r="AI28" s="292"/>
      <c r="AJ28" s="292"/>
      <c r="AK28" s="293"/>
      <c r="AL28" s="286"/>
      <c r="AM28" s="296"/>
      <c r="AN28" s="292"/>
      <c r="AO28" s="292"/>
      <c r="AP28" s="292"/>
      <c r="AQ28" s="292"/>
      <c r="AR28" s="292"/>
      <c r="AS28" s="292"/>
      <c r="AT28" s="292"/>
      <c r="AU28" s="293"/>
      <c r="AV28" s="286"/>
    </row>
    <row r="29" spans="1:48" ht="8.15" customHeight="1">
      <c r="A29" s="287"/>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91"/>
      <c r="AF29" s="292"/>
      <c r="AG29" s="292"/>
      <c r="AH29" s="292"/>
      <c r="AI29" s="292"/>
      <c r="AJ29" s="292"/>
      <c r="AK29" s="293"/>
      <c r="AL29" s="286"/>
      <c r="AM29" s="296"/>
      <c r="AN29" s="292"/>
      <c r="AO29" s="292"/>
      <c r="AP29" s="292"/>
      <c r="AQ29" s="292"/>
      <c r="AR29" s="292"/>
      <c r="AS29" s="292"/>
      <c r="AT29" s="292"/>
      <c r="AU29" s="293"/>
      <c r="AV29" s="286"/>
    </row>
    <row r="30" spans="1:48" ht="8.15" customHeight="1">
      <c r="A30" s="287"/>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91"/>
      <c r="AF30" s="292"/>
      <c r="AG30" s="292"/>
      <c r="AH30" s="292"/>
      <c r="AI30" s="292"/>
      <c r="AJ30" s="292"/>
      <c r="AK30" s="293"/>
      <c r="AL30" s="286"/>
      <c r="AM30" s="296"/>
      <c r="AN30" s="292"/>
      <c r="AO30" s="292"/>
      <c r="AP30" s="292"/>
      <c r="AQ30" s="292"/>
      <c r="AR30" s="292"/>
      <c r="AS30" s="292"/>
      <c r="AT30" s="292"/>
      <c r="AU30" s="293"/>
      <c r="AV30" s="286"/>
    </row>
    <row r="31" spans="1:48" ht="8.15" customHeight="1">
      <c r="A31" s="287"/>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91"/>
      <c r="AF31" s="292"/>
      <c r="AG31" s="292"/>
      <c r="AH31" s="292"/>
      <c r="AI31" s="292"/>
      <c r="AJ31" s="292"/>
      <c r="AK31" s="293"/>
      <c r="AL31" s="286"/>
      <c r="AM31" s="296"/>
      <c r="AN31" s="292"/>
      <c r="AO31" s="292"/>
      <c r="AP31" s="292"/>
      <c r="AQ31" s="292"/>
      <c r="AR31" s="292"/>
      <c r="AS31" s="292"/>
      <c r="AT31" s="292"/>
      <c r="AU31" s="293"/>
      <c r="AV31" s="286"/>
    </row>
    <row r="32" spans="1:48" ht="8.15" customHeight="1">
      <c r="A32" s="287"/>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91"/>
      <c r="AF32" s="292"/>
      <c r="AG32" s="292"/>
      <c r="AH32" s="292"/>
      <c r="AI32" s="292"/>
      <c r="AJ32" s="292"/>
      <c r="AK32" s="293"/>
      <c r="AL32" s="286"/>
      <c r="AM32" s="296"/>
      <c r="AN32" s="292"/>
      <c r="AO32" s="292"/>
      <c r="AP32" s="292"/>
      <c r="AQ32" s="292"/>
      <c r="AR32" s="292"/>
      <c r="AS32" s="292"/>
      <c r="AT32" s="292"/>
      <c r="AU32" s="293"/>
      <c r="AV32" s="286"/>
    </row>
    <row r="33" spans="1:48" ht="8.15" customHeight="1">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91"/>
      <c r="AF33" s="292"/>
      <c r="AG33" s="292"/>
      <c r="AH33" s="292"/>
      <c r="AI33" s="292"/>
      <c r="AJ33" s="292"/>
      <c r="AK33" s="293"/>
      <c r="AL33" s="286"/>
      <c r="AM33" s="296"/>
      <c r="AN33" s="292"/>
      <c r="AO33" s="292"/>
      <c r="AP33" s="292"/>
      <c r="AQ33" s="292"/>
      <c r="AR33" s="292"/>
      <c r="AS33" s="292"/>
      <c r="AT33" s="292"/>
      <c r="AU33" s="293"/>
      <c r="AV33" s="286"/>
    </row>
    <row r="34" spans="1:48" ht="8.15" customHeight="1">
      <c r="A34" s="287"/>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91"/>
      <c r="AF34" s="292"/>
      <c r="AG34" s="292"/>
      <c r="AH34" s="292"/>
      <c r="AI34" s="292"/>
      <c r="AJ34" s="292"/>
      <c r="AK34" s="293"/>
      <c r="AL34" s="286"/>
      <c r="AM34" s="296"/>
      <c r="AN34" s="292"/>
      <c r="AO34" s="292"/>
      <c r="AP34" s="292"/>
      <c r="AQ34" s="292"/>
      <c r="AR34" s="292"/>
      <c r="AS34" s="292"/>
      <c r="AT34" s="292"/>
      <c r="AU34" s="293"/>
      <c r="AV34" s="286"/>
    </row>
    <row r="35" spans="1:48" ht="8.15" customHeight="1">
      <c r="A35" s="287"/>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91"/>
      <c r="AF35" s="292"/>
      <c r="AG35" s="292"/>
      <c r="AH35" s="292"/>
      <c r="AI35" s="292"/>
      <c r="AJ35" s="292"/>
      <c r="AK35" s="293"/>
      <c r="AL35" s="286"/>
      <c r="AM35" s="296"/>
      <c r="AN35" s="292"/>
      <c r="AO35" s="292"/>
      <c r="AP35" s="292"/>
      <c r="AQ35" s="292"/>
      <c r="AR35" s="292"/>
      <c r="AS35" s="292"/>
      <c r="AT35" s="292"/>
      <c r="AU35" s="293"/>
      <c r="AV35" s="286"/>
    </row>
    <row r="36" spans="1:48" ht="8.15" customHeight="1">
      <c r="A36" s="287"/>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91"/>
      <c r="AF36" s="292"/>
      <c r="AG36" s="292"/>
      <c r="AH36" s="292"/>
      <c r="AI36" s="292"/>
      <c r="AJ36" s="292"/>
      <c r="AK36" s="293"/>
      <c r="AL36" s="286"/>
      <c r="AM36" s="296"/>
      <c r="AN36" s="292"/>
      <c r="AO36" s="292"/>
      <c r="AP36" s="292"/>
      <c r="AQ36" s="292"/>
      <c r="AR36" s="292"/>
      <c r="AS36" s="292"/>
      <c r="AT36" s="292"/>
      <c r="AU36" s="293"/>
      <c r="AV36" s="286"/>
    </row>
    <row r="37" spans="1:48" ht="8.15" customHeight="1">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91"/>
      <c r="AF37" s="292"/>
      <c r="AG37" s="292"/>
      <c r="AH37" s="292"/>
      <c r="AI37" s="292"/>
      <c r="AJ37" s="292"/>
      <c r="AK37" s="293"/>
      <c r="AL37" s="286"/>
      <c r="AM37" s="296"/>
      <c r="AN37" s="292"/>
      <c r="AO37" s="292"/>
      <c r="AP37" s="292"/>
      <c r="AQ37" s="292"/>
      <c r="AR37" s="292"/>
      <c r="AS37" s="292"/>
      <c r="AT37" s="292"/>
      <c r="AU37" s="293"/>
      <c r="AV37" s="286"/>
    </row>
    <row r="38" spans="1:48" ht="8.15" customHeight="1">
      <c r="A38" s="28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91"/>
      <c r="AF38" s="292"/>
      <c r="AG38" s="292"/>
      <c r="AH38" s="292"/>
      <c r="AI38" s="292"/>
      <c r="AJ38" s="292"/>
      <c r="AK38" s="293"/>
      <c r="AL38" s="286"/>
      <c r="AM38" s="296"/>
      <c r="AN38" s="292"/>
      <c r="AO38" s="292"/>
      <c r="AP38" s="292"/>
      <c r="AQ38" s="292"/>
      <c r="AR38" s="292"/>
      <c r="AS38" s="292"/>
      <c r="AT38" s="292"/>
      <c r="AU38" s="293"/>
      <c r="AV38" s="286"/>
    </row>
    <row r="39" spans="1:48" ht="8.15" customHeight="1" thickBot="1">
      <c r="A39" s="327"/>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8"/>
      <c r="AF39" s="329"/>
      <c r="AG39" s="329"/>
      <c r="AH39" s="329"/>
      <c r="AI39" s="329"/>
      <c r="AJ39" s="329"/>
      <c r="AK39" s="330"/>
      <c r="AL39" s="317"/>
      <c r="AM39" s="314"/>
      <c r="AN39" s="315"/>
      <c r="AO39" s="315"/>
      <c r="AP39" s="315"/>
      <c r="AQ39" s="315"/>
      <c r="AR39" s="315"/>
      <c r="AS39" s="315"/>
      <c r="AT39" s="315"/>
      <c r="AU39" s="316"/>
      <c r="AV39" s="317"/>
    </row>
    <row r="40" spans="1:48" ht="8.15" customHeight="1" thickTop="1">
      <c r="A40" s="308" t="s">
        <v>37</v>
      </c>
      <c r="B40" s="309"/>
      <c r="C40" s="309"/>
      <c r="D40" s="309"/>
      <c r="E40" s="309"/>
      <c r="F40" s="309"/>
      <c r="G40" s="309"/>
      <c r="H40" s="309"/>
      <c r="I40" s="309"/>
      <c r="J40" s="309"/>
      <c r="K40" s="309"/>
      <c r="L40" s="309"/>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1"/>
      <c r="AM40" s="324"/>
      <c r="AN40" s="325"/>
      <c r="AO40" s="325"/>
      <c r="AP40" s="325"/>
      <c r="AQ40" s="325"/>
      <c r="AR40" s="325"/>
      <c r="AS40" s="325"/>
      <c r="AT40" s="325"/>
      <c r="AU40" s="325"/>
      <c r="AV40" s="326"/>
    </row>
    <row r="41" spans="1:48" ht="8.15" customHeight="1">
      <c r="A41" s="318"/>
      <c r="B41" s="319"/>
      <c r="C41" s="319"/>
      <c r="D41" s="319"/>
      <c r="E41" s="319"/>
      <c r="F41" s="319"/>
      <c r="G41" s="319"/>
      <c r="H41" s="319"/>
      <c r="I41" s="319"/>
      <c r="J41" s="319"/>
      <c r="K41" s="319"/>
      <c r="L41" s="319"/>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3"/>
      <c r="AM41" s="302"/>
      <c r="AN41" s="303"/>
      <c r="AO41" s="303"/>
      <c r="AP41" s="303"/>
      <c r="AQ41" s="303"/>
      <c r="AR41" s="303"/>
      <c r="AS41" s="303"/>
      <c r="AT41" s="303"/>
      <c r="AU41" s="303"/>
      <c r="AV41" s="304"/>
    </row>
    <row r="42" spans="1:48" ht="8.15" customHeight="1">
      <c r="A42" s="297" t="s">
        <v>107</v>
      </c>
      <c r="B42" s="298"/>
      <c r="C42" s="298"/>
      <c r="D42" s="298"/>
      <c r="E42" s="298"/>
      <c r="F42" s="298"/>
      <c r="G42" s="298"/>
      <c r="H42" s="298"/>
      <c r="I42" s="298"/>
      <c r="J42" s="298"/>
      <c r="K42" s="298"/>
      <c r="L42" s="298"/>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2"/>
      <c r="AN42" s="303"/>
      <c r="AO42" s="303"/>
      <c r="AP42" s="303"/>
      <c r="AQ42" s="303"/>
      <c r="AR42" s="303"/>
      <c r="AS42" s="303"/>
      <c r="AT42" s="303"/>
      <c r="AU42" s="303"/>
      <c r="AV42" s="304"/>
    </row>
    <row r="43" spans="1:48" ht="8.15" customHeight="1">
      <c r="A43" s="299"/>
      <c r="B43" s="300"/>
      <c r="C43" s="300"/>
      <c r="D43" s="300"/>
      <c r="E43" s="300"/>
      <c r="F43" s="300"/>
      <c r="G43" s="300"/>
      <c r="H43" s="300"/>
      <c r="I43" s="300"/>
      <c r="J43" s="300"/>
      <c r="K43" s="300"/>
      <c r="L43" s="300"/>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302"/>
      <c r="AN43" s="303"/>
      <c r="AO43" s="303"/>
      <c r="AP43" s="303"/>
      <c r="AQ43" s="303"/>
      <c r="AR43" s="303"/>
      <c r="AS43" s="303"/>
      <c r="AT43" s="303"/>
      <c r="AU43" s="303"/>
      <c r="AV43" s="304"/>
    </row>
    <row r="44" spans="1:48" ht="8.15" customHeight="1">
      <c r="A44" s="297" t="s">
        <v>18</v>
      </c>
      <c r="B44" s="298"/>
      <c r="C44" s="298"/>
      <c r="D44" s="298"/>
      <c r="E44" s="298"/>
      <c r="F44" s="298"/>
      <c r="G44" s="298"/>
      <c r="H44" s="298"/>
      <c r="I44" s="298"/>
      <c r="J44" s="298"/>
      <c r="K44" s="298"/>
      <c r="L44" s="298"/>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2"/>
      <c r="AN44" s="303"/>
      <c r="AO44" s="303"/>
      <c r="AP44" s="303"/>
      <c r="AQ44" s="303"/>
      <c r="AR44" s="303"/>
      <c r="AS44" s="303"/>
      <c r="AT44" s="303"/>
      <c r="AU44" s="303"/>
      <c r="AV44" s="304"/>
    </row>
    <row r="45" spans="1:48" ht="8.15" customHeight="1" thickBot="1">
      <c r="A45" s="299"/>
      <c r="B45" s="300"/>
      <c r="C45" s="300"/>
      <c r="D45" s="300"/>
      <c r="E45" s="300"/>
      <c r="F45" s="300"/>
      <c r="G45" s="300"/>
      <c r="H45" s="300"/>
      <c r="I45" s="300"/>
      <c r="J45" s="300"/>
      <c r="K45" s="300"/>
      <c r="L45" s="300"/>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305"/>
      <c r="AN45" s="306"/>
      <c r="AO45" s="306"/>
      <c r="AP45" s="306"/>
      <c r="AQ45" s="306"/>
      <c r="AR45" s="306"/>
      <c r="AS45" s="306"/>
      <c r="AT45" s="306"/>
      <c r="AU45" s="306"/>
      <c r="AV45" s="307"/>
    </row>
    <row r="46" spans="1:48" ht="8.15" customHeight="1" thickTop="1">
      <c r="A46" s="331" t="s">
        <v>307</v>
      </c>
      <c r="B46" s="310"/>
      <c r="C46" s="310"/>
      <c r="D46" s="310"/>
      <c r="E46" s="310"/>
      <c r="F46" s="310"/>
      <c r="G46" s="310"/>
      <c r="H46" s="310"/>
      <c r="I46" s="310"/>
      <c r="J46" s="310"/>
      <c r="K46" s="310"/>
      <c r="L46" s="310"/>
      <c r="M46" s="310"/>
      <c r="N46" s="310"/>
      <c r="O46" s="310"/>
      <c r="P46" s="310"/>
      <c r="Q46" s="310"/>
      <c r="R46" s="310"/>
      <c r="S46" s="310"/>
      <c r="T46" s="310"/>
      <c r="U46" s="320" t="str">
        <f>L15</f>
        <v>８</v>
      </c>
      <c r="V46" s="320"/>
      <c r="W46" s="309" t="s">
        <v>306</v>
      </c>
      <c r="X46" s="309"/>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336"/>
    </row>
    <row r="47" spans="1:48" ht="8.15" customHeight="1">
      <c r="A47" s="332"/>
      <c r="B47" s="312"/>
      <c r="C47" s="312"/>
      <c r="D47" s="312"/>
      <c r="E47" s="312"/>
      <c r="F47" s="312"/>
      <c r="G47" s="312"/>
      <c r="H47" s="312"/>
      <c r="I47" s="312"/>
      <c r="J47" s="312"/>
      <c r="K47" s="312"/>
      <c r="L47" s="312"/>
      <c r="M47" s="312"/>
      <c r="N47" s="312"/>
      <c r="O47" s="312"/>
      <c r="P47" s="312"/>
      <c r="Q47" s="312"/>
      <c r="R47" s="312"/>
      <c r="S47" s="312"/>
      <c r="T47" s="312"/>
      <c r="U47" s="254"/>
      <c r="V47" s="254"/>
      <c r="W47" s="300"/>
      <c r="X47" s="300"/>
      <c r="Y47" s="300"/>
      <c r="Z47" s="300"/>
      <c r="AA47" s="300"/>
      <c r="AB47" s="300"/>
      <c r="AC47" s="300"/>
      <c r="AD47" s="300"/>
      <c r="AE47" s="300"/>
      <c r="AF47" s="300"/>
      <c r="AG47" s="300"/>
      <c r="AH47" s="300"/>
      <c r="AI47" s="300"/>
      <c r="AJ47" s="300"/>
      <c r="AK47" s="300"/>
      <c r="AL47" s="300"/>
      <c r="AM47" s="300"/>
      <c r="AN47" s="300"/>
      <c r="AO47" s="300"/>
      <c r="AP47" s="300"/>
      <c r="AQ47" s="300"/>
      <c r="AR47" s="300"/>
      <c r="AS47" s="300"/>
      <c r="AT47" s="300"/>
      <c r="AU47" s="300"/>
      <c r="AV47" s="337"/>
    </row>
    <row r="48" spans="1:48" ht="8.15" customHeight="1" thickBot="1">
      <c r="A48" s="333"/>
      <c r="B48" s="334"/>
      <c r="C48" s="334"/>
      <c r="D48" s="334"/>
      <c r="E48" s="334"/>
      <c r="F48" s="334"/>
      <c r="G48" s="334"/>
      <c r="H48" s="334"/>
      <c r="I48" s="334"/>
      <c r="J48" s="334"/>
      <c r="K48" s="334"/>
      <c r="L48" s="334"/>
      <c r="M48" s="334"/>
      <c r="N48" s="334"/>
      <c r="O48" s="334"/>
      <c r="P48" s="334"/>
      <c r="Q48" s="334"/>
      <c r="R48" s="334"/>
      <c r="S48" s="334"/>
      <c r="T48" s="334"/>
      <c r="U48" s="335"/>
      <c r="V48" s="335"/>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9"/>
    </row>
    <row r="49" spans="1:48" ht="8.15" customHeight="1" thickTop="1">
      <c r="A49" s="308" t="s">
        <v>38</v>
      </c>
      <c r="B49" s="309"/>
      <c r="C49" s="309"/>
      <c r="D49" s="309"/>
      <c r="E49" s="309"/>
      <c r="F49" s="309"/>
      <c r="G49" s="309"/>
      <c r="H49" s="309"/>
      <c r="I49" s="309"/>
      <c r="J49" s="309"/>
      <c r="K49" s="309"/>
      <c r="L49" s="309"/>
      <c r="M49" s="309"/>
      <c r="N49" s="309"/>
      <c r="AH49" s="310" t="s">
        <v>305</v>
      </c>
      <c r="AI49" s="310"/>
      <c r="AJ49" s="310"/>
      <c r="AK49" s="310"/>
      <c r="AL49" s="310"/>
      <c r="AM49" s="310"/>
      <c r="AN49" s="310"/>
      <c r="AO49" s="310"/>
      <c r="AP49" s="310"/>
      <c r="AQ49" s="310"/>
      <c r="AR49" s="310"/>
      <c r="AS49" s="310"/>
      <c r="AT49" s="310"/>
      <c r="AU49" s="310"/>
      <c r="AV49" s="311"/>
    </row>
    <row r="50" spans="1:48" ht="8.15" customHeight="1">
      <c r="A50" s="299"/>
      <c r="B50" s="300"/>
      <c r="C50" s="300"/>
      <c r="D50" s="300"/>
      <c r="E50" s="300"/>
      <c r="F50" s="300"/>
      <c r="G50" s="300"/>
      <c r="H50" s="300"/>
      <c r="I50" s="300"/>
      <c r="J50" s="300"/>
      <c r="K50" s="300"/>
      <c r="L50" s="300"/>
      <c r="M50" s="300"/>
      <c r="N50" s="300"/>
      <c r="AH50" s="312"/>
      <c r="AI50" s="312"/>
      <c r="AJ50" s="312"/>
      <c r="AK50" s="312"/>
      <c r="AL50" s="312"/>
      <c r="AM50" s="312"/>
      <c r="AN50" s="312"/>
      <c r="AO50" s="312"/>
      <c r="AP50" s="312"/>
      <c r="AQ50" s="312"/>
      <c r="AR50" s="312"/>
      <c r="AS50" s="312"/>
      <c r="AT50" s="312"/>
      <c r="AU50" s="312"/>
      <c r="AV50" s="313"/>
    </row>
    <row r="51" spans="1:48" ht="8.15" customHeight="1">
      <c r="A51" s="64"/>
      <c r="AV51" s="65"/>
    </row>
    <row r="52" spans="1:48" ht="8.15" customHeight="1">
      <c r="A52" s="253" t="s">
        <v>108</v>
      </c>
      <c r="B52" s="254"/>
      <c r="C52" s="254"/>
      <c r="D52" s="254"/>
      <c r="E52" s="254"/>
      <c r="F52" s="254"/>
      <c r="G52" s="254"/>
      <c r="H52" s="254"/>
      <c r="I52" s="254"/>
      <c r="J52" s="254"/>
      <c r="K52" s="254"/>
      <c r="U52" s="340" t="s">
        <v>0</v>
      </c>
      <c r="V52" s="340"/>
      <c r="W52" s="340"/>
      <c r="X52" s="340"/>
      <c r="Y52" s="340"/>
      <c r="Z52" s="340"/>
      <c r="AA52" s="340"/>
      <c r="AB52" s="341" t="str">
        <f>IF(実績報告書!K11="","",実績報告書!K11)</f>
        <v/>
      </c>
      <c r="AC52" s="341"/>
      <c r="AD52" s="341"/>
      <c r="AE52" s="341"/>
      <c r="AF52" s="341"/>
      <c r="AG52" s="341"/>
      <c r="AH52" s="341"/>
      <c r="AI52" s="341"/>
      <c r="AJ52" s="341"/>
      <c r="AK52" s="341"/>
      <c r="AL52" s="341"/>
      <c r="AM52" s="341"/>
      <c r="AN52" s="341"/>
      <c r="AO52" s="341"/>
      <c r="AP52" s="341"/>
      <c r="AQ52" s="341"/>
      <c r="AR52" s="341"/>
      <c r="AS52" s="341"/>
      <c r="AT52" s="341"/>
      <c r="AU52" s="341"/>
      <c r="AV52" s="342"/>
    </row>
    <row r="53" spans="1:48" ht="8.15" customHeight="1">
      <c r="A53" s="253"/>
      <c r="B53" s="254"/>
      <c r="C53" s="254"/>
      <c r="D53" s="254"/>
      <c r="E53" s="254"/>
      <c r="F53" s="254"/>
      <c r="G53" s="254"/>
      <c r="H53" s="254"/>
      <c r="I53" s="254"/>
      <c r="J53" s="254"/>
      <c r="K53" s="254"/>
      <c r="U53" s="340"/>
      <c r="V53" s="340"/>
      <c r="W53" s="340"/>
      <c r="X53" s="340"/>
      <c r="Y53" s="340"/>
      <c r="Z53" s="340"/>
      <c r="AA53" s="340"/>
      <c r="AB53" s="341"/>
      <c r="AC53" s="341"/>
      <c r="AD53" s="341"/>
      <c r="AE53" s="341"/>
      <c r="AF53" s="341"/>
      <c r="AG53" s="341"/>
      <c r="AH53" s="341"/>
      <c r="AI53" s="341"/>
      <c r="AJ53" s="341"/>
      <c r="AK53" s="341"/>
      <c r="AL53" s="341"/>
      <c r="AM53" s="341"/>
      <c r="AN53" s="341"/>
      <c r="AO53" s="341"/>
      <c r="AP53" s="341"/>
      <c r="AQ53" s="341"/>
      <c r="AR53" s="341"/>
      <c r="AS53" s="341"/>
      <c r="AT53" s="341"/>
      <c r="AU53" s="341"/>
      <c r="AV53" s="342"/>
    </row>
    <row r="54" spans="1:48" ht="8.15" customHeight="1">
      <c r="A54" s="64"/>
      <c r="U54" s="340"/>
      <c r="V54" s="340"/>
      <c r="W54" s="340"/>
      <c r="X54" s="340"/>
      <c r="Y54" s="340"/>
      <c r="Z54" s="340"/>
      <c r="AA54" s="340"/>
      <c r="AB54" s="343"/>
      <c r="AC54" s="343"/>
      <c r="AD54" s="343"/>
      <c r="AE54" s="343"/>
      <c r="AF54" s="343"/>
      <c r="AG54" s="343"/>
      <c r="AH54" s="343"/>
      <c r="AI54" s="343"/>
      <c r="AJ54" s="343"/>
      <c r="AK54" s="343"/>
      <c r="AL54" s="343"/>
      <c r="AM54" s="343"/>
      <c r="AN54" s="343"/>
      <c r="AO54" s="343"/>
      <c r="AP54" s="343"/>
      <c r="AQ54" s="343"/>
      <c r="AR54" s="343"/>
      <c r="AS54" s="343"/>
      <c r="AT54" s="343"/>
      <c r="AU54" s="343"/>
      <c r="AV54" s="344"/>
    </row>
    <row r="55" spans="1:48" ht="8.15" customHeight="1">
      <c r="A55" s="64"/>
      <c r="AV55" s="65"/>
    </row>
    <row r="56" spans="1:48" ht="8.15" customHeight="1">
      <c r="A56" s="64"/>
      <c r="U56" s="340" t="s">
        <v>1</v>
      </c>
      <c r="V56" s="340"/>
      <c r="W56" s="340"/>
      <c r="X56" s="340"/>
      <c r="Y56" s="340"/>
      <c r="Z56" s="340"/>
      <c r="AA56" s="340"/>
      <c r="AB56" s="341" t="str">
        <f>IF(実績報告書!M12="","",実績報告書!M12)</f>
        <v/>
      </c>
      <c r="AC56" s="341"/>
      <c r="AD56" s="341"/>
      <c r="AE56" s="341"/>
      <c r="AF56" s="341"/>
      <c r="AG56" s="341"/>
      <c r="AH56" s="341"/>
      <c r="AI56" s="341"/>
      <c r="AJ56" s="341"/>
      <c r="AK56" s="341"/>
      <c r="AL56" s="341"/>
      <c r="AM56" s="341"/>
      <c r="AN56" s="341"/>
      <c r="AO56" s="341"/>
      <c r="AP56" s="341"/>
      <c r="AQ56" s="341"/>
      <c r="AR56" s="341"/>
      <c r="AS56" s="341"/>
      <c r="AT56" s="341"/>
      <c r="AU56" s="341"/>
      <c r="AV56" s="342"/>
    </row>
    <row r="57" spans="1:48" ht="8.15" customHeight="1">
      <c r="A57" s="64"/>
      <c r="U57" s="340"/>
      <c r="V57" s="340"/>
      <c r="W57" s="340"/>
      <c r="X57" s="340"/>
      <c r="Y57" s="340"/>
      <c r="Z57" s="340"/>
      <c r="AA57" s="340"/>
      <c r="AB57" s="341"/>
      <c r="AC57" s="341"/>
      <c r="AD57" s="341"/>
      <c r="AE57" s="341"/>
      <c r="AF57" s="341"/>
      <c r="AG57" s="341"/>
      <c r="AH57" s="341"/>
      <c r="AI57" s="341"/>
      <c r="AJ57" s="341"/>
      <c r="AK57" s="341"/>
      <c r="AL57" s="341"/>
      <c r="AM57" s="341"/>
      <c r="AN57" s="341"/>
      <c r="AO57" s="341"/>
      <c r="AP57" s="341"/>
      <c r="AQ57" s="341"/>
      <c r="AR57" s="341"/>
      <c r="AS57" s="341"/>
      <c r="AT57" s="341"/>
      <c r="AU57" s="341"/>
      <c r="AV57" s="342"/>
    </row>
    <row r="58" spans="1:48" ht="8.15" customHeight="1">
      <c r="A58" s="64"/>
      <c r="U58" s="340"/>
      <c r="V58" s="340"/>
      <c r="W58" s="340"/>
      <c r="X58" s="340"/>
      <c r="Y58" s="340"/>
      <c r="Z58" s="340"/>
      <c r="AA58" s="340"/>
      <c r="AB58" s="343"/>
      <c r="AC58" s="343"/>
      <c r="AD58" s="343"/>
      <c r="AE58" s="343"/>
      <c r="AF58" s="343"/>
      <c r="AG58" s="343"/>
      <c r="AH58" s="343"/>
      <c r="AI58" s="343"/>
      <c r="AJ58" s="343"/>
      <c r="AK58" s="343"/>
      <c r="AL58" s="343"/>
      <c r="AM58" s="343"/>
      <c r="AN58" s="343"/>
      <c r="AO58" s="343"/>
      <c r="AP58" s="343"/>
      <c r="AQ58" s="343"/>
      <c r="AR58" s="343"/>
      <c r="AS58" s="343"/>
      <c r="AT58" s="343"/>
      <c r="AU58" s="343"/>
      <c r="AV58" s="344"/>
    </row>
    <row r="59" spans="1:48" ht="8.15" customHeight="1">
      <c r="A59" s="64"/>
      <c r="AV59" s="65"/>
    </row>
    <row r="60" spans="1:48" ht="8.15" customHeight="1" thickBot="1">
      <c r="A60" s="64"/>
      <c r="U60" s="340" t="s">
        <v>2</v>
      </c>
      <c r="V60" s="340"/>
      <c r="W60" s="340"/>
      <c r="X60" s="340"/>
      <c r="Y60" s="340"/>
      <c r="Z60" s="340"/>
      <c r="AA60" s="340"/>
      <c r="AB60" s="341" t="str">
        <f>IF(実績報告書!M13="","",実績報告書!M13)</f>
        <v/>
      </c>
      <c r="AC60" s="341"/>
      <c r="AD60" s="341"/>
      <c r="AE60" s="341"/>
      <c r="AF60" s="341"/>
      <c r="AG60" s="341"/>
      <c r="AH60" s="341"/>
      <c r="AI60" s="341"/>
      <c r="AJ60" s="341"/>
      <c r="AK60" s="341"/>
      <c r="AL60" s="341"/>
      <c r="AM60" s="341"/>
      <c r="AN60" s="341"/>
      <c r="AO60" s="341"/>
      <c r="AP60" s="341"/>
      <c r="AQ60" s="341"/>
      <c r="AR60" s="341"/>
      <c r="AS60" s="341"/>
      <c r="AT60" s="341"/>
      <c r="AU60" s="341"/>
      <c r="AV60" s="342"/>
    </row>
    <row r="61" spans="1:48" ht="8.15" customHeight="1">
      <c r="A61" s="345" t="s">
        <v>57</v>
      </c>
      <c r="B61" s="346"/>
      <c r="C61" s="349" t="s">
        <v>109</v>
      </c>
      <c r="D61" s="349"/>
      <c r="E61" s="349"/>
      <c r="F61" s="349"/>
      <c r="G61" s="349"/>
      <c r="H61" s="349"/>
      <c r="I61" s="349"/>
      <c r="J61" s="349"/>
      <c r="K61" s="349"/>
      <c r="L61" s="349"/>
      <c r="M61" s="349"/>
      <c r="N61" s="349"/>
      <c r="O61" s="349"/>
      <c r="P61" s="349"/>
      <c r="Q61" s="349"/>
      <c r="R61" s="349"/>
      <c r="S61" s="349"/>
      <c r="T61" s="350"/>
      <c r="U61" s="340"/>
      <c r="V61" s="340"/>
      <c r="W61" s="340"/>
      <c r="X61" s="340"/>
      <c r="Y61" s="340"/>
      <c r="Z61" s="340"/>
      <c r="AA61" s="340"/>
      <c r="AB61" s="341"/>
      <c r="AC61" s="341"/>
      <c r="AD61" s="341"/>
      <c r="AE61" s="341"/>
      <c r="AF61" s="341"/>
      <c r="AG61" s="341"/>
      <c r="AH61" s="341"/>
      <c r="AI61" s="341"/>
      <c r="AJ61" s="341"/>
      <c r="AK61" s="341"/>
      <c r="AL61" s="341"/>
      <c r="AM61" s="341"/>
      <c r="AN61" s="341"/>
      <c r="AO61" s="341"/>
      <c r="AP61" s="341"/>
      <c r="AQ61" s="341"/>
      <c r="AR61" s="341"/>
      <c r="AS61" s="341"/>
      <c r="AT61" s="341"/>
      <c r="AU61" s="341"/>
      <c r="AV61" s="342"/>
    </row>
    <row r="62" spans="1:48" ht="8.15" customHeight="1">
      <c r="A62" s="347"/>
      <c r="B62" s="348"/>
      <c r="C62" s="351"/>
      <c r="D62" s="351"/>
      <c r="E62" s="351"/>
      <c r="F62" s="351"/>
      <c r="G62" s="351"/>
      <c r="H62" s="351"/>
      <c r="I62" s="351"/>
      <c r="J62" s="351"/>
      <c r="K62" s="351"/>
      <c r="L62" s="351"/>
      <c r="M62" s="351"/>
      <c r="N62" s="351"/>
      <c r="O62" s="351"/>
      <c r="P62" s="351"/>
      <c r="Q62" s="351"/>
      <c r="R62" s="351"/>
      <c r="S62" s="351"/>
      <c r="T62" s="352"/>
      <c r="U62" s="340"/>
      <c r="V62" s="340"/>
      <c r="W62" s="340"/>
      <c r="X62" s="340"/>
      <c r="Y62" s="340"/>
      <c r="Z62" s="340"/>
      <c r="AA62" s="340"/>
      <c r="AB62" s="343"/>
      <c r="AC62" s="343"/>
      <c r="AD62" s="343"/>
      <c r="AE62" s="343"/>
      <c r="AF62" s="343"/>
      <c r="AG62" s="343"/>
      <c r="AH62" s="343"/>
      <c r="AI62" s="343"/>
      <c r="AJ62" s="343"/>
      <c r="AK62" s="343"/>
      <c r="AL62" s="343"/>
      <c r="AM62" s="343"/>
      <c r="AN62" s="343"/>
      <c r="AO62" s="343"/>
      <c r="AP62" s="343"/>
      <c r="AQ62" s="343"/>
      <c r="AR62" s="343"/>
      <c r="AS62" s="343"/>
      <c r="AT62" s="343"/>
      <c r="AU62" s="343"/>
      <c r="AV62" s="344"/>
    </row>
    <row r="63" spans="1:48" ht="8.15" customHeight="1">
      <c r="A63" s="347"/>
      <c r="B63" s="348"/>
      <c r="C63" s="351"/>
      <c r="D63" s="351"/>
      <c r="E63" s="351"/>
      <c r="F63" s="351"/>
      <c r="G63" s="351"/>
      <c r="H63" s="351"/>
      <c r="I63" s="351"/>
      <c r="J63" s="351"/>
      <c r="K63" s="351"/>
      <c r="L63" s="351"/>
      <c r="M63" s="351"/>
      <c r="N63" s="351"/>
      <c r="O63" s="351"/>
      <c r="P63" s="351"/>
      <c r="Q63" s="351"/>
      <c r="R63" s="351"/>
      <c r="S63" s="351"/>
      <c r="T63" s="352"/>
      <c r="AV63" s="65"/>
    </row>
    <row r="64" spans="1:48" ht="8.15" customHeight="1">
      <c r="A64" s="64"/>
      <c r="T64" s="65"/>
      <c r="U64" s="353" t="s">
        <v>110</v>
      </c>
      <c r="V64" s="353"/>
      <c r="W64" s="353"/>
      <c r="X64" s="353"/>
      <c r="Y64" s="353"/>
      <c r="Z64" s="353"/>
      <c r="AA64" s="353"/>
      <c r="AB64" s="341" t="str">
        <f>IF(実績報告書!M14="","",実績報告書!M14)</f>
        <v/>
      </c>
      <c r="AC64" s="341"/>
      <c r="AD64" s="341"/>
      <c r="AE64" s="341"/>
      <c r="AF64" s="341"/>
      <c r="AG64" s="341"/>
      <c r="AH64" s="341"/>
      <c r="AI64" s="341"/>
      <c r="AJ64" s="341"/>
      <c r="AK64" s="341"/>
      <c r="AL64" s="341"/>
      <c r="AM64" s="341"/>
      <c r="AN64" s="341"/>
      <c r="AO64" s="341"/>
      <c r="AP64" s="341"/>
      <c r="AQ64" s="341"/>
      <c r="AR64" s="341"/>
      <c r="AS64" s="341"/>
      <c r="AT64" s="341"/>
      <c r="AU64" s="341"/>
      <c r="AV64" s="342"/>
    </row>
    <row r="65" spans="1:55" ht="8.15" customHeight="1">
      <c r="A65" s="64"/>
      <c r="T65" s="65"/>
      <c r="U65" s="353"/>
      <c r="V65" s="353"/>
      <c r="W65" s="353"/>
      <c r="X65" s="353"/>
      <c r="Y65" s="353"/>
      <c r="Z65" s="353"/>
      <c r="AA65" s="353"/>
      <c r="AB65" s="341"/>
      <c r="AC65" s="341"/>
      <c r="AD65" s="341"/>
      <c r="AE65" s="341"/>
      <c r="AF65" s="341"/>
      <c r="AG65" s="341"/>
      <c r="AH65" s="341"/>
      <c r="AI65" s="341"/>
      <c r="AJ65" s="341"/>
      <c r="AK65" s="341"/>
      <c r="AL65" s="341"/>
      <c r="AM65" s="341"/>
      <c r="AN65" s="341"/>
      <c r="AO65" s="341"/>
      <c r="AP65" s="341"/>
      <c r="AQ65" s="341"/>
      <c r="AR65" s="341"/>
      <c r="AS65" s="341"/>
      <c r="AT65" s="341"/>
      <c r="AU65" s="341"/>
      <c r="AV65" s="342"/>
    </row>
    <row r="66" spans="1:55" ht="8.15" customHeight="1" thickBot="1">
      <c r="A66" s="64"/>
      <c r="T66" s="65"/>
      <c r="U66" s="353"/>
      <c r="V66" s="353"/>
      <c r="W66" s="353"/>
      <c r="X66" s="353"/>
      <c r="Y66" s="353"/>
      <c r="Z66" s="353"/>
      <c r="AA66" s="353"/>
      <c r="AB66" s="343"/>
      <c r="AC66" s="343"/>
      <c r="AD66" s="343"/>
      <c r="AE66" s="343"/>
      <c r="AF66" s="343"/>
      <c r="AG66" s="343"/>
      <c r="AH66" s="343"/>
      <c r="AI66" s="343"/>
      <c r="AJ66" s="343"/>
      <c r="AK66" s="343"/>
      <c r="AL66" s="343"/>
      <c r="AM66" s="343"/>
      <c r="AN66" s="343"/>
      <c r="AO66" s="343"/>
      <c r="AP66" s="343"/>
      <c r="AQ66" s="343"/>
      <c r="AR66" s="343"/>
      <c r="AS66" s="343"/>
      <c r="AT66" s="343"/>
      <c r="AU66" s="343"/>
      <c r="AV66" s="344"/>
    </row>
    <row r="67" spans="1:55" ht="8.15" customHeight="1">
      <c r="A67" s="354" t="s">
        <v>51</v>
      </c>
      <c r="B67" s="355"/>
      <c r="C67" s="355"/>
      <c r="D67" s="355"/>
      <c r="E67" s="355"/>
      <c r="F67" s="355"/>
      <c r="G67" s="355"/>
      <c r="H67" s="355"/>
      <c r="I67" s="355"/>
      <c r="J67" s="355"/>
      <c r="K67" s="355"/>
      <c r="L67" s="355"/>
      <c r="M67" s="360"/>
      <c r="N67" s="360"/>
      <c r="O67" s="360"/>
      <c r="P67" s="360"/>
      <c r="Q67" s="360"/>
      <c r="R67" s="360"/>
      <c r="S67" s="360"/>
      <c r="T67" s="363"/>
      <c r="AV67" s="65"/>
    </row>
    <row r="68" spans="1:55" ht="8.15" customHeight="1">
      <c r="A68" s="356"/>
      <c r="B68" s="357"/>
      <c r="C68" s="357"/>
      <c r="D68" s="357"/>
      <c r="E68" s="357"/>
      <c r="F68" s="357"/>
      <c r="G68" s="357"/>
      <c r="H68" s="357"/>
      <c r="I68" s="357"/>
      <c r="J68" s="357"/>
      <c r="K68" s="357"/>
      <c r="L68" s="357"/>
      <c r="M68" s="361"/>
      <c r="N68" s="361"/>
      <c r="O68" s="361"/>
      <c r="P68" s="361"/>
      <c r="Q68" s="361"/>
      <c r="R68" s="361"/>
      <c r="S68" s="361"/>
      <c r="T68" s="364"/>
      <c r="U68" s="340" t="s">
        <v>50</v>
      </c>
      <c r="V68" s="340"/>
      <c r="W68" s="340"/>
      <c r="X68" s="340"/>
      <c r="Y68" s="340"/>
      <c r="Z68" s="340"/>
      <c r="AA68" s="340"/>
      <c r="AB68" s="367" t="s">
        <v>111</v>
      </c>
      <c r="AC68" s="367"/>
      <c r="AD68" s="367"/>
      <c r="AE68" s="367"/>
      <c r="AF68" s="367"/>
      <c r="AG68" s="367"/>
      <c r="AH68" s="367"/>
      <c r="AI68" s="367"/>
      <c r="AJ68" s="367"/>
      <c r="AK68" s="367"/>
      <c r="AL68" s="367"/>
      <c r="AM68" s="367"/>
      <c r="AN68" s="367"/>
      <c r="AO68" s="367"/>
      <c r="AP68" s="367"/>
      <c r="AQ68" s="367"/>
      <c r="AR68" s="367"/>
      <c r="AS68" s="367"/>
      <c r="AT68" s="367"/>
      <c r="AU68" s="367"/>
      <c r="AV68" s="368"/>
    </row>
    <row r="69" spans="1:55" ht="8.15" customHeight="1">
      <c r="A69" s="356"/>
      <c r="B69" s="357"/>
      <c r="C69" s="357"/>
      <c r="D69" s="357"/>
      <c r="E69" s="357"/>
      <c r="F69" s="357"/>
      <c r="G69" s="357"/>
      <c r="H69" s="357"/>
      <c r="I69" s="357"/>
      <c r="J69" s="357"/>
      <c r="K69" s="357"/>
      <c r="L69" s="357"/>
      <c r="M69" s="361"/>
      <c r="N69" s="361"/>
      <c r="O69" s="361"/>
      <c r="P69" s="361"/>
      <c r="Q69" s="361"/>
      <c r="R69" s="361"/>
      <c r="S69" s="361"/>
      <c r="T69" s="364"/>
      <c r="U69" s="340"/>
      <c r="V69" s="340"/>
      <c r="W69" s="340"/>
      <c r="X69" s="340"/>
      <c r="Y69" s="340"/>
      <c r="Z69" s="340"/>
      <c r="AA69" s="340"/>
      <c r="AB69" s="367"/>
      <c r="AC69" s="367"/>
      <c r="AD69" s="367"/>
      <c r="AE69" s="367"/>
      <c r="AF69" s="367"/>
      <c r="AG69" s="367"/>
      <c r="AH69" s="367"/>
      <c r="AI69" s="367"/>
      <c r="AJ69" s="367"/>
      <c r="AK69" s="367"/>
      <c r="AL69" s="367"/>
      <c r="AM69" s="367"/>
      <c r="AN69" s="367"/>
      <c r="AO69" s="367"/>
      <c r="AP69" s="367"/>
      <c r="AQ69" s="367"/>
      <c r="AR69" s="367"/>
      <c r="AS69" s="367"/>
      <c r="AT69" s="367"/>
      <c r="AU69" s="367"/>
      <c r="AV69" s="368"/>
    </row>
    <row r="70" spans="1:55" ht="8.15" customHeight="1" thickBot="1">
      <c r="A70" s="358"/>
      <c r="B70" s="359"/>
      <c r="C70" s="359"/>
      <c r="D70" s="359"/>
      <c r="E70" s="359"/>
      <c r="F70" s="359"/>
      <c r="G70" s="359"/>
      <c r="H70" s="359"/>
      <c r="I70" s="359"/>
      <c r="J70" s="359"/>
      <c r="K70" s="359"/>
      <c r="L70" s="359"/>
      <c r="M70" s="362"/>
      <c r="N70" s="362"/>
      <c r="O70" s="362"/>
      <c r="P70" s="362"/>
      <c r="Q70" s="362"/>
      <c r="R70" s="362"/>
      <c r="S70" s="362"/>
      <c r="T70" s="365"/>
      <c r="U70" s="366"/>
      <c r="V70" s="366"/>
      <c r="W70" s="366"/>
      <c r="X70" s="366"/>
      <c r="Y70" s="366"/>
      <c r="Z70" s="366"/>
      <c r="AA70" s="366"/>
      <c r="AB70" s="369"/>
      <c r="AC70" s="369"/>
      <c r="AD70" s="369"/>
      <c r="AE70" s="369"/>
      <c r="AF70" s="369"/>
      <c r="AG70" s="369"/>
      <c r="AH70" s="369"/>
      <c r="AI70" s="369"/>
      <c r="AJ70" s="369"/>
      <c r="AK70" s="369"/>
      <c r="AL70" s="369"/>
      <c r="AM70" s="369"/>
      <c r="AN70" s="369"/>
      <c r="AO70" s="369"/>
      <c r="AP70" s="369"/>
      <c r="AQ70" s="369"/>
      <c r="AR70" s="369"/>
      <c r="AS70" s="369"/>
      <c r="AT70" s="369"/>
      <c r="AU70" s="369"/>
      <c r="AV70" s="370"/>
    </row>
    <row r="71" spans="1:55" ht="8.15" customHeight="1">
      <c r="A71" s="66"/>
      <c r="B71" s="67"/>
      <c r="C71" s="67"/>
      <c r="D71" s="67"/>
      <c r="E71" s="67"/>
      <c r="F71" s="67"/>
      <c r="G71" s="67"/>
      <c r="H71" s="67"/>
      <c r="I71" s="67"/>
      <c r="J71" s="67"/>
      <c r="K71" s="67"/>
      <c r="L71" s="67"/>
      <c r="M71" s="67"/>
      <c r="N71" s="68"/>
      <c r="O71" s="68"/>
      <c r="P71" s="68"/>
      <c r="Q71" s="68"/>
      <c r="R71" s="384" t="s">
        <v>48</v>
      </c>
      <c r="S71" s="385"/>
      <c r="T71" s="388" t="s">
        <v>112</v>
      </c>
      <c r="U71" s="360"/>
      <c r="V71" s="360"/>
      <c r="W71" s="360"/>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U71" s="360"/>
      <c r="AV71" s="363"/>
    </row>
    <row r="72" spans="1:55" ht="8.15" customHeight="1">
      <c r="A72" s="64"/>
      <c r="M72" s="390" t="s">
        <v>113</v>
      </c>
      <c r="N72" s="390"/>
      <c r="O72" s="390"/>
      <c r="P72" s="390"/>
      <c r="Q72" s="391"/>
      <c r="R72" s="386"/>
      <c r="S72" s="387"/>
      <c r="T72" s="389"/>
      <c r="U72" s="361"/>
      <c r="V72" s="361"/>
      <c r="W72" s="361"/>
      <c r="X72" s="361"/>
      <c r="Y72" s="361"/>
      <c r="Z72" s="361"/>
      <c r="AA72" s="361"/>
      <c r="AB72" s="361"/>
      <c r="AC72" s="361"/>
      <c r="AD72" s="361"/>
      <c r="AE72" s="361"/>
      <c r="AF72" s="361"/>
      <c r="AG72" s="361"/>
      <c r="AH72" s="361"/>
      <c r="AI72" s="361"/>
      <c r="AJ72" s="361"/>
      <c r="AK72" s="361"/>
      <c r="AL72" s="361"/>
      <c r="AM72" s="361"/>
      <c r="AN72" s="361"/>
      <c r="AO72" s="361"/>
      <c r="AP72" s="361"/>
      <c r="AQ72" s="361"/>
      <c r="AR72" s="361"/>
      <c r="AS72" s="361"/>
      <c r="AT72" s="361"/>
      <c r="AU72" s="361"/>
      <c r="AV72" s="364"/>
    </row>
    <row r="73" spans="1:55" ht="8.15" customHeight="1">
      <c r="A73" s="347" t="s">
        <v>57</v>
      </c>
      <c r="B73" s="348"/>
      <c r="C73" s="392" t="s">
        <v>161</v>
      </c>
      <c r="D73" s="392"/>
      <c r="E73" s="392"/>
      <c r="F73" s="392"/>
      <c r="G73" s="392"/>
      <c r="H73" s="392"/>
      <c r="I73" s="392"/>
      <c r="J73" s="392"/>
      <c r="K73" s="392"/>
      <c r="L73" s="69"/>
      <c r="M73" s="390"/>
      <c r="N73" s="390"/>
      <c r="O73" s="390"/>
      <c r="P73" s="390"/>
      <c r="Q73" s="391"/>
      <c r="R73" s="386"/>
      <c r="S73" s="387"/>
      <c r="T73" s="389"/>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1"/>
      <c r="AS73" s="361"/>
      <c r="AT73" s="361"/>
      <c r="AU73" s="361"/>
      <c r="AV73" s="364"/>
    </row>
    <row r="74" spans="1:55" ht="8.15" customHeight="1">
      <c r="A74" s="347"/>
      <c r="B74" s="348"/>
      <c r="C74" s="392"/>
      <c r="D74" s="392"/>
      <c r="E74" s="392"/>
      <c r="F74" s="392"/>
      <c r="G74" s="392"/>
      <c r="H74" s="392"/>
      <c r="I74" s="392"/>
      <c r="J74" s="392"/>
      <c r="K74" s="392"/>
      <c r="L74" s="69"/>
      <c r="M74" s="390"/>
      <c r="N74" s="390"/>
      <c r="O74" s="390"/>
      <c r="P74" s="390"/>
      <c r="Q74" s="391"/>
      <c r="R74" s="386"/>
      <c r="S74" s="387"/>
      <c r="T74" s="389"/>
      <c r="U74" s="361"/>
      <c r="V74" s="361"/>
      <c r="W74" s="361"/>
      <c r="X74" s="361"/>
      <c r="Y74" s="361"/>
      <c r="Z74" s="361"/>
      <c r="AA74" s="361"/>
      <c r="AB74" s="361"/>
      <c r="AC74" s="361"/>
      <c r="AD74" s="361"/>
      <c r="AE74" s="361"/>
      <c r="AF74" s="361"/>
      <c r="AG74" s="361"/>
      <c r="AH74" s="361"/>
      <c r="AI74" s="361"/>
      <c r="AJ74" s="361"/>
      <c r="AK74" s="361"/>
      <c r="AL74" s="361"/>
      <c r="AM74" s="361"/>
      <c r="AN74" s="361"/>
      <c r="AO74" s="361"/>
      <c r="AP74" s="361"/>
      <c r="AQ74" s="361"/>
      <c r="AR74" s="361"/>
      <c r="AS74" s="361"/>
      <c r="AT74" s="361"/>
      <c r="AU74" s="361"/>
      <c r="AV74" s="364"/>
    </row>
    <row r="75" spans="1:55" ht="8.15" customHeight="1">
      <c r="A75" s="347"/>
      <c r="B75" s="348"/>
      <c r="C75" s="392"/>
      <c r="D75" s="392"/>
      <c r="E75" s="392"/>
      <c r="F75" s="392"/>
      <c r="G75" s="392"/>
      <c r="H75" s="392"/>
      <c r="I75" s="392"/>
      <c r="J75" s="392"/>
      <c r="K75" s="392"/>
      <c r="L75" s="69"/>
      <c r="M75" s="390"/>
      <c r="N75" s="390"/>
      <c r="O75" s="390"/>
      <c r="P75" s="390"/>
      <c r="Q75" s="391"/>
      <c r="R75" s="386"/>
      <c r="S75" s="387"/>
      <c r="T75" s="393">
        <v>1</v>
      </c>
      <c r="U75" s="394"/>
      <c r="V75" s="394" t="s">
        <v>46</v>
      </c>
      <c r="W75" s="394"/>
      <c r="X75" s="395"/>
      <c r="Y75" s="396" t="s">
        <v>114</v>
      </c>
      <c r="Z75" s="298"/>
      <c r="AA75" s="397"/>
      <c r="AB75" s="371"/>
      <c r="AC75" s="371"/>
      <c r="AD75" s="371"/>
      <c r="AE75" s="371"/>
      <c r="AF75" s="371"/>
      <c r="AG75" s="371"/>
      <c r="AH75" s="371"/>
      <c r="AI75" s="371"/>
      <c r="AJ75" s="371"/>
      <c r="AK75" s="371"/>
      <c r="AL75" s="371"/>
      <c r="AM75" s="371"/>
      <c r="AN75" s="371"/>
      <c r="AO75" s="371"/>
      <c r="AP75" s="371"/>
      <c r="AQ75" s="371"/>
      <c r="AR75" s="371"/>
      <c r="AS75" s="371"/>
      <c r="AT75" s="371"/>
      <c r="AU75" s="371"/>
      <c r="AV75" s="373"/>
    </row>
    <row r="76" spans="1:55" ht="8.15" customHeight="1">
      <c r="A76" s="64"/>
      <c r="C76" s="69"/>
      <c r="D76" s="69"/>
      <c r="E76" s="69"/>
      <c r="F76" s="69"/>
      <c r="G76" s="69"/>
      <c r="H76" s="69"/>
      <c r="I76" s="69"/>
      <c r="J76" s="69"/>
      <c r="K76" s="69"/>
      <c r="M76" s="390"/>
      <c r="N76" s="390"/>
      <c r="O76" s="390"/>
      <c r="P76" s="390"/>
      <c r="Q76" s="391"/>
      <c r="R76" s="386"/>
      <c r="S76" s="387"/>
      <c r="T76" s="375"/>
      <c r="U76" s="376"/>
      <c r="V76" s="376"/>
      <c r="W76" s="376"/>
      <c r="X76" s="379"/>
      <c r="Y76" s="398"/>
      <c r="Z76" s="300"/>
      <c r="AA76" s="399"/>
      <c r="AB76" s="371"/>
      <c r="AC76" s="371"/>
      <c r="AD76" s="371"/>
      <c r="AE76" s="371"/>
      <c r="AF76" s="371"/>
      <c r="AG76" s="371"/>
      <c r="AH76" s="371"/>
      <c r="AI76" s="371"/>
      <c r="AJ76" s="371"/>
      <c r="AK76" s="371"/>
      <c r="AL76" s="371"/>
      <c r="AM76" s="371"/>
      <c r="AN76" s="371"/>
      <c r="AO76" s="371"/>
      <c r="AP76" s="371"/>
      <c r="AQ76" s="371"/>
      <c r="AR76" s="371"/>
      <c r="AS76" s="371"/>
      <c r="AT76" s="371"/>
      <c r="AU76" s="371"/>
      <c r="AV76" s="373"/>
    </row>
    <row r="77" spans="1:55" ht="8.15" customHeight="1">
      <c r="A77" s="347" t="s">
        <v>57</v>
      </c>
      <c r="B77" s="348"/>
      <c r="C77" s="374" t="s">
        <v>52</v>
      </c>
      <c r="D77" s="374"/>
      <c r="E77" s="374"/>
      <c r="F77" s="374"/>
      <c r="G77" s="374"/>
      <c r="H77" s="374"/>
      <c r="I77" s="374"/>
      <c r="J77" s="374"/>
      <c r="K77" s="374"/>
      <c r="L77" s="69"/>
      <c r="M77" s="390"/>
      <c r="N77" s="390"/>
      <c r="O77" s="390"/>
      <c r="P77" s="390"/>
      <c r="Q77" s="391"/>
      <c r="R77" s="386"/>
      <c r="S77" s="387"/>
      <c r="T77" s="375"/>
      <c r="U77" s="376"/>
      <c r="V77" s="376"/>
      <c r="W77" s="376"/>
      <c r="X77" s="379"/>
      <c r="Y77" s="398"/>
      <c r="Z77" s="300"/>
      <c r="AA77" s="399"/>
      <c r="AB77" s="371"/>
      <c r="AC77" s="371"/>
      <c r="AD77" s="371"/>
      <c r="AE77" s="371"/>
      <c r="AF77" s="371"/>
      <c r="AG77" s="371"/>
      <c r="AH77" s="371"/>
      <c r="AI77" s="371"/>
      <c r="AJ77" s="371"/>
      <c r="AK77" s="371"/>
      <c r="AL77" s="371"/>
      <c r="AM77" s="371"/>
      <c r="AN77" s="371"/>
      <c r="AO77" s="371"/>
      <c r="AP77" s="371"/>
      <c r="AQ77" s="371"/>
      <c r="AR77" s="371"/>
      <c r="AS77" s="371"/>
      <c r="AT77" s="371"/>
      <c r="AU77" s="371"/>
      <c r="AV77" s="373"/>
    </row>
    <row r="78" spans="1:55" ht="8.15" customHeight="1">
      <c r="A78" s="347"/>
      <c r="B78" s="348"/>
      <c r="C78" s="374"/>
      <c r="D78" s="374"/>
      <c r="E78" s="374"/>
      <c r="F78" s="374"/>
      <c r="G78" s="374"/>
      <c r="H78" s="374"/>
      <c r="I78" s="374"/>
      <c r="J78" s="374"/>
      <c r="K78" s="374"/>
      <c r="L78" s="69"/>
      <c r="M78" s="390"/>
      <c r="N78" s="390"/>
      <c r="O78" s="390"/>
      <c r="P78" s="390"/>
      <c r="Q78" s="391"/>
      <c r="R78" s="386"/>
      <c r="S78" s="387"/>
      <c r="T78" s="70"/>
      <c r="U78" s="70"/>
      <c r="V78" s="70"/>
      <c r="W78" s="70"/>
      <c r="X78" s="71"/>
      <c r="Y78" s="398"/>
      <c r="Z78" s="300"/>
      <c r="AA78" s="399"/>
      <c r="AB78" s="371"/>
      <c r="AC78" s="371"/>
      <c r="AD78" s="371"/>
      <c r="AE78" s="371"/>
      <c r="AF78" s="371"/>
      <c r="AG78" s="371"/>
      <c r="AH78" s="371"/>
      <c r="AI78" s="371"/>
      <c r="AJ78" s="371"/>
      <c r="AK78" s="371"/>
      <c r="AL78" s="371"/>
      <c r="AM78" s="371"/>
      <c r="AN78" s="371"/>
      <c r="AO78" s="371"/>
      <c r="AP78" s="371"/>
      <c r="AQ78" s="371"/>
      <c r="AR78" s="371"/>
      <c r="AS78" s="371"/>
      <c r="AT78" s="371"/>
      <c r="AU78" s="371"/>
      <c r="AV78" s="373"/>
      <c r="BC78" s="72"/>
    </row>
    <row r="79" spans="1:55" ht="8.15" customHeight="1">
      <c r="A79" s="347"/>
      <c r="B79" s="348"/>
      <c r="C79" s="374"/>
      <c r="D79" s="374"/>
      <c r="E79" s="374"/>
      <c r="F79" s="374"/>
      <c r="G79" s="374"/>
      <c r="H79" s="374"/>
      <c r="I79" s="374"/>
      <c r="J79" s="374"/>
      <c r="K79" s="374"/>
      <c r="L79" s="69"/>
      <c r="M79" s="390"/>
      <c r="N79" s="390"/>
      <c r="O79" s="390"/>
      <c r="P79" s="390"/>
      <c r="Q79" s="391"/>
      <c r="R79" s="386"/>
      <c r="S79" s="387"/>
      <c r="T79" s="375">
        <v>2</v>
      </c>
      <c r="U79" s="376"/>
      <c r="V79" s="376" t="s">
        <v>45</v>
      </c>
      <c r="W79" s="376"/>
      <c r="X79" s="379"/>
      <c r="Y79" s="398"/>
      <c r="Z79" s="300"/>
      <c r="AA79" s="399"/>
      <c r="AB79" s="371"/>
      <c r="AC79" s="371"/>
      <c r="AD79" s="371"/>
      <c r="AE79" s="371"/>
      <c r="AF79" s="371"/>
      <c r="AG79" s="371"/>
      <c r="AH79" s="371"/>
      <c r="AI79" s="371"/>
      <c r="AJ79" s="371"/>
      <c r="AK79" s="371"/>
      <c r="AL79" s="371"/>
      <c r="AM79" s="371"/>
      <c r="AN79" s="371"/>
      <c r="AO79" s="371"/>
      <c r="AP79" s="371"/>
      <c r="AQ79" s="371"/>
      <c r="AR79" s="371"/>
      <c r="AS79" s="371"/>
      <c r="AT79" s="371"/>
      <c r="AU79" s="371"/>
      <c r="AV79" s="373"/>
      <c r="BC79" s="72"/>
    </row>
    <row r="80" spans="1:55" ht="8.15" customHeight="1">
      <c r="A80" s="64"/>
      <c r="M80" s="390"/>
      <c r="N80" s="390"/>
      <c r="O80" s="390"/>
      <c r="P80" s="390"/>
      <c r="Q80" s="391"/>
      <c r="R80" s="386"/>
      <c r="S80" s="387"/>
      <c r="T80" s="375"/>
      <c r="U80" s="376"/>
      <c r="V80" s="376"/>
      <c r="W80" s="376"/>
      <c r="X80" s="379"/>
      <c r="Y80" s="398"/>
      <c r="Z80" s="300"/>
      <c r="AA80" s="399"/>
      <c r="AB80" s="371"/>
      <c r="AC80" s="371"/>
      <c r="AD80" s="371"/>
      <c r="AE80" s="371"/>
      <c r="AF80" s="371"/>
      <c r="AG80" s="371"/>
      <c r="AH80" s="371"/>
      <c r="AI80" s="371"/>
      <c r="AJ80" s="371"/>
      <c r="AK80" s="371"/>
      <c r="AL80" s="371"/>
      <c r="AM80" s="371"/>
      <c r="AN80" s="371"/>
      <c r="AO80" s="371"/>
      <c r="AP80" s="371"/>
      <c r="AQ80" s="371"/>
      <c r="AR80" s="371"/>
      <c r="AS80" s="371"/>
      <c r="AT80" s="371"/>
      <c r="AU80" s="371"/>
      <c r="AV80" s="373"/>
      <c r="BC80" s="72"/>
    </row>
    <row r="81" spans="1:48" ht="8.15" customHeight="1">
      <c r="A81" s="381" t="s">
        <v>115</v>
      </c>
      <c r="B81" s="351"/>
      <c r="C81" s="351"/>
      <c r="D81" s="351"/>
      <c r="E81" s="351"/>
      <c r="F81" s="351"/>
      <c r="G81" s="351"/>
      <c r="H81" s="351"/>
      <c r="I81" s="351"/>
      <c r="J81" s="351"/>
      <c r="K81" s="351"/>
      <c r="L81" s="351"/>
      <c r="M81" s="351"/>
      <c r="N81" s="351"/>
      <c r="O81" s="351"/>
      <c r="P81" s="351"/>
      <c r="Q81" s="351"/>
      <c r="R81" s="386"/>
      <c r="S81" s="387"/>
      <c r="T81" s="377"/>
      <c r="U81" s="378"/>
      <c r="V81" s="378"/>
      <c r="W81" s="378"/>
      <c r="X81" s="380"/>
      <c r="Y81" s="400"/>
      <c r="Z81" s="319"/>
      <c r="AA81" s="401"/>
      <c r="AB81" s="371"/>
      <c r="AC81" s="371"/>
      <c r="AD81" s="371"/>
      <c r="AE81" s="371"/>
      <c r="AF81" s="371"/>
      <c r="AG81" s="371"/>
      <c r="AH81" s="371"/>
      <c r="AI81" s="371"/>
      <c r="AJ81" s="371"/>
      <c r="AK81" s="371"/>
      <c r="AL81" s="371"/>
      <c r="AM81" s="371"/>
      <c r="AN81" s="371"/>
      <c r="AO81" s="371"/>
      <c r="AP81" s="371"/>
      <c r="AQ81" s="371"/>
      <c r="AR81" s="371"/>
      <c r="AS81" s="371"/>
      <c r="AT81" s="371"/>
      <c r="AU81" s="371"/>
      <c r="AV81" s="373"/>
    </row>
    <row r="82" spans="1:48" ht="8.15" customHeight="1" thickBot="1">
      <c r="A82" s="382"/>
      <c r="B82" s="383"/>
      <c r="C82" s="383"/>
      <c r="D82" s="383"/>
      <c r="E82" s="383"/>
      <c r="F82" s="383"/>
      <c r="G82" s="383"/>
      <c r="H82" s="383"/>
      <c r="I82" s="383"/>
      <c r="J82" s="383"/>
      <c r="K82" s="383"/>
      <c r="L82" s="383"/>
      <c r="M82" s="383"/>
      <c r="N82" s="383"/>
      <c r="O82" s="383"/>
      <c r="P82" s="383"/>
      <c r="Q82" s="383"/>
      <c r="R82" s="386" t="s">
        <v>49</v>
      </c>
      <c r="S82" s="387"/>
      <c r="T82" s="296" t="s">
        <v>47</v>
      </c>
      <c r="U82" s="292"/>
      <c r="V82" s="292"/>
      <c r="W82" s="292"/>
      <c r="X82" s="292"/>
      <c r="Y82" s="405"/>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407"/>
    </row>
    <row r="83" spans="1:48" ht="8.15" customHeight="1">
      <c r="R83" s="386"/>
      <c r="S83" s="387"/>
      <c r="T83" s="296"/>
      <c r="U83" s="292"/>
      <c r="V83" s="292"/>
      <c r="W83" s="292"/>
      <c r="X83" s="292"/>
      <c r="Y83" s="405"/>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407"/>
    </row>
    <row r="84" spans="1:48" ht="8.15" customHeight="1">
      <c r="A84" s="404" t="s">
        <v>53</v>
      </c>
      <c r="R84" s="386"/>
      <c r="S84" s="387"/>
      <c r="T84" s="296"/>
      <c r="U84" s="292"/>
      <c r="V84" s="292"/>
      <c r="W84" s="292"/>
      <c r="X84" s="292"/>
      <c r="Y84" s="405"/>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407"/>
    </row>
    <row r="85" spans="1:48" ht="8.15" customHeight="1">
      <c r="A85" s="404"/>
      <c r="R85" s="386"/>
      <c r="S85" s="387"/>
      <c r="T85" s="296"/>
      <c r="U85" s="292"/>
      <c r="V85" s="292"/>
      <c r="W85" s="292"/>
      <c r="X85" s="292"/>
      <c r="Y85" s="405"/>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407"/>
    </row>
    <row r="86" spans="1:48" ht="8.15" customHeight="1">
      <c r="A86" s="404">
        <v>1</v>
      </c>
      <c r="B86" s="406" t="s">
        <v>54</v>
      </c>
      <c r="C86" s="406"/>
      <c r="D86" s="406"/>
      <c r="E86" s="406"/>
      <c r="F86" s="406"/>
      <c r="G86" s="406"/>
      <c r="H86" s="406"/>
      <c r="I86" s="406"/>
      <c r="J86" s="406"/>
      <c r="K86" s="406"/>
      <c r="L86" s="406"/>
      <c r="M86" s="406"/>
      <c r="N86" s="406"/>
      <c r="O86" s="406"/>
      <c r="P86" s="406"/>
      <c r="Q86" s="406"/>
      <c r="R86" s="386"/>
      <c r="S86" s="387"/>
      <c r="T86" s="408"/>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10"/>
    </row>
    <row r="87" spans="1:48" ht="8.15" customHeight="1">
      <c r="A87" s="404"/>
      <c r="B87" s="406"/>
      <c r="C87" s="406"/>
      <c r="D87" s="406"/>
      <c r="E87" s="406"/>
      <c r="F87" s="406"/>
      <c r="G87" s="406"/>
      <c r="H87" s="406"/>
      <c r="I87" s="406"/>
      <c r="J87" s="406"/>
      <c r="K87" s="406"/>
      <c r="L87" s="406"/>
      <c r="M87" s="406"/>
      <c r="N87" s="406"/>
      <c r="O87" s="406"/>
      <c r="P87" s="406"/>
      <c r="Q87" s="406"/>
      <c r="R87" s="386"/>
      <c r="S87" s="387"/>
      <c r="T87" s="408"/>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10"/>
    </row>
    <row r="88" spans="1:48" ht="8.15" customHeight="1">
      <c r="A88" s="404">
        <v>2</v>
      </c>
      <c r="B88" s="406" t="s">
        <v>116</v>
      </c>
      <c r="C88" s="406"/>
      <c r="D88" s="406"/>
      <c r="E88" s="406"/>
      <c r="F88" s="406"/>
      <c r="G88" s="406"/>
      <c r="H88" s="406"/>
      <c r="I88" s="406"/>
      <c r="J88" s="406"/>
      <c r="K88" s="406"/>
      <c r="L88" s="406"/>
      <c r="M88" s="406"/>
      <c r="N88" s="406"/>
      <c r="O88" s="406"/>
      <c r="P88" s="406"/>
      <c r="Q88" s="406"/>
      <c r="R88" s="386"/>
      <c r="S88" s="387"/>
      <c r="T88" s="408"/>
      <c r="U88" s="409"/>
      <c r="V88" s="409"/>
      <c r="W88" s="409"/>
      <c r="X88" s="409"/>
      <c r="Y88" s="409"/>
      <c r="Z88" s="409"/>
      <c r="AA88" s="409"/>
      <c r="AB88" s="409"/>
      <c r="AC88" s="409"/>
      <c r="AD88" s="409"/>
      <c r="AE88" s="409"/>
      <c r="AF88" s="409"/>
      <c r="AG88" s="409"/>
      <c r="AH88" s="409"/>
      <c r="AI88" s="409"/>
      <c r="AJ88" s="409"/>
      <c r="AK88" s="409"/>
      <c r="AL88" s="409"/>
      <c r="AM88" s="409"/>
      <c r="AN88" s="409"/>
      <c r="AO88" s="409"/>
      <c r="AP88" s="409"/>
      <c r="AQ88" s="409"/>
      <c r="AR88" s="409"/>
      <c r="AS88" s="409"/>
      <c r="AT88" s="409"/>
      <c r="AU88" s="409"/>
      <c r="AV88" s="410"/>
    </row>
    <row r="89" spans="1:48" ht="8.15" customHeight="1">
      <c r="A89" s="404"/>
      <c r="B89" s="406"/>
      <c r="C89" s="406"/>
      <c r="D89" s="406"/>
      <c r="E89" s="406"/>
      <c r="F89" s="406"/>
      <c r="G89" s="406"/>
      <c r="H89" s="406"/>
      <c r="I89" s="406"/>
      <c r="J89" s="406"/>
      <c r="K89" s="406"/>
      <c r="L89" s="406"/>
      <c r="M89" s="406"/>
      <c r="N89" s="406"/>
      <c r="O89" s="406"/>
      <c r="P89" s="406"/>
      <c r="Q89" s="406"/>
      <c r="R89" s="386"/>
      <c r="S89" s="387"/>
      <c r="T89" s="408"/>
      <c r="U89" s="409"/>
      <c r="V89" s="409"/>
      <c r="W89" s="409"/>
      <c r="X89" s="409"/>
      <c r="Y89" s="409"/>
      <c r="Z89" s="409"/>
      <c r="AA89" s="409"/>
      <c r="AB89" s="409"/>
      <c r="AC89" s="409"/>
      <c r="AD89" s="409"/>
      <c r="AE89" s="409"/>
      <c r="AF89" s="409"/>
      <c r="AG89" s="409"/>
      <c r="AH89" s="409"/>
      <c r="AI89" s="409"/>
      <c r="AJ89" s="409"/>
      <c r="AK89" s="409"/>
      <c r="AL89" s="409"/>
      <c r="AM89" s="409"/>
      <c r="AN89" s="409"/>
      <c r="AO89" s="409"/>
      <c r="AP89" s="409"/>
      <c r="AQ89" s="409"/>
      <c r="AR89" s="409"/>
      <c r="AS89" s="409"/>
      <c r="AT89" s="409"/>
      <c r="AU89" s="409"/>
      <c r="AV89" s="410"/>
    </row>
    <row r="90" spans="1:48" ht="8.15" customHeight="1">
      <c r="A90" s="404">
        <v>3</v>
      </c>
      <c r="B90" s="406" t="s">
        <v>117</v>
      </c>
      <c r="C90" s="406"/>
      <c r="D90" s="406"/>
      <c r="E90" s="406"/>
      <c r="F90" s="406"/>
      <c r="G90" s="406"/>
      <c r="H90" s="406"/>
      <c r="I90" s="406"/>
      <c r="J90" s="406"/>
      <c r="K90" s="406"/>
      <c r="L90" s="406"/>
      <c r="M90" s="406"/>
      <c r="N90" s="406"/>
      <c r="O90" s="406"/>
      <c r="P90" s="406"/>
      <c r="Q90" s="406"/>
      <c r="R90" s="386"/>
      <c r="S90" s="387"/>
      <c r="T90" s="408"/>
      <c r="U90" s="409"/>
      <c r="V90" s="409"/>
      <c r="W90" s="409"/>
      <c r="X90" s="409"/>
      <c r="Y90" s="409"/>
      <c r="Z90" s="409"/>
      <c r="AA90" s="409"/>
      <c r="AB90" s="409"/>
      <c r="AC90" s="409"/>
      <c r="AD90" s="409"/>
      <c r="AE90" s="409"/>
      <c r="AF90" s="409"/>
      <c r="AG90" s="409"/>
      <c r="AH90" s="409"/>
      <c r="AI90" s="409"/>
      <c r="AJ90" s="409"/>
      <c r="AK90" s="409"/>
      <c r="AL90" s="409"/>
      <c r="AM90" s="409"/>
      <c r="AN90" s="409"/>
      <c r="AO90" s="409"/>
      <c r="AP90" s="409"/>
      <c r="AQ90" s="409"/>
      <c r="AR90" s="409"/>
      <c r="AS90" s="409"/>
      <c r="AT90" s="409"/>
      <c r="AU90" s="409"/>
      <c r="AV90" s="410"/>
    </row>
    <row r="91" spans="1:48" ht="8.15" customHeight="1">
      <c r="A91" s="404"/>
      <c r="B91" s="406"/>
      <c r="C91" s="406"/>
      <c r="D91" s="406"/>
      <c r="E91" s="406"/>
      <c r="F91" s="406"/>
      <c r="G91" s="406"/>
      <c r="H91" s="406"/>
      <c r="I91" s="406"/>
      <c r="J91" s="406"/>
      <c r="K91" s="406"/>
      <c r="L91" s="406"/>
      <c r="M91" s="406"/>
      <c r="N91" s="406"/>
      <c r="O91" s="406"/>
      <c r="P91" s="406"/>
      <c r="Q91" s="406"/>
      <c r="R91" s="386"/>
      <c r="S91" s="387"/>
      <c r="T91" s="408"/>
      <c r="U91" s="409"/>
      <c r="V91" s="409"/>
      <c r="W91" s="409"/>
      <c r="X91" s="409"/>
      <c r="Y91" s="409"/>
      <c r="Z91" s="409"/>
      <c r="AA91" s="409"/>
      <c r="AB91" s="409"/>
      <c r="AC91" s="409"/>
      <c r="AD91" s="409"/>
      <c r="AE91" s="409"/>
      <c r="AF91" s="409"/>
      <c r="AG91" s="409"/>
      <c r="AH91" s="409"/>
      <c r="AI91" s="409"/>
      <c r="AJ91" s="409"/>
      <c r="AK91" s="409"/>
      <c r="AL91" s="409"/>
      <c r="AM91" s="409"/>
      <c r="AN91" s="409"/>
      <c r="AO91" s="409"/>
      <c r="AP91" s="409"/>
      <c r="AQ91" s="409"/>
      <c r="AR91" s="409"/>
      <c r="AS91" s="409"/>
      <c r="AT91" s="409"/>
      <c r="AU91" s="409"/>
      <c r="AV91" s="410"/>
    </row>
    <row r="92" spans="1:48" ht="8.15" customHeight="1" thickBot="1">
      <c r="R92" s="402"/>
      <c r="S92" s="403"/>
      <c r="T92" s="411"/>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3"/>
    </row>
    <row r="93" spans="1:48" ht="8.15" customHeight="1"/>
    <row r="94" spans="1:48" ht="8.15" customHeight="1">
      <c r="A94" s="73"/>
    </row>
    <row r="95" spans="1:48" ht="8.15" customHeight="1"/>
    <row r="96" spans="1:48" ht="8.15" customHeight="1"/>
    <row r="97" ht="8.15" customHeight="1"/>
    <row r="98" ht="8.15" customHeight="1"/>
    <row r="99" ht="8.15" customHeight="1"/>
    <row r="100" ht="8.15" customHeight="1"/>
    <row r="101" ht="8.15" customHeight="1"/>
    <row r="102" ht="8.15" customHeight="1"/>
    <row r="103" ht="8.15" customHeight="1"/>
    <row r="104" ht="8.15" customHeight="1"/>
    <row r="105" ht="8.15" customHeight="1"/>
    <row r="106" ht="8.15" customHeight="1"/>
    <row r="107" ht="8.15" customHeight="1"/>
    <row r="108" ht="8.15" customHeight="1"/>
    <row r="109" ht="8.15" customHeight="1"/>
    <row r="110" ht="8.15" customHeight="1"/>
    <row r="111" ht="8.15" customHeight="1"/>
  </sheetData>
  <sheetProtection algorithmName="SHA-512" hashValue="QFdRUh3BvYIog4bh4tfEW4Un3/Npge8EOh4eDk2y7uKs++5qyFMOjJnRcYo3TRSERNOMROJ6asbLPHLZZEt7Xg==" saltValue="adRH+verQWRfmAZmOBcf+Q==" spinCount="100000" sheet="1" objects="1" scenarios="1"/>
  <mergeCells count="221">
    <mergeCell ref="AV82:AV83"/>
    <mergeCell ref="AR84:AR85"/>
    <mergeCell ref="AS84:AS85"/>
    <mergeCell ref="AT84:AT85"/>
    <mergeCell ref="AU84:AU85"/>
    <mergeCell ref="AV84:AV85"/>
    <mergeCell ref="A86:A87"/>
    <mergeCell ref="B86:Q87"/>
    <mergeCell ref="T86:AV92"/>
    <mergeCell ref="A88:A89"/>
    <mergeCell ref="B88:Q89"/>
    <mergeCell ref="AL84:AL85"/>
    <mergeCell ref="AM84:AM85"/>
    <mergeCell ref="AN84:AN85"/>
    <mergeCell ref="AO84:AO85"/>
    <mergeCell ref="AP84:AP85"/>
    <mergeCell ref="AQ84:AQ85"/>
    <mergeCell ref="AF84:AF85"/>
    <mergeCell ref="AG84:AG85"/>
    <mergeCell ref="AH84:AH85"/>
    <mergeCell ref="AI84:AI85"/>
    <mergeCell ref="A84:A85"/>
    <mergeCell ref="Y84:Y85"/>
    <mergeCell ref="Z84:Z85"/>
    <mergeCell ref="AA84:AA85"/>
    <mergeCell ref="AB84:AB85"/>
    <mergeCell ref="AC84:AC85"/>
    <mergeCell ref="AD84:AD85"/>
    <mergeCell ref="AE84:AE85"/>
    <mergeCell ref="AO82:AO83"/>
    <mergeCell ref="AG82:AG83"/>
    <mergeCell ref="R82:S92"/>
    <mergeCell ref="A90:A91"/>
    <mergeCell ref="Y82:Y83"/>
    <mergeCell ref="Z82:Z83"/>
    <mergeCell ref="AA82:AA83"/>
    <mergeCell ref="AB82:AB83"/>
    <mergeCell ref="AJ84:AJ85"/>
    <mergeCell ref="AE82:AE83"/>
    <mergeCell ref="AF82:AF83"/>
    <mergeCell ref="AH82:AH83"/>
    <mergeCell ref="T82:X85"/>
    <mergeCell ref="B90:Q91"/>
    <mergeCell ref="AP82:AP83"/>
    <mergeCell ref="AQ82:AQ83"/>
    <mergeCell ref="AR82:AR83"/>
    <mergeCell ref="AS82:AS83"/>
    <mergeCell ref="AT82:AT83"/>
    <mergeCell ref="AI82:AI83"/>
    <mergeCell ref="AJ82:AJ83"/>
    <mergeCell ref="AK82:AK83"/>
    <mergeCell ref="AL82:AL83"/>
    <mergeCell ref="AM82:AM83"/>
    <mergeCell ref="AN82:AN83"/>
    <mergeCell ref="AH75:AJ81"/>
    <mergeCell ref="AK84:AK85"/>
    <mergeCell ref="AK75:AM81"/>
    <mergeCell ref="AU82:AU83"/>
    <mergeCell ref="AN75:AP81"/>
    <mergeCell ref="AQ75:AS81"/>
    <mergeCell ref="AT75:AV81"/>
    <mergeCell ref="A77:B79"/>
    <mergeCell ref="C77:K79"/>
    <mergeCell ref="T79:U81"/>
    <mergeCell ref="V79:X81"/>
    <mergeCell ref="A81:Q82"/>
    <mergeCell ref="R71:S81"/>
    <mergeCell ref="T71:AV74"/>
    <mergeCell ref="M72:Q80"/>
    <mergeCell ref="A73:B75"/>
    <mergeCell ref="C73:K75"/>
    <mergeCell ref="T75:U77"/>
    <mergeCell ref="V75:X77"/>
    <mergeCell ref="Y75:AA81"/>
    <mergeCell ref="AB75:AD81"/>
    <mergeCell ref="AE75:AG81"/>
    <mergeCell ref="AC82:AC83"/>
    <mergeCell ref="AD82:AD83"/>
    <mergeCell ref="U64:AA66"/>
    <mergeCell ref="AB64:AV66"/>
    <mergeCell ref="A67:L70"/>
    <mergeCell ref="M67:N70"/>
    <mergeCell ref="O67:P70"/>
    <mergeCell ref="Q67:R70"/>
    <mergeCell ref="S67:T70"/>
    <mergeCell ref="U68:AA70"/>
    <mergeCell ref="AB68:AV70"/>
    <mergeCell ref="A52:K53"/>
    <mergeCell ref="U52:AA54"/>
    <mergeCell ref="AB52:AV54"/>
    <mergeCell ref="U56:AA58"/>
    <mergeCell ref="AB56:AV58"/>
    <mergeCell ref="U60:AA62"/>
    <mergeCell ref="AB60:AV62"/>
    <mergeCell ref="A61:B63"/>
    <mergeCell ref="C61:T63"/>
    <mergeCell ref="A44:L45"/>
    <mergeCell ref="M44:AL45"/>
    <mergeCell ref="AM44:AV45"/>
    <mergeCell ref="A49:N50"/>
    <mergeCell ref="AH49:AV50"/>
    <mergeCell ref="AM38:AU39"/>
    <mergeCell ref="AV38:AV39"/>
    <mergeCell ref="A40:L41"/>
    <mergeCell ref="M40:AL41"/>
    <mergeCell ref="AM40:AV41"/>
    <mergeCell ref="A42:L43"/>
    <mergeCell ref="M42:AL43"/>
    <mergeCell ref="AM42:AV43"/>
    <mergeCell ref="A38:L39"/>
    <mergeCell ref="M38:T39"/>
    <mergeCell ref="U38:Y39"/>
    <mergeCell ref="Z38:AD39"/>
    <mergeCell ref="AE38:AK39"/>
    <mergeCell ref="AL38:AL39"/>
    <mergeCell ref="A46:T48"/>
    <mergeCell ref="U46:V48"/>
    <mergeCell ref="W46:AV48"/>
    <mergeCell ref="AM34:AU35"/>
    <mergeCell ref="AV34:AV35"/>
    <mergeCell ref="A36:L37"/>
    <mergeCell ref="M36:T37"/>
    <mergeCell ref="U36:Y37"/>
    <mergeCell ref="Z36:AD37"/>
    <mergeCell ref="AE36:AK37"/>
    <mergeCell ref="AL36:AL37"/>
    <mergeCell ref="AM36:AU37"/>
    <mergeCell ref="AV36:AV37"/>
    <mergeCell ref="A34:L35"/>
    <mergeCell ref="M34:T35"/>
    <mergeCell ref="U34:Y35"/>
    <mergeCell ref="Z34:AD35"/>
    <mergeCell ref="AE34:AK35"/>
    <mergeCell ref="AL34:AL35"/>
    <mergeCell ref="AM30:AU31"/>
    <mergeCell ref="AV30:AV31"/>
    <mergeCell ref="A32:L33"/>
    <mergeCell ref="M32:T33"/>
    <mergeCell ref="U32:Y33"/>
    <mergeCell ref="Z32:AD33"/>
    <mergeCell ref="AE32:AK33"/>
    <mergeCell ref="AL32:AL33"/>
    <mergeCell ref="AM32:AU33"/>
    <mergeCell ref="AV32:AV33"/>
    <mergeCell ref="A30:L31"/>
    <mergeCell ref="M30:T31"/>
    <mergeCell ref="U30:Y31"/>
    <mergeCell ref="Z30:AD31"/>
    <mergeCell ref="AE30:AK31"/>
    <mergeCell ref="AL30:AL31"/>
    <mergeCell ref="AM26:AU27"/>
    <mergeCell ref="AV26:AV27"/>
    <mergeCell ref="A28:L29"/>
    <mergeCell ref="M28:T29"/>
    <mergeCell ref="U28:Y29"/>
    <mergeCell ref="Z28:AD29"/>
    <mergeCell ref="AE28:AK29"/>
    <mergeCell ref="AL28:AL29"/>
    <mergeCell ref="AM28:AU29"/>
    <mergeCell ref="AV28:AV29"/>
    <mergeCell ref="A26:L27"/>
    <mergeCell ref="M26:T27"/>
    <mergeCell ref="U26:Y27"/>
    <mergeCell ref="Z26:AD27"/>
    <mergeCell ref="AE26:AK27"/>
    <mergeCell ref="AL26:AL27"/>
    <mergeCell ref="AM22:AU23"/>
    <mergeCell ref="AV22:AV23"/>
    <mergeCell ref="A24:L25"/>
    <mergeCell ref="M24:T25"/>
    <mergeCell ref="U24:Y25"/>
    <mergeCell ref="Z24:AD25"/>
    <mergeCell ref="AE24:AK25"/>
    <mergeCell ref="AL24:AL25"/>
    <mergeCell ref="AM24:AU25"/>
    <mergeCell ref="AV24:AV25"/>
    <mergeCell ref="A22:L23"/>
    <mergeCell ref="M22:T23"/>
    <mergeCell ref="U22:Y23"/>
    <mergeCell ref="Z22:AD23"/>
    <mergeCell ref="AE22:AK23"/>
    <mergeCell ref="AL22:AL23"/>
    <mergeCell ref="A18:AV19"/>
    <mergeCell ref="A20:L21"/>
    <mergeCell ref="M20:T21"/>
    <mergeCell ref="U20:Y21"/>
    <mergeCell ref="Z20:AD21"/>
    <mergeCell ref="AE20:AL21"/>
    <mergeCell ref="AM20:AV21"/>
    <mergeCell ref="AW10:BC13"/>
    <mergeCell ref="AA9:AC13"/>
    <mergeCell ref="AD9:AF13"/>
    <mergeCell ref="AG9:AI13"/>
    <mergeCell ref="AJ9:AL13"/>
    <mergeCell ref="AM9:AO13"/>
    <mergeCell ref="AP9:AR13"/>
    <mergeCell ref="AP15:AR16"/>
    <mergeCell ref="O15:AO16"/>
    <mergeCell ref="A15:H16"/>
    <mergeCell ref="I15:K16"/>
    <mergeCell ref="L15:N16"/>
    <mergeCell ref="A4:AV7"/>
    <mergeCell ref="C8:H13"/>
    <mergeCell ref="I8:K8"/>
    <mergeCell ref="L8:N8"/>
    <mergeCell ref="O8:Q8"/>
    <mergeCell ref="R8:T8"/>
    <mergeCell ref="U8:W8"/>
    <mergeCell ref="X8:Z8"/>
    <mergeCell ref="AA8:AC8"/>
    <mergeCell ref="AD8:AF8"/>
    <mergeCell ref="AG8:AI8"/>
    <mergeCell ref="AJ8:AL8"/>
    <mergeCell ref="AM8:AO8"/>
    <mergeCell ref="AP8:AR8"/>
    <mergeCell ref="I9:K13"/>
    <mergeCell ref="L9:N13"/>
    <mergeCell ref="O9:Q13"/>
    <mergeCell ref="R9:T13"/>
    <mergeCell ref="U9:W13"/>
    <mergeCell ref="X9:Z13"/>
  </mergeCells>
  <phoneticPr fontId="1"/>
  <dataValidations count="1">
    <dataValidation type="list" allowBlank="1" showInputMessage="1" showErrorMessage="1" sqref="A61:B63 A73:B75 A77:B79" xr:uid="{00000000-0002-0000-0400-000000000000}">
      <formula1>"☐,☑"</formula1>
    </dataValidation>
  </dataValidations>
  <printOptions horizontalCentered="1"/>
  <pageMargins left="0.59055118110236227" right="0.51181102362204722" top="0.74803149606299213" bottom="0.74803149606299213" header="0.31496062992125984" footer="0.31496062992125984"/>
  <pageSetup paperSize="9" scale="9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05"/>
  <sheetViews>
    <sheetView view="pageBreakPreview" zoomScale="90" zoomScaleNormal="90" zoomScaleSheetLayoutView="90" workbookViewId="0">
      <selection activeCell="C2" sqref="C2"/>
    </sheetView>
  </sheetViews>
  <sheetFormatPr defaultRowHeight="13"/>
  <cols>
    <col min="1" max="1" width="9" style="125"/>
    <col min="2" max="2" width="13" style="94" customWidth="1"/>
    <col min="3" max="3" width="22.5" style="94" customWidth="1"/>
    <col min="4" max="4" width="31" style="94" customWidth="1"/>
    <col min="5" max="5" width="21" style="94" customWidth="1"/>
    <col min="6" max="252" width="9" style="94"/>
    <col min="253" max="253" width="13" style="94" customWidth="1"/>
    <col min="254" max="254" width="22.5" style="94" customWidth="1"/>
    <col min="255" max="255" width="26" style="94" customWidth="1"/>
    <col min="256" max="256" width="21" style="94" customWidth="1"/>
    <col min="257" max="508" width="9" style="94"/>
    <col min="509" max="509" width="13" style="94" customWidth="1"/>
    <col min="510" max="510" width="22.5" style="94" customWidth="1"/>
    <col min="511" max="511" width="26" style="94" customWidth="1"/>
    <col min="512" max="512" width="21" style="94" customWidth="1"/>
    <col min="513" max="764" width="9" style="94"/>
    <col min="765" max="765" width="13" style="94" customWidth="1"/>
    <col min="766" max="766" width="22.5" style="94" customWidth="1"/>
    <col min="767" max="767" width="26" style="94" customWidth="1"/>
    <col min="768" max="768" width="21" style="94" customWidth="1"/>
    <col min="769" max="1020" width="9" style="94"/>
    <col min="1021" max="1021" width="13" style="94" customWidth="1"/>
    <col min="1022" max="1022" width="22.5" style="94" customWidth="1"/>
    <col min="1023" max="1023" width="26" style="94" customWidth="1"/>
    <col min="1024" max="1024" width="21" style="94" customWidth="1"/>
    <col min="1025" max="1276" width="9" style="94"/>
    <col min="1277" max="1277" width="13" style="94" customWidth="1"/>
    <col min="1278" max="1278" width="22.5" style="94" customWidth="1"/>
    <col min="1279" max="1279" width="26" style="94" customWidth="1"/>
    <col min="1280" max="1280" width="21" style="94" customWidth="1"/>
    <col min="1281" max="1532" width="9" style="94"/>
    <col min="1533" max="1533" width="13" style="94" customWidth="1"/>
    <col min="1534" max="1534" width="22.5" style="94" customWidth="1"/>
    <col min="1535" max="1535" width="26" style="94" customWidth="1"/>
    <col min="1536" max="1536" width="21" style="94" customWidth="1"/>
    <col min="1537" max="1788" width="9" style="94"/>
    <col min="1789" max="1789" width="13" style="94" customWidth="1"/>
    <col min="1790" max="1790" width="22.5" style="94" customWidth="1"/>
    <col min="1791" max="1791" width="26" style="94" customWidth="1"/>
    <col min="1792" max="1792" width="21" style="94" customWidth="1"/>
    <col min="1793" max="2044" width="9" style="94"/>
    <col min="2045" max="2045" width="13" style="94" customWidth="1"/>
    <col min="2046" max="2046" width="22.5" style="94" customWidth="1"/>
    <col min="2047" max="2047" width="26" style="94" customWidth="1"/>
    <col min="2048" max="2048" width="21" style="94" customWidth="1"/>
    <col min="2049" max="2300" width="9" style="94"/>
    <col min="2301" max="2301" width="13" style="94" customWidth="1"/>
    <col min="2302" max="2302" width="22.5" style="94" customWidth="1"/>
    <col min="2303" max="2303" width="26" style="94" customWidth="1"/>
    <col min="2304" max="2304" width="21" style="94" customWidth="1"/>
    <col min="2305" max="2556" width="9" style="94"/>
    <col min="2557" max="2557" width="13" style="94" customWidth="1"/>
    <col min="2558" max="2558" width="22.5" style="94" customWidth="1"/>
    <col min="2559" max="2559" width="26" style="94" customWidth="1"/>
    <col min="2560" max="2560" width="21" style="94" customWidth="1"/>
    <col min="2561" max="2812" width="9" style="94"/>
    <col min="2813" max="2813" width="13" style="94" customWidth="1"/>
    <col min="2814" max="2814" width="22.5" style="94" customWidth="1"/>
    <col min="2815" max="2815" width="26" style="94" customWidth="1"/>
    <col min="2816" max="2816" width="21" style="94" customWidth="1"/>
    <col min="2817" max="3068" width="9" style="94"/>
    <col min="3069" max="3069" width="13" style="94" customWidth="1"/>
    <col min="3070" max="3070" width="22.5" style="94" customWidth="1"/>
    <col min="3071" max="3071" width="26" style="94" customWidth="1"/>
    <col min="3072" max="3072" width="21" style="94" customWidth="1"/>
    <col min="3073" max="3324" width="9" style="94"/>
    <col min="3325" max="3325" width="13" style="94" customWidth="1"/>
    <col min="3326" max="3326" width="22.5" style="94" customWidth="1"/>
    <col min="3327" max="3327" width="26" style="94" customWidth="1"/>
    <col min="3328" max="3328" width="21" style="94" customWidth="1"/>
    <col min="3329" max="3580" width="9" style="94"/>
    <col min="3581" max="3581" width="13" style="94" customWidth="1"/>
    <col min="3582" max="3582" width="22.5" style="94" customWidth="1"/>
    <col min="3583" max="3583" width="26" style="94" customWidth="1"/>
    <col min="3584" max="3584" width="21" style="94" customWidth="1"/>
    <col min="3585" max="3836" width="9" style="94"/>
    <col min="3837" max="3837" width="13" style="94" customWidth="1"/>
    <col min="3838" max="3838" width="22.5" style="94" customWidth="1"/>
    <col min="3839" max="3839" width="26" style="94" customWidth="1"/>
    <col min="3840" max="3840" width="21" style="94" customWidth="1"/>
    <col min="3841" max="4092" width="9" style="94"/>
    <col min="4093" max="4093" width="13" style="94" customWidth="1"/>
    <col min="4094" max="4094" width="22.5" style="94" customWidth="1"/>
    <col min="4095" max="4095" width="26" style="94" customWidth="1"/>
    <col min="4096" max="4096" width="21" style="94" customWidth="1"/>
    <col min="4097" max="4348" width="9" style="94"/>
    <col min="4349" max="4349" width="13" style="94" customWidth="1"/>
    <col min="4350" max="4350" width="22.5" style="94" customWidth="1"/>
    <col min="4351" max="4351" width="26" style="94" customWidth="1"/>
    <col min="4352" max="4352" width="21" style="94" customWidth="1"/>
    <col min="4353" max="4604" width="9" style="94"/>
    <col min="4605" max="4605" width="13" style="94" customWidth="1"/>
    <col min="4606" max="4606" width="22.5" style="94" customWidth="1"/>
    <col min="4607" max="4607" width="26" style="94" customWidth="1"/>
    <col min="4608" max="4608" width="21" style="94" customWidth="1"/>
    <col min="4609" max="4860" width="9" style="94"/>
    <col min="4861" max="4861" width="13" style="94" customWidth="1"/>
    <col min="4862" max="4862" width="22.5" style="94" customWidth="1"/>
    <col min="4863" max="4863" width="26" style="94" customWidth="1"/>
    <col min="4864" max="4864" width="21" style="94" customWidth="1"/>
    <col min="4865" max="5116" width="9" style="94"/>
    <col min="5117" max="5117" width="13" style="94" customWidth="1"/>
    <col min="5118" max="5118" width="22.5" style="94" customWidth="1"/>
    <col min="5119" max="5119" width="26" style="94" customWidth="1"/>
    <col min="5120" max="5120" width="21" style="94" customWidth="1"/>
    <col min="5121" max="5372" width="9" style="94"/>
    <col min="5373" max="5373" width="13" style="94" customWidth="1"/>
    <col min="5374" max="5374" width="22.5" style="94" customWidth="1"/>
    <col min="5375" max="5375" width="26" style="94" customWidth="1"/>
    <col min="5376" max="5376" width="21" style="94" customWidth="1"/>
    <col min="5377" max="5628" width="9" style="94"/>
    <col min="5629" max="5629" width="13" style="94" customWidth="1"/>
    <col min="5630" max="5630" width="22.5" style="94" customWidth="1"/>
    <col min="5631" max="5631" width="26" style="94" customWidth="1"/>
    <col min="5632" max="5632" width="21" style="94" customWidth="1"/>
    <col min="5633" max="5884" width="9" style="94"/>
    <col min="5885" max="5885" width="13" style="94" customWidth="1"/>
    <col min="5886" max="5886" width="22.5" style="94" customWidth="1"/>
    <col min="5887" max="5887" width="26" style="94" customWidth="1"/>
    <col min="5888" max="5888" width="21" style="94" customWidth="1"/>
    <col min="5889" max="6140" width="9" style="94"/>
    <col min="6141" max="6141" width="13" style="94" customWidth="1"/>
    <col min="6142" max="6142" width="22.5" style="94" customWidth="1"/>
    <col min="6143" max="6143" width="26" style="94" customWidth="1"/>
    <col min="6144" max="6144" width="21" style="94" customWidth="1"/>
    <col min="6145" max="6396" width="9" style="94"/>
    <col min="6397" max="6397" width="13" style="94" customWidth="1"/>
    <col min="6398" max="6398" width="22.5" style="94" customWidth="1"/>
    <col min="6399" max="6399" width="26" style="94" customWidth="1"/>
    <col min="6400" max="6400" width="21" style="94" customWidth="1"/>
    <col min="6401" max="6652" width="9" style="94"/>
    <col min="6653" max="6653" width="13" style="94" customWidth="1"/>
    <col min="6654" max="6654" width="22.5" style="94" customWidth="1"/>
    <col min="6655" max="6655" width="26" style="94" customWidth="1"/>
    <col min="6656" max="6656" width="21" style="94" customWidth="1"/>
    <col min="6657" max="6908" width="9" style="94"/>
    <col min="6909" max="6909" width="13" style="94" customWidth="1"/>
    <col min="6910" max="6910" width="22.5" style="94" customWidth="1"/>
    <col min="6911" max="6911" width="26" style="94" customWidth="1"/>
    <col min="6912" max="6912" width="21" style="94" customWidth="1"/>
    <col min="6913" max="7164" width="9" style="94"/>
    <col min="7165" max="7165" width="13" style="94" customWidth="1"/>
    <col min="7166" max="7166" width="22.5" style="94" customWidth="1"/>
    <col min="7167" max="7167" width="26" style="94" customWidth="1"/>
    <col min="7168" max="7168" width="21" style="94" customWidth="1"/>
    <col min="7169" max="7420" width="9" style="94"/>
    <col min="7421" max="7421" width="13" style="94" customWidth="1"/>
    <col min="7422" max="7422" width="22.5" style="94" customWidth="1"/>
    <col min="7423" max="7423" width="26" style="94" customWidth="1"/>
    <col min="7424" max="7424" width="21" style="94" customWidth="1"/>
    <col min="7425" max="7676" width="9" style="94"/>
    <col min="7677" max="7677" width="13" style="94" customWidth="1"/>
    <col min="7678" max="7678" width="22.5" style="94" customWidth="1"/>
    <col min="7679" max="7679" width="26" style="94" customWidth="1"/>
    <col min="7680" max="7680" width="21" style="94" customWidth="1"/>
    <col min="7681" max="7932" width="9" style="94"/>
    <col min="7933" max="7933" width="13" style="94" customWidth="1"/>
    <col min="7934" max="7934" width="22.5" style="94" customWidth="1"/>
    <col min="7935" max="7935" width="26" style="94" customWidth="1"/>
    <col min="7936" max="7936" width="21" style="94" customWidth="1"/>
    <col min="7937" max="8188" width="9" style="94"/>
    <col min="8189" max="8189" width="13" style="94" customWidth="1"/>
    <col min="8190" max="8190" width="22.5" style="94" customWidth="1"/>
    <col min="8191" max="8191" width="26" style="94" customWidth="1"/>
    <col min="8192" max="8192" width="21" style="94" customWidth="1"/>
    <col min="8193" max="8444" width="9" style="94"/>
    <col min="8445" max="8445" width="13" style="94" customWidth="1"/>
    <col min="8446" max="8446" width="22.5" style="94" customWidth="1"/>
    <col min="8447" max="8447" width="26" style="94" customWidth="1"/>
    <col min="8448" max="8448" width="21" style="94" customWidth="1"/>
    <col min="8449" max="8700" width="9" style="94"/>
    <col min="8701" max="8701" width="13" style="94" customWidth="1"/>
    <col min="8702" max="8702" width="22.5" style="94" customWidth="1"/>
    <col min="8703" max="8703" width="26" style="94" customWidth="1"/>
    <col min="8704" max="8704" width="21" style="94" customWidth="1"/>
    <col min="8705" max="8956" width="9" style="94"/>
    <col min="8957" max="8957" width="13" style="94" customWidth="1"/>
    <col min="8958" max="8958" width="22.5" style="94" customWidth="1"/>
    <col min="8959" max="8959" width="26" style="94" customWidth="1"/>
    <col min="8960" max="8960" width="21" style="94" customWidth="1"/>
    <col min="8961" max="9212" width="9" style="94"/>
    <col min="9213" max="9213" width="13" style="94" customWidth="1"/>
    <col min="9214" max="9214" width="22.5" style="94" customWidth="1"/>
    <col min="9215" max="9215" width="26" style="94" customWidth="1"/>
    <col min="9216" max="9216" width="21" style="94" customWidth="1"/>
    <col min="9217" max="9468" width="9" style="94"/>
    <col min="9469" max="9469" width="13" style="94" customWidth="1"/>
    <col min="9470" max="9470" width="22.5" style="94" customWidth="1"/>
    <col min="9471" max="9471" width="26" style="94" customWidth="1"/>
    <col min="9472" max="9472" width="21" style="94" customWidth="1"/>
    <col min="9473" max="9724" width="9" style="94"/>
    <col min="9725" max="9725" width="13" style="94" customWidth="1"/>
    <col min="9726" max="9726" width="22.5" style="94" customWidth="1"/>
    <col min="9727" max="9727" width="26" style="94" customWidth="1"/>
    <col min="9728" max="9728" width="21" style="94" customWidth="1"/>
    <col min="9729" max="9980" width="9" style="94"/>
    <col min="9981" max="9981" width="13" style="94" customWidth="1"/>
    <col min="9982" max="9982" width="22.5" style="94" customWidth="1"/>
    <col min="9983" max="9983" width="26" style="94" customWidth="1"/>
    <col min="9984" max="9984" width="21" style="94" customWidth="1"/>
    <col min="9985" max="10236" width="9" style="94"/>
    <col min="10237" max="10237" width="13" style="94" customWidth="1"/>
    <col min="10238" max="10238" width="22.5" style="94" customWidth="1"/>
    <col min="10239" max="10239" width="26" style="94" customWidth="1"/>
    <col min="10240" max="10240" width="21" style="94" customWidth="1"/>
    <col min="10241" max="10492" width="9" style="94"/>
    <col min="10493" max="10493" width="13" style="94" customWidth="1"/>
    <col min="10494" max="10494" width="22.5" style="94" customWidth="1"/>
    <col min="10495" max="10495" width="26" style="94" customWidth="1"/>
    <col min="10496" max="10496" width="21" style="94" customWidth="1"/>
    <col min="10497" max="10748" width="9" style="94"/>
    <col min="10749" max="10749" width="13" style="94" customWidth="1"/>
    <col min="10750" max="10750" width="22.5" style="94" customWidth="1"/>
    <col min="10751" max="10751" width="26" style="94" customWidth="1"/>
    <col min="10752" max="10752" width="21" style="94" customWidth="1"/>
    <col min="10753" max="11004" width="9" style="94"/>
    <col min="11005" max="11005" width="13" style="94" customWidth="1"/>
    <col min="11006" max="11006" width="22.5" style="94" customWidth="1"/>
    <col min="11007" max="11007" width="26" style="94" customWidth="1"/>
    <col min="11008" max="11008" width="21" style="94" customWidth="1"/>
    <col min="11009" max="11260" width="9" style="94"/>
    <col min="11261" max="11261" width="13" style="94" customWidth="1"/>
    <col min="11262" max="11262" width="22.5" style="94" customWidth="1"/>
    <col min="11263" max="11263" width="26" style="94" customWidth="1"/>
    <col min="11264" max="11264" width="21" style="94" customWidth="1"/>
    <col min="11265" max="11516" width="9" style="94"/>
    <col min="11517" max="11517" width="13" style="94" customWidth="1"/>
    <col min="11518" max="11518" width="22.5" style="94" customWidth="1"/>
    <col min="11519" max="11519" width="26" style="94" customWidth="1"/>
    <col min="11520" max="11520" width="21" style="94" customWidth="1"/>
    <col min="11521" max="11772" width="9" style="94"/>
    <col min="11773" max="11773" width="13" style="94" customWidth="1"/>
    <col min="11774" max="11774" width="22.5" style="94" customWidth="1"/>
    <col min="11775" max="11775" width="26" style="94" customWidth="1"/>
    <col min="11776" max="11776" width="21" style="94" customWidth="1"/>
    <col min="11777" max="12028" width="9" style="94"/>
    <col min="12029" max="12029" width="13" style="94" customWidth="1"/>
    <col min="12030" max="12030" width="22.5" style="94" customWidth="1"/>
    <col min="12031" max="12031" width="26" style="94" customWidth="1"/>
    <col min="12032" max="12032" width="21" style="94" customWidth="1"/>
    <col min="12033" max="12284" width="9" style="94"/>
    <col min="12285" max="12285" width="13" style="94" customWidth="1"/>
    <col min="12286" max="12286" width="22.5" style="94" customWidth="1"/>
    <col min="12287" max="12287" width="26" style="94" customWidth="1"/>
    <col min="12288" max="12288" width="21" style="94" customWidth="1"/>
    <col min="12289" max="12540" width="9" style="94"/>
    <col min="12541" max="12541" width="13" style="94" customWidth="1"/>
    <col min="12542" max="12542" width="22.5" style="94" customWidth="1"/>
    <col min="12543" max="12543" width="26" style="94" customWidth="1"/>
    <col min="12544" max="12544" width="21" style="94" customWidth="1"/>
    <col min="12545" max="12796" width="9" style="94"/>
    <col min="12797" max="12797" width="13" style="94" customWidth="1"/>
    <col min="12798" max="12798" width="22.5" style="94" customWidth="1"/>
    <col min="12799" max="12799" width="26" style="94" customWidth="1"/>
    <col min="12800" max="12800" width="21" style="94" customWidth="1"/>
    <col min="12801" max="13052" width="9" style="94"/>
    <col min="13053" max="13053" width="13" style="94" customWidth="1"/>
    <col min="13054" max="13054" width="22.5" style="94" customWidth="1"/>
    <col min="13055" max="13055" width="26" style="94" customWidth="1"/>
    <col min="13056" max="13056" width="21" style="94" customWidth="1"/>
    <col min="13057" max="13308" width="9" style="94"/>
    <col min="13309" max="13309" width="13" style="94" customWidth="1"/>
    <col min="13310" max="13310" width="22.5" style="94" customWidth="1"/>
    <col min="13311" max="13311" width="26" style="94" customWidth="1"/>
    <col min="13312" max="13312" width="21" style="94" customWidth="1"/>
    <col min="13313" max="13564" width="9" style="94"/>
    <col min="13565" max="13565" width="13" style="94" customWidth="1"/>
    <col min="13566" max="13566" width="22.5" style="94" customWidth="1"/>
    <col min="13567" max="13567" width="26" style="94" customWidth="1"/>
    <col min="13568" max="13568" width="21" style="94" customWidth="1"/>
    <col min="13569" max="13820" width="9" style="94"/>
    <col min="13821" max="13821" width="13" style="94" customWidth="1"/>
    <col min="13822" max="13822" width="22.5" style="94" customWidth="1"/>
    <col min="13823" max="13823" width="26" style="94" customWidth="1"/>
    <col min="13824" max="13824" width="21" style="94" customWidth="1"/>
    <col min="13825" max="14076" width="9" style="94"/>
    <col min="14077" max="14077" width="13" style="94" customWidth="1"/>
    <col min="14078" max="14078" width="22.5" style="94" customWidth="1"/>
    <col min="14079" max="14079" width="26" style="94" customWidth="1"/>
    <col min="14080" max="14080" width="21" style="94" customWidth="1"/>
    <col min="14081" max="14332" width="9" style="94"/>
    <col min="14333" max="14333" width="13" style="94" customWidth="1"/>
    <col min="14334" max="14334" width="22.5" style="94" customWidth="1"/>
    <col min="14335" max="14335" width="26" style="94" customWidth="1"/>
    <col min="14336" max="14336" width="21" style="94" customWidth="1"/>
    <col min="14337" max="14588" width="9" style="94"/>
    <col min="14589" max="14589" width="13" style="94" customWidth="1"/>
    <col min="14590" max="14590" width="22.5" style="94" customWidth="1"/>
    <col min="14591" max="14591" width="26" style="94" customWidth="1"/>
    <col min="14592" max="14592" width="21" style="94" customWidth="1"/>
    <col min="14593" max="14844" width="9" style="94"/>
    <col min="14845" max="14845" width="13" style="94" customWidth="1"/>
    <col min="14846" max="14846" width="22.5" style="94" customWidth="1"/>
    <col min="14847" max="14847" width="26" style="94" customWidth="1"/>
    <col min="14848" max="14848" width="21" style="94" customWidth="1"/>
    <col min="14849" max="15100" width="9" style="94"/>
    <col min="15101" max="15101" width="13" style="94" customWidth="1"/>
    <col min="15102" max="15102" width="22.5" style="94" customWidth="1"/>
    <col min="15103" max="15103" width="26" style="94" customWidth="1"/>
    <col min="15104" max="15104" width="21" style="94" customWidth="1"/>
    <col min="15105" max="15356" width="9" style="94"/>
    <col min="15357" max="15357" width="13" style="94" customWidth="1"/>
    <col min="15358" max="15358" width="22.5" style="94" customWidth="1"/>
    <col min="15359" max="15359" width="26" style="94" customWidth="1"/>
    <col min="15360" max="15360" width="21" style="94" customWidth="1"/>
    <col min="15361" max="15612" width="9" style="94"/>
    <col min="15613" max="15613" width="13" style="94" customWidth="1"/>
    <col min="15614" max="15614" width="22.5" style="94" customWidth="1"/>
    <col min="15615" max="15615" width="26" style="94" customWidth="1"/>
    <col min="15616" max="15616" width="21" style="94" customWidth="1"/>
    <col min="15617" max="15868" width="9" style="94"/>
    <col min="15869" max="15869" width="13" style="94" customWidth="1"/>
    <col min="15870" max="15870" width="22.5" style="94" customWidth="1"/>
    <col min="15871" max="15871" width="26" style="94" customWidth="1"/>
    <col min="15872" max="15872" width="21" style="94" customWidth="1"/>
    <col min="15873" max="16124" width="9" style="94"/>
    <col min="16125" max="16125" width="13" style="94" customWidth="1"/>
    <col min="16126" max="16126" width="22.5" style="94" customWidth="1"/>
    <col min="16127" max="16127" width="26" style="94" customWidth="1"/>
    <col min="16128" max="16128" width="21" style="94" customWidth="1"/>
    <col min="16129" max="16384" width="9" style="94"/>
  </cols>
  <sheetData>
    <row r="1" spans="1:5" ht="18">
      <c r="A1" s="121" t="s">
        <v>132</v>
      </c>
      <c r="B1" s="92" t="s">
        <v>133</v>
      </c>
      <c r="C1" s="93" t="s">
        <v>134</v>
      </c>
      <c r="D1" s="92" t="s">
        <v>135</v>
      </c>
      <c r="E1" s="93" t="s">
        <v>136</v>
      </c>
    </row>
    <row r="2" spans="1:5" ht="18">
      <c r="A2" s="122">
        <v>11117</v>
      </c>
      <c r="B2" s="111" t="s">
        <v>163</v>
      </c>
      <c r="C2" s="104" t="s">
        <v>173</v>
      </c>
      <c r="D2" s="104" t="s">
        <v>174</v>
      </c>
      <c r="E2" s="104" t="s">
        <v>175</v>
      </c>
    </row>
    <row r="3" spans="1:5" ht="18">
      <c r="A3" s="122">
        <v>11135</v>
      </c>
      <c r="B3" s="111" t="s">
        <v>163</v>
      </c>
      <c r="C3" s="104" t="s">
        <v>176</v>
      </c>
      <c r="D3" s="104" t="s">
        <v>177</v>
      </c>
      <c r="E3" s="104" t="s">
        <v>178</v>
      </c>
    </row>
    <row r="4" spans="1:5" ht="18">
      <c r="A4" s="122">
        <v>11136</v>
      </c>
      <c r="B4" s="111" t="s">
        <v>163</v>
      </c>
      <c r="C4" s="104" t="s">
        <v>179</v>
      </c>
      <c r="D4" s="104" t="s">
        <v>180</v>
      </c>
      <c r="E4" s="104" t="s">
        <v>178</v>
      </c>
    </row>
    <row r="5" spans="1:5" ht="18">
      <c r="A5" s="122">
        <v>11137</v>
      </c>
      <c r="B5" s="111" t="s">
        <v>313</v>
      </c>
      <c r="C5" s="104" t="s">
        <v>314</v>
      </c>
      <c r="D5" s="104" t="s">
        <v>315</v>
      </c>
      <c r="E5" s="104" t="s">
        <v>316</v>
      </c>
    </row>
    <row r="6" spans="1:5" ht="18">
      <c r="A6" s="122">
        <v>11144</v>
      </c>
      <c r="B6" s="111" t="s">
        <v>163</v>
      </c>
      <c r="C6" s="104" t="s">
        <v>164</v>
      </c>
      <c r="D6" s="104" t="s">
        <v>165</v>
      </c>
      <c r="E6" s="104" t="s">
        <v>166</v>
      </c>
    </row>
    <row r="7" spans="1:5" ht="18">
      <c r="A7" s="122">
        <v>11209</v>
      </c>
      <c r="B7" s="111" t="s">
        <v>313</v>
      </c>
      <c r="C7" s="104" t="s">
        <v>317</v>
      </c>
      <c r="D7" s="104" t="s">
        <v>318</v>
      </c>
      <c r="E7" s="104" t="s">
        <v>319</v>
      </c>
    </row>
    <row r="8" spans="1:5" ht="18">
      <c r="A8" s="122">
        <v>11225</v>
      </c>
      <c r="B8" s="111" t="s">
        <v>313</v>
      </c>
      <c r="C8" s="104" t="s">
        <v>320</v>
      </c>
      <c r="D8" s="104" t="s">
        <v>321</v>
      </c>
      <c r="E8" s="104" t="s">
        <v>322</v>
      </c>
    </row>
    <row r="9" spans="1:5" ht="18">
      <c r="A9" s="122">
        <v>11227</v>
      </c>
      <c r="B9" s="111" t="s">
        <v>313</v>
      </c>
      <c r="C9" s="104" t="s">
        <v>323</v>
      </c>
      <c r="D9" s="104" t="s">
        <v>324</v>
      </c>
      <c r="E9" s="104" t="s">
        <v>325</v>
      </c>
    </row>
    <row r="10" spans="1:5" ht="18">
      <c r="A10" s="122">
        <v>11228</v>
      </c>
      <c r="B10" s="111" t="s">
        <v>313</v>
      </c>
      <c r="C10" s="104" t="s">
        <v>326</v>
      </c>
      <c r="D10" s="104" t="s">
        <v>327</v>
      </c>
      <c r="E10" s="104" t="s">
        <v>328</v>
      </c>
    </row>
    <row r="11" spans="1:5" ht="18">
      <c r="A11" s="122">
        <v>11229</v>
      </c>
      <c r="B11" s="111" t="s">
        <v>313</v>
      </c>
      <c r="C11" s="104" t="s">
        <v>329</v>
      </c>
      <c r="D11" s="104" t="s">
        <v>330</v>
      </c>
      <c r="E11" s="104" t="s">
        <v>331</v>
      </c>
    </row>
    <row r="12" spans="1:5" ht="18">
      <c r="A12" s="122">
        <v>11231</v>
      </c>
      <c r="B12" s="111" t="s">
        <v>313</v>
      </c>
      <c r="C12" s="104" t="s">
        <v>167</v>
      </c>
      <c r="D12" s="104" t="s">
        <v>168</v>
      </c>
      <c r="E12" s="104" t="s">
        <v>169</v>
      </c>
    </row>
    <row r="13" spans="1:5" ht="18">
      <c r="A13" s="122">
        <v>11232</v>
      </c>
      <c r="B13" s="111" t="s">
        <v>163</v>
      </c>
      <c r="C13" s="104" t="s">
        <v>446</v>
      </c>
      <c r="D13" s="115" t="s">
        <v>447</v>
      </c>
      <c r="E13" s="104" t="s">
        <v>448</v>
      </c>
    </row>
    <row r="14" spans="1:5" ht="18">
      <c r="A14" s="122">
        <v>11311</v>
      </c>
      <c r="B14" s="114" t="s">
        <v>313</v>
      </c>
      <c r="C14" s="104" t="s">
        <v>332</v>
      </c>
      <c r="D14" s="104" t="s">
        <v>333</v>
      </c>
      <c r="E14" s="104"/>
    </row>
    <row r="15" spans="1:5" ht="18">
      <c r="A15" s="122">
        <v>11412</v>
      </c>
      <c r="B15" s="114" t="s">
        <v>313</v>
      </c>
      <c r="C15" s="104" t="s">
        <v>334</v>
      </c>
      <c r="D15" s="104" t="s">
        <v>335</v>
      </c>
      <c r="E15" s="104" t="s">
        <v>336</v>
      </c>
    </row>
    <row r="16" spans="1:5" ht="18">
      <c r="A16" s="122">
        <v>11416</v>
      </c>
      <c r="B16" s="111" t="s">
        <v>163</v>
      </c>
      <c r="C16" s="104" t="s">
        <v>170</v>
      </c>
      <c r="D16" s="104" t="s">
        <v>171</v>
      </c>
      <c r="E16" s="104" t="s">
        <v>172</v>
      </c>
    </row>
    <row r="17" spans="1:5" ht="18">
      <c r="A17" s="122">
        <v>11526</v>
      </c>
      <c r="B17" s="114" t="s">
        <v>313</v>
      </c>
      <c r="C17" s="104" t="s">
        <v>337</v>
      </c>
      <c r="D17" s="104" t="s">
        <v>338</v>
      </c>
      <c r="E17" s="104" t="s">
        <v>340</v>
      </c>
    </row>
    <row r="18" spans="1:5" ht="18">
      <c r="A18" s="122">
        <v>11527</v>
      </c>
      <c r="B18" s="114" t="s">
        <v>313</v>
      </c>
      <c r="C18" s="104" t="s">
        <v>339</v>
      </c>
      <c r="D18" s="104" t="s">
        <v>137</v>
      </c>
      <c r="E18" s="104" t="s">
        <v>340</v>
      </c>
    </row>
    <row r="19" spans="1:5" ht="18">
      <c r="A19" s="123">
        <v>71101</v>
      </c>
      <c r="B19" s="114" t="s">
        <v>181</v>
      </c>
      <c r="C19" s="104" t="s">
        <v>182</v>
      </c>
      <c r="D19" s="104" t="s">
        <v>286</v>
      </c>
      <c r="E19" s="104" t="s">
        <v>183</v>
      </c>
    </row>
    <row r="20" spans="1:5" ht="18">
      <c r="A20" s="123">
        <v>71102</v>
      </c>
      <c r="B20" s="114" t="s">
        <v>181</v>
      </c>
      <c r="C20" s="105" t="s">
        <v>184</v>
      </c>
      <c r="D20" s="105" t="s">
        <v>285</v>
      </c>
      <c r="E20" s="105" t="s">
        <v>185</v>
      </c>
    </row>
    <row r="21" spans="1:5" ht="18">
      <c r="A21" s="123">
        <v>71105</v>
      </c>
      <c r="B21" s="114" t="s">
        <v>181</v>
      </c>
      <c r="C21" s="104" t="s">
        <v>186</v>
      </c>
      <c r="D21" s="104" t="s">
        <v>187</v>
      </c>
      <c r="E21" s="104" t="s">
        <v>188</v>
      </c>
    </row>
    <row r="22" spans="1:5" ht="18">
      <c r="A22" s="123">
        <v>71107</v>
      </c>
      <c r="B22" s="114" t="s">
        <v>181</v>
      </c>
      <c r="C22" s="104" t="s">
        <v>189</v>
      </c>
      <c r="D22" s="104" t="s">
        <v>190</v>
      </c>
      <c r="E22" s="104" t="s">
        <v>191</v>
      </c>
    </row>
    <row r="23" spans="1:5" ht="18">
      <c r="A23" s="123">
        <v>71111</v>
      </c>
      <c r="B23" s="114" t="s">
        <v>181</v>
      </c>
      <c r="C23" s="104" t="s">
        <v>193</v>
      </c>
      <c r="D23" s="104" t="s">
        <v>194</v>
      </c>
      <c r="E23" s="104" t="s">
        <v>195</v>
      </c>
    </row>
    <row r="24" spans="1:5" ht="18">
      <c r="A24" s="123">
        <v>71112</v>
      </c>
      <c r="B24" s="114" t="s">
        <v>181</v>
      </c>
      <c r="C24" s="104" t="s">
        <v>468</v>
      </c>
      <c r="D24" s="104" t="s">
        <v>430</v>
      </c>
      <c r="E24" s="104" t="s">
        <v>429</v>
      </c>
    </row>
    <row r="25" spans="1:5" ht="18">
      <c r="A25" s="123">
        <v>71615</v>
      </c>
      <c r="B25" s="114" t="s">
        <v>181</v>
      </c>
      <c r="C25" s="104" t="s">
        <v>142</v>
      </c>
      <c r="D25" s="107" t="s">
        <v>143</v>
      </c>
      <c r="E25" s="106" t="s">
        <v>239</v>
      </c>
    </row>
    <row r="26" spans="1:5" ht="18">
      <c r="A26" s="123">
        <v>71616</v>
      </c>
      <c r="B26" s="114" t="s">
        <v>181</v>
      </c>
      <c r="C26" s="104" t="s">
        <v>144</v>
      </c>
      <c r="D26" s="107" t="s">
        <v>145</v>
      </c>
      <c r="E26" s="106" t="s">
        <v>240</v>
      </c>
    </row>
    <row r="27" spans="1:5" ht="18">
      <c r="A27" s="124">
        <v>72101</v>
      </c>
      <c r="B27" s="114" t="s">
        <v>241</v>
      </c>
      <c r="C27" s="104" t="s">
        <v>242</v>
      </c>
      <c r="D27" s="104" t="s">
        <v>290</v>
      </c>
      <c r="E27" s="104" t="s">
        <v>243</v>
      </c>
    </row>
    <row r="28" spans="1:5" ht="18">
      <c r="A28" s="124">
        <v>73102</v>
      </c>
      <c r="B28" s="114" t="s">
        <v>250</v>
      </c>
      <c r="C28" s="104" t="s">
        <v>251</v>
      </c>
      <c r="D28" s="104" t="s">
        <v>304</v>
      </c>
      <c r="E28" s="104" t="s">
        <v>252</v>
      </c>
    </row>
    <row r="29" spans="1:5" ht="18">
      <c r="A29" s="124">
        <v>73103</v>
      </c>
      <c r="B29" s="114" t="s">
        <v>250</v>
      </c>
      <c r="C29" s="104" t="s">
        <v>253</v>
      </c>
      <c r="D29" s="104" t="s">
        <v>303</v>
      </c>
      <c r="E29" s="104" t="s">
        <v>254</v>
      </c>
    </row>
    <row r="30" spans="1:5" ht="18">
      <c r="A30" s="123">
        <v>73104</v>
      </c>
      <c r="B30" s="114" t="s">
        <v>250</v>
      </c>
      <c r="C30" s="104" t="s">
        <v>341</v>
      </c>
      <c r="D30" s="115" t="s">
        <v>345</v>
      </c>
      <c r="E30" s="106" t="s">
        <v>356</v>
      </c>
    </row>
    <row r="31" spans="1:5" ht="18">
      <c r="A31" s="123">
        <v>73105</v>
      </c>
      <c r="B31" s="114" t="s">
        <v>250</v>
      </c>
      <c r="C31" s="104" t="s">
        <v>342</v>
      </c>
      <c r="D31" s="115" t="s">
        <v>345</v>
      </c>
      <c r="E31" s="106" t="s">
        <v>356</v>
      </c>
    </row>
    <row r="32" spans="1:5" ht="18">
      <c r="A32" s="123">
        <v>73106</v>
      </c>
      <c r="B32" s="114" t="s">
        <v>250</v>
      </c>
      <c r="C32" s="104" t="s">
        <v>343</v>
      </c>
      <c r="D32" s="115" t="s">
        <v>346</v>
      </c>
      <c r="E32" s="104" t="s">
        <v>347</v>
      </c>
    </row>
    <row r="33" spans="1:5" ht="18">
      <c r="A33" s="123">
        <v>73107</v>
      </c>
      <c r="B33" s="114" t="s">
        <v>250</v>
      </c>
      <c r="C33" s="104" t="s">
        <v>138</v>
      </c>
      <c r="D33" s="104" t="s">
        <v>192</v>
      </c>
      <c r="E33" s="104" t="s">
        <v>359</v>
      </c>
    </row>
    <row r="34" spans="1:5" ht="18">
      <c r="A34" s="123">
        <v>73108</v>
      </c>
      <c r="B34" s="114" t="s">
        <v>250</v>
      </c>
      <c r="C34" s="104" t="s">
        <v>423</v>
      </c>
      <c r="D34" s="104" t="s">
        <v>437</v>
      </c>
      <c r="E34" s="104" t="s">
        <v>439</v>
      </c>
    </row>
    <row r="35" spans="1:5" ht="18">
      <c r="A35" s="124">
        <v>73603</v>
      </c>
      <c r="B35" s="114" t="s">
        <v>250</v>
      </c>
      <c r="C35" s="104" t="s">
        <v>348</v>
      </c>
      <c r="D35" s="106" t="s">
        <v>350</v>
      </c>
      <c r="E35" s="106" t="s">
        <v>349</v>
      </c>
    </row>
    <row r="36" spans="1:5" ht="18">
      <c r="A36" s="124">
        <v>73604</v>
      </c>
      <c r="B36" s="114" t="s">
        <v>250</v>
      </c>
      <c r="C36" s="104" t="s">
        <v>426</v>
      </c>
      <c r="D36" s="106" t="s">
        <v>441</v>
      </c>
      <c r="E36" s="106" t="s">
        <v>442</v>
      </c>
    </row>
    <row r="37" spans="1:5" ht="18">
      <c r="A37" s="124">
        <v>73606</v>
      </c>
      <c r="B37" s="114" t="s">
        <v>250</v>
      </c>
      <c r="C37" s="104" t="s">
        <v>427</v>
      </c>
      <c r="D37" s="106" t="s">
        <v>441</v>
      </c>
      <c r="E37" s="106" t="s">
        <v>442</v>
      </c>
    </row>
    <row r="38" spans="1:5" ht="18">
      <c r="A38" s="124">
        <v>73608</v>
      </c>
      <c r="B38" s="114" t="s">
        <v>250</v>
      </c>
      <c r="C38" s="104" t="s">
        <v>449</v>
      </c>
      <c r="D38" s="106" t="s">
        <v>451</v>
      </c>
      <c r="E38" s="115" t="s">
        <v>467</v>
      </c>
    </row>
    <row r="39" spans="1:5" ht="18">
      <c r="A39" s="124">
        <v>73609</v>
      </c>
      <c r="B39" s="114" t="s">
        <v>250</v>
      </c>
      <c r="C39" s="104" t="s">
        <v>450</v>
      </c>
      <c r="D39" s="106" t="s">
        <v>452</v>
      </c>
      <c r="E39" s="106" t="s">
        <v>279</v>
      </c>
    </row>
    <row r="40" spans="1:5" ht="18">
      <c r="A40" s="123">
        <v>71202</v>
      </c>
      <c r="B40" s="114" t="s">
        <v>181</v>
      </c>
      <c r="C40" s="104" t="s">
        <v>196</v>
      </c>
      <c r="D40" s="105" t="s">
        <v>308</v>
      </c>
      <c r="E40" s="104" t="s">
        <v>197</v>
      </c>
    </row>
    <row r="41" spans="1:5" ht="18">
      <c r="A41" s="123">
        <v>71203</v>
      </c>
      <c r="B41" s="114" t="s">
        <v>181</v>
      </c>
      <c r="C41" s="104" t="s">
        <v>198</v>
      </c>
      <c r="D41" s="105" t="s">
        <v>308</v>
      </c>
      <c r="E41" s="104" t="s">
        <v>197</v>
      </c>
    </row>
    <row r="42" spans="1:5" ht="18">
      <c r="A42" s="123">
        <v>71204</v>
      </c>
      <c r="B42" s="114" t="s">
        <v>181</v>
      </c>
      <c r="C42" s="104" t="s">
        <v>199</v>
      </c>
      <c r="D42" s="105" t="s">
        <v>308</v>
      </c>
      <c r="E42" s="104" t="s">
        <v>197</v>
      </c>
    </row>
    <row r="43" spans="1:5" ht="18">
      <c r="A43" s="123">
        <v>71205</v>
      </c>
      <c r="B43" s="114" t="s">
        <v>181</v>
      </c>
      <c r="C43" s="104" t="s">
        <v>200</v>
      </c>
      <c r="D43" s="104" t="s">
        <v>309</v>
      </c>
      <c r="E43" s="104" t="s">
        <v>201</v>
      </c>
    </row>
    <row r="44" spans="1:5" ht="18">
      <c r="A44" s="123">
        <v>71206</v>
      </c>
      <c r="B44" s="114" t="s">
        <v>181</v>
      </c>
      <c r="C44" s="104" t="s">
        <v>202</v>
      </c>
      <c r="D44" s="104" t="s">
        <v>310</v>
      </c>
      <c r="E44" s="104" t="s">
        <v>203</v>
      </c>
    </row>
    <row r="45" spans="1:5" ht="18">
      <c r="A45" s="123">
        <v>71207</v>
      </c>
      <c r="B45" s="114" t="s">
        <v>181</v>
      </c>
      <c r="C45" s="105" t="s">
        <v>287</v>
      </c>
      <c r="D45" s="104" t="s">
        <v>139</v>
      </c>
      <c r="E45" s="104" t="s">
        <v>204</v>
      </c>
    </row>
    <row r="46" spans="1:5" ht="18">
      <c r="A46" s="123">
        <v>71208</v>
      </c>
      <c r="B46" s="114" t="s">
        <v>181</v>
      </c>
      <c r="C46" s="104" t="s">
        <v>205</v>
      </c>
      <c r="D46" s="109" t="s">
        <v>291</v>
      </c>
      <c r="E46" s="104" t="s">
        <v>206</v>
      </c>
    </row>
    <row r="47" spans="1:5" ht="18">
      <c r="A47" s="123">
        <v>71210</v>
      </c>
      <c r="B47" s="114" t="s">
        <v>181</v>
      </c>
      <c r="C47" s="104" t="s">
        <v>469</v>
      </c>
      <c r="D47" s="104" t="s">
        <v>430</v>
      </c>
      <c r="E47" s="104" t="s">
        <v>207</v>
      </c>
    </row>
    <row r="48" spans="1:5" ht="18">
      <c r="A48" s="123">
        <v>71211</v>
      </c>
      <c r="B48" s="114" t="s">
        <v>181</v>
      </c>
      <c r="C48" s="104" t="s">
        <v>208</v>
      </c>
      <c r="D48" s="104" t="s">
        <v>284</v>
      </c>
      <c r="E48" s="104" t="s">
        <v>209</v>
      </c>
    </row>
    <row r="49" spans="1:5" ht="18">
      <c r="A49" s="123">
        <v>71212</v>
      </c>
      <c r="B49" s="114" t="s">
        <v>181</v>
      </c>
      <c r="C49" s="104" t="s">
        <v>470</v>
      </c>
      <c r="D49" s="104" t="s">
        <v>430</v>
      </c>
      <c r="E49" s="104" t="s">
        <v>429</v>
      </c>
    </row>
    <row r="50" spans="1:5" ht="18">
      <c r="A50" s="124">
        <v>72201</v>
      </c>
      <c r="B50" s="114" t="s">
        <v>241</v>
      </c>
      <c r="C50" s="108" t="s">
        <v>244</v>
      </c>
      <c r="D50" s="109" t="s">
        <v>291</v>
      </c>
      <c r="E50" s="110" t="s">
        <v>245</v>
      </c>
    </row>
    <row r="51" spans="1:5" ht="18">
      <c r="A51" s="123">
        <v>73201</v>
      </c>
      <c r="B51" s="114" t="s">
        <v>250</v>
      </c>
      <c r="C51" s="104" t="s">
        <v>255</v>
      </c>
      <c r="D51" s="104" t="s">
        <v>256</v>
      </c>
      <c r="E51" s="104" t="s">
        <v>257</v>
      </c>
    </row>
    <row r="52" spans="1:5" ht="18">
      <c r="A52" s="124">
        <v>73202</v>
      </c>
      <c r="B52" s="114" t="s">
        <v>250</v>
      </c>
      <c r="C52" s="106" t="s">
        <v>258</v>
      </c>
      <c r="D52" s="106" t="s">
        <v>302</v>
      </c>
      <c r="E52" s="106" t="s">
        <v>259</v>
      </c>
    </row>
    <row r="53" spans="1:5" ht="18">
      <c r="A53" s="124">
        <v>73206</v>
      </c>
      <c r="B53" s="114" t="s">
        <v>250</v>
      </c>
      <c r="C53" s="106" t="s">
        <v>311</v>
      </c>
      <c r="D53" s="106" t="s">
        <v>283</v>
      </c>
      <c r="E53" s="106" t="s">
        <v>260</v>
      </c>
    </row>
    <row r="54" spans="1:5" ht="18">
      <c r="A54" s="124">
        <v>73207</v>
      </c>
      <c r="B54" s="114" t="s">
        <v>250</v>
      </c>
      <c r="C54" s="106" t="s">
        <v>261</v>
      </c>
      <c r="D54" s="106" t="s">
        <v>301</v>
      </c>
      <c r="E54" s="106" t="s">
        <v>262</v>
      </c>
    </row>
    <row r="55" spans="1:5" ht="18">
      <c r="A55" s="124">
        <v>73208</v>
      </c>
      <c r="B55" s="114" t="s">
        <v>250</v>
      </c>
      <c r="C55" s="106" t="s">
        <v>263</v>
      </c>
      <c r="D55" s="106" t="s">
        <v>300</v>
      </c>
      <c r="E55" s="106" t="s">
        <v>264</v>
      </c>
    </row>
    <row r="56" spans="1:5" ht="18">
      <c r="A56" s="123">
        <v>73215</v>
      </c>
      <c r="B56" s="114" t="s">
        <v>250</v>
      </c>
      <c r="C56" s="104" t="s">
        <v>360</v>
      </c>
      <c r="D56" s="104" t="s">
        <v>362</v>
      </c>
      <c r="E56" s="104" t="s">
        <v>363</v>
      </c>
    </row>
    <row r="57" spans="1:5" ht="18">
      <c r="A57" s="123">
        <v>73216</v>
      </c>
      <c r="B57" s="114" t="s">
        <v>250</v>
      </c>
      <c r="C57" s="104" t="s">
        <v>361</v>
      </c>
      <c r="D57" s="104" t="s">
        <v>451</v>
      </c>
      <c r="E57" s="104" t="s">
        <v>364</v>
      </c>
    </row>
    <row r="58" spans="1:5" ht="18.75" customHeight="1">
      <c r="A58" s="123">
        <v>73219</v>
      </c>
      <c r="B58" s="114" t="s">
        <v>250</v>
      </c>
      <c r="C58" s="104" t="s">
        <v>453</v>
      </c>
      <c r="D58" s="104" t="s">
        <v>456</v>
      </c>
      <c r="E58" s="104" t="s">
        <v>457</v>
      </c>
    </row>
    <row r="59" spans="1:5" ht="18.75" customHeight="1">
      <c r="A59" s="123">
        <v>73220</v>
      </c>
      <c r="B59" s="114" t="s">
        <v>250</v>
      </c>
      <c r="C59" s="104" t="s">
        <v>454</v>
      </c>
      <c r="D59" s="104" t="s">
        <v>456</v>
      </c>
      <c r="E59" s="104" t="s">
        <v>457</v>
      </c>
    </row>
    <row r="60" spans="1:5" ht="18.75" customHeight="1">
      <c r="A60" s="123">
        <v>73225</v>
      </c>
      <c r="B60" s="114" t="s">
        <v>250</v>
      </c>
      <c r="C60" s="104" t="s">
        <v>455</v>
      </c>
      <c r="D60" s="104" t="s">
        <v>456</v>
      </c>
      <c r="E60" s="104" t="s">
        <v>457</v>
      </c>
    </row>
    <row r="61" spans="1:5" ht="18">
      <c r="A61" s="123">
        <v>71302</v>
      </c>
      <c r="B61" s="114" t="s">
        <v>181</v>
      </c>
      <c r="C61" s="104" t="s">
        <v>210</v>
      </c>
      <c r="D61" s="105" t="s">
        <v>308</v>
      </c>
      <c r="E61" s="104" t="s">
        <v>197</v>
      </c>
    </row>
    <row r="62" spans="1:5" ht="18">
      <c r="A62" s="124">
        <v>71303</v>
      </c>
      <c r="B62" s="114" t="s">
        <v>181</v>
      </c>
      <c r="C62" s="106" t="s">
        <v>211</v>
      </c>
      <c r="D62" s="107" t="s">
        <v>434</v>
      </c>
      <c r="E62" s="106" t="s">
        <v>212</v>
      </c>
    </row>
    <row r="63" spans="1:5" ht="18">
      <c r="A63" s="124">
        <v>71304</v>
      </c>
      <c r="B63" s="114" t="s">
        <v>181</v>
      </c>
      <c r="C63" s="106" t="s">
        <v>213</v>
      </c>
      <c r="D63" s="107" t="s">
        <v>194</v>
      </c>
      <c r="E63" s="106" t="s">
        <v>195</v>
      </c>
    </row>
    <row r="64" spans="1:5" ht="18">
      <c r="A64" s="124">
        <v>71305</v>
      </c>
      <c r="B64" s="114" t="s">
        <v>181</v>
      </c>
      <c r="C64" s="106" t="s">
        <v>432</v>
      </c>
      <c r="D64" s="107" t="s">
        <v>214</v>
      </c>
      <c r="E64" s="104" t="s">
        <v>209</v>
      </c>
    </row>
    <row r="65" spans="1:5" ht="18">
      <c r="A65" s="124">
        <v>71306</v>
      </c>
      <c r="B65" s="114" t="s">
        <v>181</v>
      </c>
      <c r="C65" s="106" t="s">
        <v>215</v>
      </c>
      <c r="D65" s="107" t="s">
        <v>288</v>
      </c>
      <c r="E65" s="104" t="s">
        <v>209</v>
      </c>
    </row>
    <row r="66" spans="1:5" ht="18">
      <c r="A66" s="124">
        <v>71307</v>
      </c>
      <c r="B66" s="114" t="s">
        <v>181</v>
      </c>
      <c r="C66" s="106" t="s">
        <v>216</v>
      </c>
      <c r="D66" s="107" t="s">
        <v>282</v>
      </c>
      <c r="E66" s="104" t="s">
        <v>217</v>
      </c>
    </row>
    <row r="67" spans="1:5" ht="18">
      <c r="A67" s="124">
        <v>71309</v>
      </c>
      <c r="B67" s="114" t="s">
        <v>181</v>
      </c>
      <c r="C67" s="106" t="s">
        <v>433</v>
      </c>
      <c r="D67" s="107" t="s">
        <v>434</v>
      </c>
      <c r="E67" s="106" t="s">
        <v>212</v>
      </c>
    </row>
    <row r="68" spans="1:5" ht="18">
      <c r="A68" s="124">
        <v>72301</v>
      </c>
      <c r="B68" s="114" t="s">
        <v>241</v>
      </c>
      <c r="C68" s="108" t="s">
        <v>246</v>
      </c>
      <c r="D68" s="109" t="s">
        <v>146</v>
      </c>
      <c r="E68" s="110" t="s">
        <v>247</v>
      </c>
    </row>
    <row r="69" spans="1:5" ht="18">
      <c r="A69" s="124">
        <v>73301</v>
      </c>
      <c r="B69" s="114" t="s">
        <v>250</v>
      </c>
      <c r="C69" s="106" t="s">
        <v>265</v>
      </c>
      <c r="D69" s="106" t="s">
        <v>299</v>
      </c>
      <c r="E69" s="106" t="s">
        <v>259</v>
      </c>
    </row>
    <row r="70" spans="1:5" ht="18">
      <c r="A70" s="124">
        <v>73302</v>
      </c>
      <c r="B70" s="114" t="s">
        <v>250</v>
      </c>
      <c r="C70" s="106" t="s">
        <v>266</v>
      </c>
      <c r="D70" s="106" t="s">
        <v>267</v>
      </c>
      <c r="E70" s="106" t="s">
        <v>268</v>
      </c>
    </row>
    <row r="71" spans="1:5" ht="18">
      <c r="A71" s="124">
        <v>73303</v>
      </c>
      <c r="B71" s="114" t="s">
        <v>250</v>
      </c>
      <c r="C71" s="106" t="s">
        <v>147</v>
      </c>
      <c r="D71" s="106" t="s">
        <v>295</v>
      </c>
      <c r="E71" s="106" t="s">
        <v>269</v>
      </c>
    </row>
    <row r="72" spans="1:5" ht="18">
      <c r="A72" s="124">
        <v>73307</v>
      </c>
      <c r="B72" s="114" t="s">
        <v>250</v>
      </c>
      <c r="C72" s="106" t="s">
        <v>148</v>
      </c>
      <c r="D72" s="106" t="s">
        <v>293</v>
      </c>
      <c r="E72" s="106" t="s">
        <v>259</v>
      </c>
    </row>
    <row r="73" spans="1:5" ht="18">
      <c r="A73" s="124">
        <v>73310</v>
      </c>
      <c r="B73" s="114" t="s">
        <v>250</v>
      </c>
      <c r="C73" s="106" t="s">
        <v>351</v>
      </c>
      <c r="D73" s="106" t="s">
        <v>350</v>
      </c>
      <c r="E73" s="106" t="s">
        <v>349</v>
      </c>
    </row>
    <row r="74" spans="1:5" ht="18.75" customHeight="1">
      <c r="A74" s="124">
        <v>73311</v>
      </c>
      <c r="B74" s="114" t="s">
        <v>250</v>
      </c>
      <c r="C74" s="106" t="s">
        <v>424</v>
      </c>
      <c r="D74" s="115" t="s">
        <v>438</v>
      </c>
      <c r="E74" s="106" t="s">
        <v>440</v>
      </c>
    </row>
    <row r="75" spans="1:5" ht="18">
      <c r="A75" s="123">
        <v>71403</v>
      </c>
      <c r="B75" s="114" t="s">
        <v>181</v>
      </c>
      <c r="C75" s="105" t="s">
        <v>218</v>
      </c>
      <c r="D75" s="105" t="s">
        <v>435</v>
      </c>
      <c r="E75" s="105" t="s">
        <v>219</v>
      </c>
    </row>
    <row r="76" spans="1:5" ht="18">
      <c r="A76" s="123">
        <v>71404</v>
      </c>
      <c r="B76" s="114" t="s">
        <v>181</v>
      </c>
      <c r="C76" s="104" t="s">
        <v>220</v>
      </c>
      <c r="D76" s="105" t="s">
        <v>312</v>
      </c>
      <c r="E76" s="104" t="s">
        <v>221</v>
      </c>
    </row>
    <row r="77" spans="1:5" ht="18">
      <c r="A77" s="123">
        <v>71405</v>
      </c>
      <c r="B77" s="114" t="s">
        <v>181</v>
      </c>
      <c r="C77" s="104" t="s">
        <v>222</v>
      </c>
      <c r="D77" s="105" t="s">
        <v>308</v>
      </c>
      <c r="E77" s="104" t="s">
        <v>197</v>
      </c>
    </row>
    <row r="78" spans="1:5" ht="18">
      <c r="A78" s="124">
        <v>71408</v>
      </c>
      <c r="B78" s="114" t="s">
        <v>181</v>
      </c>
      <c r="C78" s="106" t="s">
        <v>225</v>
      </c>
      <c r="D78" s="105" t="s">
        <v>223</v>
      </c>
      <c r="E78" s="104" t="s">
        <v>224</v>
      </c>
    </row>
    <row r="79" spans="1:5" ht="18">
      <c r="A79" s="124">
        <v>71409</v>
      </c>
      <c r="B79" s="114" t="s">
        <v>181</v>
      </c>
      <c r="C79" s="106" t="s">
        <v>226</v>
      </c>
      <c r="D79" s="105" t="s">
        <v>227</v>
      </c>
      <c r="E79" s="104" t="s">
        <v>228</v>
      </c>
    </row>
    <row r="80" spans="1:5" ht="18">
      <c r="A80" s="124">
        <v>71410</v>
      </c>
      <c r="B80" s="114" t="s">
        <v>181</v>
      </c>
      <c r="C80" s="106" t="s">
        <v>229</v>
      </c>
      <c r="D80" s="105" t="s">
        <v>227</v>
      </c>
      <c r="E80" s="104" t="s">
        <v>228</v>
      </c>
    </row>
    <row r="81" spans="1:5" ht="18">
      <c r="A81" s="124">
        <v>72401</v>
      </c>
      <c r="B81" s="114" t="s">
        <v>241</v>
      </c>
      <c r="C81" s="104" t="s">
        <v>436</v>
      </c>
      <c r="D81" s="104" t="s">
        <v>248</v>
      </c>
      <c r="E81" s="104" t="s">
        <v>249</v>
      </c>
    </row>
    <row r="82" spans="1:5" ht="18">
      <c r="A82" s="124">
        <v>73403</v>
      </c>
      <c r="B82" s="114" t="s">
        <v>250</v>
      </c>
      <c r="C82" s="106" t="s">
        <v>149</v>
      </c>
      <c r="D82" s="106" t="s">
        <v>292</v>
      </c>
      <c r="E82" s="106" t="s">
        <v>270</v>
      </c>
    </row>
    <row r="83" spans="1:5" ht="18">
      <c r="A83" s="124">
        <v>73404</v>
      </c>
      <c r="B83" s="114" t="s">
        <v>250</v>
      </c>
      <c r="C83" s="106" t="s">
        <v>150</v>
      </c>
      <c r="D83" s="106" t="s">
        <v>294</v>
      </c>
      <c r="E83" s="106" t="s">
        <v>271</v>
      </c>
    </row>
    <row r="84" spans="1:5" ht="18">
      <c r="A84" s="124">
        <v>73406</v>
      </c>
      <c r="B84" s="114" t="s">
        <v>250</v>
      </c>
      <c r="C84" s="106" t="s">
        <v>352</v>
      </c>
      <c r="D84" s="106" t="s">
        <v>344</v>
      </c>
      <c r="E84" s="106" t="s">
        <v>356</v>
      </c>
    </row>
    <row r="85" spans="1:5" ht="18">
      <c r="A85" s="124">
        <v>73407</v>
      </c>
      <c r="B85" s="114" t="s">
        <v>250</v>
      </c>
      <c r="C85" s="106" t="s">
        <v>353</v>
      </c>
      <c r="D85" s="106" t="s">
        <v>355</v>
      </c>
      <c r="E85" s="106" t="s">
        <v>357</v>
      </c>
    </row>
    <row r="86" spans="1:5" ht="18">
      <c r="A86" s="124">
        <v>73408</v>
      </c>
      <c r="B86" s="114" t="s">
        <v>250</v>
      </c>
      <c r="C86" s="106" t="s">
        <v>354</v>
      </c>
      <c r="D86" s="106" t="s">
        <v>451</v>
      </c>
      <c r="E86" s="106" t="s">
        <v>358</v>
      </c>
    </row>
    <row r="87" spans="1:5" ht="18">
      <c r="A87" s="124">
        <v>73409</v>
      </c>
      <c r="B87" s="114" t="s">
        <v>250</v>
      </c>
      <c r="C87" s="106" t="s">
        <v>425</v>
      </c>
      <c r="D87" s="106" t="s">
        <v>227</v>
      </c>
      <c r="E87" s="106" t="s">
        <v>228</v>
      </c>
    </row>
    <row r="88" spans="1:5" ht="18">
      <c r="A88" s="123">
        <v>71501</v>
      </c>
      <c r="B88" s="114" t="s">
        <v>181</v>
      </c>
      <c r="C88" s="104" t="s">
        <v>230</v>
      </c>
      <c r="D88" s="105" t="s">
        <v>312</v>
      </c>
      <c r="E88" s="104" t="s">
        <v>221</v>
      </c>
    </row>
    <row r="89" spans="1:5" ht="18">
      <c r="A89" s="123">
        <v>71504</v>
      </c>
      <c r="B89" s="114" t="s">
        <v>181</v>
      </c>
      <c r="C89" s="104" t="s">
        <v>231</v>
      </c>
      <c r="D89" s="105" t="s">
        <v>308</v>
      </c>
      <c r="E89" s="104" t="s">
        <v>197</v>
      </c>
    </row>
    <row r="90" spans="1:5" ht="18">
      <c r="A90" s="123">
        <v>71506</v>
      </c>
      <c r="B90" s="114" t="s">
        <v>181</v>
      </c>
      <c r="C90" s="104" t="s">
        <v>232</v>
      </c>
      <c r="D90" s="107" t="s">
        <v>434</v>
      </c>
      <c r="E90" s="106" t="s">
        <v>212</v>
      </c>
    </row>
    <row r="91" spans="1:5" ht="18">
      <c r="A91" s="123">
        <v>71512</v>
      </c>
      <c r="B91" s="114" t="s">
        <v>181</v>
      </c>
      <c r="C91" s="104" t="s">
        <v>234</v>
      </c>
      <c r="D91" s="107" t="s">
        <v>288</v>
      </c>
      <c r="E91" s="106" t="s">
        <v>235</v>
      </c>
    </row>
    <row r="92" spans="1:5" ht="18">
      <c r="A92" s="123">
        <v>71513</v>
      </c>
      <c r="B92" s="114" t="s">
        <v>181</v>
      </c>
      <c r="C92" s="104" t="s">
        <v>236</v>
      </c>
      <c r="D92" s="107" t="s">
        <v>288</v>
      </c>
      <c r="E92" s="106" t="s">
        <v>235</v>
      </c>
    </row>
    <row r="93" spans="1:5" ht="18">
      <c r="A93" s="123">
        <v>71514</v>
      </c>
      <c r="B93" s="114" t="s">
        <v>181</v>
      </c>
      <c r="C93" s="104" t="s">
        <v>237</v>
      </c>
      <c r="D93" s="107" t="s">
        <v>289</v>
      </c>
      <c r="E93" s="106" t="s">
        <v>228</v>
      </c>
    </row>
    <row r="94" spans="1:5" ht="18">
      <c r="A94" s="123">
        <v>71515</v>
      </c>
      <c r="B94" s="114" t="s">
        <v>181</v>
      </c>
      <c r="C94" s="104" t="s">
        <v>238</v>
      </c>
      <c r="D94" s="105" t="s">
        <v>308</v>
      </c>
      <c r="E94" s="106" t="s">
        <v>197</v>
      </c>
    </row>
    <row r="95" spans="1:5" ht="18">
      <c r="A95" s="124">
        <v>71516</v>
      </c>
      <c r="B95" s="114" t="s">
        <v>181</v>
      </c>
      <c r="C95" s="106" t="s">
        <v>458</v>
      </c>
      <c r="D95" s="106" t="s">
        <v>459</v>
      </c>
      <c r="E95" s="106" t="s">
        <v>460</v>
      </c>
    </row>
    <row r="96" spans="1:5" ht="18">
      <c r="A96" s="124">
        <v>72503</v>
      </c>
      <c r="B96" s="114" t="s">
        <v>241</v>
      </c>
      <c r="C96" s="106" t="s">
        <v>461</v>
      </c>
      <c r="D96" s="106" t="s">
        <v>462</v>
      </c>
      <c r="E96" s="106" t="s">
        <v>463</v>
      </c>
    </row>
    <row r="97" spans="1:5" ht="18">
      <c r="A97" s="124">
        <v>73501</v>
      </c>
      <c r="B97" s="114" t="s">
        <v>250</v>
      </c>
      <c r="C97" s="106" t="s">
        <v>272</v>
      </c>
      <c r="D97" s="106" t="s">
        <v>273</v>
      </c>
      <c r="E97" s="106" t="s">
        <v>274</v>
      </c>
    </row>
    <row r="98" spans="1:5" ht="18">
      <c r="A98" s="124">
        <v>73502</v>
      </c>
      <c r="B98" s="114" t="s">
        <v>250</v>
      </c>
      <c r="C98" s="106" t="s">
        <v>151</v>
      </c>
      <c r="D98" s="106" t="s">
        <v>408</v>
      </c>
      <c r="E98" s="106" t="s">
        <v>275</v>
      </c>
    </row>
    <row r="99" spans="1:5" ht="18">
      <c r="A99" s="124">
        <v>73503</v>
      </c>
      <c r="B99" s="114" t="s">
        <v>250</v>
      </c>
      <c r="C99" s="106" t="s">
        <v>276</v>
      </c>
      <c r="D99" s="106" t="s">
        <v>298</v>
      </c>
      <c r="E99" s="106" t="s">
        <v>277</v>
      </c>
    </row>
    <row r="100" spans="1:5" ht="18">
      <c r="A100" s="124">
        <v>73506</v>
      </c>
      <c r="B100" s="114" t="s">
        <v>250</v>
      </c>
      <c r="C100" s="106" t="s">
        <v>278</v>
      </c>
      <c r="D100" s="106" t="s">
        <v>297</v>
      </c>
      <c r="E100" s="106" t="s">
        <v>279</v>
      </c>
    </row>
    <row r="101" spans="1:5" ht="18">
      <c r="A101" s="124">
        <v>73507</v>
      </c>
      <c r="B101" s="114" t="s">
        <v>250</v>
      </c>
      <c r="C101" s="106" t="s">
        <v>280</v>
      </c>
      <c r="D101" s="106" t="s">
        <v>296</v>
      </c>
      <c r="E101" s="106" t="s">
        <v>409</v>
      </c>
    </row>
    <row r="102" spans="1:5" ht="18">
      <c r="A102" s="124">
        <v>73508</v>
      </c>
      <c r="B102" s="114" t="s">
        <v>250</v>
      </c>
      <c r="C102" s="106" t="s">
        <v>281</v>
      </c>
      <c r="D102" s="106" t="s">
        <v>408</v>
      </c>
      <c r="E102" s="106" t="s">
        <v>275</v>
      </c>
    </row>
    <row r="103" spans="1:5" ht="18">
      <c r="A103" s="124">
        <v>73511</v>
      </c>
      <c r="B103" s="114" t="s">
        <v>250</v>
      </c>
      <c r="C103" s="106" t="s">
        <v>141</v>
      </c>
      <c r="D103" s="104" t="s">
        <v>192</v>
      </c>
      <c r="E103" s="106" t="s">
        <v>233</v>
      </c>
    </row>
    <row r="104" spans="1:5" ht="18">
      <c r="A104" s="124">
        <v>73513</v>
      </c>
      <c r="B104" s="114" t="s">
        <v>250</v>
      </c>
      <c r="C104" s="106" t="s">
        <v>464</v>
      </c>
      <c r="D104" s="106" t="s">
        <v>465</v>
      </c>
      <c r="E104" s="106" t="s">
        <v>466</v>
      </c>
    </row>
    <row r="105" spans="1:5" ht="18">
      <c r="A105" s="130"/>
      <c r="B105" s="131"/>
      <c r="C105" s="132"/>
      <c r="D105" s="133"/>
      <c r="E105" s="133"/>
    </row>
  </sheetData>
  <phoneticPr fontId="1"/>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一番最初に入力</vt:lpstr>
      <vt:lpstr>交付申請書</vt:lpstr>
      <vt:lpstr>実績報告書</vt:lpstr>
      <vt:lpstr>実績調書</vt:lpstr>
      <vt:lpstr>請求書 </vt:lpstr>
      <vt:lpstr>施設情報</vt:lpstr>
      <vt:lpstr>一番最初に入力!Print_Area</vt:lpstr>
      <vt:lpstr>交付申請書!Print_Area</vt:lpstr>
      <vt:lpstr>施設情報!Print_Area</vt:lpstr>
      <vt:lpstr>実績調書!Print_Area</vt:lpstr>
      <vt:lpstr>実績報告書!Print_Area</vt:lpstr>
      <vt:lpstr>'請求書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久慈　照枝</cp:lastModifiedBy>
  <cp:lastPrinted>2026-06-08T04:22:08Z</cp:lastPrinted>
  <dcterms:created xsi:type="dcterms:W3CDTF">2022-01-27T00:02:53Z</dcterms:created>
  <dcterms:modified xsi:type="dcterms:W3CDTF">2026-06-11T01:46:15Z</dcterms:modified>
</cp:coreProperties>
</file>