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workbookProtection workbookAlgorithmName="SHA-512" workbookHashValue="cwcLUJK9VeexKe0N8n+rZz0hxE4uBO4IGDoKI6XWyiklWwhGk215+xDvAA4OHmrq8V0ad6qPNIWwFyMxT1XPGQ==" workbookSaltValue="Rb6bF9KbCBiFsCFNbvy+VQ==" workbookSpinCount="100000" lockStructure="1"/>
  <bookViews>
    <workbookView xWindow="240" yWindow="105" windowWidth="14805" windowHeight="8010"/>
  </bookViews>
  <sheets>
    <sheet name="一番最初に入力" sheetId="4" r:id="rId1"/>
    <sheet name="栄養管理加算適用申請書" sheetId="21" r:id="rId2"/>
    <sheet name="【作成例】栄養管理加算適用申請書（新規・配置）" sheetId="22" r:id="rId3"/>
    <sheet name="【作成例】栄養管理加算適用申請書（新規・兼務)" sheetId="23" r:id="rId4"/>
    <sheet name="【作成例】栄養管理加算適用申請書（新規・嘱託)" sheetId="24" r:id="rId5"/>
    <sheet name="【作成例】栄養管理加算適用申請書（変更)" sheetId="26" r:id="rId6"/>
    <sheet name="【作成例】栄養管理加算適用申請書（取下げ)" sheetId="25" r:id="rId7"/>
    <sheet name="助成単価（VLOOKUP用）" sheetId="13" state="hidden" r:id="rId8"/>
    <sheet name="【適宜更新してください】法人情報" sheetId="5" state="hidden" r:id="rId9"/>
    <sheet name="Sheet1" sheetId="14" state="hidden" r:id="rId10"/>
  </sheets>
  <definedNames>
    <definedName name="_xlnm._FilterDatabase" localSheetId="8" hidden="1">【適宜更新してください】法人情報!$A$1:$G$1</definedName>
    <definedName name="_xlnm._FilterDatabase" localSheetId="9" hidden="1">Sheet1!$A$1:$E$164</definedName>
    <definedName name="_xlnm.Print_Area" localSheetId="6">'【作成例】栄養管理加算適用申請書（取下げ)'!$A$1:$W$56</definedName>
    <definedName name="_xlnm.Print_Area" localSheetId="3">'【作成例】栄養管理加算適用申請書（新規・兼務)'!$A$1:$W$56</definedName>
    <definedName name="_xlnm.Print_Area" localSheetId="4">'【作成例】栄養管理加算適用申請書（新規・嘱託)'!$A$1:$W$56</definedName>
    <definedName name="_xlnm.Print_Area" localSheetId="2">'【作成例】栄養管理加算適用申請書（新規・配置）'!$A$1:$W$56</definedName>
    <definedName name="_xlnm.Print_Area" localSheetId="5">'【作成例】栄養管理加算適用申請書（変更)'!$A$1:$W$56</definedName>
    <definedName name="_xlnm.Print_Area" localSheetId="0">一番最初に入力!$A$1:$Q$148</definedName>
    <definedName name="_xlnm.Print_Area" localSheetId="1">栄養管理加算適用申請書!$A$1:$W$56</definedName>
    <definedName name="_xlnm.Print_Area" localSheetId="7">'助成単価（VLOOKUP用）'!$A$1:$D$48</definedName>
  </definedNames>
  <calcPr calcId="162913"/>
</workbook>
</file>

<file path=xl/calcChain.xml><?xml version="1.0" encoding="utf-8"?>
<calcChain xmlns="http://schemas.openxmlformats.org/spreadsheetml/2006/main">
  <c r="P12" i="21" l="1"/>
  <c r="P11" i="21"/>
  <c r="N10" i="21"/>
  <c r="N9" i="21"/>
  <c r="J5" i="25" l="1"/>
  <c r="J5" i="26"/>
  <c r="J5" i="24"/>
  <c r="J5" i="23"/>
  <c r="J5" i="22"/>
  <c r="I56" i="26" l="1"/>
  <c r="I56" i="25"/>
  <c r="I56" i="24"/>
  <c r="I56" i="23"/>
  <c r="I56" i="22"/>
  <c r="I56" i="21" l="1"/>
  <c r="E56" i="21"/>
  <c r="AB36" i="21" s="1"/>
  <c r="J5" i="21"/>
  <c r="U1" i="21"/>
</calcChain>
</file>

<file path=xl/comments1.xml><?xml version="1.0" encoding="utf-8"?>
<comments xmlns="http://schemas.openxmlformats.org/spreadsheetml/2006/main">
  <authors>
    <author>作成者</author>
  </authors>
  <commentList>
    <comment ref="C9" authorId="0" shapeId="0">
      <text>
        <r>
          <rPr>
            <b/>
            <sz val="9"/>
            <color indexed="81"/>
            <rFont val="MS P ゴシック"/>
            <family val="3"/>
            <charset val="128"/>
          </rPr>
          <t>半角で入力</t>
        </r>
      </text>
    </comment>
    <comment ref="C13" authorId="0" shapeId="0">
      <text>
        <r>
          <rPr>
            <b/>
            <sz val="9"/>
            <color indexed="81"/>
            <rFont val="ＭＳ Ｐゴシック"/>
            <family val="3"/>
            <charset val="128"/>
          </rPr>
          <t>令和６年度
→６を入力</t>
        </r>
      </text>
    </comment>
  </commentList>
</comments>
</file>

<file path=xl/comments2.xml><?xml version="1.0" encoding="utf-8"?>
<comments xmlns="http://schemas.openxmlformats.org/spreadsheetml/2006/main">
  <authors>
    <author>作成者</author>
  </authors>
  <commentList>
    <comment ref="U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Q5" authorId="0" shapeId="0">
      <text>
        <r>
          <rPr>
            <b/>
            <sz val="18"/>
            <color indexed="10"/>
            <rFont val="MS P ゴシック"/>
            <family val="3"/>
            <charset val="128"/>
          </rPr>
          <t>一番最初に選択</t>
        </r>
        <r>
          <rPr>
            <b/>
            <sz val="18"/>
            <color indexed="81"/>
            <rFont val="MS P ゴシック"/>
            <family val="3"/>
            <charset val="128"/>
          </rPr>
          <t>してください。</t>
        </r>
        <r>
          <rPr>
            <b/>
            <sz val="14"/>
            <color indexed="81"/>
            <rFont val="MS P ゴシック"/>
            <family val="3"/>
            <charset val="128"/>
          </rPr>
          <t xml:space="preserve">
当該年度最初の申請の際は（新規）を選択してください。</t>
        </r>
      </text>
    </comment>
    <comment ref="P11" authorId="0" shapeId="0">
      <text>
        <r>
          <rPr>
            <b/>
            <sz val="14"/>
            <color indexed="81"/>
            <rFont val="MS P ゴシック"/>
            <family val="3"/>
            <charset val="128"/>
          </rPr>
          <t>法人の所在地又は住所（異なる場合は修正ください）</t>
        </r>
      </text>
    </comment>
    <comment ref="P13" authorId="0" shapeId="0">
      <text>
        <r>
          <rPr>
            <b/>
            <sz val="14"/>
            <color indexed="81"/>
            <rFont val="MS P ゴシック"/>
            <family val="3"/>
            <charset val="128"/>
          </rPr>
          <t>法人の代表者職名・代表者名を入力してください。
例：理事長　山田　一郎</t>
        </r>
      </text>
    </comment>
    <comment ref="P23" authorId="0" shapeId="0">
      <text>
        <r>
          <rPr>
            <b/>
            <sz val="14"/>
            <color indexed="81"/>
            <rFont val="MS P ゴシック"/>
            <family val="3"/>
            <charset val="128"/>
          </rPr>
          <t>・雇用期間に定めがある場合
 →雇用期間を記載
・雇用期間に定めなしだが、年度途中で対象者が変更となった場合
 →加算対象期間を記載してください。</t>
        </r>
      </text>
    </comment>
    <comment ref="T41" authorId="0" shapeId="0">
      <text>
        <r>
          <rPr>
            <b/>
            <sz val="14"/>
            <color indexed="81"/>
            <rFont val="MS P ゴシック"/>
            <family val="3"/>
            <charset val="128"/>
          </rPr>
          <t>増員調理員助成を受けている施設は、配置状況報告書を月例報告にて提出済のため記載不要です。増員調理員助成の交付決定を受けていない場合のみ記載してください。</t>
        </r>
      </text>
    </comment>
  </commentList>
</comments>
</file>

<file path=xl/comments3.xml><?xml version="1.0" encoding="utf-8"?>
<comments xmlns="http://schemas.openxmlformats.org/spreadsheetml/2006/main">
  <authors>
    <author>作成者</author>
  </authors>
  <commentList>
    <comment ref="U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Q5" authorId="0" shapeId="0">
      <text>
        <r>
          <rPr>
            <b/>
            <sz val="18"/>
            <color indexed="10"/>
            <rFont val="MS P ゴシック"/>
            <family val="3"/>
            <charset val="128"/>
          </rPr>
          <t>一番最初に選択</t>
        </r>
        <r>
          <rPr>
            <b/>
            <sz val="18"/>
            <color indexed="81"/>
            <rFont val="MS P ゴシック"/>
            <family val="3"/>
            <charset val="128"/>
          </rPr>
          <t>してください。</t>
        </r>
        <r>
          <rPr>
            <b/>
            <sz val="14"/>
            <color indexed="81"/>
            <rFont val="MS P ゴシック"/>
            <family val="3"/>
            <charset val="128"/>
          </rPr>
          <t xml:space="preserve">
当該年度最初の申請の際は（新規）を選択してください。</t>
        </r>
      </text>
    </comment>
    <comment ref="P11" authorId="0" shapeId="0">
      <text>
        <r>
          <rPr>
            <b/>
            <sz val="14"/>
            <color indexed="81"/>
            <rFont val="MS P ゴシック"/>
            <family val="3"/>
            <charset val="128"/>
          </rPr>
          <t>法人の所在地又は住所（異なる場合は修正ください）</t>
        </r>
      </text>
    </comment>
    <comment ref="P13" authorId="0" shapeId="0">
      <text>
        <r>
          <rPr>
            <b/>
            <sz val="14"/>
            <color indexed="81"/>
            <rFont val="MS P ゴシック"/>
            <family val="3"/>
            <charset val="128"/>
          </rPr>
          <t>法人の代表者職名・代表者名を入力してください。
例：理事長　山田　一郎</t>
        </r>
      </text>
    </comment>
    <comment ref="P23" authorId="0" shapeId="0">
      <text>
        <r>
          <rPr>
            <b/>
            <sz val="14"/>
            <color indexed="81"/>
            <rFont val="MS P ゴシック"/>
            <family val="3"/>
            <charset val="128"/>
          </rPr>
          <t>・雇用期間に定めがある場合
 →雇用期間を記載
・雇用期間に定めなしだが、年度途中で対象者が変更となった場合
 →加算対象期間を記載してください。</t>
        </r>
      </text>
    </comment>
    <comment ref="T41" authorId="0" shapeId="0">
      <text>
        <r>
          <rPr>
            <b/>
            <sz val="14"/>
            <color indexed="81"/>
            <rFont val="MS P ゴシック"/>
            <family val="3"/>
            <charset val="128"/>
          </rPr>
          <t>増員調理員助成を受けている施設は、配置状況報告書を月例報告にて提出済のため記載不要です。増員調理員助成の交付決定を受けていない場合のみ記載してください。</t>
        </r>
      </text>
    </comment>
  </commentList>
</comments>
</file>

<file path=xl/comments4.xml><?xml version="1.0" encoding="utf-8"?>
<comments xmlns="http://schemas.openxmlformats.org/spreadsheetml/2006/main">
  <authors>
    <author>作成者</author>
  </authors>
  <commentList>
    <comment ref="U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Q5" authorId="0" shapeId="0">
      <text>
        <r>
          <rPr>
            <b/>
            <sz val="18"/>
            <color indexed="10"/>
            <rFont val="MS P ゴシック"/>
            <family val="3"/>
            <charset val="128"/>
          </rPr>
          <t>一番最初に選択</t>
        </r>
        <r>
          <rPr>
            <b/>
            <sz val="18"/>
            <color indexed="81"/>
            <rFont val="MS P ゴシック"/>
            <family val="3"/>
            <charset val="128"/>
          </rPr>
          <t>してください。</t>
        </r>
        <r>
          <rPr>
            <b/>
            <sz val="14"/>
            <color indexed="81"/>
            <rFont val="MS P ゴシック"/>
            <family val="3"/>
            <charset val="128"/>
          </rPr>
          <t xml:space="preserve">
当該年度最初の申請の際は（新規）を選択してください。</t>
        </r>
      </text>
    </comment>
    <comment ref="P11" authorId="0" shapeId="0">
      <text>
        <r>
          <rPr>
            <b/>
            <sz val="14"/>
            <color indexed="81"/>
            <rFont val="MS P ゴシック"/>
            <family val="3"/>
            <charset val="128"/>
          </rPr>
          <t>法人の所在地又は住所（異なる場合は修正ください）</t>
        </r>
      </text>
    </comment>
    <comment ref="P13" authorId="0" shapeId="0">
      <text>
        <r>
          <rPr>
            <b/>
            <sz val="14"/>
            <color indexed="81"/>
            <rFont val="MS P ゴシック"/>
            <family val="3"/>
            <charset val="128"/>
          </rPr>
          <t>法人の代表者職名・代表者名を入力してください。
例：理事長　山田　一郎</t>
        </r>
      </text>
    </comment>
    <comment ref="P23" authorId="0" shapeId="0">
      <text>
        <r>
          <rPr>
            <b/>
            <sz val="14"/>
            <color indexed="81"/>
            <rFont val="MS P ゴシック"/>
            <family val="3"/>
            <charset val="128"/>
          </rPr>
          <t>・雇用期間に定めがある場合
 →雇用期間を記載
・雇用期間に定めなしだが、年度途中で対象者が変更となった場合
 →加算対象期間を記載してください。</t>
        </r>
      </text>
    </comment>
    <comment ref="T41" authorId="0" shapeId="0">
      <text>
        <r>
          <rPr>
            <b/>
            <sz val="14"/>
            <color indexed="81"/>
            <rFont val="MS P ゴシック"/>
            <family val="3"/>
            <charset val="128"/>
          </rPr>
          <t>増員調理員助成を受けている施設は、配置状況報告書を月例報告にて提出済のため記載不要です。増員調理員助成の交付決定を受けていない場合のみ記載してください。</t>
        </r>
      </text>
    </comment>
  </commentList>
</comments>
</file>

<file path=xl/comments5.xml><?xml version="1.0" encoding="utf-8"?>
<comments xmlns="http://schemas.openxmlformats.org/spreadsheetml/2006/main">
  <authors>
    <author>作成者</author>
  </authors>
  <commentList>
    <comment ref="U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Q5" authorId="0" shapeId="0">
      <text>
        <r>
          <rPr>
            <b/>
            <sz val="18"/>
            <color indexed="10"/>
            <rFont val="MS P ゴシック"/>
            <family val="3"/>
            <charset val="128"/>
          </rPr>
          <t>一番最初に選択</t>
        </r>
        <r>
          <rPr>
            <b/>
            <sz val="18"/>
            <color indexed="81"/>
            <rFont val="MS P ゴシック"/>
            <family val="3"/>
            <charset val="128"/>
          </rPr>
          <t>してください。</t>
        </r>
        <r>
          <rPr>
            <b/>
            <sz val="14"/>
            <color indexed="81"/>
            <rFont val="MS P ゴシック"/>
            <family val="3"/>
            <charset val="128"/>
          </rPr>
          <t xml:space="preserve">
当該年度最初の申請の際は（新規）を選択してください。</t>
        </r>
      </text>
    </comment>
    <comment ref="P11" authorId="0" shapeId="0">
      <text>
        <r>
          <rPr>
            <b/>
            <sz val="14"/>
            <color indexed="81"/>
            <rFont val="MS P ゴシック"/>
            <family val="3"/>
            <charset val="128"/>
          </rPr>
          <t>法人の所在地又は住所（異なる場合は修正ください）</t>
        </r>
      </text>
    </comment>
    <comment ref="P13" authorId="0" shapeId="0">
      <text>
        <r>
          <rPr>
            <b/>
            <sz val="14"/>
            <color indexed="81"/>
            <rFont val="MS P ゴシック"/>
            <family val="3"/>
            <charset val="128"/>
          </rPr>
          <t>法人の代表者職名・代表者名を入力してください。
例：理事長　山田　一郎</t>
        </r>
      </text>
    </comment>
    <comment ref="P23" authorId="0" shapeId="0">
      <text>
        <r>
          <rPr>
            <b/>
            <sz val="14"/>
            <color indexed="81"/>
            <rFont val="MS P ゴシック"/>
            <family val="3"/>
            <charset val="128"/>
          </rPr>
          <t>・雇用期間に定めがある場合
 →雇用期間を記載
・雇用期間に定めなしだが、年度途中で対象者が変更となった場合
 →加算対象期間を記載してください。</t>
        </r>
      </text>
    </comment>
    <comment ref="T41" authorId="0" shapeId="0">
      <text>
        <r>
          <rPr>
            <b/>
            <sz val="14"/>
            <color indexed="81"/>
            <rFont val="MS P ゴシック"/>
            <family val="3"/>
            <charset val="128"/>
          </rPr>
          <t>増員調理員助成を受けている施設は、配置状況報告書を月例報告にて提出済のため記載不要です。増員調理員助成の交付決定を受けていない場合のみ記載してください。</t>
        </r>
      </text>
    </comment>
  </commentList>
</comments>
</file>

<file path=xl/comments6.xml><?xml version="1.0" encoding="utf-8"?>
<comments xmlns="http://schemas.openxmlformats.org/spreadsheetml/2006/main">
  <authors>
    <author>作成者</author>
  </authors>
  <commentList>
    <comment ref="U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Q5" authorId="0" shapeId="0">
      <text>
        <r>
          <rPr>
            <b/>
            <sz val="18"/>
            <color indexed="10"/>
            <rFont val="MS P ゴシック"/>
            <family val="3"/>
            <charset val="128"/>
          </rPr>
          <t>一番最初に選択</t>
        </r>
        <r>
          <rPr>
            <b/>
            <sz val="18"/>
            <color indexed="81"/>
            <rFont val="MS P ゴシック"/>
            <family val="3"/>
            <charset val="128"/>
          </rPr>
          <t>してください。</t>
        </r>
        <r>
          <rPr>
            <b/>
            <sz val="14"/>
            <color indexed="81"/>
            <rFont val="MS P ゴシック"/>
            <family val="3"/>
            <charset val="128"/>
          </rPr>
          <t xml:space="preserve">
当該年度最初の申請の際は（新規）を選択してください。</t>
        </r>
      </text>
    </comment>
    <comment ref="P11" authorId="0" shapeId="0">
      <text>
        <r>
          <rPr>
            <b/>
            <sz val="14"/>
            <color indexed="81"/>
            <rFont val="MS P ゴシック"/>
            <family val="3"/>
            <charset val="128"/>
          </rPr>
          <t>法人の所在地又は住所（異なる場合は修正ください）</t>
        </r>
      </text>
    </comment>
    <comment ref="P13" authorId="0" shapeId="0">
      <text>
        <r>
          <rPr>
            <b/>
            <sz val="14"/>
            <color indexed="81"/>
            <rFont val="MS P ゴシック"/>
            <family val="3"/>
            <charset val="128"/>
          </rPr>
          <t>法人の代表者職名・代表者名を入力してください。
例：理事長　山田　一郎</t>
        </r>
      </text>
    </comment>
    <comment ref="P23" authorId="0" shapeId="0">
      <text>
        <r>
          <rPr>
            <b/>
            <sz val="14"/>
            <color indexed="81"/>
            <rFont val="MS P ゴシック"/>
            <family val="3"/>
            <charset val="128"/>
          </rPr>
          <t>・雇用期間に定めがある場合
 →雇用期間を記載
・雇用期間に定めなしだが、年度途中で対象者が変更となった場合
 →加算対象期間を記載してください。</t>
        </r>
      </text>
    </comment>
    <comment ref="T41" authorId="0" shapeId="0">
      <text>
        <r>
          <rPr>
            <b/>
            <sz val="14"/>
            <color indexed="81"/>
            <rFont val="MS P ゴシック"/>
            <family val="3"/>
            <charset val="128"/>
          </rPr>
          <t>増員調理員助成を受けている施設は、配置状況報告書を月例報告にて提出済のため記載不要です。増員調理員助成の交付決定を受けていない場合のみ記載してください。</t>
        </r>
      </text>
    </comment>
  </commentList>
</comments>
</file>

<file path=xl/comments7.xml><?xml version="1.0" encoding="utf-8"?>
<comments xmlns="http://schemas.openxmlformats.org/spreadsheetml/2006/main">
  <authors>
    <author>作成者</author>
  </authors>
  <commentList>
    <comment ref="U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Q5" authorId="0" shapeId="0">
      <text>
        <r>
          <rPr>
            <b/>
            <sz val="18"/>
            <color indexed="10"/>
            <rFont val="MS P ゴシック"/>
            <family val="3"/>
            <charset val="128"/>
          </rPr>
          <t>一番最初に選択</t>
        </r>
        <r>
          <rPr>
            <b/>
            <sz val="18"/>
            <color indexed="81"/>
            <rFont val="MS P ゴシック"/>
            <family val="3"/>
            <charset val="128"/>
          </rPr>
          <t>してください。</t>
        </r>
        <r>
          <rPr>
            <b/>
            <sz val="14"/>
            <color indexed="81"/>
            <rFont val="MS P ゴシック"/>
            <family val="3"/>
            <charset val="128"/>
          </rPr>
          <t xml:space="preserve">
当該年度最初の申請の際は（新規）を選択してください。</t>
        </r>
      </text>
    </comment>
    <comment ref="P11" authorId="0" shapeId="0">
      <text>
        <r>
          <rPr>
            <b/>
            <sz val="14"/>
            <color indexed="81"/>
            <rFont val="MS P ゴシック"/>
            <family val="3"/>
            <charset val="128"/>
          </rPr>
          <t>法人の所在地又は住所（異なる場合は修正ください）</t>
        </r>
      </text>
    </comment>
    <comment ref="P13" authorId="0" shapeId="0">
      <text>
        <r>
          <rPr>
            <b/>
            <sz val="14"/>
            <color indexed="81"/>
            <rFont val="MS P ゴシック"/>
            <family val="3"/>
            <charset val="128"/>
          </rPr>
          <t>法人の代表者職名・代表者名を入力してください。
例：理事長　山田　一郎</t>
        </r>
      </text>
    </comment>
    <comment ref="T41" authorId="0" shapeId="0">
      <text>
        <r>
          <rPr>
            <b/>
            <sz val="14"/>
            <color indexed="81"/>
            <rFont val="MS P ゴシック"/>
            <family val="3"/>
            <charset val="128"/>
          </rPr>
          <t>増員調理員助成を受けている施設は、配置状況報告書を月例報告にて提出済のため記載不要です。増員調理員助成の交付決定を受けていない場合のみ記載してください。</t>
        </r>
      </text>
    </comment>
  </commentList>
</comments>
</file>

<file path=xl/sharedStrings.xml><?xml version="1.0" encoding="utf-8"?>
<sst xmlns="http://schemas.openxmlformats.org/spreadsheetml/2006/main" count="2029" uniqueCount="1227">
  <si>
    <t>（１）</t>
    <phoneticPr fontId="3"/>
  </si>
  <si>
    <t>（２）</t>
    <phoneticPr fontId="3"/>
  </si>
  <si>
    <t>（３）</t>
    <phoneticPr fontId="3"/>
  </si>
  <si>
    <t>施設CD</t>
    <rPh sb="0" eb="2">
      <t>シセツ</t>
    </rPh>
    <phoneticPr fontId="3"/>
  </si>
  <si>
    <t>施設名</t>
    <rPh sb="0" eb="2">
      <t>シセツ</t>
    </rPh>
    <rPh sb="2" eb="3">
      <t>メイ</t>
    </rPh>
    <phoneticPr fontId="3"/>
  </si>
  <si>
    <t>設置者住所</t>
    <rPh sb="0" eb="3">
      <t>セッチシャ</t>
    </rPh>
    <rPh sb="3" eb="5">
      <t>ジュウショ</t>
    </rPh>
    <phoneticPr fontId="1"/>
  </si>
  <si>
    <t>設置者</t>
    <rPh sb="0" eb="3">
      <t>セッチシャ</t>
    </rPh>
    <phoneticPr fontId="1"/>
  </si>
  <si>
    <t>代表者職氏名</t>
    <rPh sb="0" eb="3">
      <t>ダイヒョウシャ</t>
    </rPh>
    <rPh sb="3" eb="4">
      <t>ショク</t>
    </rPh>
    <rPh sb="4" eb="6">
      <t>シメイ</t>
    </rPh>
    <phoneticPr fontId="1"/>
  </si>
  <si>
    <t>２・３号定員</t>
    <rPh sb="3" eb="4">
      <t>ゴウ</t>
    </rPh>
    <rPh sb="4" eb="6">
      <t>テイイン</t>
    </rPh>
    <phoneticPr fontId="3"/>
  </si>
  <si>
    <t>（施設名：</t>
    <rPh sb="1" eb="3">
      <t>シセツ</t>
    </rPh>
    <rPh sb="3" eb="4">
      <t>メイ</t>
    </rPh>
    <phoneticPr fontId="3"/>
  </si>
  <si>
    <t>）</t>
    <phoneticPr fontId="3"/>
  </si>
  <si>
    <t xml:space="preserve">       　　　　　　　　　　　　　　 設置者　所在地又は住所　　仙台市青葉区・・・</t>
    <rPh sb="35" eb="38">
      <t>センダイシ</t>
    </rPh>
    <rPh sb="38" eb="41">
      <t>アオバク</t>
    </rPh>
    <phoneticPr fontId="3"/>
  </si>
  <si>
    <t>設置者　所在地又は住所　</t>
    <rPh sb="4" eb="7">
      <t>ショザイチ</t>
    </rPh>
    <rPh sb="7" eb="8">
      <t>マタ</t>
    </rPh>
    <rPh sb="9" eb="11">
      <t>ジュウショ</t>
    </rPh>
    <phoneticPr fontId="3"/>
  </si>
  <si>
    <t xml:space="preserve">       　　　　　　　　　　　　　　</t>
    <phoneticPr fontId="3"/>
  </si>
  <si>
    <t xml:space="preserve">       　       　　　　　　　　　　　　　  法人名又は氏名　　○○会</t>
    <rPh sb="41" eb="42">
      <t>カイ</t>
    </rPh>
    <phoneticPr fontId="3"/>
  </si>
  <si>
    <t xml:space="preserve">       　       　　　　　　　　　　　　</t>
    <phoneticPr fontId="3"/>
  </si>
  <si>
    <t>　　　　　　　                           　 代表者名　　　　　理事長　○○</t>
    <rPh sb="36" eb="39">
      <t>ダイヒョウシャ</t>
    </rPh>
    <rPh sb="39" eb="40">
      <t>ナ</t>
    </rPh>
    <rPh sb="45" eb="48">
      <t>リジチョウ</t>
    </rPh>
    <phoneticPr fontId="3"/>
  </si>
  <si>
    <t>代表者名</t>
    <rPh sb="0" eb="3">
      <t>ダイヒョウシャ</t>
    </rPh>
    <rPh sb="3" eb="4">
      <t>メイ</t>
    </rPh>
    <phoneticPr fontId="3"/>
  </si>
  <si>
    <t>（法人の場合）</t>
    <rPh sb="1" eb="3">
      <t>ホウジン</t>
    </rPh>
    <rPh sb="4" eb="6">
      <t>バアイ</t>
    </rPh>
    <phoneticPr fontId="3"/>
  </si>
  <si>
    <t>（施設類型：</t>
    <phoneticPr fontId="2"/>
  </si>
  <si>
    <t>施設類型</t>
    <rPh sb="0" eb="2">
      <t>シセツ</t>
    </rPh>
    <rPh sb="2" eb="4">
      <t>ルイケイ</t>
    </rPh>
    <phoneticPr fontId="2"/>
  </si>
  <si>
    <t>（４）</t>
    <phoneticPr fontId="3"/>
  </si>
  <si>
    <t>法人名または氏名　</t>
    <rPh sb="0" eb="2">
      <t>ホウジン</t>
    </rPh>
    <rPh sb="2" eb="3">
      <t>メイ</t>
    </rPh>
    <rPh sb="6" eb="8">
      <t>シメイ</t>
    </rPh>
    <phoneticPr fontId="3"/>
  </si>
  <si>
    <t>下の施設コード一覧を基に，貴園の施設コードを入力してください。</t>
    <rPh sb="0" eb="1">
      <t>シタ</t>
    </rPh>
    <rPh sb="2" eb="4">
      <t>シセツ</t>
    </rPh>
    <rPh sb="7" eb="9">
      <t>イチラン</t>
    </rPh>
    <rPh sb="10" eb="11">
      <t>モト</t>
    </rPh>
    <rPh sb="13" eb="14">
      <t>キ</t>
    </rPh>
    <rPh sb="14" eb="15">
      <t>エン</t>
    </rPh>
    <rPh sb="16" eb="18">
      <t>シセツ</t>
    </rPh>
    <rPh sb="22" eb="24">
      <t>ニュウリョク</t>
    </rPh>
    <phoneticPr fontId="3"/>
  </si>
  <si>
    <t>最初に，</t>
    <rPh sb="0" eb="2">
      <t>サイショ</t>
    </rPh>
    <phoneticPr fontId="3"/>
  </si>
  <si>
    <t>令和</t>
    <rPh sb="0" eb="2">
      <t>レイワ</t>
    </rPh>
    <phoneticPr fontId="2"/>
  </si>
  <si>
    <t>施設コード一覧</t>
    <rPh sb="0" eb="2">
      <t>シセツ</t>
    </rPh>
    <rPh sb="5" eb="7">
      <t>イチラン</t>
    </rPh>
    <phoneticPr fontId="2"/>
  </si>
  <si>
    <t>報告年度を入力してください。</t>
    <rPh sb="0" eb="2">
      <t>ホウコク</t>
    </rPh>
    <rPh sb="2" eb="4">
      <t>ネンド</t>
    </rPh>
    <rPh sb="5" eb="7">
      <t>ニュウリョク</t>
    </rPh>
    <phoneticPr fontId="3"/>
  </si>
  <si>
    <t>記</t>
    <rPh sb="0" eb="1">
      <t>キ</t>
    </rPh>
    <phoneticPr fontId="2"/>
  </si>
  <si>
    <t>月</t>
    <rPh sb="0" eb="1">
      <t>ガツ</t>
    </rPh>
    <phoneticPr fontId="2"/>
  </si>
  <si>
    <t>年</t>
    <rPh sb="0" eb="1">
      <t>ネン</t>
    </rPh>
    <phoneticPr fontId="2"/>
  </si>
  <si>
    <t>交付決定月</t>
    <rPh sb="0" eb="2">
      <t>コウフ</t>
    </rPh>
    <rPh sb="2" eb="4">
      <t>ケッテイ</t>
    </rPh>
    <rPh sb="4" eb="5">
      <t>ツキ</t>
    </rPh>
    <phoneticPr fontId="2"/>
  </si>
  <si>
    <t>交付決定日</t>
    <rPh sb="0" eb="2">
      <t>コウフ</t>
    </rPh>
    <rPh sb="2" eb="4">
      <t>ケッテイ</t>
    </rPh>
    <rPh sb="4" eb="5">
      <t>ヒ</t>
    </rPh>
    <phoneticPr fontId="2"/>
  </si>
  <si>
    <t>交付決定通知
指令番号</t>
    <rPh sb="0" eb="4">
      <t>コウフケッテイ</t>
    </rPh>
    <rPh sb="4" eb="6">
      <t>ツウチ</t>
    </rPh>
    <rPh sb="7" eb="9">
      <t>シレイ</t>
    </rPh>
    <rPh sb="9" eb="11">
      <t>バンゴウ</t>
    </rPh>
    <phoneticPr fontId="2"/>
  </si>
  <si>
    <t>別表１（１）（第３条関係）　増員保育士等助成単価（１人以上の増員）</t>
  </si>
  <si>
    <t>定員</t>
  </si>
  <si>
    <t>月額</t>
  </si>
  <si>
    <t>別表２（第３条関係）　障害児等保育助成単価</t>
  </si>
  <si>
    <t>障害児等の数</t>
  </si>
  <si>
    <t>別表３（第３条関係）　増員調理員助成単価</t>
  </si>
  <si>
    <t>私立保育所等助成単価</t>
    <rPh sb="0" eb="2">
      <t>シリツ</t>
    </rPh>
    <rPh sb="2" eb="4">
      <t>ホイク</t>
    </rPh>
    <rPh sb="4" eb="5">
      <t>ショ</t>
    </rPh>
    <rPh sb="5" eb="6">
      <t>トウ</t>
    </rPh>
    <rPh sb="6" eb="8">
      <t>ジョセイ</t>
    </rPh>
    <rPh sb="8" eb="10">
      <t>タンカ</t>
    </rPh>
    <phoneticPr fontId="2"/>
  </si>
  <si>
    <t>色付きのセルを入力してください。</t>
    <rPh sb="0" eb="2">
      <t>イロツ</t>
    </rPh>
    <rPh sb="7" eb="9">
      <t>ニュウリョク</t>
    </rPh>
    <phoneticPr fontId="2"/>
  </si>
  <si>
    <t>　　※定員は２号及び３号の利用定員
　　※幼稚園型認定こども園は対象外</t>
    <phoneticPr fontId="2"/>
  </si>
  <si>
    <t>名</t>
    <rPh sb="0" eb="1">
      <t>メイ</t>
    </rPh>
    <phoneticPr fontId="2"/>
  </si>
  <si>
    <t>備考</t>
    <rPh sb="0" eb="2">
      <t>ビコウ</t>
    </rPh>
    <phoneticPr fontId="2"/>
  </si>
  <si>
    <t>日</t>
    <rPh sb="0" eb="1">
      <t>ニチ</t>
    </rPh>
    <phoneticPr fontId="2"/>
  </si>
  <si>
    <t>別表１（２）（第３条関係）　3歳未満児施設との連携協定に係る増員保育士等助成単価（2人以上の増員）</t>
    <rPh sb="15" eb="18">
      <t>サイミマン</t>
    </rPh>
    <rPh sb="18" eb="19">
      <t>ジ</t>
    </rPh>
    <rPh sb="19" eb="21">
      <t>シセツ</t>
    </rPh>
    <rPh sb="23" eb="25">
      <t>レンケイ</t>
    </rPh>
    <rPh sb="25" eb="27">
      <t>キョウテイ</t>
    </rPh>
    <rPh sb="28" eb="29">
      <t>カカ</t>
    </rPh>
    <phoneticPr fontId="2"/>
  </si>
  <si>
    <t>連携の内容</t>
    <rPh sb="0" eb="2">
      <t>レンケイ</t>
    </rPh>
    <rPh sb="3" eb="5">
      <t>ナイヨウ</t>
    </rPh>
    <phoneticPr fontId="2"/>
  </si>
  <si>
    <t>（ア）保育内容の支援</t>
    <rPh sb="3" eb="5">
      <t>ホイク</t>
    </rPh>
    <rPh sb="5" eb="7">
      <t>ナイヨウ</t>
    </rPh>
    <rPh sb="8" eb="10">
      <t>シエン</t>
    </rPh>
    <phoneticPr fontId="2"/>
  </si>
  <si>
    <t>16,000円</t>
    <rPh sb="6" eb="7">
      <t>エン</t>
    </rPh>
    <phoneticPr fontId="2"/>
  </si>
  <si>
    <t>（イ）代替保育の提供</t>
    <rPh sb="3" eb="5">
      <t>ダイタイ</t>
    </rPh>
    <rPh sb="5" eb="7">
      <t>ホイク</t>
    </rPh>
    <rPh sb="8" eb="10">
      <t>テイキョウ</t>
    </rPh>
    <phoneticPr fontId="2"/>
  </si>
  <si>
    <t>32,000円</t>
    <rPh sb="6" eb="7">
      <t>エン</t>
    </rPh>
    <phoneticPr fontId="2"/>
  </si>
  <si>
    <t>（ウ）卒園後の受け皿について規定した連携協定を初めて締結した日（連携協定の更新または内容の変更を行った場合や複数の３歳未満児保育施設と連携協定を締結している場合は最も古い連携協定を締結した日とする。）が属する年度</t>
    <phoneticPr fontId="2"/>
  </si>
  <si>
    <t xml:space="preserve">連携協定に規定する
児童の数（※１）が
1～２人
</t>
    <phoneticPr fontId="2"/>
  </si>
  <si>
    <t>６４，０００円</t>
    <phoneticPr fontId="2"/>
  </si>
  <si>
    <t xml:space="preserve">連携協定に規定する
児童の数が３人以上
</t>
    <phoneticPr fontId="2"/>
  </si>
  <si>
    <t>１１２，０００円</t>
    <phoneticPr fontId="2"/>
  </si>
  <si>
    <t>（エ）（ウ）の年度の翌年度以降の場合
①  連携協定に基づく受入れ児童が４月１日現在において１人以上いる場合
②  連携協定に基づく受入れ児童が４月１日現在においていない場合</t>
    <rPh sb="7" eb="9">
      <t>ネンド</t>
    </rPh>
    <phoneticPr fontId="2"/>
  </si>
  <si>
    <t xml:space="preserve">連携協定に規定する
児童の数が1～２人
</t>
    <phoneticPr fontId="2"/>
  </si>
  <si>
    <t xml:space="preserve">① ６４，０００円
② ５１，２００円
</t>
    <phoneticPr fontId="2"/>
  </si>
  <si>
    <t xml:space="preserve">① １１２，０００円
② １００，８００円
</t>
    <phoneticPr fontId="2"/>
  </si>
  <si>
    <t>　（定員）</t>
    <rPh sb="2" eb="4">
      <t>テイイン</t>
    </rPh>
    <phoneticPr fontId="2"/>
  </si>
  <si>
    <t>□</t>
  </si>
  <si>
    <t>03109</t>
  </si>
  <si>
    <t>福室希望園</t>
  </si>
  <si>
    <t>04123</t>
  </si>
  <si>
    <t>チャイルドスクエア仙台六丁の目元町</t>
  </si>
  <si>
    <t>01102</t>
  </si>
  <si>
    <t>台の原保育園</t>
  </si>
  <si>
    <t>02101</t>
  </si>
  <si>
    <t>03110</t>
  </si>
  <si>
    <t>田子希望園</t>
  </si>
  <si>
    <t>04124</t>
  </si>
  <si>
    <t>カール英会話こども園</t>
  </si>
  <si>
    <t>01103</t>
  </si>
  <si>
    <t>和敬保育園</t>
  </si>
  <si>
    <t>02102</t>
  </si>
  <si>
    <t>宝保育園</t>
  </si>
  <si>
    <t>03111</t>
  </si>
  <si>
    <t>扇町まるさんかくしかく保育園</t>
  </si>
  <si>
    <t>04126</t>
  </si>
  <si>
    <t>01104</t>
  </si>
  <si>
    <t>青葉保育園</t>
  </si>
  <si>
    <t>02103</t>
  </si>
  <si>
    <t>富沢わかば保育園</t>
  </si>
  <si>
    <t>03113</t>
  </si>
  <si>
    <t>04127</t>
  </si>
  <si>
    <t>01105</t>
  </si>
  <si>
    <t>柏木保育園</t>
  </si>
  <si>
    <t>02104</t>
  </si>
  <si>
    <t>YMCA西中田保育園</t>
  </si>
  <si>
    <t>03114</t>
  </si>
  <si>
    <t>中野栄あしぐろ保育所</t>
  </si>
  <si>
    <t>04128</t>
  </si>
  <si>
    <t>01106</t>
  </si>
  <si>
    <t>かたひら保育園</t>
  </si>
  <si>
    <t>02105</t>
  </si>
  <si>
    <t>長町自由の星保育園</t>
  </si>
  <si>
    <t>03118</t>
  </si>
  <si>
    <t>04129</t>
  </si>
  <si>
    <t>01107</t>
  </si>
  <si>
    <t>ことりの家保育園</t>
  </si>
  <si>
    <t>02107</t>
  </si>
  <si>
    <t>茂庭ピッパラ保育園</t>
  </si>
  <si>
    <t>03120</t>
  </si>
  <si>
    <t>04133</t>
  </si>
  <si>
    <t>ビックママランド卸町園</t>
  </si>
  <si>
    <t>01108</t>
  </si>
  <si>
    <t>中江保育園</t>
  </si>
  <si>
    <t>02108</t>
  </si>
  <si>
    <t>YMCA南大野田保育園</t>
  </si>
  <si>
    <t>03121</t>
  </si>
  <si>
    <t>01109</t>
  </si>
  <si>
    <t>02109</t>
  </si>
  <si>
    <t>若竹よいこのくに保育園</t>
  </si>
  <si>
    <t>03123</t>
  </si>
  <si>
    <t>05101</t>
  </si>
  <si>
    <t>南光台保育園</t>
  </si>
  <si>
    <t>01112</t>
  </si>
  <si>
    <t>02110</t>
  </si>
  <si>
    <t>柳生もりの子保育園</t>
  </si>
  <si>
    <t>03124</t>
  </si>
  <si>
    <t>05103</t>
  </si>
  <si>
    <t>泉中央保育園</t>
  </si>
  <si>
    <t>01114</t>
  </si>
  <si>
    <t>あさひの森保育園</t>
  </si>
  <si>
    <t>02111</t>
  </si>
  <si>
    <t>ますみ保育園</t>
  </si>
  <si>
    <t>03125</t>
  </si>
  <si>
    <t>05104</t>
  </si>
  <si>
    <t>桂こどもの城保育園</t>
  </si>
  <si>
    <t>01115</t>
  </si>
  <si>
    <t>ワッセ森のひろば保育園</t>
  </si>
  <si>
    <t>02112</t>
  </si>
  <si>
    <t>まつぼっくり保育園</t>
  </si>
  <si>
    <t>03126</t>
  </si>
  <si>
    <t>05105</t>
  </si>
  <si>
    <t>住吉台保育園</t>
  </si>
  <si>
    <t>01116</t>
  </si>
  <si>
    <t>愛隣こども園</t>
  </si>
  <si>
    <t>02114</t>
  </si>
  <si>
    <t>しげる保育園</t>
  </si>
  <si>
    <t>03127</t>
  </si>
  <si>
    <t>05106</t>
  </si>
  <si>
    <t>虹の丘保育園</t>
  </si>
  <si>
    <t>01118</t>
  </si>
  <si>
    <t>さねや・ちるどれんず・ふぁあむ</t>
  </si>
  <si>
    <t>03128</t>
  </si>
  <si>
    <t>05107</t>
  </si>
  <si>
    <t>長命ケ丘つくし保育園</t>
  </si>
  <si>
    <t>01122</t>
  </si>
  <si>
    <t>02117</t>
  </si>
  <si>
    <t>03129</t>
  </si>
  <si>
    <t>05108</t>
  </si>
  <si>
    <t>南光のぞみ保育園</t>
  </si>
  <si>
    <t>01124</t>
  </si>
  <si>
    <t>02118</t>
  </si>
  <si>
    <t>03130</t>
  </si>
  <si>
    <t>05111</t>
  </si>
  <si>
    <t>YMCA加茂保育園</t>
  </si>
  <si>
    <t>01128</t>
  </si>
  <si>
    <t>02119</t>
  </si>
  <si>
    <t>03131</t>
  </si>
  <si>
    <t>つつじがおかもりのいえ保育園</t>
  </si>
  <si>
    <t>05112</t>
  </si>
  <si>
    <t>01129</t>
  </si>
  <si>
    <t>02120</t>
  </si>
  <si>
    <t>03132</t>
  </si>
  <si>
    <t>パプリカ保育園</t>
  </si>
  <si>
    <t>05113</t>
  </si>
  <si>
    <t>01130</t>
  </si>
  <si>
    <t>02121</t>
  </si>
  <si>
    <t>03134</t>
  </si>
  <si>
    <t>ありすの国保育園</t>
  </si>
  <si>
    <t>05115</t>
  </si>
  <si>
    <t>01131</t>
  </si>
  <si>
    <t>中山とびのこ保育園</t>
  </si>
  <si>
    <t>02123</t>
  </si>
  <si>
    <t>03138</t>
  </si>
  <si>
    <t>05116</t>
  </si>
  <si>
    <t>01132</t>
  </si>
  <si>
    <t>02124</t>
  </si>
  <si>
    <t>03139</t>
  </si>
  <si>
    <t>05117</t>
  </si>
  <si>
    <t>01133</t>
  </si>
  <si>
    <t>ロリポップクラブマザリーズ電力ビル園</t>
  </si>
  <si>
    <t>02125</t>
  </si>
  <si>
    <t>03141</t>
  </si>
  <si>
    <t>05118</t>
  </si>
  <si>
    <t>01134</t>
  </si>
  <si>
    <t>マザーズ・エスパル保育園</t>
  </si>
  <si>
    <t>02126</t>
  </si>
  <si>
    <t>03142</t>
  </si>
  <si>
    <t>05119</t>
  </si>
  <si>
    <t>01135</t>
  </si>
  <si>
    <t>朝市センター保育園</t>
  </si>
  <si>
    <t>02127</t>
  </si>
  <si>
    <t>05120</t>
  </si>
  <si>
    <t>仙台いずみの森保育園</t>
  </si>
  <si>
    <t>01136</t>
  </si>
  <si>
    <t>カール英会話プリスクール</t>
  </si>
  <si>
    <t>02128</t>
  </si>
  <si>
    <t>04101</t>
  </si>
  <si>
    <t>05121</t>
  </si>
  <si>
    <t>01138</t>
  </si>
  <si>
    <t>02129</t>
  </si>
  <si>
    <t>富沢自由の星保育園</t>
  </si>
  <si>
    <t>04102</t>
  </si>
  <si>
    <t>05122</t>
  </si>
  <si>
    <t>01139</t>
  </si>
  <si>
    <t>02130</t>
  </si>
  <si>
    <t>あい保育園長町南</t>
  </si>
  <si>
    <t>04103</t>
  </si>
  <si>
    <t>05123</t>
  </si>
  <si>
    <t>01140</t>
  </si>
  <si>
    <t>02131</t>
  </si>
  <si>
    <t>鹿野なないろ保育園</t>
  </si>
  <si>
    <t>04104</t>
  </si>
  <si>
    <t>05124</t>
  </si>
  <si>
    <t>01141</t>
  </si>
  <si>
    <t>02132</t>
  </si>
  <si>
    <t>富沢アリス保育園</t>
  </si>
  <si>
    <t>04105</t>
  </si>
  <si>
    <t>05125</t>
  </si>
  <si>
    <t>01142</t>
  </si>
  <si>
    <t>02135</t>
  </si>
  <si>
    <t>04106</t>
  </si>
  <si>
    <t>05126</t>
  </si>
  <si>
    <t>01143</t>
  </si>
  <si>
    <t>02136</t>
  </si>
  <si>
    <t>04107</t>
  </si>
  <si>
    <t>05127</t>
  </si>
  <si>
    <t>02137</t>
  </si>
  <si>
    <t>04108</t>
  </si>
  <si>
    <t>05128</t>
  </si>
  <si>
    <t>06101</t>
  </si>
  <si>
    <t>02138</t>
  </si>
  <si>
    <t>04109</t>
  </si>
  <si>
    <t>05131</t>
  </si>
  <si>
    <t>06103</t>
  </si>
  <si>
    <t>栗生あおば保育園</t>
  </si>
  <si>
    <t>02139</t>
  </si>
  <si>
    <t>04110</t>
  </si>
  <si>
    <t>05132</t>
  </si>
  <si>
    <t>06104</t>
  </si>
  <si>
    <t>コスモス錦保育所</t>
  </si>
  <si>
    <t>02140</t>
  </si>
  <si>
    <t>04111</t>
  </si>
  <si>
    <t>06106</t>
  </si>
  <si>
    <t>コスモスひろせ保育園</t>
  </si>
  <si>
    <t>04113</t>
  </si>
  <si>
    <t>06107</t>
  </si>
  <si>
    <t>04114</t>
  </si>
  <si>
    <t>06108</t>
  </si>
  <si>
    <t>03101</t>
  </si>
  <si>
    <t>五城保育園</t>
  </si>
  <si>
    <t>04115</t>
  </si>
  <si>
    <t>06109</t>
  </si>
  <si>
    <t>03103</t>
  </si>
  <si>
    <t>小田原保育園</t>
  </si>
  <si>
    <t>04116</t>
  </si>
  <si>
    <t>06110</t>
  </si>
  <si>
    <t>03104</t>
  </si>
  <si>
    <t>乳銀杏保育園</t>
  </si>
  <si>
    <t>04118</t>
  </si>
  <si>
    <t>06111</t>
  </si>
  <si>
    <t>03106</t>
  </si>
  <si>
    <t>04120</t>
  </si>
  <si>
    <t>06112</t>
  </si>
  <si>
    <t>03108</t>
  </si>
  <si>
    <t>04122</t>
  </si>
  <si>
    <t>若林どろんこ保育園</t>
  </si>
  <si>
    <t>仙台保育園</t>
  </si>
  <si>
    <t>穀町保育園</t>
  </si>
  <si>
    <t>能仁保児園</t>
  </si>
  <si>
    <t>仙台市若林区新寺３－８－５　</t>
  </si>
  <si>
    <t>卸町光の子保育園</t>
  </si>
  <si>
    <t>荒井青葉保育園</t>
  </si>
  <si>
    <t>ろりぽっぷ保育園</t>
  </si>
  <si>
    <t>上飯田くるみ保育園</t>
  </si>
  <si>
    <t>やまとまちあから保育園</t>
  </si>
  <si>
    <t>ダーナ保育園</t>
  </si>
  <si>
    <t>川前ぱれっと保育園</t>
    <rPh sb="0" eb="2">
      <t>カワマエ</t>
    </rPh>
    <rPh sb="6" eb="9">
      <t>ホイクエン</t>
    </rPh>
    <phoneticPr fontId="29"/>
  </si>
  <si>
    <t>青葉区錦ヶ丘三丁目 8-9</t>
    <rPh sb="0" eb="3">
      <t>アオバク</t>
    </rPh>
    <rPh sb="3" eb="4">
      <t>ニシキ</t>
    </rPh>
    <rPh sb="5" eb="6">
      <t>オカ</t>
    </rPh>
    <rPh sb="6" eb="9">
      <t>サンチョウメ</t>
    </rPh>
    <phoneticPr fontId="2"/>
  </si>
  <si>
    <t>第２コスモス錦保育所</t>
    <rPh sb="0" eb="1">
      <t>ダイ</t>
    </rPh>
    <rPh sb="6" eb="7">
      <t>ニシキ</t>
    </rPh>
    <rPh sb="7" eb="9">
      <t>ホイク</t>
    </rPh>
    <rPh sb="9" eb="10">
      <t>ジョ</t>
    </rPh>
    <phoneticPr fontId="2"/>
  </si>
  <si>
    <t>青葉区愛子東五丁目 4-12</t>
    <rPh sb="0" eb="3">
      <t>アオバク</t>
    </rPh>
    <rPh sb="3" eb="5">
      <t>アヤシ</t>
    </rPh>
    <rPh sb="5" eb="6">
      <t>ヒガシ</t>
    </rPh>
    <rPh sb="6" eb="9">
      <t>ゴチョウメ</t>
    </rPh>
    <phoneticPr fontId="2"/>
  </si>
  <si>
    <t>あっぷる愛子保育園</t>
    <rPh sb="4" eb="6">
      <t>アヤシ</t>
    </rPh>
    <rPh sb="6" eb="9">
      <t>ホイクエン</t>
    </rPh>
    <phoneticPr fontId="2"/>
  </si>
  <si>
    <t>青葉区下愛子字横町前 45－1</t>
    <rPh sb="0" eb="3">
      <t>アオバク</t>
    </rPh>
    <rPh sb="3" eb="4">
      <t>シモ</t>
    </rPh>
    <rPh sb="4" eb="6">
      <t>アヤシ</t>
    </rPh>
    <rPh sb="6" eb="7">
      <t>ジ</t>
    </rPh>
    <rPh sb="7" eb="8">
      <t>ヨコ</t>
    </rPh>
    <rPh sb="8" eb="9">
      <t>マチ</t>
    </rPh>
    <rPh sb="9" eb="10">
      <t>マエ</t>
    </rPh>
    <phoneticPr fontId="2"/>
  </si>
  <si>
    <t>愛子すぎのこ保育園</t>
    <rPh sb="0" eb="2">
      <t>アヤシ</t>
    </rPh>
    <rPh sb="6" eb="9">
      <t>ホイクエン</t>
    </rPh>
    <phoneticPr fontId="2"/>
  </si>
  <si>
    <t>青葉区愛子中央五丁目 7－18</t>
    <rPh sb="0" eb="3">
      <t>アオバク</t>
    </rPh>
    <rPh sb="3" eb="5">
      <t>アヤシ</t>
    </rPh>
    <rPh sb="5" eb="7">
      <t>チュウオウ</t>
    </rPh>
    <rPh sb="7" eb="8">
      <t>５</t>
    </rPh>
    <rPh sb="8" eb="10">
      <t>チョウメ</t>
    </rPh>
    <phoneticPr fontId="2"/>
  </si>
  <si>
    <t>アスク愛子保育園</t>
    <rPh sb="3" eb="5">
      <t>アヤシ</t>
    </rPh>
    <rPh sb="5" eb="8">
      <t>ホイクエン</t>
    </rPh>
    <phoneticPr fontId="2"/>
  </si>
  <si>
    <t>青葉区落合四丁目 1-10</t>
    <rPh sb="0" eb="3">
      <t>アオバク</t>
    </rPh>
    <rPh sb="3" eb="5">
      <t>オチアイ</t>
    </rPh>
    <rPh sb="5" eb="8">
      <t>ヨンチョウメ</t>
    </rPh>
    <phoneticPr fontId="2"/>
  </si>
  <si>
    <t>はぐくみ保育園</t>
    <rPh sb="4" eb="6">
      <t>ホイク</t>
    </rPh>
    <rPh sb="6" eb="7">
      <t>エン</t>
    </rPh>
    <phoneticPr fontId="2"/>
  </si>
  <si>
    <t>青葉区栗生七丁目 ７-７</t>
    <rPh sb="3" eb="5">
      <t>クリウ</t>
    </rPh>
    <rPh sb="5" eb="6">
      <t>ナナ</t>
    </rPh>
    <rPh sb="6" eb="8">
      <t>チョウメ</t>
    </rPh>
    <phoneticPr fontId="2"/>
  </si>
  <si>
    <t>青葉区錦ヶ丘七丁目 22－1</t>
  </si>
  <si>
    <t>青葉区栗生三丁目 22-1</t>
  </si>
  <si>
    <t>青葉区国見ケ丘七丁目 141-9</t>
    <rPh sb="3" eb="7">
      <t>クニミガオカ</t>
    </rPh>
    <phoneticPr fontId="2"/>
  </si>
  <si>
    <t>国見ケ丘せんだんの杜保育園</t>
    <rPh sb="0" eb="4">
      <t>クニミガオカ</t>
    </rPh>
    <phoneticPr fontId="2"/>
  </si>
  <si>
    <t>向陽台はるかぜ保育園</t>
    <rPh sb="0" eb="3">
      <t>コウヨウダイ</t>
    </rPh>
    <rPh sb="7" eb="10">
      <t>ホイクエン</t>
    </rPh>
    <phoneticPr fontId="2"/>
  </si>
  <si>
    <t>やまとみらい南光台東保育園</t>
  </si>
  <si>
    <t>泉区南光台五丁目 27‐18</t>
    <rPh sb="0" eb="2">
      <t>イズミク</t>
    </rPh>
    <rPh sb="2" eb="5">
      <t>ナンコウダイ</t>
    </rPh>
    <rPh sb="5" eb="6">
      <t>５</t>
    </rPh>
    <rPh sb="6" eb="8">
      <t>チョウメ</t>
    </rPh>
    <phoneticPr fontId="5"/>
  </si>
  <si>
    <t>南光台すいせん保育所</t>
    <rPh sb="0" eb="3">
      <t>ナンコウダイ</t>
    </rPh>
    <rPh sb="7" eb="9">
      <t>ホイク</t>
    </rPh>
    <rPh sb="9" eb="10">
      <t>ショ</t>
    </rPh>
    <phoneticPr fontId="2"/>
  </si>
  <si>
    <t>泉区紫山四丁目 20－2</t>
    <rPh sb="0" eb="2">
      <t>イズミク</t>
    </rPh>
    <rPh sb="2" eb="3">
      <t>ムラサキ</t>
    </rPh>
    <rPh sb="3" eb="4">
      <t>ヤマ</t>
    </rPh>
    <rPh sb="4" eb="7">
      <t>ヨンチョウメ</t>
    </rPh>
    <phoneticPr fontId="5"/>
  </si>
  <si>
    <t>紫山いちにいさん保育園</t>
    <rPh sb="0" eb="1">
      <t>ムラサキ</t>
    </rPh>
    <rPh sb="1" eb="2">
      <t>ヤマ</t>
    </rPh>
    <rPh sb="8" eb="11">
      <t>ホイクエン</t>
    </rPh>
    <phoneticPr fontId="2"/>
  </si>
  <si>
    <t>泉区八乙女中央二丁目 2-10</t>
    <rPh sb="0" eb="2">
      <t>イズミク</t>
    </rPh>
    <rPh sb="2" eb="5">
      <t>ヤオトメ</t>
    </rPh>
    <rPh sb="5" eb="7">
      <t>チュウオウ</t>
    </rPh>
    <rPh sb="7" eb="10">
      <t>ニチョウメ</t>
    </rPh>
    <phoneticPr fontId="5"/>
  </si>
  <si>
    <t>八乙女らぽむ保育園</t>
    <rPh sb="0" eb="3">
      <t>ヤオトメ</t>
    </rPh>
    <rPh sb="6" eb="9">
      <t>ホイクエン</t>
    </rPh>
    <phoneticPr fontId="2"/>
  </si>
  <si>
    <t>泉区野村字一本杉 3-21</t>
    <rPh sb="0" eb="2">
      <t>イズミク</t>
    </rPh>
    <rPh sb="2" eb="4">
      <t>ノムラ</t>
    </rPh>
    <rPh sb="4" eb="5">
      <t>アザ</t>
    </rPh>
    <rPh sb="5" eb="8">
      <t>イッポンスギ</t>
    </rPh>
    <phoneticPr fontId="5"/>
  </si>
  <si>
    <t>ろりぽっぷ赤い屋根の保育園</t>
    <rPh sb="5" eb="6">
      <t>アカ</t>
    </rPh>
    <rPh sb="7" eb="9">
      <t>ヤネ</t>
    </rPh>
    <rPh sb="10" eb="13">
      <t>ホイクエン</t>
    </rPh>
    <phoneticPr fontId="2"/>
  </si>
  <si>
    <t>泉区みずほ台 51</t>
    <rPh sb="0" eb="2">
      <t>イズミク</t>
    </rPh>
    <rPh sb="5" eb="6">
      <t>ダイ</t>
    </rPh>
    <phoneticPr fontId="5"/>
  </si>
  <si>
    <t>仙台八乙女雲母保育園</t>
    <rPh sb="0" eb="2">
      <t>センダイ</t>
    </rPh>
    <rPh sb="2" eb="5">
      <t>ヤオトメ</t>
    </rPh>
    <rPh sb="5" eb="7">
      <t>ウンモ</t>
    </rPh>
    <rPh sb="7" eb="10">
      <t>ホイクエン</t>
    </rPh>
    <phoneticPr fontId="2"/>
  </si>
  <si>
    <t>泉区将監六丁目 4-28</t>
    <rPh sb="0" eb="2">
      <t>イズミク</t>
    </rPh>
    <rPh sb="2" eb="4">
      <t>ショウゲン</t>
    </rPh>
    <rPh sb="4" eb="7">
      <t>ロクチョウメ</t>
    </rPh>
    <phoneticPr fontId="2"/>
  </si>
  <si>
    <t>パリス将監西保育園</t>
    <rPh sb="3" eb="4">
      <t>ショウ</t>
    </rPh>
    <rPh sb="4" eb="5">
      <t>カン</t>
    </rPh>
    <rPh sb="5" eb="6">
      <t>ニシ</t>
    </rPh>
    <rPh sb="6" eb="9">
      <t>ホイクエン</t>
    </rPh>
    <phoneticPr fontId="2"/>
  </si>
  <si>
    <t>泉区市名坂字明神 31‐6</t>
    <rPh sb="0" eb="2">
      <t>イズミク</t>
    </rPh>
    <rPh sb="2" eb="3">
      <t>イチ</t>
    </rPh>
    <rPh sb="3" eb="4">
      <t>ナ</t>
    </rPh>
    <rPh sb="4" eb="5">
      <t>サカ</t>
    </rPh>
    <rPh sb="5" eb="6">
      <t>ジ</t>
    </rPh>
    <rPh sb="6" eb="8">
      <t>ミョウジン</t>
    </rPh>
    <phoneticPr fontId="2"/>
  </si>
  <si>
    <t>泉すぎのこ保育園</t>
    <rPh sb="0" eb="1">
      <t>イズミ</t>
    </rPh>
    <rPh sb="5" eb="8">
      <t>ホイクエン</t>
    </rPh>
    <phoneticPr fontId="2"/>
  </si>
  <si>
    <t>泉区八乙女四丁目 21-1</t>
    <rPh sb="0" eb="2">
      <t>イズミク</t>
    </rPh>
    <rPh sb="2" eb="5">
      <t>ヤオトメ</t>
    </rPh>
    <rPh sb="5" eb="6">
      <t>４</t>
    </rPh>
    <rPh sb="6" eb="8">
      <t>チョウメ</t>
    </rPh>
    <phoneticPr fontId="2"/>
  </si>
  <si>
    <t>ミッキー保育園八乙女園</t>
    <rPh sb="4" eb="7">
      <t>ホイクエン</t>
    </rPh>
    <rPh sb="7" eb="10">
      <t>ヤオトメ</t>
    </rPh>
    <rPh sb="10" eb="11">
      <t>エン</t>
    </rPh>
    <phoneticPr fontId="5"/>
  </si>
  <si>
    <t>泉区七北田字大沢小松 27-1</t>
    <rPh sb="0" eb="2">
      <t>イズミク</t>
    </rPh>
    <rPh sb="2" eb="5">
      <t>ナナキタ</t>
    </rPh>
    <rPh sb="5" eb="6">
      <t>ジ</t>
    </rPh>
    <rPh sb="6" eb="8">
      <t>オオサワ</t>
    </rPh>
    <rPh sb="8" eb="10">
      <t>コマツ</t>
    </rPh>
    <phoneticPr fontId="5"/>
  </si>
  <si>
    <t>泉区鶴が丘三丁目 24－7</t>
    <rPh sb="0" eb="2">
      <t>イズミク</t>
    </rPh>
    <rPh sb="2" eb="3">
      <t>ツル</t>
    </rPh>
    <rPh sb="4" eb="5">
      <t>オカ</t>
    </rPh>
    <rPh sb="5" eb="8">
      <t>サンチョウメ</t>
    </rPh>
    <phoneticPr fontId="2"/>
  </si>
  <si>
    <t>マミー保育園</t>
    <rPh sb="3" eb="6">
      <t>ホイクエン</t>
    </rPh>
    <phoneticPr fontId="2"/>
  </si>
  <si>
    <t>泉区将監八丁目9－23</t>
    <rPh sb="0" eb="2">
      <t>イズミク</t>
    </rPh>
    <rPh sb="2" eb="3">
      <t>マサ</t>
    </rPh>
    <rPh sb="3" eb="4">
      <t>カン</t>
    </rPh>
    <rPh sb="4" eb="7">
      <t>ハッチョウメ</t>
    </rPh>
    <phoneticPr fontId="2"/>
  </si>
  <si>
    <t>コスモス将監保育園</t>
    <rPh sb="4" eb="5">
      <t>マサ</t>
    </rPh>
    <rPh sb="5" eb="6">
      <t>カン</t>
    </rPh>
    <rPh sb="6" eb="9">
      <t>ホイクエン</t>
    </rPh>
    <phoneticPr fontId="2"/>
  </si>
  <si>
    <t>泉区泉中央一丁目 40-2</t>
    <rPh sb="0" eb="2">
      <t>イズミク</t>
    </rPh>
    <rPh sb="2" eb="3">
      <t>イズミ</t>
    </rPh>
    <rPh sb="3" eb="5">
      <t>チュウオウ</t>
    </rPh>
    <rPh sb="5" eb="8">
      <t>イッチョウメ</t>
    </rPh>
    <phoneticPr fontId="2"/>
  </si>
  <si>
    <t>ミッキー保育園泉中央園</t>
    <rPh sb="4" eb="7">
      <t>ホイクエン</t>
    </rPh>
    <rPh sb="7" eb="10">
      <t>イズミチュウオウ</t>
    </rPh>
    <rPh sb="10" eb="11">
      <t>エン</t>
    </rPh>
    <phoneticPr fontId="2"/>
  </si>
  <si>
    <t>泉区泉中央南 9</t>
    <rPh sb="0" eb="2">
      <t>イズミク</t>
    </rPh>
    <rPh sb="2" eb="3">
      <t>イズミ</t>
    </rPh>
    <rPh sb="3" eb="5">
      <t>チュウオウ</t>
    </rPh>
    <rPh sb="5" eb="6">
      <t>ミナミ</t>
    </rPh>
    <phoneticPr fontId="2"/>
  </si>
  <si>
    <t>ろりぽっぷ泉中央南園</t>
    <rPh sb="5" eb="8">
      <t>イズミチュウオウ</t>
    </rPh>
    <rPh sb="8" eb="9">
      <t>ミナミ</t>
    </rPh>
    <rPh sb="9" eb="10">
      <t>エン</t>
    </rPh>
    <phoneticPr fontId="2"/>
  </si>
  <si>
    <t>泉区八乙女二丁目 9－4</t>
    <rPh sb="0" eb="2">
      <t>イズミク</t>
    </rPh>
    <rPh sb="2" eb="5">
      <t>ヤオトメ</t>
    </rPh>
    <rPh sb="5" eb="8">
      <t>ニチョウメ</t>
    </rPh>
    <phoneticPr fontId="2"/>
  </si>
  <si>
    <t>アスク八乙女保育園</t>
    <rPh sb="3" eb="6">
      <t>ヤオトメ</t>
    </rPh>
    <rPh sb="6" eb="8">
      <t>ホイク</t>
    </rPh>
    <rPh sb="8" eb="9">
      <t>エン</t>
    </rPh>
    <phoneticPr fontId="2"/>
  </si>
  <si>
    <t>泉区明石南二丁目 3</t>
    <rPh sb="0" eb="2">
      <t>イズミク</t>
    </rPh>
    <rPh sb="2" eb="4">
      <t>アカイシ</t>
    </rPh>
    <rPh sb="4" eb="5">
      <t>ミナミ</t>
    </rPh>
    <rPh sb="5" eb="8">
      <t>２チョウメ</t>
    </rPh>
    <phoneticPr fontId="2"/>
  </si>
  <si>
    <t>明石南こどもの城保育園</t>
    <rPh sb="0" eb="2">
      <t>アカイシ</t>
    </rPh>
    <rPh sb="2" eb="3">
      <t>ミナミ</t>
    </rPh>
    <rPh sb="7" eb="8">
      <t>シロ</t>
    </rPh>
    <rPh sb="8" eb="11">
      <t>ホイクエン</t>
    </rPh>
    <phoneticPr fontId="2"/>
  </si>
  <si>
    <t>泉区東黒松 19-34</t>
    <rPh sb="0" eb="2">
      <t>イズミク</t>
    </rPh>
    <rPh sb="2" eb="3">
      <t>ヒガシ</t>
    </rPh>
    <rPh sb="3" eb="5">
      <t>クロマツ</t>
    </rPh>
    <phoneticPr fontId="2"/>
  </si>
  <si>
    <t>そらのこ保育園</t>
    <rPh sb="4" eb="6">
      <t>ホイク</t>
    </rPh>
    <rPh sb="6" eb="7">
      <t>エン</t>
    </rPh>
    <phoneticPr fontId="2"/>
  </si>
  <si>
    <t>泉区加茂五丁目 5-29</t>
  </si>
  <si>
    <t>泉区松森字新田 187</t>
  </si>
  <si>
    <t>泉区長命ケ丘三丁目 20-10</t>
    <rPh sb="2" eb="6">
      <t>チョウメイガオカ</t>
    </rPh>
    <phoneticPr fontId="5"/>
  </si>
  <si>
    <t>泉区虹の丘二丁目 9-7</t>
  </si>
  <si>
    <t>泉区住吉台西二丁目 7-6</t>
    <rPh sb="6" eb="7">
      <t>２</t>
    </rPh>
    <phoneticPr fontId="2"/>
  </si>
  <si>
    <t>泉区桂三丁目 19-6</t>
  </si>
  <si>
    <t>泉区七北田字日野 3-3</t>
  </si>
  <si>
    <t>泉区高森四丁目 2-615</t>
  </si>
  <si>
    <t>高森サーラ保育園</t>
  </si>
  <si>
    <t>05102</t>
  </si>
  <si>
    <t>泉区南光台一丁目 42-16</t>
  </si>
  <si>
    <t>若林区卸町一丁目 1
イオンスタイル仙台卸町1F</t>
    <rPh sb="0" eb="3">
      <t>ワカバヤシク</t>
    </rPh>
    <rPh sb="3" eb="5">
      <t>オロシマチ</t>
    </rPh>
    <rPh sb="5" eb="8">
      <t>イッチョウメ</t>
    </rPh>
    <rPh sb="18" eb="20">
      <t>センダイ</t>
    </rPh>
    <rPh sb="20" eb="22">
      <t>オロシマチ</t>
    </rPh>
    <phoneticPr fontId="5"/>
  </si>
  <si>
    <t>若林区六丁の目東町 3-17</t>
    <rPh sb="0" eb="3">
      <t>ワカバヤシク</t>
    </rPh>
    <rPh sb="3" eb="5">
      <t>ロクチョウ</t>
    </rPh>
    <rPh sb="6" eb="7">
      <t>メ</t>
    </rPh>
    <rPh sb="7" eb="8">
      <t>ヒガシ</t>
    </rPh>
    <rPh sb="8" eb="9">
      <t>マチ</t>
    </rPh>
    <phoneticPr fontId="5"/>
  </si>
  <si>
    <t>六丁の目保育園</t>
    <rPh sb="0" eb="2">
      <t>ロクチョウ</t>
    </rPh>
    <rPh sb="3" eb="4">
      <t>メ</t>
    </rPh>
    <rPh sb="4" eb="7">
      <t>ホイクエン</t>
    </rPh>
    <phoneticPr fontId="2"/>
  </si>
  <si>
    <t>若林区伊在三丁目 9-4</t>
    <rPh sb="0" eb="3">
      <t>ワカバヤシク</t>
    </rPh>
    <rPh sb="3" eb="5">
      <t>イザイ</t>
    </rPh>
    <rPh sb="5" eb="8">
      <t>サンチョウメ</t>
    </rPh>
    <phoneticPr fontId="5"/>
  </si>
  <si>
    <t>あそびまショー保育園</t>
    <rPh sb="7" eb="10">
      <t>ホイクエン</t>
    </rPh>
    <phoneticPr fontId="2"/>
  </si>
  <si>
    <t>若林区荒井東一丁目 4-8</t>
    <rPh sb="0" eb="3">
      <t>ワカバヤシク</t>
    </rPh>
    <rPh sb="3" eb="5">
      <t>アライ</t>
    </rPh>
    <rPh sb="5" eb="6">
      <t>ヒガシ</t>
    </rPh>
    <rPh sb="6" eb="9">
      <t>イッチョウメ</t>
    </rPh>
    <phoneticPr fontId="5"/>
  </si>
  <si>
    <t>仙台荒井雲母保育園</t>
    <rPh sb="0" eb="2">
      <t>センダイ</t>
    </rPh>
    <rPh sb="2" eb="4">
      <t>アライ</t>
    </rPh>
    <rPh sb="4" eb="6">
      <t>ウンモ</t>
    </rPh>
    <rPh sb="6" eb="9">
      <t>ホイクエン</t>
    </rPh>
    <phoneticPr fontId="2"/>
  </si>
  <si>
    <t>若林区荒井南 1‐1</t>
    <rPh sb="0" eb="2">
      <t>ワカバヤシ</t>
    </rPh>
    <rPh sb="3" eb="5">
      <t>アライ</t>
    </rPh>
    <rPh sb="5" eb="6">
      <t>ミナミ</t>
    </rPh>
    <phoneticPr fontId="2"/>
  </si>
  <si>
    <t>チャイルドスクエア仙台荒井南</t>
    <rPh sb="9" eb="11">
      <t>センダイ</t>
    </rPh>
    <rPh sb="11" eb="13">
      <t>アライ</t>
    </rPh>
    <rPh sb="13" eb="14">
      <t>ミナミ</t>
    </rPh>
    <phoneticPr fontId="5"/>
  </si>
  <si>
    <t>若林区卸町三丁目 1-2 
ホルセ１階</t>
    <rPh sb="0" eb="3">
      <t>ワカバヤシク</t>
    </rPh>
    <rPh sb="3" eb="5">
      <t>オロシマチ</t>
    </rPh>
    <rPh sb="5" eb="8">
      <t>３チョウメ</t>
    </rPh>
    <rPh sb="18" eb="19">
      <t>カイ</t>
    </rPh>
    <phoneticPr fontId="5"/>
  </si>
  <si>
    <t>若林区六丁の目元町 15－5</t>
    <rPh sb="3" eb="5">
      <t>６チョウ</t>
    </rPh>
    <rPh sb="6" eb="7">
      <t>メ</t>
    </rPh>
    <rPh sb="7" eb="9">
      <t>モトマチ</t>
    </rPh>
    <phoneticPr fontId="5"/>
  </si>
  <si>
    <t>若林区古城三丁目 22-15</t>
    <rPh sb="3" eb="5">
      <t>フルジロ</t>
    </rPh>
    <rPh sb="5" eb="8">
      <t>３チョウメ</t>
    </rPh>
    <phoneticPr fontId="5"/>
  </si>
  <si>
    <t>若林区蒲町 7－8</t>
    <rPh sb="0" eb="2">
      <t>ワカバヤシ</t>
    </rPh>
    <rPh sb="2" eb="3">
      <t>ク</t>
    </rPh>
    <rPh sb="3" eb="5">
      <t>カバノマチ</t>
    </rPh>
    <rPh sb="4" eb="5">
      <t>マチ</t>
    </rPh>
    <phoneticPr fontId="2"/>
  </si>
  <si>
    <t>蒲町おもちゃばこ保育園</t>
    <rPh sb="0" eb="1">
      <t>カバ</t>
    </rPh>
    <rPh sb="1" eb="2">
      <t>マチ</t>
    </rPh>
    <rPh sb="8" eb="11">
      <t>ホイクエン</t>
    </rPh>
    <phoneticPr fontId="2"/>
  </si>
  <si>
    <t>若林区荒井字沓形 85－1</t>
    <rPh sb="0" eb="2">
      <t>ワカバヤシ</t>
    </rPh>
    <rPh sb="2" eb="3">
      <t>ク</t>
    </rPh>
    <rPh sb="3" eb="5">
      <t>アライ</t>
    </rPh>
    <rPh sb="5" eb="6">
      <t>アザ</t>
    </rPh>
    <rPh sb="6" eb="7">
      <t>クツワ</t>
    </rPh>
    <rPh sb="7" eb="8">
      <t>ガタ</t>
    </rPh>
    <phoneticPr fontId="2"/>
  </si>
  <si>
    <t>荒井マーヤ保育園</t>
    <rPh sb="0" eb="2">
      <t>アライ</t>
    </rPh>
    <rPh sb="5" eb="8">
      <t>ホイクエン</t>
    </rPh>
    <phoneticPr fontId="2"/>
  </si>
  <si>
    <t>04119</t>
  </si>
  <si>
    <t>若林区新寺一丁目 4－16 2階</t>
    <rPh sb="0" eb="2">
      <t>ワカバヤシ</t>
    </rPh>
    <rPh sb="2" eb="3">
      <t>ク</t>
    </rPh>
    <rPh sb="3" eb="4">
      <t>シン</t>
    </rPh>
    <rPh sb="4" eb="5">
      <t>テラ</t>
    </rPh>
    <rPh sb="5" eb="8">
      <t>イッチョウメ</t>
    </rPh>
    <rPh sb="15" eb="16">
      <t>カイ</t>
    </rPh>
    <phoneticPr fontId="2"/>
  </si>
  <si>
    <t>仙台こども保育園</t>
    <rPh sb="0" eb="2">
      <t>センダイ</t>
    </rPh>
    <rPh sb="5" eb="8">
      <t>ホイクエン</t>
    </rPh>
    <phoneticPr fontId="2"/>
  </si>
  <si>
    <t>若林区荒井東1丁目 8番地3</t>
    <rPh sb="0" eb="2">
      <t>ワカバヤシ</t>
    </rPh>
    <rPh sb="2" eb="3">
      <t>ク</t>
    </rPh>
    <rPh sb="3" eb="5">
      <t>アライ</t>
    </rPh>
    <rPh sb="5" eb="6">
      <t>ヒガシ</t>
    </rPh>
    <rPh sb="7" eb="9">
      <t>チョウメ</t>
    </rPh>
    <rPh sb="11" eb="13">
      <t>バンチ</t>
    </rPh>
    <phoneticPr fontId="2"/>
  </si>
  <si>
    <t>ちゃいるどらんど荒井保育園</t>
    <rPh sb="8" eb="10">
      <t>アライ</t>
    </rPh>
    <rPh sb="10" eb="13">
      <t>ホイクエン</t>
    </rPh>
    <phoneticPr fontId="2"/>
  </si>
  <si>
    <t>04117</t>
  </si>
  <si>
    <t>若林区荒井三丁目 28-5</t>
    <rPh sb="0" eb="2">
      <t>ワカバヤシ</t>
    </rPh>
    <rPh sb="2" eb="3">
      <t>ク</t>
    </rPh>
    <rPh sb="3" eb="5">
      <t>アライ</t>
    </rPh>
    <rPh sb="5" eb="8">
      <t>３チョウメ</t>
    </rPh>
    <phoneticPr fontId="2"/>
  </si>
  <si>
    <t>ニチイキッズ仙台あらい保育園</t>
    <rPh sb="6" eb="8">
      <t>センダイ</t>
    </rPh>
    <rPh sb="11" eb="14">
      <t>ホイクエン</t>
    </rPh>
    <phoneticPr fontId="2"/>
  </si>
  <si>
    <t>若林区大和町四丁目 14-18</t>
    <rPh sb="0" eb="3">
      <t>ワカバヤシク</t>
    </rPh>
    <rPh sb="3" eb="5">
      <t>ヤマト</t>
    </rPh>
    <rPh sb="5" eb="6">
      <t>マチ</t>
    </rPh>
    <rPh sb="6" eb="9">
      <t>ヨンチョウメ</t>
    </rPh>
    <phoneticPr fontId="2"/>
  </si>
  <si>
    <t>カール英会話ほいくえん</t>
    <rPh sb="3" eb="6">
      <t>エイカイワ</t>
    </rPh>
    <phoneticPr fontId="2"/>
  </si>
  <si>
    <t>若林区大和町四丁目 15-25</t>
    <rPh sb="0" eb="2">
      <t>ワカバヤシ</t>
    </rPh>
    <rPh sb="2" eb="3">
      <t>ク</t>
    </rPh>
    <rPh sb="3" eb="5">
      <t>ヤマト</t>
    </rPh>
    <rPh sb="5" eb="6">
      <t>マチ</t>
    </rPh>
    <rPh sb="6" eb="9">
      <t>ヨンチョウメ</t>
    </rPh>
    <phoneticPr fontId="2"/>
  </si>
  <si>
    <t>アスクやまとまち保育園</t>
    <rPh sb="8" eb="11">
      <t>ホイクエン</t>
    </rPh>
    <phoneticPr fontId="2"/>
  </si>
  <si>
    <t>若林区蒲町東 4‐2</t>
    <rPh sb="3" eb="4">
      <t>カバ</t>
    </rPh>
    <rPh sb="4" eb="5">
      <t>マチ</t>
    </rPh>
    <rPh sb="5" eb="6">
      <t>ヒガシ</t>
    </rPh>
    <phoneticPr fontId="2"/>
  </si>
  <si>
    <t>ﾏｻﾞｰｽﾞ・ｻﾝﾋﾟｱ保育園</t>
    <rPh sb="12" eb="14">
      <t>ホイク</t>
    </rPh>
    <rPh sb="14" eb="15">
      <t>エン</t>
    </rPh>
    <phoneticPr fontId="2"/>
  </si>
  <si>
    <t>若林区荒井7丁目 21－2</t>
    <rPh sb="0" eb="3">
      <t>ワカバヤシク</t>
    </rPh>
    <rPh sb="3" eb="5">
      <t>アライ</t>
    </rPh>
    <rPh sb="6" eb="8">
      <t>チョウメ</t>
    </rPh>
    <phoneticPr fontId="2"/>
  </si>
  <si>
    <t>あっぷる保育園</t>
    <rPh sb="4" eb="6">
      <t>ホイク</t>
    </rPh>
    <rPh sb="6" eb="7">
      <t>エン</t>
    </rPh>
    <phoneticPr fontId="2"/>
  </si>
  <si>
    <t>若林区若林二丁目 3-7</t>
  </si>
  <si>
    <t>若林区大和町五丁目 6－33</t>
  </si>
  <si>
    <t>若林区上飯田一丁目 3-46</t>
  </si>
  <si>
    <t>若林区沖野字高野南 197-1</t>
  </si>
  <si>
    <t>若林区伊在三丁目 2‐4</t>
    <rPh sb="5" eb="8">
      <t>３チョウメ</t>
    </rPh>
    <phoneticPr fontId="2"/>
  </si>
  <si>
    <t>若林区六丁の目中町 1-38</t>
  </si>
  <si>
    <t>六丁の目ﾏｻﾞｰｸﾞｰｽ保育園</t>
  </si>
  <si>
    <t>若林区卸町二丁目 1-17</t>
  </si>
  <si>
    <t>若林区新寺三丁目 8-5</t>
  </si>
  <si>
    <t>若林区元茶畑 10-21</t>
    <rPh sb="3" eb="4">
      <t>モト</t>
    </rPh>
    <rPh sb="4" eb="5">
      <t>チャ</t>
    </rPh>
    <rPh sb="5" eb="6">
      <t>ハタケ</t>
    </rPh>
    <phoneticPr fontId="2"/>
  </si>
  <si>
    <t>若林区南鍛冶町 96-8</t>
  </si>
  <si>
    <t>榴岡なないろ保育園</t>
    <rPh sb="0" eb="2">
      <t>ツツジガオカナナ</t>
    </rPh>
    <rPh sb="2" eb="9">
      <t>イロホイクエン</t>
    </rPh>
    <phoneticPr fontId="2"/>
  </si>
  <si>
    <t>つばめ保育園</t>
  </si>
  <si>
    <t>宮城野区新田東二丁目 1‐20</t>
    <rPh sb="0" eb="4">
      <t>ミヤギノク</t>
    </rPh>
    <rPh sb="4" eb="6">
      <t>シンデン</t>
    </rPh>
    <rPh sb="6" eb="7">
      <t>ヒガシ</t>
    </rPh>
    <rPh sb="7" eb="10">
      <t>ニチョウメ</t>
    </rPh>
    <phoneticPr fontId="2"/>
  </si>
  <si>
    <t>ニューフィールド保育園</t>
    <rPh sb="8" eb="11">
      <t>ホイクエン</t>
    </rPh>
    <phoneticPr fontId="2"/>
  </si>
  <si>
    <t>宮城野区平成一丁目 18‐28</t>
    <rPh sb="0" eb="4">
      <t>ミヤギノク</t>
    </rPh>
    <rPh sb="4" eb="6">
      <t>ヘイセイ</t>
    </rPh>
    <rPh sb="6" eb="9">
      <t>１チョウメカバノマチ</t>
    </rPh>
    <phoneticPr fontId="2"/>
  </si>
  <si>
    <t>ピースフル保育園</t>
    <rPh sb="5" eb="8">
      <t>ホイクエン</t>
    </rPh>
    <phoneticPr fontId="2"/>
  </si>
  <si>
    <t>宮城野区岩切字洞ノ口 103</t>
    <rPh sb="0" eb="4">
      <t>ミヤギノク</t>
    </rPh>
    <rPh sb="4" eb="6">
      <t>イワキリ</t>
    </rPh>
    <rPh sb="6" eb="7">
      <t>ジ</t>
    </rPh>
    <rPh sb="7" eb="8">
      <t>ドウ</t>
    </rPh>
    <rPh sb="9" eb="10">
      <t>クチ</t>
    </rPh>
    <phoneticPr fontId="5"/>
  </si>
  <si>
    <t>宮城野区岩切字洞ノ口 40-1</t>
    <rPh sb="0" eb="4">
      <t>ミヤギノク</t>
    </rPh>
    <rPh sb="4" eb="6">
      <t>イワキリ</t>
    </rPh>
    <rPh sb="6" eb="7">
      <t>ジ</t>
    </rPh>
    <rPh sb="7" eb="8">
      <t>ドウ</t>
    </rPh>
    <rPh sb="9" eb="10">
      <t>クチ</t>
    </rPh>
    <phoneticPr fontId="5"/>
  </si>
  <si>
    <t>ちゃいるどらんど岩切保育園</t>
  </si>
  <si>
    <t>03133</t>
  </si>
  <si>
    <t>宮城野区苦竹二丁目 3-75</t>
    <rPh sb="0" eb="4">
      <t>ミヤギノク</t>
    </rPh>
    <rPh sb="4" eb="6">
      <t>ニガタケ</t>
    </rPh>
    <rPh sb="6" eb="9">
      <t>２チョウメ</t>
    </rPh>
    <phoneticPr fontId="5"/>
  </si>
  <si>
    <t>宮城野区小田原弓ノ町 101-8</t>
    <rPh sb="0" eb="4">
      <t>ミヤギノク</t>
    </rPh>
    <rPh sb="4" eb="7">
      <t>オダワラ</t>
    </rPh>
    <rPh sb="7" eb="8">
      <t>ユミ</t>
    </rPh>
    <rPh sb="9" eb="10">
      <t>マチ</t>
    </rPh>
    <phoneticPr fontId="5"/>
  </si>
  <si>
    <t>宮城野区岩切字三所南 88-1</t>
  </si>
  <si>
    <t>岩切たんぽぽ保育園</t>
    <rPh sb="0" eb="2">
      <t>イワキリ</t>
    </rPh>
    <phoneticPr fontId="5"/>
  </si>
  <si>
    <t>宮城野区榴岡五丁目 7－1</t>
    <rPh sb="0" eb="4">
      <t>ミヤギノク</t>
    </rPh>
    <rPh sb="4" eb="6">
      <t>ツツジガオカ</t>
    </rPh>
    <rPh sb="6" eb="9">
      <t>ゴチョウメ</t>
    </rPh>
    <phoneticPr fontId="2"/>
  </si>
  <si>
    <t>榴岡はるかぜ保育園</t>
    <rPh sb="0" eb="2">
      <t>ツツジガオカ</t>
    </rPh>
    <rPh sb="6" eb="9">
      <t>ホイクエン</t>
    </rPh>
    <phoneticPr fontId="2"/>
  </si>
  <si>
    <t>宮城野区岩切分台二丁目 12－10</t>
    <rPh sb="0" eb="4">
      <t>ミヤギノク</t>
    </rPh>
    <rPh sb="4" eb="6">
      <t>イワキリ</t>
    </rPh>
    <rPh sb="6" eb="7">
      <t>ブン</t>
    </rPh>
    <rPh sb="7" eb="8">
      <t>ダイ</t>
    </rPh>
    <rPh sb="8" eb="11">
      <t>ニチョウメ</t>
    </rPh>
    <phoneticPr fontId="2"/>
  </si>
  <si>
    <t>岩切どろんこ保育園</t>
    <rPh sb="0" eb="2">
      <t>イワキリ</t>
    </rPh>
    <rPh sb="6" eb="9">
      <t>ホイクエン</t>
    </rPh>
    <phoneticPr fontId="2"/>
  </si>
  <si>
    <t>宮城野区幸町三丁目 12-18</t>
    <rPh sb="0" eb="4">
      <t>ミヤギノク</t>
    </rPh>
    <rPh sb="4" eb="6">
      <t>サイワイチョウ</t>
    </rPh>
    <rPh sb="6" eb="9">
      <t>サンチョウメ</t>
    </rPh>
    <phoneticPr fontId="2"/>
  </si>
  <si>
    <t>幸町すいせん保育所</t>
    <rPh sb="0" eb="2">
      <t>サイワイチョウ</t>
    </rPh>
    <rPh sb="6" eb="8">
      <t>ホイク</t>
    </rPh>
    <rPh sb="8" eb="9">
      <t>ショ</t>
    </rPh>
    <phoneticPr fontId="2"/>
  </si>
  <si>
    <t>宮城野区鉄砲町中 5-14</t>
    <rPh sb="0" eb="4">
      <t>ミヤギノク</t>
    </rPh>
    <rPh sb="4" eb="6">
      <t>テッポウ</t>
    </rPh>
    <rPh sb="6" eb="7">
      <t>マチ</t>
    </rPh>
    <rPh sb="7" eb="8">
      <t>ナカ</t>
    </rPh>
    <phoneticPr fontId="2"/>
  </si>
  <si>
    <t>小田原ことりのうた保育園</t>
    <rPh sb="0" eb="3">
      <t>オダワラ</t>
    </rPh>
    <rPh sb="9" eb="12">
      <t>ホイクエン</t>
    </rPh>
    <phoneticPr fontId="2"/>
  </si>
  <si>
    <t>宮城野区出花二丁目 5-12</t>
    <rPh sb="0" eb="4">
      <t>ミヤギノク</t>
    </rPh>
    <rPh sb="4" eb="5">
      <t>デ</t>
    </rPh>
    <rPh sb="5" eb="6">
      <t>ハナ</t>
    </rPh>
    <rPh sb="6" eb="9">
      <t>ニチョウメ</t>
    </rPh>
    <phoneticPr fontId="2"/>
  </si>
  <si>
    <t>ロリポップクラブ出花園</t>
    <rPh sb="8" eb="10">
      <t>イデカ</t>
    </rPh>
    <rPh sb="10" eb="11">
      <t>エン</t>
    </rPh>
    <phoneticPr fontId="2"/>
  </si>
  <si>
    <t>宮城野区栄一丁目 3-15</t>
    <rPh sb="0" eb="4">
      <t>ミヤギノク</t>
    </rPh>
    <rPh sb="4" eb="5">
      <t>サカエ</t>
    </rPh>
    <rPh sb="5" eb="8">
      <t>イッチョウメ</t>
    </rPh>
    <phoneticPr fontId="2"/>
  </si>
  <si>
    <t>ニチイキッズ仙台さかえ保育園</t>
    <rPh sb="6" eb="8">
      <t>センダイ</t>
    </rPh>
    <rPh sb="11" eb="14">
      <t>ホイクエン</t>
    </rPh>
    <phoneticPr fontId="2"/>
  </si>
  <si>
    <t>宮城野区新田東3丁目 12‐2</t>
    <rPh sb="0" eb="4">
      <t>ミヤギノク</t>
    </rPh>
    <rPh sb="4" eb="6">
      <t>シンデン</t>
    </rPh>
    <rPh sb="6" eb="7">
      <t>ヒガシ</t>
    </rPh>
    <rPh sb="8" eb="10">
      <t>チョウメ</t>
    </rPh>
    <phoneticPr fontId="2"/>
  </si>
  <si>
    <t>アスク小鶴新田保育園</t>
    <rPh sb="3" eb="5">
      <t>コヅル</t>
    </rPh>
    <rPh sb="5" eb="7">
      <t>シンデン</t>
    </rPh>
    <rPh sb="7" eb="10">
      <t>ホイクエン</t>
    </rPh>
    <phoneticPr fontId="2"/>
  </si>
  <si>
    <t>宮城野区岩切字三所南 1-2</t>
    <rPh sb="0" eb="4">
      <t>ミヤギノク</t>
    </rPh>
    <rPh sb="4" eb="6">
      <t>イワキリ</t>
    </rPh>
    <rPh sb="6" eb="7">
      <t>アザ</t>
    </rPh>
    <rPh sb="7" eb="8">
      <t>サン</t>
    </rPh>
    <rPh sb="8" eb="9">
      <t>ショ</t>
    </rPh>
    <rPh sb="9" eb="10">
      <t>ミナミ</t>
    </rPh>
    <phoneticPr fontId="2"/>
  </si>
  <si>
    <t>仙台岩切あおぞら保育園</t>
    <rPh sb="0" eb="2">
      <t>センダイ</t>
    </rPh>
    <rPh sb="2" eb="4">
      <t>イワキリ</t>
    </rPh>
    <rPh sb="8" eb="11">
      <t>ホイクエン</t>
    </rPh>
    <phoneticPr fontId="2"/>
  </si>
  <si>
    <t>宮城野区榴岡三丁目 7-30 
降旗ﾋﾞﾙ2F　</t>
    <rPh sb="0" eb="4">
      <t>ミヤギノク</t>
    </rPh>
    <rPh sb="4" eb="6">
      <t>ツツジガオカ</t>
    </rPh>
    <rPh sb="6" eb="9">
      <t>サンチョウメ</t>
    </rPh>
    <rPh sb="16" eb="17">
      <t>オ</t>
    </rPh>
    <rPh sb="17" eb="18">
      <t>ハタ</t>
    </rPh>
    <phoneticPr fontId="2"/>
  </si>
  <si>
    <t>保育園ﾜﾀｷｭｰｷﾝﾀﾞｰﾊｲﾑ</t>
    <rPh sb="0" eb="2">
      <t>ホイク</t>
    </rPh>
    <rPh sb="2" eb="3">
      <t>エン</t>
    </rPh>
    <phoneticPr fontId="2"/>
  </si>
  <si>
    <t>宮城野区福田町一丁目 15-2</t>
    <rPh sb="0" eb="4">
      <t>ミヤギノク</t>
    </rPh>
    <rPh sb="4" eb="6">
      <t>フクダ</t>
    </rPh>
    <rPh sb="6" eb="7">
      <t>マチ</t>
    </rPh>
    <rPh sb="7" eb="8">
      <t>１</t>
    </rPh>
    <rPh sb="8" eb="10">
      <t>チョウメ</t>
    </rPh>
    <phoneticPr fontId="2"/>
  </si>
  <si>
    <t>福田町あしぐろ保育所</t>
    <rPh sb="0" eb="3">
      <t>フクダマチ</t>
    </rPh>
    <rPh sb="7" eb="9">
      <t>ホイク</t>
    </rPh>
    <rPh sb="9" eb="10">
      <t>ショ</t>
    </rPh>
    <phoneticPr fontId="2"/>
  </si>
  <si>
    <t>宮城野区岩切字高江 38-1</t>
  </si>
  <si>
    <t>ひかり保育園</t>
  </si>
  <si>
    <t>03115</t>
  </si>
  <si>
    <t>宮城野区出花一丁目 279</t>
    <rPh sb="4" eb="5">
      <t>デ</t>
    </rPh>
    <rPh sb="5" eb="6">
      <t>ハナ</t>
    </rPh>
    <rPh sb="6" eb="9">
      <t>イッチョウメ</t>
    </rPh>
    <phoneticPr fontId="2"/>
  </si>
  <si>
    <t>宮城野区鶴ケ谷四丁目 13</t>
    <rPh sb="4" eb="7">
      <t>ツルガヤ</t>
    </rPh>
    <rPh sb="7" eb="8">
      <t>ヨン</t>
    </rPh>
    <phoneticPr fontId="2"/>
  </si>
  <si>
    <t>鶴ケ谷マードレ保育園</t>
    <rPh sb="0" eb="3">
      <t>ツルガヤ</t>
    </rPh>
    <rPh sb="7" eb="10">
      <t>ホイクエン</t>
    </rPh>
    <phoneticPr fontId="2"/>
  </si>
  <si>
    <t>宮城野区新田二丁目 20-38</t>
  </si>
  <si>
    <t>東盛マイトリー園</t>
  </si>
  <si>
    <t>03112</t>
  </si>
  <si>
    <t>宮城野区扇町四丁目 5-39</t>
  </si>
  <si>
    <t>宮城野区田子二丁目 33-28</t>
  </si>
  <si>
    <t>宮城野区福室六丁目 19-14</t>
  </si>
  <si>
    <t>宮城野区鶴ヶ谷五丁目 17-1</t>
  </si>
  <si>
    <t>鶴ヶ谷希望園</t>
  </si>
  <si>
    <t>宮城野区枡江 1-2</t>
  </si>
  <si>
    <t>さゆり保育園</t>
  </si>
  <si>
    <t>03107</t>
  </si>
  <si>
    <t>宮城野区新田東二丁目 5-5</t>
  </si>
  <si>
    <t>保育所  新田こばと園</t>
  </si>
  <si>
    <t>宮城野区東仙台六丁目 8-20</t>
  </si>
  <si>
    <t>ナザレト愛児園</t>
  </si>
  <si>
    <t>03105</t>
  </si>
  <si>
    <t>宮城野区銀杏町 7-6</t>
  </si>
  <si>
    <t>宮城野区幸町三丁目 9-13</t>
  </si>
  <si>
    <t>宮城野区五輪一丁目 4-20</t>
  </si>
  <si>
    <t>ＹＭＣＡ長町保育園</t>
  </si>
  <si>
    <t>02143</t>
  </si>
  <si>
    <t>太白区郡山八丁目 2-24 
カラーパレットⅡ1F</t>
    <rPh sb="0" eb="3">
      <t>タイハクク</t>
    </rPh>
    <rPh sb="3" eb="5">
      <t>コウリヤマ</t>
    </rPh>
    <rPh sb="5" eb="8">
      <t>ハッチョウメ</t>
    </rPh>
    <phoneticPr fontId="5"/>
  </si>
  <si>
    <t>諏訪ぱれっと保育園</t>
  </si>
  <si>
    <t>太白区郡山五丁目 1-8</t>
    <rPh sb="0" eb="3">
      <t>タイハクク</t>
    </rPh>
    <rPh sb="3" eb="5">
      <t>コウリヤマ</t>
    </rPh>
    <rPh sb="5" eb="8">
      <t>ゴチョウメ</t>
    </rPh>
    <phoneticPr fontId="5"/>
  </si>
  <si>
    <t>仙台元氣保育園</t>
    <rPh sb="0" eb="2">
      <t>センダイ</t>
    </rPh>
    <rPh sb="2" eb="4">
      <t>ゲンキ</t>
    </rPh>
    <rPh sb="4" eb="7">
      <t>ホイクエン</t>
    </rPh>
    <phoneticPr fontId="5"/>
  </si>
  <si>
    <t>太白区郡山三丁目 13－24</t>
    <rPh sb="0" eb="3">
      <t>タイハクク</t>
    </rPh>
    <rPh sb="3" eb="5">
      <t>コオリヤマ</t>
    </rPh>
    <rPh sb="5" eb="8">
      <t>サンチョウメ</t>
    </rPh>
    <phoneticPr fontId="5"/>
  </si>
  <si>
    <t>あすと長町めぐみ保育園</t>
    <rPh sb="3" eb="5">
      <t>ナガマチ</t>
    </rPh>
    <rPh sb="8" eb="11">
      <t>ホイクエン</t>
    </rPh>
    <phoneticPr fontId="5"/>
  </si>
  <si>
    <t>太白区鹿野三丁目 14‐15</t>
    <rPh sb="0" eb="2">
      <t>タイハク</t>
    </rPh>
    <rPh sb="2" eb="3">
      <t>ク</t>
    </rPh>
    <rPh sb="3" eb="5">
      <t>カノ</t>
    </rPh>
    <rPh sb="5" eb="6">
      <t>サン</t>
    </rPh>
    <rPh sb="6" eb="8">
      <t>チョウメ</t>
    </rPh>
    <phoneticPr fontId="5"/>
  </si>
  <si>
    <t>ひまわり保育園</t>
    <rPh sb="4" eb="6">
      <t>ホイク</t>
    </rPh>
    <rPh sb="6" eb="7">
      <t>エン</t>
    </rPh>
    <phoneticPr fontId="2"/>
  </si>
  <si>
    <t>太白区柳生字荒田 16-2</t>
    <rPh sb="0" eb="3">
      <t>タイハクク</t>
    </rPh>
    <rPh sb="3" eb="5">
      <t>ヤナギュウ</t>
    </rPh>
    <rPh sb="5" eb="6">
      <t>アザ</t>
    </rPh>
    <rPh sb="6" eb="8">
      <t>アラタ</t>
    </rPh>
    <phoneticPr fontId="5"/>
  </si>
  <si>
    <t>ロリポップクラブマザリーズ柳生</t>
    <rPh sb="13" eb="15">
      <t>ヤナギュウ</t>
    </rPh>
    <phoneticPr fontId="2"/>
  </si>
  <si>
    <t>太白区あすと長町三丁目2‐23</t>
    <rPh sb="0" eb="3">
      <t>タイハクク</t>
    </rPh>
    <rPh sb="6" eb="8">
      <t>ナガマチ</t>
    </rPh>
    <rPh sb="8" eb="11">
      <t>３チョウメ</t>
    </rPh>
    <phoneticPr fontId="2"/>
  </si>
  <si>
    <t>あすと長町こぶたの城保育園</t>
    <rPh sb="3" eb="5">
      <t>ナガマチ</t>
    </rPh>
    <rPh sb="9" eb="10">
      <t>シロ</t>
    </rPh>
    <phoneticPr fontId="5"/>
  </si>
  <si>
    <t>太白区富沢南二丁目 10-2</t>
    <rPh sb="0" eb="3">
      <t>タイハクク</t>
    </rPh>
    <rPh sb="3" eb="5">
      <t>トミザワ</t>
    </rPh>
    <rPh sb="5" eb="6">
      <t>ミナミ</t>
    </rPh>
    <rPh sb="6" eb="9">
      <t>ニチョウメ</t>
    </rPh>
    <phoneticPr fontId="5"/>
  </si>
  <si>
    <t>太白区鹿野三丁目 17-43</t>
    <rPh sb="0" eb="3">
      <t>タイハクク</t>
    </rPh>
    <rPh sb="3" eb="5">
      <t>カノ</t>
    </rPh>
    <rPh sb="5" eb="6">
      <t>サン</t>
    </rPh>
    <rPh sb="6" eb="8">
      <t>チョウメ</t>
    </rPh>
    <phoneticPr fontId="5"/>
  </si>
  <si>
    <t>太白区長町南二丁目 6-2</t>
    <rPh sb="0" eb="3">
      <t>タイハクク</t>
    </rPh>
    <rPh sb="3" eb="6">
      <t>ナガマチミナミ</t>
    </rPh>
    <rPh sb="6" eb="9">
      <t>２チョウメ</t>
    </rPh>
    <phoneticPr fontId="5"/>
  </si>
  <si>
    <t>太白区富田字京ノ中 116-1</t>
    <rPh sb="0" eb="3">
      <t>タイハクク</t>
    </rPh>
    <rPh sb="3" eb="5">
      <t>トミタ</t>
    </rPh>
    <rPh sb="5" eb="6">
      <t>ジ</t>
    </rPh>
    <rPh sb="6" eb="7">
      <t>キョウ</t>
    </rPh>
    <rPh sb="8" eb="9">
      <t>ナカ</t>
    </rPh>
    <phoneticPr fontId="5"/>
  </si>
  <si>
    <t>太白区山田北前町 6－32</t>
    <rPh sb="0" eb="3">
      <t>タイハクク</t>
    </rPh>
    <rPh sb="3" eb="5">
      <t>ヤマダ</t>
    </rPh>
    <rPh sb="5" eb="6">
      <t>キタ</t>
    </rPh>
    <rPh sb="6" eb="8">
      <t>マエマチ</t>
    </rPh>
    <phoneticPr fontId="2"/>
  </si>
  <si>
    <t>アスク山田かぎとり保育園</t>
    <rPh sb="3" eb="5">
      <t>ヤマダ</t>
    </rPh>
    <rPh sb="9" eb="12">
      <t>ホイクエン</t>
    </rPh>
    <phoneticPr fontId="2"/>
  </si>
  <si>
    <t>太白区八木山本町一丁目 26－1</t>
    <rPh sb="0" eb="3">
      <t>タイハクク</t>
    </rPh>
    <rPh sb="3" eb="5">
      <t>ヤギ</t>
    </rPh>
    <rPh sb="5" eb="6">
      <t>ヤマ</t>
    </rPh>
    <rPh sb="6" eb="8">
      <t>ホンチョウ</t>
    </rPh>
    <rPh sb="8" eb="11">
      <t>イッチョウメ</t>
    </rPh>
    <phoneticPr fontId="2"/>
  </si>
  <si>
    <t>八木山あおば保育園</t>
    <rPh sb="0" eb="2">
      <t>ヤギ</t>
    </rPh>
    <rPh sb="2" eb="3">
      <t>ヤマ</t>
    </rPh>
    <rPh sb="6" eb="9">
      <t>ホイクエン</t>
    </rPh>
    <phoneticPr fontId="2"/>
  </si>
  <si>
    <t>太白区山田字大石 38-2</t>
    <rPh sb="0" eb="3">
      <t>タイハクク</t>
    </rPh>
    <rPh sb="3" eb="5">
      <t>ヤマダ</t>
    </rPh>
    <rPh sb="5" eb="6">
      <t>アザ</t>
    </rPh>
    <rPh sb="6" eb="8">
      <t>オオイシ</t>
    </rPh>
    <phoneticPr fontId="2"/>
  </si>
  <si>
    <t>クリムスポーツ保育園</t>
    <rPh sb="7" eb="10">
      <t>ホイクエン</t>
    </rPh>
    <phoneticPr fontId="2"/>
  </si>
  <si>
    <t>太白区富沢南二丁目 15-6</t>
    <rPh sb="0" eb="3">
      <t>タイハクク</t>
    </rPh>
    <rPh sb="3" eb="5">
      <t>トミザワ</t>
    </rPh>
    <rPh sb="5" eb="6">
      <t>ミナミ</t>
    </rPh>
    <rPh sb="6" eb="9">
      <t>ニチョウメ</t>
    </rPh>
    <phoneticPr fontId="2"/>
  </si>
  <si>
    <t>富沢みなみ保育園</t>
    <rPh sb="0" eb="2">
      <t>トミザワ</t>
    </rPh>
    <rPh sb="5" eb="8">
      <t>ホイクエン</t>
    </rPh>
    <phoneticPr fontId="2"/>
  </si>
  <si>
    <t>太白区柳生二丁目 23-3</t>
    <rPh sb="0" eb="3">
      <t>タイハクク</t>
    </rPh>
    <rPh sb="3" eb="5">
      <t>ヤナギュウ</t>
    </rPh>
    <rPh sb="5" eb="8">
      <t>ニチョウメ</t>
    </rPh>
    <phoneticPr fontId="2"/>
  </si>
  <si>
    <t>アスク南仙台保育園</t>
    <rPh sb="3" eb="6">
      <t>ミナミセンダイ</t>
    </rPh>
    <rPh sb="6" eb="9">
      <t>ホイクエン</t>
    </rPh>
    <phoneticPr fontId="2"/>
  </si>
  <si>
    <t>太白区大野田四丁目 9-2</t>
    <rPh sb="0" eb="3">
      <t>タイハクク</t>
    </rPh>
    <rPh sb="3" eb="5">
      <t>オオノ</t>
    </rPh>
    <rPh sb="5" eb="6">
      <t>タ</t>
    </rPh>
    <rPh sb="6" eb="7">
      <t>ヨン</t>
    </rPh>
    <rPh sb="7" eb="9">
      <t>チョウメ</t>
    </rPh>
    <phoneticPr fontId="2"/>
  </si>
  <si>
    <t>アスク富沢保育園</t>
    <rPh sb="3" eb="5">
      <t>トミザワ</t>
    </rPh>
    <rPh sb="5" eb="7">
      <t>ホイク</t>
    </rPh>
    <rPh sb="7" eb="8">
      <t>エン</t>
    </rPh>
    <phoneticPr fontId="2"/>
  </si>
  <si>
    <t>太白区八本松2丁目 4-15</t>
    <rPh sb="0" eb="3">
      <t>タイハクク</t>
    </rPh>
    <rPh sb="3" eb="5">
      <t>ハッポン</t>
    </rPh>
    <rPh sb="5" eb="6">
      <t>マツ</t>
    </rPh>
    <rPh sb="7" eb="9">
      <t>チョウメ</t>
    </rPh>
    <phoneticPr fontId="2"/>
  </si>
  <si>
    <t>コスモス〆木保育園</t>
    <rPh sb="4" eb="6">
      <t>シメキ</t>
    </rPh>
    <rPh sb="6" eb="9">
      <t>ホイクエン</t>
    </rPh>
    <phoneticPr fontId="2"/>
  </si>
  <si>
    <t>太白区あすと長町一丁目2-1 
仙台長町メディカルプラザ4F</t>
    <rPh sb="0" eb="3">
      <t>タイハクク</t>
    </rPh>
    <rPh sb="6" eb="8">
      <t>ナガマチ</t>
    </rPh>
    <rPh sb="8" eb="11">
      <t>イッチョウメ</t>
    </rPh>
    <rPh sb="16" eb="18">
      <t>センダイ</t>
    </rPh>
    <rPh sb="18" eb="20">
      <t>ナガマチ</t>
    </rPh>
    <phoneticPr fontId="2"/>
  </si>
  <si>
    <t>ポポラー仙台長町園</t>
    <rPh sb="4" eb="6">
      <t>センダイ</t>
    </rPh>
    <rPh sb="6" eb="8">
      <t>ナガマチ</t>
    </rPh>
    <rPh sb="8" eb="9">
      <t>エン</t>
    </rPh>
    <phoneticPr fontId="2"/>
  </si>
  <si>
    <t>太白区袋原四丁目 32-1</t>
    <rPh sb="0" eb="2">
      <t>タイハク</t>
    </rPh>
    <rPh sb="2" eb="3">
      <t>ク</t>
    </rPh>
    <rPh sb="3" eb="4">
      <t>フクロ</t>
    </rPh>
    <rPh sb="5" eb="6">
      <t>４</t>
    </rPh>
    <phoneticPr fontId="2"/>
  </si>
  <si>
    <t>仙台袋原あおぞら保育園</t>
    <rPh sb="0" eb="2">
      <t>センダイ</t>
    </rPh>
    <rPh sb="2" eb="3">
      <t>フクロ</t>
    </rPh>
    <rPh sb="3" eb="4">
      <t>バラ</t>
    </rPh>
    <rPh sb="8" eb="10">
      <t>ホイク</t>
    </rPh>
    <rPh sb="10" eb="11">
      <t>エン</t>
    </rPh>
    <phoneticPr fontId="2"/>
  </si>
  <si>
    <t>太白区長町七丁目 20-5
ララガーデン長町5F</t>
    <rPh sb="0" eb="3">
      <t>タイハクク</t>
    </rPh>
    <rPh sb="3" eb="5">
      <t>ナガマチ</t>
    </rPh>
    <rPh sb="5" eb="8">
      <t>７チョウメ</t>
    </rPh>
    <rPh sb="20" eb="22">
      <t>ナガマチ</t>
    </rPh>
    <phoneticPr fontId="2"/>
  </si>
  <si>
    <t>アスク長町南保育園</t>
    <rPh sb="3" eb="5">
      <t>ナガマチ</t>
    </rPh>
    <rPh sb="5" eb="6">
      <t>ミナミ</t>
    </rPh>
    <rPh sb="6" eb="9">
      <t>ホイクエン</t>
    </rPh>
    <phoneticPr fontId="2"/>
  </si>
  <si>
    <t>太白区大野田五丁目 23-2</t>
    <rPh sb="0" eb="3">
      <t>タイハクク</t>
    </rPh>
    <rPh sb="3" eb="6">
      <t>オオノダ</t>
    </rPh>
    <rPh sb="6" eb="7">
      <t>ゴ</t>
    </rPh>
    <rPh sb="7" eb="9">
      <t>チョウメ</t>
    </rPh>
    <phoneticPr fontId="2"/>
  </si>
  <si>
    <t>大野田すぎのこ保育園</t>
    <rPh sb="0" eb="3">
      <t>オオノダ</t>
    </rPh>
    <rPh sb="7" eb="10">
      <t>ホイクエン</t>
    </rPh>
    <phoneticPr fontId="2"/>
  </si>
  <si>
    <t>太白区富沢字川前 2-4</t>
  </si>
  <si>
    <t>太白すぎのこ保育園</t>
  </si>
  <si>
    <t>02116</t>
  </si>
  <si>
    <t>太白区郡山四丁目 9-12</t>
  </si>
  <si>
    <t>太白区中田四丁目 1-3-1</t>
  </si>
  <si>
    <t>バンビの森保育園</t>
  </si>
  <si>
    <t>02113</t>
  </si>
  <si>
    <t>太白区金剛沢一丁目 11－1</t>
  </si>
  <si>
    <t>太白区向山四丁目 26－34</t>
  </si>
  <si>
    <t>太白区柳生字北 20－1</t>
  </si>
  <si>
    <t>太白区四郎丸字吹上 23</t>
    <rPh sb="6" eb="7">
      <t>アザ</t>
    </rPh>
    <phoneticPr fontId="2"/>
  </si>
  <si>
    <t>太白区南大野田 9-1</t>
  </si>
  <si>
    <t>太白区茂庭台四丁目 22-22</t>
  </si>
  <si>
    <t>太白区長町四丁目 7-15</t>
  </si>
  <si>
    <t>太白区西中田七丁目 4-1</t>
  </si>
  <si>
    <t>太白区富沢二丁目 5-22</t>
  </si>
  <si>
    <t>太白区袋原字内手 71</t>
  </si>
  <si>
    <t>太白区砂押町 23-1</t>
  </si>
  <si>
    <t>仙台保育所  こじか園</t>
  </si>
  <si>
    <t>青葉区中山一丁目 6-2</t>
    <rPh sb="0" eb="3">
      <t>アオバク</t>
    </rPh>
    <rPh sb="3" eb="5">
      <t>ナカヤマ</t>
    </rPh>
    <rPh sb="5" eb="8">
      <t>イッチョウメ</t>
    </rPh>
    <phoneticPr fontId="5"/>
  </si>
  <si>
    <t>中山保育園</t>
    <rPh sb="2" eb="5">
      <t>ホイクエン</t>
    </rPh>
    <phoneticPr fontId="2"/>
  </si>
  <si>
    <t>青葉区土樋一丁目 10-4</t>
    <rPh sb="0" eb="3">
      <t>アオバク</t>
    </rPh>
    <rPh sb="3" eb="5">
      <t>ツチドイ</t>
    </rPh>
    <rPh sb="5" eb="8">
      <t>イッチョウメ</t>
    </rPh>
    <phoneticPr fontId="2"/>
  </si>
  <si>
    <t>ファニーハート保育園</t>
    <rPh sb="7" eb="10">
      <t>ホイクエン</t>
    </rPh>
    <phoneticPr fontId="2"/>
  </si>
  <si>
    <t>青葉区昭和町 4‐11</t>
    <rPh sb="0" eb="3">
      <t>アオバク</t>
    </rPh>
    <rPh sb="3" eb="6">
      <t>ショウワマチ</t>
    </rPh>
    <phoneticPr fontId="2"/>
  </si>
  <si>
    <t>ミッキー保育園北仙台園</t>
    <rPh sb="4" eb="7">
      <t>ホイクエン</t>
    </rPh>
    <rPh sb="7" eb="10">
      <t>キタセンダイ</t>
    </rPh>
    <rPh sb="10" eb="11">
      <t>エン</t>
    </rPh>
    <phoneticPr fontId="2"/>
  </si>
  <si>
    <t>青葉区小松島 4‐17‐22</t>
    <rPh sb="0" eb="2">
      <t>アオバ</t>
    </rPh>
    <rPh sb="2" eb="3">
      <t>ク</t>
    </rPh>
    <rPh sb="3" eb="6">
      <t>コマツシマ</t>
    </rPh>
    <phoneticPr fontId="2"/>
  </si>
  <si>
    <t>食と森の保育園小松島</t>
    <rPh sb="0" eb="1">
      <t>ショク</t>
    </rPh>
    <rPh sb="2" eb="3">
      <t>モリ</t>
    </rPh>
    <rPh sb="4" eb="7">
      <t>ホイクエン</t>
    </rPh>
    <rPh sb="7" eb="10">
      <t>コマツシマ</t>
    </rPh>
    <phoneticPr fontId="2"/>
  </si>
  <si>
    <t>青葉区上杉四丁目 2‐2</t>
    <rPh sb="0" eb="3">
      <t>アオバク</t>
    </rPh>
    <rPh sb="3" eb="5">
      <t>カミスギ</t>
    </rPh>
    <rPh sb="5" eb="6">
      <t>４</t>
    </rPh>
    <rPh sb="6" eb="8">
      <t>チョウメ</t>
    </rPh>
    <phoneticPr fontId="2"/>
  </si>
  <si>
    <t>マザーズ・かみすぎ保育園</t>
    <rPh sb="9" eb="12">
      <t>ホイクエン</t>
    </rPh>
    <phoneticPr fontId="2"/>
  </si>
  <si>
    <t>青葉区一番町三丁目 3‐16
オー・エックス芭蕉の辻ビル2階</t>
    <rPh sb="0" eb="3">
      <t>アオバク</t>
    </rPh>
    <rPh sb="3" eb="5">
      <t>イチバン</t>
    </rPh>
    <rPh sb="5" eb="6">
      <t>チョウ</t>
    </rPh>
    <rPh sb="6" eb="7">
      <t>サン</t>
    </rPh>
    <rPh sb="7" eb="9">
      <t>チョウメ</t>
    </rPh>
    <rPh sb="22" eb="24">
      <t>バショウ</t>
    </rPh>
    <rPh sb="25" eb="26">
      <t>ツジ</t>
    </rPh>
    <rPh sb="29" eb="30">
      <t>カイ</t>
    </rPh>
    <phoneticPr fontId="2"/>
  </si>
  <si>
    <t>仙台らぴあ保育園</t>
    <rPh sb="0" eb="2">
      <t>センダイ</t>
    </rPh>
    <phoneticPr fontId="5"/>
  </si>
  <si>
    <t>青葉区中江一丁目 10-10</t>
    <rPh sb="0" eb="2">
      <t>アオバ</t>
    </rPh>
    <rPh sb="2" eb="3">
      <t>ク</t>
    </rPh>
    <rPh sb="3" eb="5">
      <t>ナカエ</t>
    </rPh>
    <rPh sb="5" eb="6">
      <t>イチ</t>
    </rPh>
    <rPh sb="6" eb="8">
      <t>チョウメ</t>
    </rPh>
    <phoneticPr fontId="5"/>
  </si>
  <si>
    <t>青葉区中央四丁目 3-28 
朝市ビル3階</t>
    <rPh sb="0" eb="2">
      <t>アオバ</t>
    </rPh>
    <rPh sb="2" eb="3">
      <t>ク</t>
    </rPh>
    <rPh sb="3" eb="5">
      <t>チュウオウ</t>
    </rPh>
    <rPh sb="5" eb="8">
      <t>４チョウメ</t>
    </rPh>
    <rPh sb="15" eb="17">
      <t>アサイチ</t>
    </rPh>
    <rPh sb="20" eb="21">
      <t>カイ</t>
    </rPh>
    <phoneticPr fontId="5"/>
  </si>
  <si>
    <t xml:space="preserve">青葉区中央一丁目 1-1 
エスパル6階 </t>
    <rPh sb="0" eb="2">
      <t>アオバ</t>
    </rPh>
    <rPh sb="2" eb="3">
      <t>ク</t>
    </rPh>
    <rPh sb="3" eb="5">
      <t>チュウオウ</t>
    </rPh>
    <rPh sb="5" eb="8">
      <t>１チョウメ</t>
    </rPh>
    <phoneticPr fontId="5"/>
  </si>
  <si>
    <t>青葉区一番町三丁目 7-1
電力ビル1階</t>
    <rPh sb="0" eb="2">
      <t>アオバ</t>
    </rPh>
    <rPh sb="2" eb="3">
      <t>ク</t>
    </rPh>
    <rPh sb="3" eb="6">
      <t>１バンチョウ</t>
    </rPh>
    <rPh sb="6" eb="9">
      <t>３チョウメ</t>
    </rPh>
    <rPh sb="14" eb="16">
      <t>デンリョク</t>
    </rPh>
    <rPh sb="19" eb="20">
      <t>カイ</t>
    </rPh>
    <phoneticPr fontId="5"/>
  </si>
  <si>
    <t>青葉区通町一丁目 4-1</t>
    <rPh sb="0" eb="3">
      <t>アオバク</t>
    </rPh>
    <rPh sb="3" eb="5">
      <t>トオリチョウ</t>
    </rPh>
    <rPh sb="5" eb="8">
      <t>イッチョウメ</t>
    </rPh>
    <phoneticPr fontId="5"/>
  </si>
  <si>
    <t>通町ハピネス保育園</t>
    <rPh sb="0" eb="2">
      <t>トオリマチ</t>
    </rPh>
    <phoneticPr fontId="5"/>
  </si>
  <si>
    <t>青葉区中山二丁目 17-1</t>
    <rPh sb="0" eb="2">
      <t>アオバ</t>
    </rPh>
    <rPh sb="2" eb="3">
      <t>ク</t>
    </rPh>
    <rPh sb="3" eb="5">
      <t>ナカヤマ</t>
    </rPh>
    <rPh sb="5" eb="8">
      <t>２チョウメ</t>
    </rPh>
    <phoneticPr fontId="5"/>
  </si>
  <si>
    <t>青葉区錦町一丁目 9-24</t>
    <rPh sb="0" eb="3">
      <t>アオバク</t>
    </rPh>
    <rPh sb="3" eb="4">
      <t>ニシキ</t>
    </rPh>
    <rPh sb="4" eb="5">
      <t>チョウ</t>
    </rPh>
    <rPh sb="5" eb="8">
      <t>イッチョウメ</t>
    </rPh>
    <phoneticPr fontId="2"/>
  </si>
  <si>
    <t>パリス錦町保育園</t>
    <rPh sb="3" eb="4">
      <t>ニシキ</t>
    </rPh>
    <rPh sb="4" eb="5">
      <t>マチ</t>
    </rPh>
    <rPh sb="5" eb="8">
      <t>ホイクエン</t>
    </rPh>
    <phoneticPr fontId="2"/>
  </si>
  <si>
    <t>青葉区中央一丁目 1－1
エスパル仙台東館4階</t>
    <rPh sb="0" eb="3">
      <t>アオバク</t>
    </rPh>
    <rPh sb="3" eb="5">
      <t>チュウオウ</t>
    </rPh>
    <rPh sb="5" eb="8">
      <t>イッチョウメ</t>
    </rPh>
    <rPh sb="17" eb="19">
      <t>センダイ</t>
    </rPh>
    <rPh sb="19" eb="20">
      <t>ヒガシ</t>
    </rPh>
    <rPh sb="20" eb="21">
      <t>カン</t>
    </rPh>
    <rPh sb="22" eb="23">
      <t>カイ</t>
    </rPh>
    <phoneticPr fontId="2"/>
  </si>
  <si>
    <t>メリーポピンズエスパル仙台ルーム</t>
    <rPh sb="11" eb="13">
      <t>センダイ</t>
    </rPh>
    <phoneticPr fontId="2"/>
  </si>
  <si>
    <t>青葉区大手町 4－3</t>
    <rPh sb="0" eb="3">
      <t>アオバク</t>
    </rPh>
    <rPh sb="3" eb="6">
      <t>オオテマチ</t>
    </rPh>
    <phoneticPr fontId="2"/>
  </si>
  <si>
    <t>コスモス大手町保育園</t>
    <rPh sb="4" eb="7">
      <t>オオテマチ</t>
    </rPh>
    <rPh sb="7" eb="10">
      <t>ホイクエン</t>
    </rPh>
    <phoneticPr fontId="2"/>
  </si>
  <si>
    <t>青葉区堤町三丁目 12-5</t>
    <rPh sb="0" eb="3">
      <t>アオバク</t>
    </rPh>
    <rPh sb="3" eb="5">
      <t>ツツミマチ</t>
    </rPh>
    <rPh sb="5" eb="6">
      <t>３</t>
    </rPh>
    <rPh sb="6" eb="8">
      <t>チョウメ</t>
    </rPh>
    <phoneticPr fontId="2"/>
  </si>
  <si>
    <t>堤町あしぐろ保育所</t>
    <rPh sb="0" eb="1">
      <t>ツツミ</t>
    </rPh>
    <rPh sb="1" eb="2">
      <t>マチ</t>
    </rPh>
    <rPh sb="6" eb="8">
      <t>ホイク</t>
    </rPh>
    <rPh sb="8" eb="9">
      <t>ショ</t>
    </rPh>
    <phoneticPr fontId="2"/>
  </si>
  <si>
    <t>青葉区柏木一丁目 1-36</t>
    <rPh sb="0" eb="3">
      <t>アオバク</t>
    </rPh>
    <rPh sb="3" eb="5">
      <t>カシワギ</t>
    </rPh>
    <rPh sb="5" eb="6">
      <t>１</t>
    </rPh>
    <rPh sb="6" eb="8">
      <t>チョウメ</t>
    </rPh>
    <phoneticPr fontId="2"/>
  </si>
  <si>
    <t>杜のみらい保育園</t>
    <rPh sb="0" eb="1">
      <t>モリ</t>
    </rPh>
    <rPh sb="5" eb="8">
      <t>ホイクエン</t>
    </rPh>
    <phoneticPr fontId="2"/>
  </si>
  <si>
    <t>青葉区上杉一丁目 10-25
コンバウス上杉第一</t>
    <rPh sb="0" eb="3">
      <t>アオバク</t>
    </rPh>
    <rPh sb="3" eb="5">
      <t>カミスギ</t>
    </rPh>
    <rPh sb="5" eb="8">
      <t>１チョウメ</t>
    </rPh>
    <rPh sb="20" eb="22">
      <t>カミスギ</t>
    </rPh>
    <rPh sb="22" eb="23">
      <t>ダイ</t>
    </rPh>
    <rPh sb="23" eb="24">
      <t>イチ</t>
    </rPh>
    <phoneticPr fontId="2"/>
  </si>
  <si>
    <t>青葉区五橋一丁目 6-15</t>
  </si>
  <si>
    <t>青葉区北根黒松 2-8</t>
  </si>
  <si>
    <t>青葉区旭ヶ丘三丁目 27-2</t>
  </si>
  <si>
    <t>青葉区春日町 5-26</t>
  </si>
  <si>
    <t>マザーズ・ばんすい保育園</t>
    <rPh sb="9" eb="12">
      <t>ホイクエン</t>
    </rPh>
    <phoneticPr fontId="5"/>
  </si>
  <si>
    <t>青葉区八幡一丁目 1-25</t>
  </si>
  <si>
    <t>保育所  八幡こばと園</t>
  </si>
  <si>
    <t>青葉区中江一丁目 20-21</t>
  </si>
  <si>
    <t>青葉区星陵町 3-38</t>
  </si>
  <si>
    <t>青葉区片平二丁目 1-2</t>
  </si>
  <si>
    <t>青葉区柏木一丁目 5-35</t>
  </si>
  <si>
    <t>青葉区宮町一丁目 4－47</t>
    <rPh sb="3" eb="5">
      <t>ミヤマチ</t>
    </rPh>
    <rPh sb="5" eb="8">
      <t>イッチョウメ</t>
    </rPh>
    <phoneticPr fontId="2"/>
  </si>
  <si>
    <t>青葉区新坂町 12-1</t>
  </si>
  <si>
    <t>青葉区台原三丁目 29-28</t>
  </si>
  <si>
    <t>定員</t>
    <rPh sb="0" eb="2">
      <t>テイイン</t>
    </rPh>
    <phoneticPr fontId="5"/>
  </si>
  <si>
    <t>住所</t>
    <rPh sb="0" eb="2">
      <t>ジュウショ</t>
    </rPh>
    <phoneticPr fontId="5"/>
  </si>
  <si>
    <t>施設名</t>
    <rPh sb="0" eb="2">
      <t>シセツ</t>
    </rPh>
    <rPh sb="2" eb="3">
      <t>メイ</t>
    </rPh>
    <phoneticPr fontId="5"/>
  </si>
  <si>
    <t>ＩＤ</t>
  </si>
  <si>
    <t>施設コード</t>
    <rPh sb="0" eb="2">
      <t>シセツ</t>
    </rPh>
    <phoneticPr fontId="5"/>
  </si>
  <si>
    <t>　仙 台 市 長　　様</t>
    <rPh sb="10" eb="11">
      <t>サマ</t>
    </rPh>
    <phoneticPr fontId="3"/>
  </si>
  <si>
    <t>　本加算について，下記のとおり申請いたします。</t>
    <rPh sb="1" eb="2">
      <t>ホン</t>
    </rPh>
    <rPh sb="2" eb="4">
      <t>カサン</t>
    </rPh>
    <rPh sb="9" eb="11">
      <t>カキ</t>
    </rPh>
    <rPh sb="15" eb="17">
      <t>シンセイ</t>
    </rPh>
    <phoneticPr fontId="2"/>
  </si>
  <si>
    <t>→</t>
    <phoneticPr fontId="2"/>
  </si>
  <si>
    <t>※栄養教諭，学校栄養職員又は調理員として栄養士を雇用している場合も対象となります。</t>
    <phoneticPr fontId="2"/>
  </si>
  <si>
    <t>１．栄養士の活用　（該当している項目にチェック）</t>
    <rPh sb="2" eb="5">
      <t>エイヨウシ</t>
    </rPh>
    <rPh sb="6" eb="8">
      <t>カツヨウ</t>
    </rPh>
    <phoneticPr fontId="2"/>
  </si>
  <si>
    <t>非常勤の場合</t>
    <rPh sb="0" eb="3">
      <t>ヒジョウキン</t>
    </rPh>
    <rPh sb="4" eb="6">
      <t>バアイ</t>
    </rPh>
    <phoneticPr fontId="3"/>
  </si>
  <si>
    <t>栄養士と
兼務の
場合○</t>
    <rPh sb="0" eb="3">
      <t>エイヨウシ</t>
    </rPh>
    <rPh sb="5" eb="7">
      <t>ケンム</t>
    </rPh>
    <rPh sb="9" eb="11">
      <t>バアイ</t>
    </rPh>
    <phoneticPr fontId="38"/>
  </si>
  <si>
    <t>雇用期間がある場合</t>
    <rPh sb="0" eb="2">
      <t>コヨウ</t>
    </rPh>
    <rPh sb="2" eb="4">
      <t>キカン</t>
    </rPh>
    <rPh sb="7" eb="9">
      <t>バアイ</t>
    </rPh>
    <phoneticPr fontId="3"/>
  </si>
  <si>
    <t>備考</t>
    <rPh sb="0" eb="2">
      <t>ビコウ</t>
    </rPh>
    <phoneticPr fontId="3"/>
  </si>
  <si>
    <t>1日の
勤務時間
(a)</t>
    <rPh sb="1" eb="2">
      <t>ニチ</t>
    </rPh>
    <rPh sb="4" eb="6">
      <t>キンム</t>
    </rPh>
    <rPh sb="6" eb="8">
      <t>ジカン</t>
    </rPh>
    <phoneticPr fontId="3"/>
  </si>
  <si>
    <t>1月の
勤務日数
(b)</t>
    <rPh sb="1" eb="2">
      <t>ツキ</t>
    </rPh>
    <rPh sb="4" eb="6">
      <t>キンム</t>
    </rPh>
    <rPh sb="6" eb="8">
      <t>ニッスウ</t>
    </rPh>
    <phoneticPr fontId="3"/>
  </si>
  <si>
    <t>１．</t>
    <phoneticPr fontId="3"/>
  </si>
  <si>
    <t>　　　年　　月　　　日～　　　　年　　　月　　　日</t>
    <rPh sb="3" eb="4">
      <t>ネン</t>
    </rPh>
    <rPh sb="6" eb="7">
      <t>ガツ</t>
    </rPh>
    <rPh sb="10" eb="11">
      <t>ニチ</t>
    </rPh>
    <rPh sb="16" eb="17">
      <t>ネン</t>
    </rPh>
    <rPh sb="20" eb="21">
      <t>ガツ</t>
    </rPh>
    <rPh sb="24" eb="25">
      <t>ニチ</t>
    </rPh>
    <phoneticPr fontId="3"/>
  </si>
  <si>
    <t>２．</t>
  </si>
  <si>
    <t>３．</t>
  </si>
  <si>
    <t>４．</t>
  </si>
  <si>
    <t>５．</t>
  </si>
  <si>
    <t>調理員氏名</t>
    <rPh sb="0" eb="3">
      <t>チョウリイン</t>
    </rPh>
    <rPh sb="3" eb="5">
      <t>シメイ</t>
    </rPh>
    <phoneticPr fontId="2"/>
  </si>
  <si>
    <t>項番</t>
    <rPh sb="0" eb="2">
      <t>コウバン</t>
    </rPh>
    <phoneticPr fontId="2"/>
  </si>
  <si>
    <t>対象者氏名：</t>
    <rPh sb="0" eb="2">
      <t>タイショウ</t>
    </rPh>
    <rPh sb="2" eb="3">
      <t>シャ</t>
    </rPh>
    <rPh sb="3" eb="5">
      <t>シメイ</t>
    </rPh>
    <rPh sb="4" eb="5">
      <t>メイ</t>
    </rPh>
    <phoneticPr fontId="2"/>
  </si>
  <si>
    <t>２．配置状況　（該当している項目にチェック）</t>
    <rPh sb="2" eb="4">
      <t>ハイチ</t>
    </rPh>
    <rPh sb="4" eb="6">
      <t>ジョウキョウ</t>
    </rPh>
    <phoneticPr fontId="2"/>
  </si>
  <si>
    <t>４．添付書類</t>
    <rPh sb="2" eb="4">
      <t>テンプ</t>
    </rPh>
    <rPh sb="4" eb="6">
      <t>ショルイ</t>
    </rPh>
    <phoneticPr fontId="2"/>
  </si>
  <si>
    <t>基本分単価及び他の加算の算定に当たって求められる職員ではない。</t>
    <rPh sb="0" eb="2">
      <t>キホン</t>
    </rPh>
    <rPh sb="2" eb="3">
      <t>ブン</t>
    </rPh>
    <rPh sb="3" eb="5">
      <t>タンカ</t>
    </rPh>
    <rPh sb="5" eb="6">
      <t>オヨ</t>
    </rPh>
    <rPh sb="7" eb="8">
      <t>ホカ</t>
    </rPh>
    <rPh sb="9" eb="11">
      <t>カサン</t>
    </rPh>
    <rPh sb="12" eb="14">
      <t>サンテイ</t>
    </rPh>
    <rPh sb="15" eb="16">
      <t>ア</t>
    </rPh>
    <rPh sb="19" eb="20">
      <t>モト</t>
    </rPh>
    <rPh sb="24" eb="26">
      <t>ショクイン</t>
    </rPh>
    <phoneticPr fontId="2"/>
  </si>
  <si>
    <t>基本分単価及び他の加算の算定に当たって求められる職員である。</t>
    <rPh sb="0" eb="2">
      <t>キホン</t>
    </rPh>
    <rPh sb="2" eb="3">
      <t>ブン</t>
    </rPh>
    <rPh sb="3" eb="5">
      <t>タンカ</t>
    </rPh>
    <rPh sb="5" eb="6">
      <t>オヨ</t>
    </rPh>
    <rPh sb="7" eb="8">
      <t>タ</t>
    </rPh>
    <rPh sb="9" eb="11">
      <t>カサン</t>
    </rPh>
    <rPh sb="12" eb="14">
      <t>サンテイ</t>
    </rPh>
    <rPh sb="15" eb="16">
      <t>ア</t>
    </rPh>
    <rPh sb="19" eb="20">
      <t>モト</t>
    </rPh>
    <rPh sb="24" eb="26">
      <t>ショクイン</t>
    </rPh>
    <phoneticPr fontId="2"/>
  </si>
  <si>
    <t>３．調理員配置状況（調理員として栄養士を配置している場合のみ記載）。</t>
    <rPh sb="2" eb="5">
      <t>チョウリイン</t>
    </rPh>
    <rPh sb="5" eb="7">
      <t>ハイチ</t>
    </rPh>
    <rPh sb="7" eb="9">
      <t>ジョウキョウ</t>
    </rPh>
    <rPh sb="10" eb="13">
      <t>チョウリイン</t>
    </rPh>
    <rPh sb="16" eb="19">
      <t>エイヨウシ</t>
    </rPh>
    <rPh sb="20" eb="22">
      <t>ハイチ</t>
    </rPh>
    <rPh sb="26" eb="28">
      <t>バアイ</t>
    </rPh>
    <rPh sb="30" eb="32">
      <t>キサイ</t>
    </rPh>
    <phoneticPr fontId="2"/>
  </si>
  <si>
    <t>・</t>
    <phoneticPr fontId="2"/>
  </si>
  <si>
    <t>貴施設の基本分単価に含まれる調理員：</t>
    <rPh sb="0" eb="1">
      <t>キ</t>
    </rPh>
    <rPh sb="1" eb="3">
      <t>シセツ</t>
    </rPh>
    <rPh sb="4" eb="9">
      <t>キホンブンタンカ</t>
    </rPh>
    <rPh sb="10" eb="11">
      <t>フク</t>
    </rPh>
    <rPh sb="14" eb="17">
      <t>チョウリイン</t>
    </rPh>
    <phoneticPr fontId="2"/>
  </si>
  <si>
    <t>（参考）保育所の基本分単価に含まれる調理員：</t>
    <rPh sb="1" eb="3">
      <t>サンコウ</t>
    </rPh>
    <rPh sb="4" eb="6">
      <t>ホイク</t>
    </rPh>
    <rPh sb="6" eb="7">
      <t>ショ</t>
    </rPh>
    <rPh sb="8" eb="13">
      <t>キホンブンタンカ</t>
    </rPh>
    <rPh sb="14" eb="15">
      <t>フク</t>
    </rPh>
    <rPh sb="18" eb="21">
      <t>チョウリイン</t>
    </rPh>
    <phoneticPr fontId="2"/>
  </si>
  <si>
    <t>◆基本分単価及び，他の加算の算定に当たって求められる職員</t>
    <rPh sb="1" eb="4">
      <t>キホンブン</t>
    </rPh>
    <rPh sb="4" eb="6">
      <t>タンカ</t>
    </rPh>
    <rPh sb="6" eb="7">
      <t>オヨ</t>
    </rPh>
    <rPh sb="9" eb="10">
      <t>ホカ</t>
    </rPh>
    <rPh sb="11" eb="13">
      <t>カサン</t>
    </rPh>
    <rPh sb="14" eb="16">
      <t>サンテイ</t>
    </rPh>
    <rPh sb="17" eb="18">
      <t>ア</t>
    </rPh>
    <rPh sb="21" eb="22">
      <t>モト</t>
    </rPh>
    <rPh sb="26" eb="28">
      <t>ショクイン</t>
    </rPh>
    <phoneticPr fontId="2"/>
  </si>
  <si>
    <t>配置（Ａ）</t>
    <rPh sb="0" eb="2">
      <t>ハイチ</t>
    </rPh>
    <phoneticPr fontId="2"/>
  </si>
  <si>
    <t>兼務（Ｂ）</t>
    <rPh sb="0" eb="2">
      <t>ケンム</t>
    </rPh>
    <phoneticPr fontId="2"/>
  </si>
  <si>
    <t>嘱託（Ｃ）</t>
    <rPh sb="0" eb="2">
      <t>ショクタク</t>
    </rPh>
    <phoneticPr fontId="2"/>
  </si>
  <si>
    <t>令和</t>
    <rPh sb="0" eb="2">
      <t>レイワ</t>
    </rPh>
    <phoneticPr fontId="2"/>
  </si>
  <si>
    <t>年</t>
    <rPh sb="0" eb="1">
      <t>ネン</t>
    </rPh>
    <phoneticPr fontId="2"/>
  </si>
  <si>
    <t>（新規）</t>
    <rPh sb="1" eb="3">
      <t>シンキ</t>
    </rPh>
    <phoneticPr fontId="2"/>
  </si>
  <si>
    <t>（変更）</t>
    <rPh sb="1" eb="3">
      <t>ヘンコウ</t>
    </rPh>
    <phoneticPr fontId="2"/>
  </si>
  <si>
    <t>（取下げ）</t>
    <rPh sb="1" eb="3">
      <t>トリサ</t>
    </rPh>
    <phoneticPr fontId="2"/>
  </si>
  <si>
    <t>非適用月：</t>
    <rPh sb="0" eb="1">
      <t>ヒ</t>
    </rPh>
    <rPh sb="1" eb="3">
      <t>テキヨウ</t>
    </rPh>
    <rPh sb="3" eb="4">
      <t>ツキ</t>
    </rPh>
    <phoneticPr fontId="2"/>
  </si>
  <si>
    <t>取下げの場合
（取下事由）</t>
    <rPh sb="0" eb="1">
      <t>ト</t>
    </rPh>
    <rPh sb="1" eb="2">
      <t>サ</t>
    </rPh>
    <rPh sb="4" eb="6">
      <t>バアイ</t>
    </rPh>
    <rPh sb="8" eb="9">
      <t>ト</t>
    </rPh>
    <rPh sb="9" eb="10">
      <t>サ</t>
    </rPh>
    <rPh sb="10" eb="12">
      <t>ジユウ</t>
    </rPh>
    <phoneticPr fontId="2"/>
  </si>
  <si>
    <t>月から</t>
    <rPh sb="0" eb="1">
      <t>ガツ</t>
    </rPh>
    <phoneticPr fontId="2"/>
  </si>
  <si>
    <t>令和　　　年　　　月　　　日</t>
    <rPh sb="0" eb="2">
      <t>レイワ</t>
    </rPh>
    <rPh sb="5" eb="6">
      <t>ネン</t>
    </rPh>
    <rPh sb="9" eb="10">
      <t>ガツ</t>
    </rPh>
    <rPh sb="13" eb="14">
      <t>ニチ</t>
    </rPh>
    <phoneticPr fontId="2"/>
  </si>
  <si>
    <t>　　年　　月　　　日～　　　　年　　　月　　　日</t>
    <phoneticPr fontId="2"/>
  </si>
  <si>
    <t>当該施設に雇用契約等（派遣含む）により配置されている。</t>
    <rPh sb="0" eb="2">
      <t>トウガイ</t>
    </rPh>
    <rPh sb="2" eb="4">
      <t>シセツ</t>
    </rPh>
    <rPh sb="5" eb="7">
      <t>コヨウ</t>
    </rPh>
    <rPh sb="7" eb="9">
      <t>ケイヤク</t>
    </rPh>
    <rPh sb="9" eb="10">
      <t>トウ</t>
    </rPh>
    <rPh sb="11" eb="13">
      <t>ハケン</t>
    </rPh>
    <rPh sb="13" eb="14">
      <t>フク</t>
    </rPh>
    <rPh sb="19" eb="21">
      <t>ハイチ</t>
    </rPh>
    <phoneticPr fontId="2"/>
  </si>
  <si>
    <r>
      <t xml:space="preserve">常勤・非常勤
の別
</t>
    </r>
    <r>
      <rPr>
        <sz val="12"/>
        <rFont val="HGSｺﾞｼｯｸM"/>
        <family val="3"/>
        <charset val="128"/>
      </rPr>
      <t>（いずれか選択）</t>
    </r>
    <rPh sb="0" eb="2">
      <t>ジョウキン</t>
    </rPh>
    <rPh sb="3" eb="6">
      <t>ヒジョウキン</t>
    </rPh>
    <rPh sb="8" eb="9">
      <t>ベツ</t>
    </rPh>
    <rPh sb="15" eb="17">
      <t>センタク</t>
    </rPh>
    <phoneticPr fontId="3"/>
  </si>
  <si>
    <t>※年度途中
 で対象者が
 変わった場合</t>
    <rPh sb="1" eb="3">
      <t>ネンド</t>
    </rPh>
    <rPh sb="3" eb="5">
      <t>トチュウ</t>
    </rPh>
    <rPh sb="8" eb="11">
      <t>タイショウシャ</t>
    </rPh>
    <rPh sb="14" eb="15">
      <t>カ</t>
    </rPh>
    <rPh sb="18" eb="20">
      <t>バアイ</t>
    </rPh>
    <phoneticPr fontId="2"/>
  </si>
  <si>
    <t>保育所</t>
  </si>
  <si>
    <t>○○保育園</t>
    <phoneticPr fontId="2"/>
  </si>
  <si>
    <t>仙台市青葉区上杉１－５－１２</t>
    <rPh sb="3" eb="6">
      <t>アオバク</t>
    </rPh>
    <rPh sb="6" eb="7">
      <t>カミ</t>
    </rPh>
    <rPh sb="7" eb="8">
      <t>スギ</t>
    </rPh>
    <phoneticPr fontId="2"/>
  </si>
  <si>
    <t>社会福祉法人　◆◆会</t>
    <phoneticPr fontId="2"/>
  </si>
  <si>
    <t>理事長　青葉　太郎</t>
    <rPh sb="0" eb="3">
      <t>リジチョウ</t>
    </rPh>
    <rPh sb="4" eb="6">
      <t>アオバ</t>
    </rPh>
    <rPh sb="7" eb="9">
      <t>タロウ</t>
    </rPh>
    <phoneticPr fontId="2"/>
  </si>
  <si>
    <t>☑</t>
  </si>
  <si>
    <t>高橋　〇子</t>
    <rPh sb="0" eb="2">
      <t>タカハシ</t>
    </rPh>
    <rPh sb="4" eb="5">
      <t>コ</t>
    </rPh>
    <phoneticPr fontId="2"/>
  </si>
  <si>
    <t>鈴木　□美</t>
    <rPh sb="0" eb="2">
      <t>スズキ</t>
    </rPh>
    <rPh sb="4" eb="5">
      <t>ミ</t>
    </rPh>
    <phoneticPr fontId="2"/>
  </si>
  <si>
    <t>　年　　月　　日～　　年　　月　　日</t>
    <rPh sb="4" eb="5">
      <t>ガツ</t>
    </rPh>
    <phoneticPr fontId="2"/>
  </si>
  <si>
    <t>佐藤　◆香</t>
    <rPh sb="0" eb="2">
      <t>サトウ</t>
    </rPh>
    <rPh sb="4" eb="5">
      <t>カ</t>
    </rPh>
    <phoneticPr fontId="2"/>
  </si>
  <si>
    <t>高橋　○子</t>
    <rPh sb="0" eb="2">
      <t>タカハシ</t>
    </rPh>
    <rPh sb="4" eb="5">
      <t>コ</t>
    </rPh>
    <phoneticPr fontId="2"/>
  </si>
  <si>
    <t>常勤</t>
  </si>
  <si>
    <t>○</t>
  </si>
  <si>
    <t>01999</t>
    <phoneticPr fontId="2"/>
  </si>
  <si>
    <t>退職のため</t>
    <rPh sb="0" eb="2">
      <t>タイショク</t>
    </rPh>
    <phoneticPr fontId="2"/>
  </si>
  <si>
    <r>
      <t xml:space="preserve">退職年月日　：
</t>
    </r>
    <r>
      <rPr>
        <sz val="11"/>
        <color theme="1"/>
        <rFont val="ＭＳ 明朝"/>
        <family val="1"/>
        <charset val="128"/>
      </rPr>
      <t>（退職の場合記載）</t>
    </r>
    <rPh sb="0" eb="2">
      <t>タイショク</t>
    </rPh>
    <rPh sb="2" eb="5">
      <t>ネンガッピ</t>
    </rPh>
    <rPh sb="9" eb="11">
      <t>タイショク</t>
    </rPh>
    <rPh sb="12" eb="14">
      <t>バアイ</t>
    </rPh>
    <rPh sb="14" eb="16">
      <t>キサイ</t>
    </rPh>
    <phoneticPr fontId="2"/>
  </si>
  <si>
    <t>鈴木　□美</t>
    <phoneticPr fontId="2"/>
  </si>
  <si>
    <r>
      <t xml:space="preserve">適用月：
</t>
    </r>
    <r>
      <rPr>
        <sz val="10"/>
        <color theme="1"/>
        <rFont val="ＭＳ 明朝"/>
        <family val="1"/>
        <charset val="128"/>
      </rPr>
      <t>（変更の場合，
変更適用月）</t>
    </r>
    <rPh sb="0" eb="2">
      <t>テキヨウ</t>
    </rPh>
    <rPh sb="2" eb="3">
      <t>ツキ</t>
    </rPh>
    <rPh sb="6" eb="8">
      <t>ヘンコウ</t>
    </rPh>
    <rPh sb="9" eb="11">
      <t>バアイ</t>
    </rPh>
    <rPh sb="13" eb="15">
      <t>ヘンコウ</t>
    </rPh>
    <rPh sb="15" eb="17">
      <t>テキヨウ</t>
    </rPh>
    <rPh sb="17" eb="18">
      <t>ツキ</t>
    </rPh>
    <phoneticPr fontId="2"/>
  </si>
  <si>
    <t>　年　　月　　日～　　年　　月　　日</t>
    <phoneticPr fontId="2"/>
  </si>
  <si>
    <t>年度　　栄養管理加算適用申請書</t>
    <rPh sb="4" eb="10">
      <t>エイヨウカンリカサン</t>
    </rPh>
    <rPh sb="10" eb="12">
      <t>テキヨウ</t>
    </rPh>
    <rPh sb="12" eb="14">
      <t>シンセイ</t>
    </rPh>
    <rPh sb="14" eb="15">
      <t>ショ</t>
    </rPh>
    <phoneticPr fontId="2"/>
  </si>
  <si>
    <t>【栄養管理加算】適用申請書作成の手引き</t>
    <rPh sb="1" eb="3">
      <t>エイヨウ</t>
    </rPh>
    <rPh sb="3" eb="5">
      <t>カンリ</t>
    </rPh>
    <rPh sb="5" eb="7">
      <t>カサン</t>
    </rPh>
    <rPh sb="8" eb="10">
      <t>テキヨウ</t>
    </rPh>
    <rPh sb="10" eb="12">
      <t>シンセイ</t>
    </rPh>
    <rPh sb="12" eb="13">
      <t>ショ</t>
    </rPh>
    <rPh sb="13" eb="15">
      <t>サクセイ</t>
    </rPh>
    <rPh sb="16" eb="18">
      <t>テビ</t>
    </rPh>
    <phoneticPr fontId="3"/>
  </si>
  <si>
    <t>最後に，申請日，年度，法人名等に間違いがないことを確認してを印刷し，押印の上（捨印もお願いします）ご提出ください。</t>
    <rPh sb="0" eb="2">
      <t>サイゴ</t>
    </rPh>
    <rPh sb="4" eb="6">
      <t>シンセイ</t>
    </rPh>
    <rPh sb="6" eb="7">
      <t>ビ</t>
    </rPh>
    <rPh sb="8" eb="10">
      <t>ネンド</t>
    </rPh>
    <rPh sb="11" eb="13">
      <t>ホウジン</t>
    </rPh>
    <rPh sb="13" eb="14">
      <t>メイ</t>
    </rPh>
    <rPh sb="14" eb="15">
      <t>トウ</t>
    </rPh>
    <rPh sb="16" eb="18">
      <t>マチガ</t>
    </rPh>
    <rPh sb="25" eb="27">
      <t>カクニン</t>
    </rPh>
    <rPh sb="30" eb="32">
      <t>インサツ</t>
    </rPh>
    <rPh sb="34" eb="36">
      <t>オウイン</t>
    </rPh>
    <rPh sb="37" eb="38">
      <t>ウエ</t>
    </rPh>
    <rPh sb="39" eb="41">
      <t>ステイン</t>
    </rPh>
    <rPh sb="43" eb="44">
      <t>ネガ</t>
    </rPh>
    <rPh sb="50" eb="52">
      <t>テイシュツ</t>
    </rPh>
    <phoneticPr fontId="3"/>
  </si>
  <si>
    <t>これによって，自動的に施設名や年度が申請書に入力されます。様式に自動入力されている法人の情報が正しいかどうかを確認してください。
入力された情報が異なる場合は直接入力してください。</t>
    <rPh sb="7" eb="10">
      <t>ジドウテキ</t>
    </rPh>
    <rPh sb="11" eb="13">
      <t>シセツ</t>
    </rPh>
    <rPh sb="13" eb="14">
      <t>メイ</t>
    </rPh>
    <rPh sb="15" eb="17">
      <t>ネンド</t>
    </rPh>
    <rPh sb="18" eb="21">
      <t>シンセイショ</t>
    </rPh>
    <rPh sb="22" eb="24">
      <t>ニュウリョク</t>
    </rPh>
    <rPh sb="65" eb="67">
      <t>ニュウリョク</t>
    </rPh>
    <rPh sb="70" eb="72">
      <t>ジョウホウ</t>
    </rPh>
    <rPh sb="73" eb="74">
      <t>コト</t>
    </rPh>
    <rPh sb="76" eb="78">
      <t>バアイ</t>
    </rPh>
    <rPh sb="79" eb="81">
      <t>チョクセツ</t>
    </rPh>
    <rPh sb="81" eb="83">
      <t>ニュウリョク</t>
    </rPh>
    <phoneticPr fontId="3"/>
  </si>
  <si>
    <t>様式のQ5セルから新規・変更・取下げのいずれかを選択してください。当該年度初めての場合は「新規」を選択してください。
以降は，色付きのセルに入力してください。</t>
    <rPh sb="9" eb="11">
      <t>シンキ</t>
    </rPh>
    <rPh sb="12" eb="14">
      <t>ヘンコウ</t>
    </rPh>
    <rPh sb="15" eb="17">
      <t>トリサ</t>
    </rPh>
    <rPh sb="24" eb="26">
      <t>センタク</t>
    </rPh>
    <rPh sb="33" eb="37">
      <t>トウガイネンド</t>
    </rPh>
    <rPh sb="37" eb="38">
      <t>ハジ</t>
    </rPh>
    <rPh sb="41" eb="43">
      <t>バアイ</t>
    </rPh>
    <rPh sb="45" eb="47">
      <t>シンキ</t>
    </rPh>
    <rPh sb="49" eb="51">
      <t>センタク</t>
    </rPh>
    <rPh sb="59" eb="61">
      <t>イコウ</t>
    </rPh>
    <rPh sb="63" eb="65">
      <t>イロツ</t>
    </rPh>
    <rPh sb="70" eb="72">
      <t>ニュウリョク</t>
    </rPh>
    <phoneticPr fontId="3"/>
  </si>
  <si>
    <t>幼保連携型認定こども園</t>
  </si>
  <si>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1"/>
  </si>
  <si>
    <t>仙台市青葉区川平1－7－16</t>
    <rPh sb="6" eb="7">
      <t>カワ</t>
    </rPh>
    <rPh sb="7" eb="8">
      <t>ダイラ</t>
    </rPh>
    <phoneticPr fontId="1"/>
  </si>
  <si>
    <t>学校法人　東都学園</t>
    <rPh sb="0" eb="2">
      <t>ガッコウ</t>
    </rPh>
    <rPh sb="2" eb="4">
      <t>ホウジン</t>
    </rPh>
    <rPh sb="5" eb="7">
      <t>トウト</t>
    </rPh>
    <rPh sb="7" eb="9">
      <t>ガクエン</t>
    </rPh>
    <phoneticPr fontId="1"/>
  </si>
  <si>
    <t>福聚幼稚園</t>
    <rPh sb="0" eb="2">
      <t>フクジュ</t>
    </rPh>
    <rPh sb="2" eb="5">
      <t>ヨウチエン</t>
    </rPh>
    <phoneticPr fontId="1"/>
  </si>
  <si>
    <t>仙台市青葉区国見4－5－1</t>
    <rPh sb="6" eb="8">
      <t>クニミ</t>
    </rPh>
    <phoneticPr fontId="1"/>
  </si>
  <si>
    <t>学校法人　福聚幼稚園</t>
    <rPh sb="0" eb="2">
      <t>ガッコウ</t>
    </rPh>
    <rPh sb="2" eb="4">
      <t>ホウジン</t>
    </rPh>
    <rPh sb="5" eb="7">
      <t>フクジュ</t>
    </rPh>
    <rPh sb="7" eb="10">
      <t>ヨウチエン</t>
    </rPh>
    <phoneticPr fontId="1"/>
  </si>
  <si>
    <t>幼保連携型認定こども園みどりの森</t>
    <rPh sb="0" eb="1">
      <t>ヨウ</t>
    </rPh>
    <rPh sb="1" eb="2">
      <t>ホ</t>
    </rPh>
    <rPh sb="2" eb="5">
      <t>レンケイガタ</t>
    </rPh>
    <rPh sb="5" eb="7">
      <t>ニンテイ</t>
    </rPh>
    <rPh sb="10" eb="11">
      <t>エン</t>
    </rPh>
    <rPh sb="15" eb="16">
      <t>モリ</t>
    </rPh>
    <phoneticPr fontId="1"/>
  </si>
  <si>
    <t>仙台市青葉区柏木1－7－45</t>
    <rPh sb="6" eb="8">
      <t>カシワギ</t>
    </rPh>
    <phoneticPr fontId="1"/>
  </si>
  <si>
    <t>学校法人　仙台みどり学園</t>
    <rPh sb="0" eb="2">
      <t>ガッコウ</t>
    </rPh>
    <rPh sb="2" eb="4">
      <t>ホウジン</t>
    </rPh>
    <rPh sb="5" eb="7">
      <t>センダイ</t>
    </rPh>
    <rPh sb="10" eb="12">
      <t>ガクエン</t>
    </rPh>
    <phoneticPr fontId="1"/>
  </si>
  <si>
    <t>仙台市青葉区桜ヶ丘9－1－1</t>
    <rPh sb="6" eb="9">
      <t>サクラガオカ</t>
    </rPh>
    <phoneticPr fontId="1"/>
  </si>
  <si>
    <t>学校法人　宮城学院</t>
    <rPh sb="0" eb="2">
      <t>ガッコウ</t>
    </rPh>
    <rPh sb="2" eb="4">
      <t>ホウジン</t>
    </rPh>
    <rPh sb="5" eb="7">
      <t>ミヤギ</t>
    </rPh>
    <rPh sb="7" eb="9">
      <t>ガクイン</t>
    </rPh>
    <phoneticPr fontId="1"/>
  </si>
  <si>
    <t>仙台市青葉区支倉町2-55</t>
    <rPh sb="6" eb="8">
      <t>ハセクラ</t>
    </rPh>
    <rPh sb="8" eb="9">
      <t>マチ</t>
    </rPh>
    <phoneticPr fontId="1"/>
  </si>
  <si>
    <t>学校法人　長谷柳絮学園</t>
    <rPh sb="0" eb="2">
      <t>ガッコウ</t>
    </rPh>
    <rPh sb="2" eb="4">
      <t>ホウジン</t>
    </rPh>
    <rPh sb="5" eb="7">
      <t>ハセ</t>
    </rPh>
    <rPh sb="7" eb="9">
      <t>リュウジョ</t>
    </rPh>
    <rPh sb="9" eb="11">
      <t>ガクエン</t>
    </rPh>
    <phoneticPr fontId="1"/>
  </si>
  <si>
    <t>立華認定こども園</t>
    <rPh sb="0" eb="2">
      <t>タチバナ</t>
    </rPh>
    <rPh sb="2" eb="4">
      <t>ニンテイ</t>
    </rPh>
    <rPh sb="7" eb="8">
      <t>エン</t>
    </rPh>
    <phoneticPr fontId="1"/>
  </si>
  <si>
    <t>仙台市宮城野区中野字大貝沼20－17</t>
    <rPh sb="7" eb="9">
      <t>ナカノ</t>
    </rPh>
    <rPh sb="9" eb="10">
      <t>アザ</t>
    </rPh>
    <rPh sb="10" eb="11">
      <t>ダイ</t>
    </rPh>
    <rPh sb="11" eb="12">
      <t>カイ</t>
    </rPh>
    <rPh sb="12" eb="13">
      <t>ヌマ</t>
    </rPh>
    <phoneticPr fontId="1"/>
  </si>
  <si>
    <t>学校法人　立華学園</t>
    <rPh sb="0" eb="2">
      <t>ガッコウ</t>
    </rPh>
    <rPh sb="2" eb="4">
      <t>ホウジン</t>
    </rPh>
    <rPh sb="5" eb="7">
      <t>タチバナ</t>
    </rPh>
    <rPh sb="7" eb="9">
      <t>ガクエン</t>
    </rPh>
    <phoneticPr fontId="1"/>
  </si>
  <si>
    <t>新田すいせんこども園　</t>
    <rPh sb="0" eb="2">
      <t>シンデン</t>
    </rPh>
    <rPh sb="9" eb="10">
      <t>エン</t>
    </rPh>
    <phoneticPr fontId="1"/>
  </si>
  <si>
    <t>仙台市青葉区栗生１-25-1</t>
    <rPh sb="6" eb="8">
      <t>クリウ</t>
    </rPh>
    <phoneticPr fontId="1"/>
  </si>
  <si>
    <t>社会福祉法人　幸生会</t>
    <rPh sb="0" eb="2">
      <t>シャカイ</t>
    </rPh>
    <rPh sb="2" eb="4">
      <t>フクシ</t>
    </rPh>
    <rPh sb="4" eb="6">
      <t>ホウジン</t>
    </rPh>
    <rPh sb="7" eb="8">
      <t>シアワ</t>
    </rPh>
    <rPh sb="8" eb="9">
      <t>イ</t>
    </rPh>
    <rPh sb="9" eb="10">
      <t>カイ</t>
    </rPh>
    <phoneticPr fontId="1"/>
  </si>
  <si>
    <t>原町すいせんこども園　</t>
    <rPh sb="0" eb="2">
      <t>ハラマチ</t>
    </rPh>
    <rPh sb="9" eb="10">
      <t>エン</t>
    </rPh>
    <phoneticPr fontId="1"/>
  </si>
  <si>
    <t>新田東すいせんこども園</t>
    <rPh sb="0" eb="2">
      <t>シンデン</t>
    </rPh>
    <rPh sb="2" eb="3">
      <t>ヒガシ</t>
    </rPh>
    <rPh sb="10" eb="11">
      <t>エン</t>
    </rPh>
    <phoneticPr fontId="1"/>
  </si>
  <si>
    <t>仙台市宮城野区東仙台６－８－２０　</t>
  </si>
  <si>
    <t>学校法人　仙台百合学院</t>
    <rPh sb="0" eb="2">
      <t>ガッコウ</t>
    </rPh>
    <rPh sb="2" eb="4">
      <t>ホウジン</t>
    </rPh>
    <rPh sb="5" eb="7">
      <t>センダイ</t>
    </rPh>
    <rPh sb="7" eb="9">
      <t>ユリ</t>
    </rPh>
    <rPh sb="9" eb="11">
      <t>ガクイン</t>
    </rPh>
    <phoneticPr fontId="1"/>
  </si>
  <si>
    <t>仙台市宮城野区枡江１－２　</t>
  </si>
  <si>
    <t>社会福祉法人　善き牧者会</t>
    <rPh sb="0" eb="2">
      <t>シャカイ</t>
    </rPh>
    <rPh sb="2" eb="4">
      <t>フクシ</t>
    </rPh>
    <rPh sb="4" eb="6">
      <t>ホウジン</t>
    </rPh>
    <rPh sb="7" eb="8">
      <t>ヨ</t>
    </rPh>
    <rPh sb="9" eb="11">
      <t>ボクシャ</t>
    </rPh>
    <rPh sb="11" eb="12">
      <t>カイ</t>
    </rPh>
    <phoneticPr fontId="1"/>
  </si>
  <si>
    <t>仙台市宮城野区岩切字高江45</t>
  </si>
  <si>
    <t>学校法人　本松学園</t>
    <rPh sb="0" eb="2">
      <t>ガッコウ</t>
    </rPh>
    <rPh sb="2" eb="4">
      <t>ホウジン</t>
    </rPh>
    <rPh sb="5" eb="6">
      <t>ホン</t>
    </rPh>
    <rPh sb="6" eb="7">
      <t>マツ</t>
    </rPh>
    <rPh sb="7" eb="9">
      <t>ガクエン</t>
    </rPh>
    <phoneticPr fontId="1"/>
  </si>
  <si>
    <t>学校法人　清野学園</t>
    <rPh sb="0" eb="2">
      <t>ガッコウ</t>
    </rPh>
    <rPh sb="2" eb="4">
      <t>ホウジン</t>
    </rPh>
    <rPh sb="5" eb="7">
      <t>セイノ</t>
    </rPh>
    <rPh sb="7" eb="9">
      <t>ガクエン</t>
    </rPh>
    <phoneticPr fontId="1"/>
  </si>
  <si>
    <t>仙台市若林区荒井3-15-9</t>
    <rPh sb="6" eb="8">
      <t>アライ</t>
    </rPh>
    <phoneticPr fontId="1"/>
  </si>
  <si>
    <t>学校法人　七郷学園</t>
    <rPh sb="0" eb="2">
      <t>ガッコウ</t>
    </rPh>
    <rPh sb="2" eb="4">
      <t>ホウジン</t>
    </rPh>
    <rPh sb="5" eb="7">
      <t>シチゴウ</t>
    </rPh>
    <rPh sb="7" eb="9">
      <t>ガクエン</t>
    </rPh>
    <phoneticPr fontId="1"/>
  </si>
  <si>
    <t>河原町すいせんこども園　</t>
    <rPh sb="0" eb="3">
      <t>カワラマチ</t>
    </rPh>
    <rPh sb="10" eb="11">
      <t>エン</t>
    </rPh>
    <phoneticPr fontId="1"/>
  </si>
  <si>
    <t>幼保連携型認定こども園　荒井マーヤこども園</t>
    <rPh sb="0" eb="2">
      <t>ヨウホ</t>
    </rPh>
    <rPh sb="2" eb="7">
      <t>レンケイガタニンテイ</t>
    </rPh>
    <rPh sb="10" eb="11">
      <t>エン</t>
    </rPh>
    <rPh sb="12" eb="14">
      <t>アライ</t>
    </rPh>
    <rPh sb="20" eb="21">
      <t>エン</t>
    </rPh>
    <phoneticPr fontId="2"/>
  </si>
  <si>
    <t>社会福祉法人　仙慈会</t>
    <rPh sb="0" eb="2">
      <t>シャカイ</t>
    </rPh>
    <rPh sb="2" eb="4">
      <t>フクシ</t>
    </rPh>
    <rPh sb="4" eb="6">
      <t>ホウジン</t>
    </rPh>
    <rPh sb="7" eb="8">
      <t>セン</t>
    </rPh>
    <rPh sb="8" eb="9">
      <t>ジ</t>
    </rPh>
    <rPh sb="9" eb="10">
      <t>カイ</t>
    </rPh>
    <phoneticPr fontId="1"/>
  </si>
  <si>
    <t>仙台市太白区西中田6－8－20</t>
  </si>
  <si>
    <t>学校法人　前田学園</t>
    <rPh sb="0" eb="2">
      <t>ガッコウ</t>
    </rPh>
    <rPh sb="2" eb="4">
      <t>ホウジン</t>
    </rPh>
    <rPh sb="5" eb="7">
      <t>マエダ</t>
    </rPh>
    <rPh sb="7" eb="9">
      <t>ガクエン</t>
    </rPh>
    <phoneticPr fontId="1"/>
  </si>
  <si>
    <t>認定向山こども園</t>
    <rPh sb="0" eb="2">
      <t>ニンテイ</t>
    </rPh>
    <rPh sb="2" eb="4">
      <t>ムカイヤマ</t>
    </rPh>
    <rPh sb="7" eb="8">
      <t>エン</t>
    </rPh>
    <phoneticPr fontId="1"/>
  </si>
  <si>
    <t>仙台市太白区八木山緑町21－10</t>
    <rPh sb="6" eb="8">
      <t>ヤギ</t>
    </rPh>
    <rPh sb="8" eb="9">
      <t>ヤマ</t>
    </rPh>
    <rPh sb="9" eb="11">
      <t>ミドリマチ</t>
    </rPh>
    <phoneticPr fontId="1"/>
  </si>
  <si>
    <t>学校法人　仙台こひつじ学園</t>
    <rPh sb="0" eb="2">
      <t>ガッコウ</t>
    </rPh>
    <rPh sb="2" eb="4">
      <t>ホウジン</t>
    </rPh>
    <rPh sb="5" eb="7">
      <t>センダイ</t>
    </rPh>
    <rPh sb="11" eb="13">
      <t>ガクエン</t>
    </rPh>
    <phoneticPr fontId="1"/>
  </si>
  <si>
    <t>ゆりかご認定こども園</t>
    <rPh sb="4" eb="6">
      <t>ニンテイ</t>
    </rPh>
    <rPh sb="9" eb="10">
      <t>エン</t>
    </rPh>
    <phoneticPr fontId="1"/>
  </si>
  <si>
    <t>仙台市太白区袋原6-6-10</t>
    <rPh sb="6" eb="7">
      <t>フクロ</t>
    </rPh>
    <rPh sb="7" eb="8">
      <t>ハラ</t>
    </rPh>
    <phoneticPr fontId="1"/>
  </si>
  <si>
    <t>学校法人　清泉学園</t>
    <rPh sb="0" eb="2">
      <t>ガッコウ</t>
    </rPh>
    <rPh sb="2" eb="4">
      <t>ホウジン</t>
    </rPh>
    <rPh sb="5" eb="6">
      <t>キヨ</t>
    </rPh>
    <rPh sb="6" eb="7">
      <t>イズミ</t>
    </rPh>
    <rPh sb="7" eb="9">
      <t>ガクエン</t>
    </rPh>
    <phoneticPr fontId="1"/>
  </si>
  <si>
    <t>西多賀チェリーこども園　</t>
    <rPh sb="0" eb="3">
      <t>ニシタガ</t>
    </rPh>
    <rPh sb="10" eb="11">
      <t>エン</t>
    </rPh>
    <phoneticPr fontId="1"/>
  </si>
  <si>
    <t>社会福祉法人　北杜福祉会</t>
    <rPh sb="0" eb="2">
      <t>シャカイ</t>
    </rPh>
    <rPh sb="2" eb="4">
      <t>フクシ</t>
    </rPh>
    <rPh sb="4" eb="6">
      <t>ホウジン</t>
    </rPh>
    <rPh sb="7" eb="9">
      <t>ホクト</t>
    </rPh>
    <rPh sb="9" eb="11">
      <t>フクシ</t>
    </rPh>
    <rPh sb="11" eb="12">
      <t>カイ</t>
    </rPh>
    <phoneticPr fontId="1"/>
  </si>
  <si>
    <t>太子堂すいせんこども園　</t>
    <rPh sb="0" eb="3">
      <t>タイシドウ</t>
    </rPh>
    <rPh sb="10" eb="11">
      <t>エン</t>
    </rPh>
    <phoneticPr fontId="1"/>
  </si>
  <si>
    <t>社会福祉法人　柏松会</t>
    <rPh sb="0" eb="6">
      <t>シャカイフクシホウジン</t>
    </rPh>
    <rPh sb="7" eb="8">
      <t>カシワ</t>
    </rPh>
    <rPh sb="8" eb="9">
      <t>マツ</t>
    </rPh>
    <rPh sb="9" eb="10">
      <t>カイ</t>
    </rPh>
    <phoneticPr fontId="1"/>
  </si>
  <si>
    <t>仙台市太白区中田４－１－３－１　</t>
  </si>
  <si>
    <t>社会福祉法人　銀杏の会</t>
    <rPh sb="0" eb="6">
      <t>シャカイフクシホウジン</t>
    </rPh>
    <rPh sb="7" eb="9">
      <t>ギンナン</t>
    </rPh>
    <rPh sb="10" eb="11">
      <t>カイ</t>
    </rPh>
    <phoneticPr fontId="1"/>
  </si>
  <si>
    <t>泉第2チェリーこども園</t>
    <rPh sb="0" eb="1">
      <t>イズミ</t>
    </rPh>
    <rPh sb="1" eb="2">
      <t>ダイ</t>
    </rPh>
    <rPh sb="10" eb="11">
      <t>エン</t>
    </rPh>
    <phoneticPr fontId="1"/>
  </si>
  <si>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2"/>
  </si>
  <si>
    <t>仙台市泉区小角字大満寺22-4</t>
  </si>
  <si>
    <t>学校法人　秀志学園</t>
    <rPh sb="0" eb="2">
      <t>ガッコウ</t>
    </rPh>
    <rPh sb="2" eb="4">
      <t>ホウジン</t>
    </rPh>
    <rPh sb="5" eb="6">
      <t>シュウ</t>
    </rPh>
    <rPh sb="6" eb="7">
      <t>シ</t>
    </rPh>
    <rPh sb="7" eb="9">
      <t>ガクエン</t>
    </rPh>
    <phoneticPr fontId="1"/>
  </si>
  <si>
    <t>仙台市若林区新寺3-8-5　</t>
  </si>
  <si>
    <t>幼稚園型認定こども園</t>
  </si>
  <si>
    <t>認定こども園　仙台YMCA幼稚園</t>
    <rPh sb="0" eb="2">
      <t>ニンテイ</t>
    </rPh>
    <rPh sb="5" eb="6">
      <t>エン</t>
    </rPh>
    <rPh sb="7" eb="9">
      <t>センダイ</t>
    </rPh>
    <rPh sb="13" eb="16">
      <t>ヨウチエン</t>
    </rPh>
    <phoneticPr fontId="1"/>
  </si>
  <si>
    <t>仙台市青葉区立町9－7</t>
    <rPh sb="6" eb="8">
      <t>タチマチ</t>
    </rPh>
    <phoneticPr fontId="1"/>
  </si>
  <si>
    <t>学校法人　仙台YMCA学園</t>
    <rPh sb="0" eb="2">
      <t>ガッコウ</t>
    </rPh>
    <rPh sb="2" eb="4">
      <t>ホウジン</t>
    </rPh>
    <rPh sb="5" eb="7">
      <t>センダイ</t>
    </rPh>
    <rPh sb="11" eb="13">
      <t>ガクエン</t>
    </rPh>
    <phoneticPr fontId="1"/>
  </si>
  <si>
    <t>仙台市青葉区旭ケ丘二丁目22-21</t>
  </si>
  <si>
    <t>認定こども園　東仙台幼稚園</t>
    <rPh sb="0" eb="2">
      <t>ニンテイ</t>
    </rPh>
    <rPh sb="5" eb="6">
      <t>エン</t>
    </rPh>
    <rPh sb="7" eb="8">
      <t>ヒガシ</t>
    </rPh>
    <rPh sb="8" eb="10">
      <t>センダイ</t>
    </rPh>
    <rPh sb="10" eb="13">
      <t>ヨウチエン</t>
    </rPh>
    <phoneticPr fontId="2"/>
  </si>
  <si>
    <t>仙台市宮城野区燕沢1丁目15-25</t>
  </si>
  <si>
    <t>学校法人　清野学園</t>
    <rPh sb="0" eb="4">
      <t>ガッコウホウジン</t>
    </rPh>
    <rPh sb="5" eb="7">
      <t>セイノ</t>
    </rPh>
    <rPh sb="7" eb="9">
      <t>ガクエン</t>
    </rPh>
    <phoneticPr fontId="1"/>
  </si>
  <si>
    <t>認定こども園　るり幼稚園</t>
    <rPh sb="0" eb="2">
      <t>ニンテイ</t>
    </rPh>
    <rPh sb="5" eb="6">
      <t>エン</t>
    </rPh>
    <rPh sb="9" eb="12">
      <t>ヨウチエン</t>
    </rPh>
    <phoneticPr fontId="2"/>
  </si>
  <si>
    <t>仙台市若林区六丁の目南町4-38</t>
  </si>
  <si>
    <t>学校法人　陸奥国分寺学園</t>
    <rPh sb="0" eb="4">
      <t>ガッコウホウジン</t>
    </rPh>
    <rPh sb="5" eb="7">
      <t>ムツ</t>
    </rPh>
    <rPh sb="7" eb="10">
      <t>コクブンジ</t>
    </rPh>
    <rPh sb="10" eb="12">
      <t>ガクエン</t>
    </rPh>
    <phoneticPr fontId="1"/>
  </si>
  <si>
    <t>仙台市太白区四郎丸字吹上23</t>
    <rPh sb="6" eb="9">
      <t>シロウマル</t>
    </rPh>
    <rPh sb="9" eb="10">
      <t>アザ</t>
    </rPh>
    <rPh sb="10" eb="12">
      <t>フキアゲ</t>
    </rPh>
    <phoneticPr fontId="1"/>
  </si>
  <si>
    <t>宗教法人　真宗大谷派宝林寺</t>
    <rPh sb="0" eb="2">
      <t>シュウキョウ</t>
    </rPh>
    <rPh sb="2" eb="4">
      <t>ホウジン</t>
    </rPh>
    <rPh sb="5" eb="7">
      <t>シンシュウ</t>
    </rPh>
    <rPh sb="7" eb="9">
      <t>オオタニ</t>
    </rPh>
    <rPh sb="9" eb="10">
      <t>ハ</t>
    </rPh>
    <rPh sb="10" eb="11">
      <t>タカラ</t>
    </rPh>
    <rPh sb="11" eb="12">
      <t>ハヤシ</t>
    </rPh>
    <rPh sb="12" eb="13">
      <t>テラ</t>
    </rPh>
    <phoneticPr fontId="1"/>
  </si>
  <si>
    <t>学校法人　東北文化学園大学</t>
    <rPh sb="0" eb="2">
      <t>ガッコウ</t>
    </rPh>
    <rPh sb="2" eb="4">
      <t>ホウジン</t>
    </rPh>
    <rPh sb="5" eb="7">
      <t>トウホク</t>
    </rPh>
    <rPh sb="7" eb="9">
      <t>ブンカ</t>
    </rPh>
    <rPh sb="9" eb="11">
      <t>ガクエン</t>
    </rPh>
    <rPh sb="11" eb="13">
      <t>ダイガク</t>
    </rPh>
    <phoneticPr fontId="1"/>
  </si>
  <si>
    <t>保育所型認定こども園</t>
  </si>
  <si>
    <t>ますえの森どうわこども園　</t>
    <rPh sb="4" eb="5">
      <t>モリ</t>
    </rPh>
    <rPh sb="11" eb="12">
      <t>エン</t>
    </rPh>
    <phoneticPr fontId="1"/>
  </si>
  <si>
    <t>仙台市宮城野区枡江8-10</t>
    <rPh sb="7" eb="9">
      <t>マスエ</t>
    </rPh>
    <phoneticPr fontId="1"/>
  </si>
  <si>
    <t>童和保育サービス株式会社</t>
    <rPh sb="0" eb="1">
      <t>ワラベ</t>
    </rPh>
    <rPh sb="1" eb="2">
      <t>ワ</t>
    </rPh>
    <rPh sb="2" eb="4">
      <t>ホイク</t>
    </rPh>
    <rPh sb="8" eb="10">
      <t>カブシキ</t>
    </rPh>
    <rPh sb="10" eb="12">
      <t>カイシャ</t>
    </rPh>
    <phoneticPr fontId="1"/>
  </si>
  <si>
    <t>ちゃいるどらんど岩切こども園</t>
    <rPh sb="8" eb="10">
      <t>イワキリ</t>
    </rPh>
    <rPh sb="13" eb="14">
      <t>エン</t>
    </rPh>
    <phoneticPr fontId="2"/>
  </si>
  <si>
    <t>仙台市若林区六丁の目西町３－４１　</t>
  </si>
  <si>
    <t>株式会社　ちゃいるどらんど</t>
    <rPh sb="0" eb="4">
      <t>カブシキガイシャ</t>
    </rPh>
    <phoneticPr fontId="1"/>
  </si>
  <si>
    <t>ちゃいるどらんど荒井こども園</t>
    <rPh sb="8" eb="10">
      <t>アライ</t>
    </rPh>
    <rPh sb="13" eb="14">
      <t>エン</t>
    </rPh>
    <phoneticPr fontId="2"/>
  </si>
  <si>
    <t>□</t>
    <phoneticPr fontId="2"/>
  </si>
  <si>
    <t>幼保連携型認定こども園　はせくらまち杜のこども園</t>
    <rPh sb="0" eb="7">
      <t>ヨウホレンケイガタニンテイ</t>
    </rPh>
    <rPh sb="10" eb="11">
      <t>エン</t>
    </rPh>
    <rPh sb="18" eb="19">
      <t>モリ</t>
    </rPh>
    <rPh sb="23" eb="24">
      <t>エン</t>
    </rPh>
    <phoneticPr fontId="1"/>
  </si>
  <si>
    <t>青葉こども園</t>
    <rPh sb="0" eb="2">
      <t>アオバ</t>
    </rPh>
    <rPh sb="5" eb="6">
      <t>エン</t>
    </rPh>
    <phoneticPr fontId="1"/>
  </si>
  <si>
    <t>ありすの国こども園</t>
    <rPh sb="4" eb="5">
      <t>クニ</t>
    </rPh>
    <rPh sb="8" eb="9">
      <t>エン</t>
    </rPh>
    <phoneticPr fontId="1"/>
  </si>
  <si>
    <t>幼保連携型認定こども園　仙台保育園</t>
    <rPh sb="0" eb="7">
      <t>ヨウホレンケイガタニンテイ</t>
    </rPh>
    <rPh sb="10" eb="11">
      <t>エン</t>
    </rPh>
    <rPh sb="12" eb="14">
      <t>センダイ</t>
    </rPh>
    <rPh sb="14" eb="17">
      <t>ホイクエン</t>
    </rPh>
    <phoneticPr fontId="1"/>
  </si>
  <si>
    <t>大野田すぎのここども園</t>
    <rPh sb="0" eb="3">
      <t>オオノダ</t>
    </rPh>
    <rPh sb="10" eb="11">
      <t>エン</t>
    </rPh>
    <phoneticPr fontId="1"/>
  </si>
  <si>
    <r>
      <t>泉チェリーこども園</t>
    </r>
    <r>
      <rPr>
        <b/>
        <sz val="11"/>
        <rFont val="HGPｺﾞｼｯｸM"/>
        <family val="3"/>
        <charset val="128"/>
      </rPr>
      <t>　</t>
    </r>
    <rPh sb="0" eb="1">
      <t>イズミ</t>
    </rPh>
    <rPh sb="8" eb="9">
      <t>エン</t>
    </rPh>
    <phoneticPr fontId="1"/>
  </si>
  <si>
    <t>寺岡すいせんこども園　</t>
    <rPh sb="0" eb="2">
      <t>テラオカ</t>
    </rPh>
    <rPh sb="9" eb="10">
      <t>エン</t>
    </rPh>
    <phoneticPr fontId="1"/>
  </si>
  <si>
    <t>栗生あおばこども園</t>
    <rPh sb="0" eb="2">
      <t>クリュウ</t>
    </rPh>
    <rPh sb="8" eb="9">
      <t>エン</t>
    </rPh>
    <phoneticPr fontId="1"/>
  </si>
  <si>
    <t>泉第二幼稚園</t>
    <rPh sb="0" eb="1">
      <t>イズミ</t>
    </rPh>
    <rPh sb="1" eb="3">
      <t>ダイニ</t>
    </rPh>
    <rPh sb="3" eb="6">
      <t>ヨウチエン</t>
    </rPh>
    <phoneticPr fontId="1"/>
  </si>
  <si>
    <t>六丁の目マザーグースこども園</t>
    <rPh sb="0" eb="2">
      <t>ロクチョウ</t>
    </rPh>
    <rPh sb="3" eb="4">
      <t>メ</t>
    </rPh>
    <rPh sb="13" eb="14">
      <t>エン</t>
    </rPh>
    <phoneticPr fontId="1"/>
  </si>
  <si>
    <t>加算対象期間：</t>
    <rPh sb="0" eb="2">
      <t>カサン</t>
    </rPh>
    <rPh sb="2" eb="4">
      <t>タイショウ</t>
    </rPh>
    <rPh sb="4" eb="6">
      <t>キカン</t>
    </rPh>
    <phoneticPr fontId="2"/>
  </si>
  <si>
    <t>年度途中で対象者が変更となった場合のみ記載</t>
    <phoneticPr fontId="2"/>
  </si>
  <si>
    <t>当該栄養士の雇用にかかる資料（栄養士免許証の写し，雇用契約書の写し等）</t>
    <rPh sb="0" eb="2">
      <t>トウガイ</t>
    </rPh>
    <rPh sb="2" eb="5">
      <t>エイヨウシ</t>
    </rPh>
    <rPh sb="6" eb="8">
      <t>コヨウ</t>
    </rPh>
    <rPh sb="12" eb="14">
      <t>シリョウ</t>
    </rPh>
    <rPh sb="15" eb="18">
      <t>エイヨウシ</t>
    </rPh>
    <rPh sb="18" eb="21">
      <t>メンキョショウ</t>
    </rPh>
    <rPh sb="22" eb="23">
      <t>ウツ</t>
    </rPh>
    <rPh sb="25" eb="27">
      <t>コヨウ</t>
    </rPh>
    <rPh sb="27" eb="30">
      <t>ケイヤクショ</t>
    </rPh>
    <rPh sb="31" eb="32">
      <t>ウツ</t>
    </rPh>
    <rPh sb="33" eb="34">
      <t>ナド</t>
    </rPh>
    <phoneticPr fontId="2"/>
  </si>
  <si>
    <t>栄養士免許証の写し，雇用契約書等（雇用形態・雇用期間・職務内容及び勤務時間の分かる書類）の写しもあわせてご提出ください。
契約の締結や更新時期の関係で，雇用契約書等の写しが期日までに準備ができない場合は，後日準備が出来次第ご提出ください。
申請書提出より３か月以内に雇用契約書等の写しの提出がない場合は，当該加算認定を取消します。</t>
    <rPh sb="17" eb="19">
      <t>コヨウ</t>
    </rPh>
    <rPh sb="45" eb="46">
      <t>ウツ</t>
    </rPh>
    <rPh sb="61" eb="63">
      <t>ケイヤク</t>
    </rPh>
    <rPh sb="64" eb="66">
      <t>テイケツ</t>
    </rPh>
    <rPh sb="67" eb="69">
      <t>コウシン</t>
    </rPh>
    <rPh sb="69" eb="71">
      <t>ジキ</t>
    </rPh>
    <rPh sb="72" eb="74">
      <t>カンケイ</t>
    </rPh>
    <rPh sb="76" eb="78">
      <t>コヨウ</t>
    </rPh>
    <rPh sb="78" eb="81">
      <t>ケイヤクショ</t>
    </rPh>
    <rPh sb="81" eb="82">
      <t>トウ</t>
    </rPh>
    <rPh sb="83" eb="84">
      <t>ウツ</t>
    </rPh>
    <rPh sb="86" eb="88">
      <t>キジツ</t>
    </rPh>
    <rPh sb="91" eb="93">
      <t>ジュンビ</t>
    </rPh>
    <rPh sb="98" eb="100">
      <t>バアイ</t>
    </rPh>
    <rPh sb="102" eb="104">
      <t>ゴジツ</t>
    </rPh>
    <rPh sb="104" eb="106">
      <t>ジュンビ</t>
    </rPh>
    <rPh sb="107" eb="111">
      <t>デキシダイ</t>
    </rPh>
    <rPh sb="112" eb="114">
      <t>テイシュツ</t>
    </rPh>
    <phoneticPr fontId="2"/>
  </si>
  <si>
    <t>　雇用契約書等（雇用形態・雇用期間・職務内容及び勤務時間の分かる書類）の写しの提出が後日となる場合は，作成次第速やかに提出してください。
　申請書提出より３か月以内に雇用契約書等の写しの提出がない場合は，当該加算認定を取消します。</t>
    <rPh sb="1" eb="3">
      <t>コヨウ</t>
    </rPh>
    <rPh sb="3" eb="6">
      <t>ケイヤクショ</t>
    </rPh>
    <rPh sb="6" eb="7">
      <t>トウ</t>
    </rPh>
    <rPh sb="8" eb="10">
      <t>コヨウ</t>
    </rPh>
    <rPh sb="36" eb="37">
      <t>ウツ</t>
    </rPh>
    <rPh sb="39" eb="41">
      <t>テイシュツ</t>
    </rPh>
    <rPh sb="70" eb="72">
      <t>シンセイ</t>
    </rPh>
    <rPh sb="72" eb="73">
      <t>ショ</t>
    </rPh>
    <rPh sb="73" eb="75">
      <t>テイシュツ</t>
    </rPh>
    <rPh sb="79" eb="80">
      <t>ゲツ</t>
    </rPh>
    <rPh sb="80" eb="82">
      <t>イナイ</t>
    </rPh>
    <rPh sb="83" eb="88">
      <t>コヨウケイヤクショ</t>
    </rPh>
    <rPh sb="88" eb="89">
      <t>トウ</t>
    </rPh>
    <rPh sb="90" eb="91">
      <t>ウツ</t>
    </rPh>
    <rPh sb="93" eb="95">
      <t>テイシュツ</t>
    </rPh>
    <phoneticPr fontId="2"/>
  </si>
  <si>
    <t>※申請にあたっての留意点</t>
    <phoneticPr fontId="2"/>
  </si>
  <si>
    <r>
      <rPr>
        <sz val="10"/>
        <rFont val="HGPｺﾞｼｯｸM"/>
        <family val="3"/>
        <charset val="128"/>
      </rPr>
      <t>宮城学院女子大学附属認定こども園　</t>
    </r>
    <r>
      <rPr>
        <sz val="11"/>
        <rFont val="HGPｺﾞｼｯｸM"/>
        <family val="3"/>
        <charset val="128"/>
      </rPr>
      <t>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1"/>
  </si>
  <si>
    <t>さゆりこども園　</t>
    <rPh sb="6" eb="7">
      <t>エン</t>
    </rPh>
    <phoneticPr fontId="2"/>
  </si>
  <si>
    <t>認定こども園　東盛マイトリー幼稚園</t>
    <rPh sb="0" eb="2">
      <t>ニンテイ</t>
    </rPh>
    <rPh sb="5" eb="6">
      <t>エン</t>
    </rPh>
    <rPh sb="7" eb="8">
      <t>ヒガシ</t>
    </rPh>
    <rPh sb="8" eb="9">
      <t>モリ</t>
    </rPh>
    <rPh sb="14" eb="17">
      <t>ヨウチエン</t>
    </rPh>
    <phoneticPr fontId="2"/>
  </si>
  <si>
    <t>太白すぎのここども園　</t>
    <rPh sb="0" eb="2">
      <t>タイハク</t>
    </rPh>
    <rPh sb="9" eb="10">
      <t>エン</t>
    </rPh>
    <phoneticPr fontId="2"/>
  </si>
  <si>
    <t>バンビの森こども園　</t>
    <rPh sb="4" eb="5">
      <t>モリ</t>
    </rPh>
    <rPh sb="8" eb="9">
      <t>エン</t>
    </rPh>
    <phoneticPr fontId="2"/>
  </si>
  <si>
    <t>幼保連携型認定こども園　高森サーラこども園　</t>
    <rPh sb="0" eb="2">
      <t>ヨウホ</t>
    </rPh>
    <rPh sb="2" eb="7">
      <t>レンケイガタニンテイ</t>
    </rPh>
    <rPh sb="10" eb="11">
      <t>エン</t>
    </rPh>
    <rPh sb="12" eb="14">
      <t>タカモリ</t>
    </rPh>
    <rPh sb="20" eb="21">
      <t>エン</t>
    </rPh>
    <phoneticPr fontId="2"/>
  </si>
  <si>
    <t>仙台市青葉区宮町一丁目4-47</t>
    <rPh sb="0" eb="3">
      <t>センダイシ</t>
    </rPh>
    <rPh sb="3" eb="6">
      <t>アオバク</t>
    </rPh>
    <rPh sb="6" eb="8">
      <t>ミヤマチ</t>
    </rPh>
    <rPh sb="8" eb="9">
      <t>イチ</t>
    </rPh>
    <rPh sb="9" eb="11">
      <t>チョウメ</t>
    </rPh>
    <phoneticPr fontId="2"/>
  </si>
  <si>
    <t>仙台市青葉区芋沢字平36-2</t>
    <rPh sb="0" eb="3">
      <t>センダイシ</t>
    </rPh>
    <phoneticPr fontId="2"/>
  </si>
  <si>
    <t>宮城県石巻市大街道西二丁目7-47</t>
  </si>
  <si>
    <t>仙台市青葉区葉山町8-1</t>
    <rPh sb="0" eb="3">
      <t>センダイシ</t>
    </rPh>
    <phoneticPr fontId="1"/>
  </si>
  <si>
    <t>仙台市若林区沖野字高野南197-1</t>
    <rPh sb="0" eb="3">
      <t>センダイシ</t>
    </rPh>
    <rPh sb="3" eb="6">
      <t>ワカバヤシク</t>
    </rPh>
    <rPh sb="6" eb="8">
      <t>オキノ</t>
    </rPh>
    <rPh sb="8" eb="9">
      <t>アザ</t>
    </rPh>
    <rPh sb="9" eb="12">
      <t>コウヤミナミ</t>
    </rPh>
    <phoneticPr fontId="2"/>
  </si>
  <si>
    <t>仙台市泉区住吉台西二丁目7-6</t>
    <rPh sb="0" eb="3">
      <t>センダイシ</t>
    </rPh>
    <rPh sb="3" eb="5">
      <t>イズミク</t>
    </rPh>
    <rPh sb="5" eb="7">
      <t>スミヨシ</t>
    </rPh>
    <rPh sb="7" eb="8">
      <t>ダイ</t>
    </rPh>
    <rPh sb="8" eb="9">
      <t>ニシ</t>
    </rPh>
    <rPh sb="9" eb="12">
      <t>ニチョウメ</t>
    </rPh>
    <phoneticPr fontId="2"/>
  </si>
  <si>
    <t>仙台市泉区将監十三丁目1-1</t>
    <rPh sb="0" eb="3">
      <t>センダイシ</t>
    </rPh>
    <rPh sb="5" eb="7">
      <t>ショウゲン</t>
    </rPh>
    <rPh sb="7" eb="8">
      <t>ツナシ</t>
    </rPh>
    <rPh sb="8" eb="9">
      <t>サン</t>
    </rPh>
    <rPh sb="9" eb="11">
      <t>チョウメ</t>
    </rPh>
    <phoneticPr fontId="2"/>
  </si>
  <si>
    <t>仙台市青葉区国見6-45-1</t>
    <rPh sb="6" eb="8">
      <t>クニミ</t>
    </rPh>
    <phoneticPr fontId="1"/>
  </si>
  <si>
    <t>仙台市若林区六丁の目中町1-38</t>
    <rPh sb="0" eb="3">
      <t>センダイシ</t>
    </rPh>
    <rPh sb="3" eb="6">
      <t>ワカバヤシク</t>
    </rPh>
    <rPh sb="6" eb="8">
      <t>ロクチョウ</t>
    </rPh>
    <rPh sb="9" eb="10">
      <t>メ</t>
    </rPh>
    <rPh sb="10" eb="12">
      <t>ナカマチ</t>
    </rPh>
    <phoneticPr fontId="2"/>
  </si>
  <si>
    <t>仙台市泉区鶴が丘三丁目24-7</t>
    <rPh sb="0" eb="3">
      <t>センダイシ</t>
    </rPh>
    <rPh sb="3" eb="5">
      <t>イズミク</t>
    </rPh>
    <rPh sb="5" eb="6">
      <t>ツル</t>
    </rPh>
    <rPh sb="7" eb="8">
      <t>オカ</t>
    </rPh>
    <rPh sb="8" eb="11">
      <t>サンチョウメ</t>
    </rPh>
    <phoneticPr fontId="2"/>
  </si>
  <si>
    <t>社会福祉法人　青葉福祉会</t>
    <rPh sb="0" eb="2">
      <t>シャカイ</t>
    </rPh>
    <rPh sb="2" eb="4">
      <t>フクシ</t>
    </rPh>
    <rPh sb="4" eb="6">
      <t>ホウジン</t>
    </rPh>
    <rPh sb="7" eb="9">
      <t>アオバ</t>
    </rPh>
    <rPh sb="9" eb="11">
      <t>フクシ</t>
    </rPh>
    <rPh sb="11" eb="12">
      <t>カイ</t>
    </rPh>
    <phoneticPr fontId="1"/>
  </si>
  <si>
    <t>学校法人　愛子学園</t>
    <rPh sb="0" eb="2">
      <t>ガッコウ</t>
    </rPh>
    <rPh sb="2" eb="4">
      <t>ホウジン</t>
    </rPh>
    <rPh sb="5" eb="7">
      <t>アヤシ</t>
    </rPh>
    <rPh sb="7" eb="9">
      <t>ガクエン</t>
    </rPh>
    <phoneticPr fontId="1"/>
  </si>
  <si>
    <t>社会福祉法人　喬希会</t>
    <rPh sb="0" eb="6">
      <t>シャカイフクシホウジン</t>
    </rPh>
    <rPh sb="9" eb="10">
      <t>カイ</t>
    </rPh>
    <phoneticPr fontId="1"/>
  </si>
  <si>
    <t>社会福祉法人　仙台市社会事業協会</t>
    <rPh sb="0" eb="6">
      <t>シャカイフクシホウジン</t>
    </rPh>
    <rPh sb="7" eb="10">
      <t>センダイシ</t>
    </rPh>
    <rPh sb="10" eb="12">
      <t>シャカイ</t>
    </rPh>
    <rPh sb="12" eb="14">
      <t>ジギョウ</t>
    </rPh>
    <rPh sb="14" eb="16">
      <t>キョウカイ</t>
    </rPh>
    <phoneticPr fontId="1"/>
  </si>
  <si>
    <t>学校法人　ろりぽっぷ学園</t>
    <rPh sb="0" eb="2">
      <t>ガッコウ</t>
    </rPh>
    <rPh sb="2" eb="4">
      <t>ホウジン</t>
    </rPh>
    <rPh sb="10" eb="12">
      <t>ガクエン</t>
    </rPh>
    <phoneticPr fontId="1"/>
  </si>
  <si>
    <t>社会福祉法人　一寿会</t>
    <rPh sb="0" eb="2">
      <t>シャカイ</t>
    </rPh>
    <rPh sb="2" eb="4">
      <t>フクシ</t>
    </rPh>
    <rPh sb="4" eb="6">
      <t>ホウジン</t>
    </rPh>
    <rPh sb="7" eb="8">
      <t>イチ</t>
    </rPh>
    <rPh sb="8" eb="9">
      <t>ジュ</t>
    </rPh>
    <rPh sb="9" eb="10">
      <t>カイ</t>
    </rPh>
    <phoneticPr fontId="1"/>
  </si>
  <si>
    <t>社会福祉法人　一寿会</t>
    <rPh sb="0" eb="6">
      <t>シャカイフクシホウジン</t>
    </rPh>
    <rPh sb="7" eb="8">
      <t>イチ</t>
    </rPh>
    <rPh sb="8" eb="9">
      <t>ジュ</t>
    </rPh>
    <rPh sb="9" eb="10">
      <t>カイ</t>
    </rPh>
    <phoneticPr fontId="1"/>
  </si>
  <si>
    <t>社会福祉法人　青葉福祉会</t>
    <rPh sb="0" eb="6">
      <t>シャカイフクシホウジン</t>
    </rPh>
    <rPh sb="7" eb="9">
      <t>アオバ</t>
    </rPh>
    <rPh sb="9" eb="11">
      <t>フクシ</t>
    </rPh>
    <rPh sb="11" eb="12">
      <t>カイ</t>
    </rPh>
    <phoneticPr fontId="1"/>
  </si>
  <si>
    <t>学校法人　庄司学園</t>
    <rPh sb="0" eb="2">
      <t>ガッコウ</t>
    </rPh>
    <rPh sb="2" eb="4">
      <t>ホウジン</t>
    </rPh>
    <rPh sb="5" eb="7">
      <t>ショウジ</t>
    </rPh>
    <rPh sb="7" eb="9">
      <t>ガクエン</t>
    </rPh>
    <phoneticPr fontId="1"/>
  </si>
  <si>
    <t>株式会社　マザーグース</t>
    <rPh sb="0" eb="4">
      <t>カブシキカイシャ</t>
    </rPh>
    <phoneticPr fontId="1"/>
  </si>
  <si>
    <t>株式会社　マミー保育園</t>
    <rPh sb="0" eb="4">
      <t>カブシキカイシャ</t>
    </rPh>
    <rPh sb="8" eb="11">
      <t>ホイクエン</t>
    </rPh>
    <phoneticPr fontId="1"/>
  </si>
  <si>
    <t>食事の提供にあたり，栄養士を活用して，栄養士から献立やアレルギー，アトピー等への助言，食育等に関する継続的な指導を受けている。</t>
    <rPh sb="0" eb="2">
      <t>ショクジ</t>
    </rPh>
    <rPh sb="3" eb="5">
      <t>テイキョウ</t>
    </rPh>
    <rPh sb="10" eb="13">
      <t>エイヨウシ</t>
    </rPh>
    <rPh sb="14" eb="16">
      <t>カツヨウ</t>
    </rPh>
    <rPh sb="19" eb="22">
      <t>エイヨウシ</t>
    </rPh>
    <rPh sb="24" eb="26">
      <t>コンダテ</t>
    </rPh>
    <rPh sb="37" eb="38">
      <t>トウ</t>
    </rPh>
    <rPh sb="40" eb="42">
      <t>ジョゲン</t>
    </rPh>
    <rPh sb="43" eb="45">
      <t>ショクイク</t>
    </rPh>
    <rPh sb="45" eb="46">
      <t>トウ</t>
    </rPh>
    <rPh sb="47" eb="48">
      <t>カン</t>
    </rPh>
    <rPh sb="50" eb="52">
      <t>ケイゾク</t>
    </rPh>
    <rPh sb="52" eb="53">
      <t>テキ</t>
    </rPh>
    <rPh sb="54" eb="56">
      <t>シドウ</t>
    </rPh>
    <rPh sb="57" eb="58">
      <t>ウ</t>
    </rPh>
    <phoneticPr fontId="2"/>
  </si>
  <si>
    <t>　調理員や，保育士との兼務，高齢者等活躍促進加算の対象者などが考えられます。
　例えば，栄養士が調理員として勤務している場合，基本分単価に含まれる調理員（※）であれば「配置」にはなりません。</t>
    <rPh sb="1" eb="4">
      <t>チョウリイン</t>
    </rPh>
    <rPh sb="6" eb="9">
      <t>ホイクシ</t>
    </rPh>
    <rPh sb="11" eb="13">
      <t>ケンム</t>
    </rPh>
    <rPh sb="14" eb="17">
      <t>コウレイシャ</t>
    </rPh>
    <rPh sb="17" eb="18">
      <t>トウ</t>
    </rPh>
    <rPh sb="18" eb="20">
      <t>カツヤク</t>
    </rPh>
    <rPh sb="20" eb="22">
      <t>ソクシン</t>
    </rPh>
    <rPh sb="22" eb="24">
      <t>カサン</t>
    </rPh>
    <rPh sb="25" eb="28">
      <t>タイショウシャ</t>
    </rPh>
    <rPh sb="31" eb="32">
      <t>カンガ</t>
    </rPh>
    <rPh sb="40" eb="41">
      <t>タト</t>
    </rPh>
    <rPh sb="44" eb="47">
      <t>エイヨウシ</t>
    </rPh>
    <rPh sb="48" eb="51">
      <t>チョウリイン</t>
    </rPh>
    <rPh sb="54" eb="56">
      <t>キンム</t>
    </rPh>
    <rPh sb="60" eb="62">
      <t>バアイ</t>
    </rPh>
    <rPh sb="63" eb="68">
      <t>キホンブンタンカ</t>
    </rPh>
    <rPh sb="69" eb="70">
      <t>フク</t>
    </rPh>
    <rPh sb="73" eb="76">
      <t>チョウリイン</t>
    </rPh>
    <rPh sb="84" eb="86">
      <t>ハイチ</t>
    </rPh>
    <phoneticPr fontId="2"/>
  </si>
  <si>
    <t>当該施設において栄養士の指揮命令，雇用費用管理・支出を行っている。</t>
    <rPh sb="0" eb="2">
      <t>トウガイ</t>
    </rPh>
    <rPh sb="2" eb="4">
      <t>シセツ</t>
    </rPh>
    <rPh sb="8" eb="11">
      <t>エイヨウシ</t>
    </rPh>
    <rPh sb="12" eb="14">
      <t>シキ</t>
    </rPh>
    <rPh sb="14" eb="16">
      <t>メイレイ</t>
    </rPh>
    <rPh sb="17" eb="19">
      <t>コヨウ</t>
    </rPh>
    <rPh sb="19" eb="21">
      <t>ヒヨウ</t>
    </rPh>
    <rPh sb="21" eb="23">
      <t>カンリ</t>
    </rPh>
    <rPh sb="24" eb="26">
      <t>シシュツ</t>
    </rPh>
    <rPh sb="27" eb="28">
      <t>オコナ</t>
    </rPh>
    <phoneticPr fontId="2"/>
  </si>
  <si>
    <t>利用定員40人以下：1人，41人以上150人以下:2人，151人以上：3人（うち1人は非常勤）</t>
    <rPh sb="0" eb="2">
      <t>リヨウ</t>
    </rPh>
    <rPh sb="2" eb="4">
      <t>テイイン</t>
    </rPh>
    <rPh sb="6" eb="9">
      <t>ニンイカ</t>
    </rPh>
    <rPh sb="11" eb="12">
      <t>ニン</t>
    </rPh>
    <rPh sb="15" eb="18">
      <t>ニンイジョウ</t>
    </rPh>
    <rPh sb="21" eb="22">
      <t>ニン</t>
    </rPh>
    <rPh sb="22" eb="24">
      <t>イカ</t>
    </rPh>
    <rPh sb="26" eb="27">
      <t>ニン</t>
    </rPh>
    <rPh sb="31" eb="34">
      <t>ニンイジョウ</t>
    </rPh>
    <rPh sb="36" eb="37">
      <t>ニン</t>
    </rPh>
    <rPh sb="41" eb="42">
      <t>ニン</t>
    </rPh>
    <rPh sb="43" eb="46">
      <t>ヒジョウキン</t>
    </rPh>
    <phoneticPr fontId="2"/>
  </si>
  <si>
    <t>（Ａ)配置，（Ｂ）雇用以外の場合（外部委託・本部付け等）</t>
    <rPh sb="3" eb="5">
      <t>ハイチ</t>
    </rPh>
    <rPh sb="9" eb="11">
      <t>コヨウ</t>
    </rPh>
    <rPh sb="11" eb="13">
      <t>イガイ</t>
    </rPh>
    <rPh sb="14" eb="16">
      <t>バアイ</t>
    </rPh>
    <phoneticPr fontId="2"/>
  </si>
  <si>
    <t>　つまり，調理員として栄養士を雇用している施設の場合，本加算の対象となる，栄養士でもある調理員を含めずとも，上の「基本分単価に含まれる調理員」の配置を満たしていれば，配置を選択できます（嘱託の場合を除く）。</t>
    <rPh sb="5" eb="8">
      <t>チョウリイン</t>
    </rPh>
    <rPh sb="11" eb="14">
      <t>エイヨウシ</t>
    </rPh>
    <rPh sb="15" eb="17">
      <t>コヨウ</t>
    </rPh>
    <rPh sb="21" eb="23">
      <t>シセツ</t>
    </rPh>
    <rPh sb="24" eb="26">
      <t>バアイ</t>
    </rPh>
    <rPh sb="27" eb="28">
      <t>ホン</t>
    </rPh>
    <rPh sb="28" eb="30">
      <t>カサン</t>
    </rPh>
    <rPh sb="31" eb="33">
      <t>タイショウ</t>
    </rPh>
    <rPh sb="37" eb="40">
      <t>エイヨウシ</t>
    </rPh>
    <rPh sb="44" eb="47">
      <t>チョウリイン</t>
    </rPh>
    <rPh sb="48" eb="49">
      <t>フク</t>
    </rPh>
    <rPh sb="54" eb="55">
      <t>ウエ</t>
    </rPh>
    <rPh sb="57" eb="62">
      <t>キホンブンタンカ</t>
    </rPh>
    <rPh sb="63" eb="64">
      <t>フク</t>
    </rPh>
    <rPh sb="67" eb="70">
      <t>チョウリイン</t>
    </rPh>
    <rPh sb="72" eb="74">
      <t>ハイチ</t>
    </rPh>
    <rPh sb="75" eb="76">
      <t>ミ</t>
    </rPh>
    <rPh sb="83" eb="85">
      <t>ハイチ</t>
    </rPh>
    <rPh sb="86" eb="88">
      <t>センタク</t>
    </rPh>
    <rPh sb="93" eb="95">
      <t>ショクタク</t>
    </rPh>
    <rPh sb="96" eb="98">
      <t>バアイ</t>
    </rPh>
    <rPh sb="99" eb="100">
      <t>ノゾ</t>
    </rPh>
    <phoneticPr fontId="2"/>
  </si>
  <si>
    <t>ただし，増員調理員助成の交付決定を受けている施設は記載不要。</t>
    <rPh sb="4" eb="11">
      <t>ゾウインチョウリインジョセイ</t>
    </rPh>
    <rPh sb="12" eb="14">
      <t>コウフ</t>
    </rPh>
    <rPh sb="14" eb="16">
      <t>ケッテイ</t>
    </rPh>
    <rPh sb="17" eb="18">
      <t>ウ</t>
    </rPh>
    <rPh sb="22" eb="24">
      <t>シセツ</t>
    </rPh>
    <rPh sb="25" eb="27">
      <t>キサイ</t>
    </rPh>
    <rPh sb="27" eb="29">
      <t>フヨウ</t>
    </rPh>
    <phoneticPr fontId="2"/>
  </si>
  <si>
    <t>ピースフル保育園</t>
  </si>
  <si>
    <t>71109</t>
  </si>
  <si>
    <t>71210</t>
  </si>
  <si>
    <t>71211</t>
  </si>
  <si>
    <t>71101</t>
  </si>
  <si>
    <t>71102</t>
  </si>
  <si>
    <t>71103</t>
  </si>
  <si>
    <t>71104</t>
  </si>
  <si>
    <t>71105</t>
  </si>
  <si>
    <t>71107</t>
  </si>
  <si>
    <t>71108</t>
  </si>
  <si>
    <t>71201</t>
  </si>
  <si>
    <t>71202</t>
  </si>
  <si>
    <t>71203</t>
  </si>
  <si>
    <t>71204</t>
  </si>
  <si>
    <t>71205</t>
  </si>
  <si>
    <t>71206</t>
  </si>
  <si>
    <t>71207</t>
  </si>
  <si>
    <t>71208</t>
  </si>
  <si>
    <t>71301</t>
  </si>
  <si>
    <t>71302</t>
  </si>
  <si>
    <t>71303</t>
  </si>
  <si>
    <t>幼保連携型認定こども園　折立幼稚園・ナーサリールーム</t>
    <rPh sb="0" eb="7">
      <t>ヨウホレンケイガタニンテイ</t>
    </rPh>
    <rPh sb="10" eb="11">
      <t>エン</t>
    </rPh>
    <rPh sb="12" eb="14">
      <t>オリタテ</t>
    </rPh>
    <rPh sb="14" eb="17">
      <t>ヨウチエン</t>
    </rPh>
    <phoneticPr fontId="1"/>
  </si>
  <si>
    <t>食と森のこども園小松島</t>
  </si>
  <si>
    <t>ミッキー北仙台こども園</t>
  </si>
  <si>
    <t>認定こども園ナザレト愛児園</t>
    <rPh sb="0" eb="2">
      <t>ニンテイ</t>
    </rPh>
    <rPh sb="5" eb="6">
      <t>エン</t>
    </rPh>
    <rPh sb="10" eb="11">
      <t>アイ</t>
    </rPh>
    <rPh sb="11" eb="12">
      <t>ジ</t>
    </rPh>
    <rPh sb="12" eb="13">
      <t>エン</t>
    </rPh>
    <phoneticPr fontId="2"/>
  </si>
  <si>
    <t>幼保連携型認定こども園　中野栄あしぐろこども園</t>
  </si>
  <si>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1"/>
  </si>
  <si>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1"/>
  </si>
  <si>
    <t>幼保連携型認定こども園　明石南こどもの城</t>
  </si>
  <si>
    <t>幼保連携型認定こども園　桂こどもの城</t>
  </si>
  <si>
    <t>ミッキー八乙女こども園</t>
  </si>
  <si>
    <t>71304</t>
  </si>
  <si>
    <t>71305</t>
  </si>
  <si>
    <t>71306</t>
  </si>
  <si>
    <t>71401</t>
  </si>
  <si>
    <t>71402</t>
  </si>
  <si>
    <t>71403</t>
  </si>
  <si>
    <t>71404</t>
  </si>
  <si>
    <t>71405</t>
  </si>
  <si>
    <t>71406</t>
  </si>
  <si>
    <t>71407</t>
  </si>
  <si>
    <t>71408</t>
  </si>
  <si>
    <t>71501</t>
  </si>
  <si>
    <t>71502</t>
  </si>
  <si>
    <t>71503</t>
  </si>
  <si>
    <t>71504</t>
  </si>
  <si>
    <t>71505</t>
  </si>
  <si>
    <t>71506</t>
  </si>
  <si>
    <t>71507</t>
  </si>
  <si>
    <t>71508</t>
  </si>
  <si>
    <t>71509</t>
  </si>
  <si>
    <t>71510</t>
  </si>
  <si>
    <t>71512</t>
  </si>
  <si>
    <t>71513</t>
  </si>
  <si>
    <t>71614</t>
  </si>
  <si>
    <t>71615</t>
  </si>
  <si>
    <t>71616</t>
  </si>
  <si>
    <t>72101</t>
  </si>
  <si>
    <t>72104</t>
  </si>
  <si>
    <t>72201</t>
  </si>
  <si>
    <t>72301</t>
  </si>
  <si>
    <t>72401</t>
  </si>
  <si>
    <t>72501</t>
  </si>
  <si>
    <t>72502</t>
  </si>
  <si>
    <t>72503</t>
  </si>
  <si>
    <t>72504</t>
  </si>
  <si>
    <t>72505</t>
  </si>
  <si>
    <t>ねのしろいし幼稚園</t>
    <rPh sb="6" eb="9">
      <t>ヨウチエン</t>
    </rPh>
    <phoneticPr fontId="1"/>
  </si>
  <si>
    <t>幼稚園型認定こども園　いずみ松陵幼稚園</t>
  </si>
  <si>
    <t>幼稚園型認定こども園　南光幼稚園</t>
  </si>
  <si>
    <t>幼稚園型認定こども園　南光第二幼稚園</t>
  </si>
  <si>
    <t>72506</t>
  </si>
  <si>
    <t>72507</t>
  </si>
  <si>
    <t>72605</t>
  </si>
  <si>
    <t>幼稚園型認定こども園　南光シオン幼稚園</t>
  </si>
  <si>
    <t>幼稚園型認定こども園　南光紫陽幼稚園</t>
  </si>
  <si>
    <t>73101</t>
  </si>
  <si>
    <t>73201</t>
  </si>
  <si>
    <t>73202</t>
  </si>
  <si>
    <t>73203</t>
  </si>
  <si>
    <t>73204</t>
  </si>
  <si>
    <t>73205</t>
  </si>
  <si>
    <t>73301</t>
  </si>
  <si>
    <t>73302</t>
  </si>
  <si>
    <t>73303</t>
  </si>
  <si>
    <t>73304</t>
  </si>
  <si>
    <t>73305</t>
  </si>
  <si>
    <t>73306</t>
  </si>
  <si>
    <t>73307</t>
  </si>
  <si>
    <t>73402</t>
  </si>
  <si>
    <t>73403</t>
  </si>
  <si>
    <t>73404</t>
  </si>
  <si>
    <t>73501</t>
  </si>
  <si>
    <t>73502</t>
  </si>
  <si>
    <t>73503</t>
  </si>
  <si>
    <t>73601</t>
  </si>
  <si>
    <t>ニューフィールド保育園</t>
  </si>
  <si>
    <t>蒲町おもちゃばここども園</t>
  </si>
  <si>
    <t>六丁の目こども園</t>
  </si>
  <si>
    <t>カール英会話ほいくえん</t>
  </si>
  <si>
    <t>ちゃいるどらんどなないろの里こども園</t>
  </si>
  <si>
    <t>ひまわりこども園</t>
  </si>
  <si>
    <t>あすと長町こぶたの城こども園</t>
  </si>
  <si>
    <t>仙台ちびっこひろばこども園</t>
  </si>
  <si>
    <t>鶴が丘マミーこども園</t>
    <rPh sb="0" eb="1">
      <t>ツル</t>
    </rPh>
    <rPh sb="2" eb="3">
      <t>オカ</t>
    </rPh>
    <rPh sb="9" eb="10">
      <t>エン</t>
    </rPh>
    <phoneticPr fontId="1"/>
  </si>
  <si>
    <t>ミッキー泉中央こども園</t>
  </si>
  <si>
    <t>カール英会話チルドレン</t>
  </si>
  <si>
    <t>法人本部にて，複数園の栄養指導をしている。</t>
    <rPh sb="0" eb="2">
      <t>ホウジン</t>
    </rPh>
    <rPh sb="2" eb="4">
      <t>ホンブ</t>
    </rPh>
    <rPh sb="7" eb="9">
      <t>フクスウ</t>
    </rPh>
    <rPh sb="9" eb="10">
      <t>エン</t>
    </rPh>
    <rPh sb="11" eb="13">
      <t>エイヨウ</t>
    </rPh>
    <rPh sb="13" eb="15">
      <t>シドウ</t>
    </rPh>
    <phoneticPr fontId="2"/>
  </si>
  <si>
    <t>当該栄養士の栄養士の指揮命令，雇用費用管理・支出を，当該施設ではなく，他の施設，委託業者，または法人本部等にて行っている。</t>
    <rPh sb="0" eb="2">
      <t>トウガイ</t>
    </rPh>
    <rPh sb="2" eb="4">
      <t>エイヨウ</t>
    </rPh>
    <rPh sb="4" eb="5">
      <t>シ</t>
    </rPh>
    <rPh sb="15" eb="17">
      <t>コヨウ</t>
    </rPh>
    <rPh sb="17" eb="19">
      <t>ヒヨウ</t>
    </rPh>
    <rPh sb="19" eb="21">
      <t>カンリ</t>
    </rPh>
    <rPh sb="22" eb="24">
      <t>シシュツ</t>
    </rPh>
    <rPh sb="26" eb="28">
      <t>トウガイ</t>
    </rPh>
    <rPh sb="28" eb="30">
      <t>シセツ</t>
    </rPh>
    <rPh sb="35" eb="36">
      <t>ホカ</t>
    </rPh>
    <rPh sb="37" eb="39">
      <t>シセツ</t>
    </rPh>
    <rPh sb="40" eb="42">
      <t>イタク</t>
    </rPh>
    <rPh sb="42" eb="44">
      <t>ギョウシャ</t>
    </rPh>
    <rPh sb="48" eb="50">
      <t>ホウジン</t>
    </rPh>
    <rPh sb="50" eb="52">
      <t>ホンブ</t>
    </rPh>
    <rPh sb="52" eb="53">
      <t>トウ</t>
    </rPh>
    <rPh sb="55" eb="56">
      <t>オコナ</t>
    </rPh>
    <phoneticPr fontId="2"/>
  </si>
  <si>
    <t>落合はぐくみこども園</t>
  </si>
  <si>
    <t>愛子すぎのここども園</t>
  </si>
  <si>
    <t>仙台市青葉区小松島４－１７－２２</t>
  </si>
  <si>
    <t>仙台市宮城野区出花1－279　</t>
  </si>
  <si>
    <t>仙台市若林区沖野字高野南１９７－１　</t>
    <rPh sb="3" eb="6">
      <t>ワカバヤシク</t>
    </rPh>
    <rPh sb="6" eb="7">
      <t>オキ</t>
    </rPh>
    <rPh sb="7" eb="8">
      <t>ノ</t>
    </rPh>
    <rPh sb="8" eb="9">
      <t>アザ</t>
    </rPh>
    <phoneticPr fontId="6"/>
  </si>
  <si>
    <t>仙台市太白区西多賀三丁目1-20</t>
  </si>
  <si>
    <t>柴田郡村田町大字足立字上ヶ戸１７－５　</t>
    <rPh sb="6" eb="8">
      <t>オオアザ</t>
    </rPh>
    <phoneticPr fontId="1"/>
  </si>
  <si>
    <t>仙台市泉区桂3－19－6　</t>
  </si>
  <si>
    <t>仙台市青葉区昭和町3－15　</t>
  </si>
  <si>
    <t>角田市島田字御蔵林59　</t>
  </si>
  <si>
    <t>柴田郡村田町大字足立字上ヶ戸１７－５　</t>
  </si>
  <si>
    <t>仙台市泉区南光台東1-51-1</t>
    <rPh sb="0" eb="3">
      <t>センダイシ</t>
    </rPh>
    <rPh sb="3" eb="5">
      <t>イズミク</t>
    </rPh>
    <rPh sb="5" eb="8">
      <t>ナンコウダイ</t>
    </rPh>
    <rPh sb="8" eb="9">
      <t>ヒガシ</t>
    </rPh>
    <phoneticPr fontId="1"/>
  </si>
  <si>
    <t>仙台市若林区卸町3－1－4　</t>
    <rPh sb="6" eb="7">
      <t>オロシ</t>
    </rPh>
    <phoneticPr fontId="6"/>
  </si>
  <si>
    <t>仙台市宮城野区新田東１－８－４　クリアフォレスト１階</t>
  </si>
  <si>
    <t>仙台市若林区蒲町7－8　</t>
  </si>
  <si>
    <t>仙台市若林区六丁の目東町3－17</t>
  </si>
  <si>
    <t>仙台市若林区六丁の目西町3－41</t>
  </si>
  <si>
    <t>仙台市太白区鹿野三丁目14－15</t>
  </si>
  <si>
    <t>仙台市太白区あすと長町3－2－23　</t>
  </si>
  <si>
    <t>仙台市若林区若林1丁目6-17</t>
    <rPh sb="0" eb="3">
      <t>センダイシ</t>
    </rPh>
    <rPh sb="3" eb="6">
      <t>ワカバヤシク</t>
    </rPh>
    <rPh sb="6" eb="8">
      <t>ワカバヤシ</t>
    </rPh>
    <rPh sb="9" eb="11">
      <t>チョウメ</t>
    </rPh>
    <phoneticPr fontId="1"/>
  </si>
  <si>
    <t>仙台市泉区南中山4－27－16</t>
  </si>
  <si>
    <t>仙台市若林区卸町3丁目1-4</t>
    <rPh sb="6" eb="8">
      <t>オロシマチ</t>
    </rPh>
    <rPh sb="9" eb="11">
      <t>チョウメ</t>
    </rPh>
    <phoneticPr fontId="5"/>
  </si>
  <si>
    <t>社会福祉法人　想伝舎</t>
    <rPh sb="0" eb="2">
      <t>シャカイ</t>
    </rPh>
    <rPh sb="2" eb="4">
      <t>フクシ</t>
    </rPh>
    <rPh sb="4" eb="6">
      <t>ホウジン</t>
    </rPh>
    <rPh sb="7" eb="8">
      <t>オモ</t>
    </rPh>
    <rPh sb="8" eb="9">
      <t>デン</t>
    </rPh>
    <rPh sb="9" eb="10">
      <t>シャ</t>
    </rPh>
    <phoneticPr fontId="1"/>
  </si>
  <si>
    <t>社会福祉法人　未来福祉会</t>
    <rPh sb="0" eb="2">
      <t>シャカイ</t>
    </rPh>
    <rPh sb="2" eb="4">
      <t>フクシ</t>
    </rPh>
    <rPh sb="4" eb="6">
      <t>ホウジン</t>
    </rPh>
    <rPh sb="7" eb="9">
      <t>ミライ</t>
    </rPh>
    <rPh sb="9" eb="11">
      <t>フクシ</t>
    </rPh>
    <rPh sb="11" eb="12">
      <t>カイ</t>
    </rPh>
    <phoneticPr fontId="1"/>
  </si>
  <si>
    <t>社会福祉法人　円周福祉会</t>
    <rPh sb="0" eb="2">
      <t>シャカイ</t>
    </rPh>
    <rPh sb="2" eb="4">
      <t>フクシ</t>
    </rPh>
    <rPh sb="4" eb="6">
      <t>ホウジン</t>
    </rPh>
    <rPh sb="7" eb="9">
      <t>エンシュウ</t>
    </rPh>
    <rPh sb="9" eb="11">
      <t>フクシ</t>
    </rPh>
    <rPh sb="11" eb="12">
      <t>カイ</t>
    </rPh>
    <phoneticPr fontId="1"/>
  </si>
  <si>
    <t>社会福祉法人　鼎会</t>
    <rPh sb="0" eb="6">
      <t>シャカイフクシホウジン</t>
    </rPh>
    <rPh sb="7" eb="8">
      <t>カナエ</t>
    </rPh>
    <rPh sb="8" eb="9">
      <t>カイ</t>
    </rPh>
    <phoneticPr fontId="1"/>
  </si>
  <si>
    <t>社会福祉法人　未来福祉会</t>
    <rPh sb="0" eb="6">
      <t>シャカイフクシホウジン</t>
    </rPh>
    <rPh sb="7" eb="9">
      <t>ミライ</t>
    </rPh>
    <rPh sb="9" eb="11">
      <t>フクシ</t>
    </rPh>
    <rPh sb="11" eb="12">
      <t>カイ</t>
    </rPh>
    <phoneticPr fontId="1"/>
  </si>
  <si>
    <t>学校法人　ろりぽっぷ学園</t>
    <rPh sb="0" eb="4">
      <t>ガッコウホウジン</t>
    </rPh>
    <rPh sb="10" eb="12">
      <t>ガクエン</t>
    </rPh>
    <phoneticPr fontId="1"/>
  </si>
  <si>
    <t>社会福祉法人　恵萩会</t>
    <rPh sb="0" eb="6">
      <t>シャカイフクシホウジン</t>
    </rPh>
    <rPh sb="7" eb="8">
      <t>メグミ</t>
    </rPh>
    <rPh sb="8" eb="9">
      <t>ハギ</t>
    </rPh>
    <rPh sb="9" eb="10">
      <t>カイ</t>
    </rPh>
    <phoneticPr fontId="1"/>
  </si>
  <si>
    <t>社会福祉法人　柏松会</t>
    <rPh sb="0" eb="6">
      <t>シャカイフクシホウジン</t>
    </rPh>
    <rPh sb="7" eb="8">
      <t>ハク</t>
    </rPh>
    <rPh sb="8" eb="9">
      <t>マツ</t>
    </rPh>
    <rPh sb="9" eb="10">
      <t>カイ</t>
    </rPh>
    <phoneticPr fontId="1"/>
  </si>
  <si>
    <t>学校法人　長谷柳絮学園</t>
    <rPh sb="0" eb="4">
      <t>ガッコウホウジン</t>
    </rPh>
    <rPh sb="5" eb="7">
      <t>ハセ</t>
    </rPh>
    <rPh sb="7" eb="9">
      <t>リュウジョ</t>
    </rPh>
    <rPh sb="9" eb="11">
      <t>ガクエン</t>
    </rPh>
    <phoneticPr fontId="1"/>
  </si>
  <si>
    <t>学校法人　村山学園</t>
    <rPh sb="0" eb="4">
      <t>ガッコウホウジン</t>
    </rPh>
    <rPh sb="5" eb="7">
      <t>ムラヤマ</t>
    </rPh>
    <rPh sb="7" eb="9">
      <t>ガクエン</t>
    </rPh>
    <phoneticPr fontId="1"/>
  </si>
  <si>
    <t>学校法人　おおとり学園</t>
    <rPh sb="0" eb="4">
      <t>ガッコウホウジン</t>
    </rPh>
    <rPh sb="9" eb="11">
      <t>ガクエン</t>
    </rPh>
    <phoneticPr fontId="1"/>
  </si>
  <si>
    <t>有限会社　カール英会話ほいくえん</t>
    <rPh sb="0" eb="4">
      <t>ユウゲンガイシャ</t>
    </rPh>
    <rPh sb="8" eb="11">
      <t>エイカイワ</t>
    </rPh>
    <phoneticPr fontId="1"/>
  </si>
  <si>
    <t>仙台ナーサリー株式会社</t>
    <rPh sb="0" eb="2">
      <t>センダイ</t>
    </rPh>
    <rPh sb="7" eb="11">
      <t>カブシキガイシャ</t>
    </rPh>
    <phoneticPr fontId="1"/>
  </si>
  <si>
    <t>株式会社　エコエネルギー普及協会</t>
    <rPh sb="0" eb="4">
      <t>カブシキガイシャ</t>
    </rPh>
    <rPh sb="12" eb="14">
      <t>フキュウ</t>
    </rPh>
    <rPh sb="14" eb="16">
      <t>キョウカイ</t>
    </rPh>
    <phoneticPr fontId="1"/>
  </si>
  <si>
    <t>株式会社　おもちゃばこ保育園</t>
    <rPh sb="0" eb="4">
      <t>カブシキガイシャ</t>
    </rPh>
    <rPh sb="11" eb="14">
      <t>ホイクエン</t>
    </rPh>
    <phoneticPr fontId="1"/>
  </si>
  <si>
    <t>一般社団法人　六丁の目保育園</t>
    <rPh sb="0" eb="2">
      <t>イッパン</t>
    </rPh>
    <rPh sb="2" eb="4">
      <t>シャダン</t>
    </rPh>
    <rPh sb="4" eb="6">
      <t>ホウジン</t>
    </rPh>
    <rPh sb="7" eb="9">
      <t>ロクチョウ</t>
    </rPh>
    <rPh sb="10" eb="11">
      <t>メ</t>
    </rPh>
    <rPh sb="11" eb="14">
      <t>ホイクエン</t>
    </rPh>
    <phoneticPr fontId="1"/>
  </si>
  <si>
    <t>株式会社　ラヴィエール</t>
    <rPh sb="0" eb="4">
      <t>カブシキガイシャ</t>
    </rPh>
    <phoneticPr fontId="1"/>
  </si>
  <si>
    <t>株式会社　ちびっこひろば保育園</t>
    <rPh sb="0" eb="4">
      <t>カブシキガイシャ</t>
    </rPh>
    <rPh sb="12" eb="15">
      <t>ホイクエン</t>
    </rPh>
    <phoneticPr fontId="1"/>
  </si>
  <si>
    <t>株式会社　ウェルフェア</t>
    <rPh sb="0" eb="4">
      <t>カブシキガイシャ</t>
    </rPh>
    <phoneticPr fontId="1"/>
  </si>
  <si>
    <t>株式会社　オードリー</t>
    <rPh sb="0" eb="4">
      <t>カブシキガイシャ</t>
    </rPh>
    <phoneticPr fontId="1"/>
  </si>
  <si>
    <t>幼保連携型認定こども園　中山保育園</t>
  </si>
  <si>
    <t>幼保連携型認定こども園　光の子</t>
  </si>
  <si>
    <t>荒井あおばこども園</t>
  </si>
  <si>
    <t>71307</t>
  </si>
  <si>
    <t>71308</t>
  </si>
  <si>
    <t>YMCA西中田こども園</t>
  </si>
  <si>
    <t>YMCA南大野田こども園</t>
  </si>
  <si>
    <t>71409</t>
  </si>
  <si>
    <t>71410</t>
  </si>
  <si>
    <t>YMCA加茂こども園</t>
  </si>
  <si>
    <t>南光台すいせんこども園</t>
  </si>
  <si>
    <t>71514</t>
  </si>
  <si>
    <t>71515</t>
  </si>
  <si>
    <t>72302</t>
  </si>
  <si>
    <t>みのりこども園</t>
    <rPh sb="6" eb="7">
      <t>エン</t>
    </rPh>
    <phoneticPr fontId="1"/>
  </si>
  <si>
    <t>73102</t>
  </si>
  <si>
    <t>73103</t>
  </si>
  <si>
    <t>つつじがおかもりのいえこども園</t>
  </si>
  <si>
    <t>幸町すいせんこども園</t>
  </si>
  <si>
    <t>ちいさなこどもえん</t>
  </si>
  <si>
    <t>73206</t>
  </si>
  <si>
    <t>73207</t>
  </si>
  <si>
    <t>73208</t>
  </si>
  <si>
    <t>73209</t>
  </si>
  <si>
    <t>73210</t>
  </si>
  <si>
    <t>73211</t>
  </si>
  <si>
    <t>あそびまショーこども園</t>
  </si>
  <si>
    <t>73309</t>
  </si>
  <si>
    <t>ぷらざこども園長町</t>
  </si>
  <si>
    <t>73405</t>
  </si>
  <si>
    <t>泉すぎのここども園</t>
  </si>
  <si>
    <t>そらのここども園</t>
  </si>
  <si>
    <t>ミッキー八乙女中央こども園</t>
  </si>
  <si>
    <t>まつもりこども園</t>
  </si>
  <si>
    <t>73506</t>
  </si>
  <si>
    <t>73507</t>
  </si>
  <si>
    <t>73508</t>
  </si>
  <si>
    <t>73509</t>
  </si>
  <si>
    <t>令和5年　4月　1日～　令和6年　3月　31日</t>
    <rPh sb="0" eb="2">
      <t>レイワ</t>
    </rPh>
    <rPh sb="12" eb="14">
      <t>レイワ</t>
    </rPh>
    <phoneticPr fontId="2"/>
  </si>
  <si>
    <t>令和5年　4月　1日～　令和6年　5月　31日</t>
    <rPh sb="0" eb="2">
      <t>レイワ</t>
    </rPh>
    <rPh sb="12" eb="14">
      <t>レイワ</t>
    </rPh>
    <phoneticPr fontId="2"/>
  </si>
  <si>
    <t>令和5年　6月　1日～　　年　　月　　日</t>
    <rPh sb="0" eb="2">
      <t>レイワ</t>
    </rPh>
    <phoneticPr fontId="2"/>
  </si>
  <si>
    <t>令和　5　年　7　月　　31　日</t>
    <rPh sb="0" eb="2">
      <t>レイワ</t>
    </rPh>
    <rPh sb="5" eb="6">
      <t>ネン</t>
    </rPh>
    <rPh sb="9" eb="10">
      <t>ガツ</t>
    </rPh>
    <rPh sb="15" eb="16">
      <t>ニチ</t>
    </rPh>
    <phoneticPr fontId="2"/>
  </si>
  <si>
    <t>71111</t>
  </si>
  <si>
    <t>仙台市青葉区昭和町4-11</t>
  </si>
  <si>
    <t>仙台市若林区卸町２－１－１７　</t>
  </si>
  <si>
    <t>仙台市青葉区立町９－７　</t>
  </si>
  <si>
    <t>仙台市青葉区昭和町4-11</t>
    <rPh sb="0" eb="3">
      <t>センダイシ</t>
    </rPh>
    <rPh sb="3" eb="6">
      <t>アオバク</t>
    </rPh>
    <rPh sb="6" eb="9">
      <t>ショウワチョウ</t>
    </rPh>
    <phoneticPr fontId="1"/>
  </si>
  <si>
    <t>仙台市青葉区木町通2-3-39</t>
  </si>
  <si>
    <t>仙台市青葉区中山２－１７－１　</t>
  </si>
  <si>
    <t>仙台市泉区北中山４－２６－１８　</t>
  </si>
  <si>
    <t>仙台市青葉区栗生１－２５－１　</t>
  </si>
  <si>
    <t>仙台市宮城野区新田東1-8-4　クリアフォレスト1階</t>
  </si>
  <si>
    <t>仙台市宮城野区小田原２－１－３２　</t>
  </si>
  <si>
    <t>仙台市若林区伊在３－９－４</t>
  </si>
  <si>
    <t>仙台市若林区土樋１０４</t>
  </si>
  <si>
    <t>仙台市泉区東黒松１９－３４　</t>
  </si>
  <si>
    <t>社会福祉法人　青葉福祉会</t>
    <rPh sb="0" eb="2">
      <t>シャカイ</t>
    </rPh>
    <rPh sb="2" eb="4">
      <t>フクシ</t>
    </rPh>
    <rPh sb="4" eb="6">
      <t>ホウジン</t>
    </rPh>
    <phoneticPr fontId="1"/>
  </si>
  <si>
    <t>社会福祉法人　光の子福祉会</t>
    <rPh sb="0" eb="2">
      <t>シャカイ</t>
    </rPh>
    <rPh sb="2" eb="4">
      <t>フクシ</t>
    </rPh>
    <rPh sb="4" eb="6">
      <t>ホウジン</t>
    </rPh>
    <phoneticPr fontId="1"/>
  </si>
  <si>
    <t>社会福祉法人　仙台YMCA福祉会</t>
    <rPh sb="0" eb="2">
      <t>シャカイ</t>
    </rPh>
    <rPh sb="2" eb="4">
      <t>フクシ</t>
    </rPh>
    <rPh sb="4" eb="6">
      <t>ホウジン</t>
    </rPh>
    <phoneticPr fontId="1"/>
  </si>
  <si>
    <t>学校法人　聖ウルスラ学院</t>
    <rPh sb="0" eb="2">
      <t>ガッコウ</t>
    </rPh>
    <rPh sb="2" eb="4">
      <t>ホウジン</t>
    </rPh>
    <phoneticPr fontId="1"/>
  </si>
  <si>
    <t>学校法人　曽根学園</t>
    <rPh sb="0" eb="2">
      <t>ガッコウ</t>
    </rPh>
    <rPh sb="2" eb="4">
      <t>ホウジン</t>
    </rPh>
    <phoneticPr fontId="1"/>
  </si>
  <si>
    <t>社会福祉法人　中山福祉会</t>
    <rPh sb="0" eb="6">
      <t>シャカイフクシホウジン</t>
    </rPh>
    <phoneticPr fontId="1"/>
  </si>
  <si>
    <t>社会福祉法人 未来福祉会</t>
    <rPh sb="0" eb="6">
      <t>シャカイフクシホウジン</t>
    </rPh>
    <phoneticPr fontId="1"/>
  </si>
  <si>
    <t>社会福祉法人 太陽の丘福祉会</t>
    <rPh sb="0" eb="2">
      <t>シャカイ</t>
    </rPh>
    <rPh sb="2" eb="4">
      <t>フクシ</t>
    </rPh>
    <rPh sb="4" eb="6">
      <t>ホウジン</t>
    </rPh>
    <phoneticPr fontId="1"/>
  </si>
  <si>
    <t>社会福祉法人　幸生会</t>
    <rPh sb="0" eb="6">
      <t>シャカイフクシホウジン</t>
    </rPh>
    <phoneticPr fontId="1"/>
  </si>
  <si>
    <t>仙台ナーサリー株式会社</t>
    <rPh sb="7" eb="11">
      <t>カブシキガイシャ</t>
    </rPh>
    <phoneticPr fontId="1"/>
  </si>
  <si>
    <t>株式会社エコエネルギー普及協会</t>
    <rPh sb="0" eb="4">
      <t>カブシキガイシャ</t>
    </rPh>
    <phoneticPr fontId="1"/>
  </si>
  <si>
    <t>トータルアート株式会社</t>
    <rPh sb="7" eb="11">
      <t>カブシキガイシャ</t>
    </rPh>
    <phoneticPr fontId="1"/>
  </si>
  <si>
    <t>社会福祉法人　にじいろ会</t>
    <rPh sb="0" eb="6">
      <t>シャカイフクシホウジン</t>
    </rPh>
    <phoneticPr fontId="1"/>
  </si>
  <si>
    <t>株式会社　lumiereひまわり</t>
    <rPh sb="0" eb="4">
      <t>カブシキガイシャ</t>
    </rPh>
    <phoneticPr fontId="1"/>
  </si>
  <si>
    <t>株式会社 仙台進学プラザ</t>
    <rPh sb="0" eb="4">
      <t>カブシキガイシャ</t>
    </rPh>
    <phoneticPr fontId="1"/>
  </si>
  <si>
    <t>社会福祉法人　柏松会</t>
    <rPh sb="0" eb="6">
      <t>シャカイフクシホウジン</t>
    </rPh>
    <phoneticPr fontId="1"/>
  </si>
  <si>
    <t>一般社団法人　そらのこ保育園</t>
    <rPh sb="0" eb="2">
      <t>イッパン</t>
    </rPh>
    <rPh sb="2" eb="4">
      <t>シャダン</t>
    </rPh>
    <rPh sb="4" eb="6">
      <t>ホウジン</t>
    </rPh>
    <phoneticPr fontId="1"/>
  </si>
  <si>
    <t>株式会社　ゆめぽけっと</t>
    <rPh sb="0" eb="4">
      <t>カブシキガイシャ</t>
    </rPh>
    <phoneticPr fontId="1"/>
  </si>
  <si>
    <t>6</t>
    <phoneticPr fontId="2"/>
  </si>
  <si>
    <t>72202</t>
  </si>
  <si>
    <t>72303</t>
  </si>
  <si>
    <t>72304</t>
  </si>
  <si>
    <t>72508</t>
  </si>
  <si>
    <t>73104</t>
  </si>
  <si>
    <t>73105</t>
  </si>
  <si>
    <t>73106</t>
  </si>
  <si>
    <t>73214</t>
  </si>
  <si>
    <t>73310</t>
  </si>
  <si>
    <t>73406</t>
  </si>
  <si>
    <t>73407</t>
  </si>
  <si>
    <t>73408</t>
  </si>
  <si>
    <t>73603</t>
  </si>
  <si>
    <t>71409</t>
    <phoneticPr fontId="38"/>
  </si>
  <si>
    <t>71410</t>
    <phoneticPr fontId="38"/>
  </si>
  <si>
    <t>72302</t>
    <phoneticPr fontId="38"/>
  </si>
  <si>
    <t>73309</t>
    <phoneticPr fontId="38"/>
  </si>
  <si>
    <t>73405</t>
    <phoneticPr fontId="38"/>
  </si>
  <si>
    <t>73506</t>
    <phoneticPr fontId="1"/>
  </si>
  <si>
    <t>73507</t>
    <phoneticPr fontId="1"/>
  </si>
  <si>
    <t>73508</t>
    <phoneticPr fontId="1"/>
  </si>
  <si>
    <t>73215</t>
  </si>
  <si>
    <t>73216</t>
  </si>
  <si>
    <t>73217</t>
  </si>
  <si>
    <t>幼保連携型認定こども園　
岩切東光第二幼稚園・ひかり保育園</t>
    <rPh sb="0" eb="1">
      <t>ヨウ</t>
    </rPh>
    <rPh sb="1" eb="2">
      <t>ホ</t>
    </rPh>
    <rPh sb="2" eb="5">
      <t>レンケイガタ</t>
    </rPh>
    <rPh sb="5" eb="7">
      <t>ニンテイ</t>
    </rPh>
    <rPh sb="10" eb="11">
      <t>エン</t>
    </rPh>
    <rPh sb="13" eb="15">
      <t>イワキリ</t>
    </rPh>
    <rPh sb="15" eb="17">
      <t>トウコウ</t>
    </rPh>
    <rPh sb="17" eb="19">
      <t>ダイニ</t>
    </rPh>
    <rPh sb="19" eb="22">
      <t>ヨウチエン</t>
    </rPh>
    <rPh sb="26" eb="29">
      <t>ホイクエン</t>
    </rPh>
    <phoneticPr fontId="3"/>
  </si>
  <si>
    <t>認定こども園　ろりぽっぷ出花園</t>
  </si>
  <si>
    <t>学校法人七郷学園　蒲町こども園</t>
    <rPh sb="0" eb="2">
      <t>ガッコウ</t>
    </rPh>
    <rPh sb="2" eb="4">
      <t>ホウジン</t>
    </rPh>
    <rPh sb="4" eb="5">
      <t>シチ</t>
    </rPh>
    <rPh sb="5" eb="6">
      <t>ゴウ</t>
    </rPh>
    <rPh sb="6" eb="8">
      <t>ガクエン</t>
    </rPh>
    <rPh sb="9" eb="11">
      <t>カバノマチ</t>
    </rPh>
    <rPh sb="14" eb="15">
      <t>エン</t>
    </rPh>
    <phoneticPr fontId="1"/>
  </si>
  <si>
    <t>認定ろりぽっぷこども園</t>
    <rPh sb="0" eb="2">
      <t>ニンテイ</t>
    </rPh>
    <rPh sb="10" eb="11">
      <t>エン</t>
    </rPh>
    <phoneticPr fontId="1"/>
  </si>
  <si>
    <t>認定こども園　ろりぽっぷ保育園</t>
  </si>
  <si>
    <t>認定こども園くり幼稚園くりっこ保育園</t>
    <rPh sb="0" eb="2">
      <t>ニンテイ</t>
    </rPh>
    <rPh sb="5" eb="6">
      <t>エン</t>
    </rPh>
    <rPh sb="8" eb="11">
      <t>ヨウチエン</t>
    </rPh>
    <rPh sb="15" eb="18">
      <t>ホイクエン</t>
    </rPh>
    <phoneticPr fontId="1"/>
  </si>
  <si>
    <t>幼保連携型認定こども園　やかまし村　</t>
    <rPh sb="0" eb="2">
      <t>ヨウホ</t>
    </rPh>
    <rPh sb="2" eb="5">
      <t>レンケイガタ</t>
    </rPh>
    <rPh sb="5" eb="7">
      <t>ニンテイ</t>
    </rPh>
    <rPh sb="10" eb="11">
      <t>エン</t>
    </rPh>
    <rPh sb="16" eb="17">
      <t>ムラ</t>
    </rPh>
    <phoneticPr fontId="1"/>
  </si>
  <si>
    <t>認定こども園　ろりぽっぷ泉中央南園</t>
  </si>
  <si>
    <t>認定こども園　ろりぽっぷ赤い屋根の保育園</t>
  </si>
  <si>
    <t>認定こども園　旭ヶ丘幼稚園</t>
    <rPh sb="0" eb="2">
      <t>ニンテイ</t>
    </rPh>
    <rPh sb="5" eb="6">
      <t>エン</t>
    </rPh>
    <rPh sb="7" eb="8">
      <t>アサヒ</t>
    </rPh>
    <rPh sb="10" eb="13">
      <t>ヨウチエン</t>
    </rPh>
    <phoneticPr fontId="1"/>
  </si>
  <si>
    <t>上田子幼稚園</t>
    <rPh sb="0" eb="1">
      <t>カミ</t>
    </rPh>
    <rPh sb="1" eb="3">
      <t>タゴ</t>
    </rPh>
    <rPh sb="3" eb="6">
      <t>ヨウチエン</t>
    </rPh>
    <phoneticPr fontId="1"/>
  </si>
  <si>
    <t xml:space="preserve">幼稚園型認定こども園 聖ウルスラ学院英智幼稚園 </t>
    <rPh sb="0" eb="3">
      <t>ヨウチエン</t>
    </rPh>
    <rPh sb="3" eb="4">
      <t>ガタ</t>
    </rPh>
    <phoneticPr fontId="1"/>
  </si>
  <si>
    <t>学校法人六郷学園　幼稚園型認定こども園ドリーム幼稚園</t>
    <rPh sb="0" eb="2">
      <t>ガッコウ</t>
    </rPh>
    <rPh sb="2" eb="4">
      <t>ホウジン</t>
    </rPh>
    <rPh sb="4" eb="6">
      <t>ロクゴウ</t>
    </rPh>
    <rPh sb="6" eb="8">
      <t>ガクエン</t>
    </rPh>
    <rPh sb="9" eb="12">
      <t>ヨウチエン</t>
    </rPh>
    <rPh sb="12" eb="13">
      <t>ガタ</t>
    </rPh>
    <rPh sb="13" eb="15">
      <t>ニンテイ</t>
    </rPh>
    <rPh sb="18" eb="19">
      <t>エン</t>
    </rPh>
    <rPh sb="23" eb="26">
      <t>ヨウチエン</t>
    </rPh>
    <phoneticPr fontId="4"/>
  </si>
  <si>
    <t>学校法人七郷学園　七郷こども園</t>
    <rPh sb="0" eb="2">
      <t>ガッコウ</t>
    </rPh>
    <rPh sb="2" eb="4">
      <t>ホウジン</t>
    </rPh>
    <rPh sb="4" eb="6">
      <t>シチゴウ</t>
    </rPh>
    <rPh sb="6" eb="8">
      <t>ガクエン</t>
    </rPh>
    <rPh sb="9" eb="11">
      <t>シチゴウ</t>
    </rPh>
    <rPh sb="14" eb="15">
      <t>エン</t>
    </rPh>
    <phoneticPr fontId="4"/>
  </si>
  <si>
    <t>幼稚園型認定こども園　若竹幼稚園</t>
    <rPh sb="0" eb="3">
      <t>ヨウチエン</t>
    </rPh>
    <rPh sb="3" eb="4">
      <t>ガタ</t>
    </rPh>
    <rPh sb="4" eb="6">
      <t>ニンテイ</t>
    </rPh>
    <rPh sb="9" eb="10">
      <t>エン</t>
    </rPh>
    <rPh sb="11" eb="13">
      <t>ワカタケ</t>
    </rPh>
    <rPh sb="13" eb="16">
      <t>ヨウチエン</t>
    </rPh>
    <phoneticPr fontId="1"/>
  </si>
  <si>
    <t>幼稚園型認定こども園　こどもの国幼稚園</t>
    <rPh sb="0" eb="3">
      <t>ヨウチエン</t>
    </rPh>
    <rPh sb="3" eb="4">
      <t>ガタ</t>
    </rPh>
    <rPh sb="4" eb="6">
      <t>ニンテイ</t>
    </rPh>
    <rPh sb="9" eb="10">
      <t>エン</t>
    </rPh>
    <rPh sb="15" eb="16">
      <t>クニ</t>
    </rPh>
    <rPh sb="16" eb="19">
      <t>ヨウチエン</t>
    </rPh>
    <phoneticPr fontId="4"/>
  </si>
  <si>
    <t>認定こども園友愛幼稚園</t>
    <rPh sb="0" eb="2">
      <t>ニンテイ</t>
    </rPh>
    <rPh sb="5" eb="6">
      <t>エン</t>
    </rPh>
    <rPh sb="6" eb="8">
      <t>ユウアイ</t>
    </rPh>
    <rPh sb="8" eb="11">
      <t>ヨウチエン</t>
    </rPh>
    <phoneticPr fontId="1"/>
  </si>
  <si>
    <t>認定こども園　TOBINOKO</t>
    <rPh sb="0" eb="2">
      <t>ニンテイ</t>
    </rPh>
    <rPh sb="5" eb="6">
      <t>エン</t>
    </rPh>
    <phoneticPr fontId="1"/>
  </si>
  <si>
    <t>仙台らぴあこども園</t>
    <rPh sb="0" eb="2">
      <t>センダイ</t>
    </rPh>
    <rPh sb="8" eb="9">
      <t>エン</t>
    </rPh>
    <phoneticPr fontId="1"/>
  </si>
  <si>
    <t>ロリポップクラブマザーズ電力ビル園</t>
    <rPh sb="12" eb="14">
      <t>デンリョク</t>
    </rPh>
    <rPh sb="16" eb="17">
      <t>エン</t>
    </rPh>
    <phoneticPr fontId="12"/>
  </si>
  <si>
    <t>認定こども園 八幡こばと園</t>
    <rPh sb="7" eb="9">
      <t>ヤハタ</t>
    </rPh>
    <rPh sb="12" eb="13">
      <t>エン</t>
    </rPh>
    <phoneticPr fontId="4"/>
  </si>
  <si>
    <t>認定こども園 れいんぼーなーさりー原ノ町館</t>
    <rPh sb="0" eb="2">
      <t>ニンテイ</t>
    </rPh>
    <rPh sb="5" eb="6">
      <t>エン</t>
    </rPh>
    <phoneticPr fontId="1"/>
  </si>
  <si>
    <t>ミッキー榴岡公園前こども園</t>
    <rPh sb="8" eb="9">
      <t>マエ</t>
    </rPh>
    <phoneticPr fontId="1"/>
  </si>
  <si>
    <t>認定こども園れいんぼーなーさりー田子館</t>
    <rPh sb="0" eb="2">
      <t>ニンテイ</t>
    </rPh>
    <rPh sb="5" eb="6">
      <t>エン</t>
    </rPh>
    <phoneticPr fontId="1"/>
  </si>
  <si>
    <t>小田原ことりのうたこども園</t>
  </si>
  <si>
    <t>認定こども園 新田こばと園</t>
    <rPh sb="7" eb="9">
      <t>シンデン</t>
    </rPh>
    <rPh sb="12" eb="13">
      <t>エン</t>
    </rPh>
    <phoneticPr fontId="4"/>
  </si>
  <si>
    <t>アスク小鶴新田こども園</t>
    <rPh sb="3" eb="4">
      <t>チイ</t>
    </rPh>
    <rPh sb="4" eb="5">
      <t>ツル</t>
    </rPh>
    <rPh sb="5" eb="7">
      <t>シンデン</t>
    </rPh>
    <rPh sb="10" eb="11">
      <t>エン</t>
    </rPh>
    <phoneticPr fontId="4"/>
  </si>
  <si>
    <t>つばめこども園</t>
    <rPh sb="6" eb="7">
      <t>エン</t>
    </rPh>
    <phoneticPr fontId="4"/>
  </si>
  <si>
    <t>あっぷる荒井こども園</t>
    <rPh sb="4" eb="6">
      <t>アライ</t>
    </rPh>
    <rPh sb="9" eb="10">
      <t>エン</t>
    </rPh>
    <phoneticPr fontId="1"/>
  </si>
  <si>
    <t>ロリポップクラブマザリーズ柳生</t>
    <rPh sb="13" eb="15">
      <t>ヤギュウ</t>
    </rPh>
    <phoneticPr fontId="12"/>
  </si>
  <si>
    <t>八木山あおばこども園</t>
    <rPh sb="0" eb="3">
      <t>ヤギヤマ</t>
    </rPh>
    <rPh sb="9" eb="10">
      <t>エン</t>
    </rPh>
    <phoneticPr fontId="4"/>
  </si>
  <si>
    <t>アスク長町南こども園</t>
    <rPh sb="3" eb="5">
      <t>ナガマチ</t>
    </rPh>
    <rPh sb="5" eb="6">
      <t>ミナミ</t>
    </rPh>
    <rPh sb="9" eb="10">
      <t>エン</t>
    </rPh>
    <phoneticPr fontId="4"/>
  </si>
  <si>
    <t>ぷりえ～る南中山認定こども園</t>
    <rPh sb="8" eb="10">
      <t>ニンテイ</t>
    </rPh>
    <phoneticPr fontId="1"/>
  </si>
  <si>
    <t>あっぷる愛子こども園</t>
    <rPh sb="4" eb="6">
      <t>アヤシ</t>
    </rPh>
    <rPh sb="9" eb="10">
      <t>エン</t>
    </rPh>
    <phoneticPr fontId="1"/>
  </si>
  <si>
    <t>仙台市青葉区宮町一丁目4-47</t>
    <rPh sb="0" eb="3">
      <t>センダイシ</t>
    </rPh>
    <rPh sb="3" eb="6">
      <t>アオバク</t>
    </rPh>
    <rPh sb="6" eb="8">
      <t>ミヤマチ</t>
    </rPh>
    <rPh sb="8" eb="11">
      <t>１チョウメ</t>
    </rPh>
    <phoneticPr fontId="4"/>
  </si>
  <si>
    <t>仙台市宮城野区田子三丁目13-36</t>
  </si>
  <si>
    <t>仙台市若林区一本杉町1-2</t>
  </si>
  <si>
    <t>仙台市若林区下飯田字築道11</t>
    <rPh sb="0" eb="3">
      <t>センダイシ</t>
    </rPh>
    <rPh sb="3" eb="6">
      <t>ワカバヤシク</t>
    </rPh>
    <phoneticPr fontId="1"/>
  </si>
  <si>
    <t>仙台市若林区荒井三丁目15-9</t>
  </si>
  <si>
    <t>仙台市泉区寺岡6丁目7-6</t>
    <rPh sb="0" eb="3">
      <t>センダイシ</t>
    </rPh>
    <rPh sb="3" eb="5">
      <t>イズミク</t>
    </rPh>
    <rPh sb="5" eb="7">
      <t>テラオカ</t>
    </rPh>
    <rPh sb="8" eb="10">
      <t>チョウメ</t>
    </rPh>
    <phoneticPr fontId="1"/>
  </si>
  <si>
    <t>仙台市泉区上谷刈１－６－３０</t>
  </si>
  <si>
    <t>仙台市泉区上谷刈１－６－３０　</t>
  </si>
  <si>
    <t>仙台市宮城野区新田東２－５－５　</t>
  </si>
  <si>
    <t>仙台市宮城野区田子2－10－31</t>
  </si>
  <si>
    <t>仙台市青葉区昭和町4-11</t>
    <rPh sb="0" eb="3">
      <t>センダイシ</t>
    </rPh>
    <rPh sb="3" eb="6">
      <t>アオバク</t>
    </rPh>
    <rPh sb="6" eb="8">
      <t>ショウワ</t>
    </rPh>
    <rPh sb="8" eb="9">
      <t>マチ</t>
    </rPh>
    <phoneticPr fontId="4"/>
  </si>
  <si>
    <t>愛知県名古屋市東区葵３－１５－３１</t>
  </si>
  <si>
    <t>宮城県石巻市大街道西２－７－４７</t>
  </si>
  <si>
    <t>仙台市青葉区芋沢字畑前北６２　</t>
  </si>
  <si>
    <t>仙台市青葉区宮町１－４－４７　</t>
  </si>
  <si>
    <t>仙台市泉区松森字中道10</t>
    <rPh sb="0" eb="3">
      <t>センダイシ</t>
    </rPh>
    <phoneticPr fontId="1"/>
  </si>
  <si>
    <t>学校法人　旭ケ丘学園</t>
    <rPh sb="0" eb="2">
      <t>ガッコウ</t>
    </rPh>
    <rPh sb="2" eb="4">
      <t>ホウジン</t>
    </rPh>
    <rPh sb="5" eb="8">
      <t>アサヒガオカ</t>
    </rPh>
    <rPh sb="8" eb="10">
      <t>ガクエン</t>
    </rPh>
    <phoneticPr fontId="1"/>
  </si>
  <si>
    <t>学校法人　庄司学園</t>
    <rPh sb="0" eb="4">
      <t>ガッコウホウジン</t>
    </rPh>
    <rPh sb="5" eb="7">
      <t>ショウジ</t>
    </rPh>
    <rPh sb="7" eb="9">
      <t>ガクエン</t>
    </rPh>
    <phoneticPr fontId="1"/>
  </si>
  <si>
    <t>学校法人　六郷学園</t>
    <rPh sb="0" eb="4">
      <t>ガッコウホウジン</t>
    </rPh>
    <rPh sb="5" eb="7">
      <t>ロクゴウ</t>
    </rPh>
    <rPh sb="7" eb="9">
      <t>ガクエン</t>
    </rPh>
    <phoneticPr fontId="1"/>
  </si>
  <si>
    <t>学校法人　菅原学園</t>
    <rPh sb="0" eb="2">
      <t>ガッコウ</t>
    </rPh>
    <rPh sb="2" eb="4">
      <t>ホウジン</t>
    </rPh>
    <rPh sb="5" eb="7">
      <t>スガワラ</t>
    </rPh>
    <rPh sb="7" eb="9">
      <t>ガクエン</t>
    </rPh>
    <phoneticPr fontId="1"/>
  </si>
  <si>
    <t>特定非営利活動法人
こどもステーション・MIYAGI</t>
    <rPh sb="0" eb="2">
      <t>トクテイ</t>
    </rPh>
    <rPh sb="2" eb="9">
      <t>ヒエイリカツドウホウジン</t>
    </rPh>
    <phoneticPr fontId="1"/>
  </si>
  <si>
    <t>社会福祉法人 仙台市民児童委員会</t>
    <rPh sb="0" eb="6">
      <t>シャカイフクシホウジン</t>
    </rPh>
    <rPh sb="7" eb="9">
      <t>センダイ</t>
    </rPh>
    <rPh sb="9" eb="11">
      <t>シミン</t>
    </rPh>
    <rPh sb="11" eb="13">
      <t>ジドウ</t>
    </rPh>
    <rPh sb="13" eb="16">
      <t>イインカイ</t>
    </rPh>
    <phoneticPr fontId="1"/>
  </si>
  <si>
    <t>社会福祉法人 仙台市民生児童委員会</t>
    <rPh sb="0" eb="6">
      <t>シャカイフクシホウジン</t>
    </rPh>
    <rPh sb="7" eb="10">
      <t>センダイシ</t>
    </rPh>
    <rPh sb="10" eb="12">
      <t>ミンセイ</t>
    </rPh>
    <rPh sb="12" eb="14">
      <t>ジドウ</t>
    </rPh>
    <rPh sb="14" eb="17">
      <t>イインカイ</t>
    </rPh>
    <phoneticPr fontId="1"/>
  </si>
  <si>
    <t>株式会社　日本保育サービス</t>
    <rPh sb="0" eb="4">
      <t>カブシキガイシャ</t>
    </rPh>
    <rPh sb="5" eb="7">
      <t>ニホン</t>
    </rPh>
    <rPh sb="7" eb="9">
      <t>ホイク</t>
    </rPh>
    <phoneticPr fontId="1"/>
  </si>
  <si>
    <t>社会福祉法人　喬希会</t>
    <rPh sb="0" eb="2">
      <t>シャカイ</t>
    </rPh>
    <rPh sb="2" eb="4">
      <t>フクシ</t>
    </rPh>
    <rPh sb="4" eb="6">
      <t>ホウジン</t>
    </rPh>
    <rPh sb="9" eb="10">
      <t>カイ</t>
    </rPh>
    <phoneticPr fontId="1"/>
  </si>
  <si>
    <t>社会福祉法人　千代福祉会</t>
    <rPh sb="0" eb="6">
      <t>シャカイフクシホウジン</t>
    </rPh>
    <rPh sb="7" eb="9">
      <t>チヨ</t>
    </rPh>
    <rPh sb="9" eb="11">
      <t>フクシ</t>
    </rPh>
    <rPh sb="11" eb="12">
      <t>カイ</t>
    </rPh>
    <phoneticPr fontId="1"/>
  </si>
  <si>
    <t>社会福祉法人 青葉福祉会</t>
    <rPh sb="0" eb="6">
      <t>シャカイフクシホウジン</t>
    </rPh>
    <rPh sb="7" eb="9">
      <t>アオバ</t>
    </rPh>
    <rPh sb="9" eb="11">
      <t>フクシ</t>
    </rPh>
    <rPh sb="11" eb="12">
      <t>カイ</t>
    </rPh>
    <phoneticPr fontId="1"/>
  </si>
  <si>
    <t>株式会社 日本保育サービス</t>
    <rPh sb="0" eb="4">
      <t>カブシキガイシャ</t>
    </rPh>
    <rPh sb="5" eb="7">
      <t>ニホン</t>
    </rPh>
    <rPh sb="7" eb="9">
      <t>ホイク</t>
    </rPh>
    <phoneticPr fontId="1"/>
  </si>
  <si>
    <t>社会福祉法人 千代福祉会</t>
    <rPh sb="0" eb="2">
      <t>シャカイ</t>
    </rPh>
    <rPh sb="2" eb="4">
      <t>フクシ</t>
    </rPh>
    <rPh sb="4" eb="6">
      <t>ホウジン</t>
    </rPh>
    <rPh sb="7" eb="9">
      <t>チヨ</t>
    </rPh>
    <rPh sb="9" eb="11">
      <t>フクシ</t>
    </rPh>
    <rPh sb="11" eb="12">
      <t>カイ</t>
    </rPh>
    <phoneticPr fontId="1"/>
  </si>
  <si>
    <t>学校法人六郷学園　幼稚園型認定こども園ドリーム幼稚園</t>
  </si>
  <si>
    <t>学校法人七郷学園　七郷こども園</t>
  </si>
  <si>
    <t>幼稚園型認定こども園　こどもの国幼稚園</t>
  </si>
  <si>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38"/>
  </si>
  <si>
    <t>福聚幼稚園</t>
    <rPh sb="0" eb="2">
      <t>フクジュ</t>
    </rPh>
    <rPh sb="2" eb="5">
      <t>ヨウチエン</t>
    </rPh>
    <phoneticPr fontId="38"/>
  </si>
  <si>
    <t>幼保連携型認定こども園みどりの森</t>
    <rPh sb="0" eb="1">
      <t>ヨウ</t>
    </rPh>
    <rPh sb="1" eb="2">
      <t>ホ</t>
    </rPh>
    <rPh sb="2" eb="5">
      <t>レンケイガタ</t>
    </rPh>
    <rPh sb="5" eb="7">
      <t>ニンテイ</t>
    </rPh>
    <rPh sb="10" eb="11">
      <t>エン</t>
    </rPh>
    <rPh sb="15" eb="16">
      <t>モリ</t>
    </rPh>
    <phoneticPr fontId="38"/>
  </si>
  <si>
    <r>
      <rPr>
        <sz val="11"/>
        <rFont val="HGPｺﾞｼｯｸM"/>
        <family val="3"/>
        <charset val="128"/>
      </rPr>
      <t>宮城学院女子大学附属認定こども園　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38"/>
  </si>
  <si>
    <t>幼保連携型認定こども園　はせくらまち杜のこども園</t>
    <rPh sb="0" eb="7">
      <t>ヨウホレンケイガタニンテイ</t>
    </rPh>
    <rPh sb="10" eb="11">
      <t>エン</t>
    </rPh>
    <rPh sb="18" eb="19">
      <t>モリ</t>
    </rPh>
    <rPh sb="23" eb="24">
      <t>エン</t>
    </rPh>
    <phoneticPr fontId="38"/>
  </si>
  <si>
    <t>青葉こども園</t>
    <rPh sb="0" eb="2">
      <t>アオバ</t>
    </rPh>
    <rPh sb="5" eb="6">
      <t>エン</t>
    </rPh>
    <phoneticPr fontId="38"/>
  </si>
  <si>
    <t>幼保連携型認定こども園　折立幼稚園・ナーサリールーム</t>
    <rPh sb="0" eb="7">
      <t>ヨウホレンケイガタニンテイ</t>
    </rPh>
    <rPh sb="10" eb="11">
      <t>エン</t>
    </rPh>
    <rPh sb="12" eb="14">
      <t>オリタテ</t>
    </rPh>
    <rPh sb="14" eb="17">
      <t>ヨウチエン</t>
    </rPh>
    <phoneticPr fontId="38"/>
  </si>
  <si>
    <t>71109</t>
    <phoneticPr fontId="57"/>
  </si>
  <si>
    <t>食と森のこども園小松島</t>
    <rPh sb="0" eb="1">
      <t>ショク</t>
    </rPh>
    <rPh sb="2" eb="3">
      <t>モリ</t>
    </rPh>
    <rPh sb="7" eb="8">
      <t>エン</t>
    </rPh>
    <rPh sb="8" eb="11">
      <t>コマツシマ</t>
    </rPh>
    <phoneticPr fontId="38"/>
  </si>
  <si>
    <t>ミッキー北仙台こども園</t>
    <rPh sb="4" eb="5">
      <t>キタ</t>
    </rPh>
    <rPh sb="5" eb="7">
      <t>センダイ</t>
    </rPh>
    <rPh sb="10" eb="11">
      <t>エン</t>
    </rPh>
    <phoneticPr fontId="38"/>
  </si>
  <si>
    <t>71111</t>
    <phoneticPr fontId="57"/>
  </si>
  <si>
    <t>幼保連携型認定こども園　中山保育園</t>
    <rPh sb="0" eb="4">
      <t>ヨウホレンケイ</t>
    </rPh>
    <rPh sb="4" eb="5">
      <t>ガタ</t>
    </rPh>
    <rPh sb="5" eb="7">
      <t>ニンテイ</t>
    </rPh>
    <rPh sb="10" eb="11">
      <t>エン</t>
    </rPh>
    <rPh sb="12" eb="14">
      <t>ナカヤマ</t>
    </rPh>
    <rPh sb="14" eb="17">
      <t>ホイクエン</t>
    </rPh>
    <phoneticPr fontId="38"/>
  </si>
  <si>
    <t>立華認定こども園</t>
    <rPh sb="0" eb="2">
      <t>タチバナ</t>
    </rPh>
    <rPh sb="2" eb="4">
      <t>ニンテイ</t>
    </rPh>
    <rPh sb="7" eb="8">
      <t>エン</t>
    </rPh>
    <phoneticPr fontId="38"/>
  </si>
  <si>
    <t>新田すいせんこども園　</t>
    <rPh sb="0" eb="2">
      <t>シンデン</t>
    </rPh>
    <rPh sb="9" eb="10">
      <t>エン</t>
    </rPh>
    <phoneticPr fontId="38"/>
  </si>
  <si>
    <t>原町すいせんこども園　</t>
    <rPh sb="0" eb="2">
      <t>ハラマチ</t>
    </rPh>
    <rPh sb="9" eb="10">
      <t>エン</t>
    </rPh>
    <phoneticPr fontId="38"/>
  </si>
  <si>
    <t>新田東すいせんこども園</t>
    <rPh sb="0" eb="2">
      <t>シンデン</t>
    </rPh>
    <rPh sb="2" eb="3">
      <t>ヒガシ</t>
    </rPh>
    <rPh sb="10" eb="11">
      <t>エン</t>
    </rPh>
    <phoneticPr fontId="38"/>
  </si>
  <si>
    <t>認定こども園ナザレト愛児園</t>
    <rPh sb="0" eb="2">
      <t>ニンテイ</t>
    </rPh>
    <rPh sb="5" eb="6">
      <t>エン</t>
    </rPh>
    <rPh sb="10" eb="11">
      <t>アイ</t>
    </rPh>
    <rPh sb="11" eb="12">
      <t>ジ</t>
    </rPh>
    <rPh sb="12" eb="13">
      <t>エン</t>
    </rPh>
    <phoneticPr fontId="38"/>
  </si>
  <si>
    <t>さゆりこども園　</t>
    <rPh sb="6" eb="7">
      <t>エン</t>
    </rPh>
    <phoneticPr fontId="38"/>
  </si>
  <si>
    <t>幼保連携型認定こども園　岩切東光第二幼稚園・ひかり保育園</t>
    <rPh sb="0" eb="1">
      <t>ヨウ</t>
    </rPh>
    <rPh sb="1" eb="2">
      <t>ホ</t>
    </rPh>
    <rPh sb="2" eb="5">
      <t>レンケイガタ</t>
    </rPh>
    <rPh sb="5" eb="7">
      <t>ニンテイ</t>
    </rPh>
    <rPh sb="10" eb="11">
      <t>エン</t>
    </rPh>
    <rPh sb="12" eb="14">
      <t>イワキリ</t>
    </rPh>
    <rPh sb="14" eb="16">
      <t>トウコウ</t>
    </rPh>
    <rPh sb="16" eb="18">
      <t>ダイニ</t>
    </rPh>
    <rPh sb="18" eb="21">
      <t>ヨウチエン</t>
    </rPh>
    <rPh sb="25" eb="28">
      <t>ホイクエン</t>
    </rPh>
    <phoneticPr fontId="38"/>
  </si>
  <si>
    <t>認定こども園　東盛マイトリー幼稚園</t>
    <rPh sb="0" eb="2">
      <t>ニンテイ</t>
    </rPh>
    <rPh sb="5" eb="6">
      <t>エン</t>
    </rPh>
    <rPh sb="7" eb="8">
      <t>ヒガシ</t>
    </rPh>
    <rPh sb="8" eb="9">
      <t>モリ</t>
    </rPh>
    <rPh sb="14" eb="17">
      <t>ヨウチエン</t>
    </rPh>
    <phoneticPr fontId="38"/>
  </si>
  <si>
    <t>71210</t>
    <phoneticPr fontId="57"/>
  </si>
  <si>
    <t>幼保連携型認定こども園　中野栄あしぐろこども園</t>
    <rPh sb="0" eb="7">
      <t>ヨウホレンケイガタニンテイ</t>
    </rPh>
    <rPh sb="10" eb="11">
      <t>エン</t>
    </rPh>
    <rPh sb="12" eb="14">
      <t>ナカノ</t>
    </rPh>
    <rPh sb="14" eb="15">
      <t>サカエ</t>
    </rPh>
    <rPh sb="22" eb="23">
      <t>エン</t>
    </rPh>
    <phoneticPr fontId="38"/>
  </si>
  <si>
    <t>71211</t>
    <phoneticPr fontId="57"/>
  </si>
  <si>
    <t>幼保連携型認定こども園　ろりぽっぷ出花園</t>
    <rPh sb="0" eb="7">
      <t>ヨウホレンケイガタニンテイ</t>
    </rPh>
    <rPh sb="10" eb="11">
      <t>エン</t>
    </rPh>
    <rPh sb="17" eb="19">
      <t>イデカ</t>
    </rPh>
    <rPh sb="19" eb="20">
      <t>エン</t>
    </rPh>
    <phoneticPr fontId="38"/>
  </si>
  <si>
    <t>学校法人七郷学園　蒲町こども園</t>
    <rPh sb="0" eb="2">
      <t>ガッコウ</t>
    </rPh>
    <rPh sb="2" eb="4">
      <t>ホウジン</t>
    </rPh>
    <rPh sb="4" eb="5">
      <t>シチ</t>
    </rPh>
    <rPh sb="5" eb="6">
      <t>ゴウ</t>
    </rPh>
    <rPh sb="6" eb="8">
      <t>ガクエン</t>
    </rPh>
    <rPh sb="9" eb="11">
      <t>カバノマチ</t>
    </rPh>
    <rPh sb="14" eb="15">
      <t>エン</t>
    </rPh>
    <phoneticPr fontId="38"/>
  </si>
  <si>
    <t>河原町すいせんこども園　</t>
    <rPh sb="0" eb="3">
      <t>カワラマチ</t>
    </rPh>
    <rPh sb="10" eb="11">
      <t>エン</t>
    </rPh>
    <phoneticPr fontId="38"/>
  </si>
  <si>
    <t>幼保連携型認定こども園　荒井マーヤこども園</t>
    <rPh sb="0" eb="2">
      <t>ヨウホ</t>
    </rPh>
    <rPh sb="2" eb="7">
      <t>レンケイガタニンテイ</t>
    </rPh>
    <rPh sb="10" eb="11">
      <t>エン</t>
    </rPh>
    <rPh sb="12" eb="14">
      <t>アライ</t>
    </rPh>
    <rPh sb="20" eb="21">
      <t>エン</t>
    </rPh>
    <phoneticPr fontId="38"/>
  </si>
  <si>
    <t>幼保連携型認定こども園　仙台保育園</t>
    <rPh sb="0" eb="7">
      <t>ヨウホレンケイガタニンテイ</t>
    </rPh>
    <rPh sb="10" eb="11">
      <t>エン</t>
    </rPh>
    <rPh sb="12" eb="14">
      <t>センダイ</t>
    </rPh>
    <rPh sb="14" eb="17">
      <t>ホイクエン</t>
    </rPh>
    <phoneticPr fontId="38"/>
  </si>
  <si>
    <t>認定ろりぽっぷこども園</t>
    <rPh sb="0" eb="2">
      <t>ニンテイ</t>
    </rPh>
    <rPh sb="10" eb="11">
      <t>エン</t>
    </rPh>
    <phoneticPr fontId="38"/>
  </si>
  <si>
    <t>71306</t>
    <phoneticPr fontId="57"/>
  </si>
  <si>
    <t>認定こども園　ろりぽっぷ保育園</t>
    <rPh sb="0" eb="2">
      <t>ニンテイ</t>
    </rPh>
    <rPh sb="5" eb="6">
      <t>エン</t>
    </rPh>
    <rPh sb="12" eb="15">
      <t>ホイクエン</t>
    </rPh>
    <phoneticPr fontId="38"/>
  </si>
  <si>
    <t>71307</t>
    <phoneticPr fontId="57"/>
  </si>
  <si>
    <t>荒井あおばこども園</t>
    <rPh sb="0" eb="2">
      <t>アライ</t>
    </rPh>
    <rPh sb="8" eb="9">
      <t>エン</t>
    </rPh>
    <phoneticPr fontId="38"/>
  </si>
  <si>
    <t>幼保連携型認定こども園　光の子</t>
    <rPh sb="0" eb="7">
      <t>ヨウホレンケイガタニンテイ</t>
    </rPh>
    <rPh sb="10" eb="11">
      <t>エン</t>
    </rPh>
    <rPh sb="12" eb="13">
      <t>ヒカリ</t>
    </rPh>
    <rPh sb="14" eb="15">
      <t>コ</t>
    </rPh>
    <phoneticPr fontId="38"/>
  </si>
  <si>
    <t>認定こども園　くり幼稚園・くりっこ保育園</t>
    <rPh sb="0" eb="2">
      <t>ニンテイ</t>
    </rPh>
    <rPh sb="5" eb="6">
      <t>エン</t>
    </rPh>
    <rPh sb="9" eb="12">
      <t>ヨウチエン</t>
    </rPh>
    <rPh sb="17" eb="20">
      <t>ホイクエン</t>
    </rPh>
    <phoneticPr fontId="38"/>
  </si>
  <si>
    <t>認定向山こども園</t>
    <rPh sb="0" eb="2">
      <t>ニンテイ</t>
    </rPh>
    <rPh sb="2" eb="4">
      <t>ムカイヤマ</t>
    </rPh>
    <rPh sb="7" eb="8">
      <t>エン</t>
    </rPh>
    <phoneticPr fontId="38"/>
  </si>
  <si>
    <t>ゆりかご認定こども園</t>
    <rPh sb="4" eb="6">
      <t>ニンテイ</t>
    </rPh>
    <rPh sb="9" eb="10">
      <t>エン</t>
    </rPh>
    <phoneticPr fontId="38"/>
  </si>
  <si>
    <t>西多賀チェリーこども園　</t>
    <rPh sb="0" eb="3">
      <t>ニシタガ</t>
    </rPh>
    <rPh sb="10" eb="11">
      <t>エン</t>
    </rPh>
    <phoneticPr fontId="38"/>
  </si>
  <si>
    <t>太子堂すいせんこども園　</t>
    <rPh sb="0" eb="3">
      <t>タイシドウ</t>
    </rPh>
    <rPh sb="10" eb="11">
      <t>エン</t>
    </rPh>
    <phoneticPr fontId="38"/>
  </si>
  <si>
    <t>太白すぎのここども園　</t>
    <rPh sb="0" eb="2">
      <t>タイハク</t>
    </rPh>
    <rPh sb="9" eb="10">
      <t>エン</t>
    </rPh>
    <phoneticPr fontId="38"/>
  </si>
  <si>
    <t>バンビの森こども園　</t>
    <rPh sb="4" eb="5">
      <t>モリ</t>
    </rPh>
    <rPh sb="8" eb="9">
      <t>エン</t>
    </rPh>
    <phoneticPr fontId="38"/>
  </si>
  <si>
    <t>大野田すぎのここども園</t>
    <rPh sb="0" eb="3">
      <t>オオノダ</t>
    </rPh>
    <rPh sb="10" eb="11">
      <t>エン</t>
    </rPh>
    <phoneticPr fontId="38"/>
  </si>
  <si>
    <t>YMCA西中田こども園</t>
    <rPh sb="4" eb="5">
      <t>ニシ</t>
    </rPh>
    <rPh sb="5" eb="7">
      <t>ナカタ</t>
    </rPh>
    <rPh sb="10" eb="11">
      <t>エン</t>
    </rPh>
    <phoneticPr fontId="38"/>
  </si>
  <si>
    <t>YMCA南大野田こども園</t>
    <rPh sb="4" eb="5">
      <t>ミナミ</t>
    </rPh>
    <rPh sb="5" eb="7">
      <t>オオノ</t>
    </rPh>
    <rPh sb="7" eb="8">
      <t>ダ</t>
    </rPh>
    <rPh sb="11" eb="12">
      <t>エン</t>
    </rPh>
    <phoneticPr fontId="38"/>
  </si>
  <si>
    <t>泉第2チェリーこども園</t>
    <rPh sb="0" eb="1">
      <t>イズミ</t>
    </rPh>
    <rPh sb="1" eb="2">
      <t>ダイ</t>
    </rPh>
    <rPh sb="10" eb="11">
      <t>エン</t>
    </rPh>
    <phoneticPr fontId="38"/>
  </si>
  <si>
    <t>幼保連携型認定こども園　やかまし村　</t>
    <rPh sb="0" eb="2">
      <t>ヨウホ</t>
    </rPh>
    <rPh sb="2" eb="5">
      <t>レンケイガタ</t>
    </rPh>
    <rPh sb="5" eb="7">
      <t>ニンテイ</t>
    </rPh>
    <rPh sb="10" eb="11">
      <t>エン</t>
    </rPh>
    <rPh sb="16" eb="17">
      <t>ムラ</t>
    </rPh>
    <phoneticPr fontId="38"/>
  </si>
  <si>
    <r>
      <t>泉チェリーこども園</t>
    </r>
    <r>
      <rPr>
        <b/>
        <sz val="11"/>
        <rFont val="HGPｺﾞｼｯｸM"/>
        <family val="3"/>
        <charset val="128"/>
      </rPr>
      <t>　</t>
    </r>
    <rPh sb="0" eb="1">
      <t>イズミ</t>
    </rPh>
    <rPh sb="8" eb="9">
      <t>エン</t>
    </rPh>
    <phoneticPr fontId="38"/>
  </si>
  <si>
    <t>寺岡すいせんこども園　</t>
    <rPh sb="0" eb="2">
      <t>テラオカ</t>
    </rPh>
    <rPh sb="9" eb="10">
      <t>エン</t>
    </rPh>
    <phoneticPr fontId="38"/>
  </si>
  <si>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38"/>
  </si>
  <si>
    <t>幼保連携型認定こども園　高森サーラこども園　</t>
    <rPh sb="0" eb="2">
      <t>ヨウホ</t>
    </rPh>
    <rPh sb="2" eb="7">
      <t>レンケイガタニンテイ</t>
    </rPh>
    <rPh sb="10" eb="11">
      <t>エン</t>
    </rPh>
    <rPh sb="12" eb="14">
      <t>タカモリ</t>
    </rPh>
    <rPh sb="20" eb="21">
      <t>エン</t>
    </rPh>
    <phoneticPr fontId="38"/>
  </si>
  <si>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38"/>
  </si>
  <si>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38"/>
  </si>
  <si>
    <t>71509</t>
    <phoneticPr fontId="57"/>
  </si>
  <si>
    <t>幼保連携型認定こども園　明石南こどもの城</t>
    <rPh sb="0" eb="7">
      <t>ヨウホレンケイガタニンテイ</t>
    </rPh>
    <rPh sb="10" eb="11">
      <t>エン</t>
    </rPh>
    <rPh sb="12" eb="15">
      <t>アカイシミナミ</t>
    </rPh>
    <rPh sb="19" eb="20">
      <t>シロ</t>
    </rPh>
    <phoneticPr fontId="38"/>
  </si>
  <si>
    <t>71510</t>
    <phoneticPr fontId="57"/>
  </si>
  <si>
    <t>幼保連携型認定こども園　桂こどもの城</t>
    <rPh sb="0" eb="7">
      <t>ヨウホレンケイガタニンテイ</t>
    </rPh>
    <rPh sb="10" eb="11">
      <t>エン</t>
    </rPh>
    <rPh sb="12" eb="13">
      <t>カツラ</t>
    </rPh>
    <rPh sb="17" eb="18">
      <t>シロ</t>
    </rPh>
    <phoneticPr fontId="38"/>
  </si>
  <si>
    <t>71511</t>
    <phoneticPr fontId="1"/>
  </si>
  <si>
    <t>ミッキー八乙女こども園</t>
    <rPh sb="4" eb="7">
      <t>ヤオトメ</t>
    </rPh>
    <rPh sb="10" eb="11">
      <t>エン</t>
    </rPh>
    <phoneticPr fontId="38"/>
  </si>
  <si>
    <t>71512</t>
    <phoneticPr fontId="57"/>
  </si>
  <si>
    <t>認定こども園　ろりぽっぷ泉中央南園</t>
    <rPh sb="0" eb="2">
      <t>ニンテイ</t>
    </rPh>
    <rPh sb="5" eb="6">
      <t>エン</t>
    </rPh>
    <rPh sb="12" eb="17">
      <t>イズミチュウオウミナミエン</t>
    </rPh>
    <phoneticPr fontId="38"/>
  </si>
  <si>
    <t>71513</t>
    <phoneticPr fontId="57"/>
  </si>
  <si>
    <t>認定こども園　ろりぽっぷ赤い屋根の保育園</t>
    <rPh sb="0" eb="2">
      <t>ニンテイ</t>
    </rPh>
    <rPh sb="5" eb="6">
      <t>エン</t>
    </rPh>
    <rPh sb="12" eb="13">
      <t>アカ</t>
    </rPh>
    <rPh sb="14" eb="16">
      <t>ヤネ</t>
    </rPh>
    <rPh sb="17" eb="20">
      <t>ホイクエン</t>
    </rPh>
    <phoneticPr fontId="38"/>
  </si>
  <si>
    <t>71514</t>
    <phoneticPr fontId="57"/>
  </si>
  <si>
    <t>YMCA加茂こども園</t>
    <rPh sb="4" eb="6">
      <t>カモ</t>
    </rPh>
    <rPh sb="9" eb="10">
      <t>エン</t>
    </rPh>
    <phoneticPr fontId="38"/>
  </si>
  <si>
    <t>71515</t>
    <phoneticPr fontId="57"/>
  </si>
  <si>
    <t>南光台すいせんこども園</t>
    <rPh sb="0" eb="2">
      <t>ナンコウ</t>
    </rPh>
    <rPh sb="2" eb="3">
      <t>ダイ</t>
    </rPh>
    <rPh sb="10" eb="11">
      <t>エン</t>
    </rPh>
    <phoneticPr fontId="38"/>
  </si>
  <si>
    <t>栗生あおばこども園</t>
    <rPh sb="0" eb="2">
      <t>クリュウ</t>
    </rPh>
    <rPh sb="8" eb="9">
      <t>エン</t>
    </rPh>
    <phoneticPr fontId="38"/>
  </si>
  <si>
    <t>71615</t>
    <phoneticPr fontId="57"/>
  </si>
  <si>
    <t>落合はぐくみこども園</t>
    <rPh sb="0" eb="2">
      <t>オチアイ</t>
    </rPh>
    <rPh sb="9" eb="10">
      <t>エン</t>
    </rPh>
    <phoneticPr fontId="38"/>
  </si>
  <si>
    <t>71616</t>
    <phoneticPr fontId="57"/>
  </si>
  <si>
    <t>愛子すぎのここども園</t>
    <rPh sb="0" eb="2">
      <t>アヤシ</t>
    </rPh>
    <rPh sb="9" eb="10">
      <t>エン</t>
    </rPh>
    <phoneticPr fontId="38"/>
  </si>
  <si>
    <t>認定こども園　仙台YMCA幼稚園</t>
    <rPh sb="0" eb="2">
      <t>ニンテイ</t>
    </rPh>
    <rPh sb="5" eb="6">
      <t>エン</t>
    </rPh>
    <rPh sb="7" eb="9">
      <t>センダイ</t>
    </rPh>
    <rPh sb="13" eb="16">
      <t>ヨウチエン</t>
    </rPh>
    <phoneticPr fontId="38"/>
  </si>
  <si>
    <t>認定こども園　旭ケ丘幼稚園</t>
    <rPh sb="0" eb="2">
      <t>ニンテイ</t>
    </rPh>
    <rPh sb="5" eb="6">
      <t>エン</t>
    </rPh>
    <rPh sb="7" eb="8">
      <t>アサヒ</t>
    </rPh>
    <rPh sb="9" eb="10">
      <t>オカ</t>
    </rPh>
    <rPh sb="10" eb="13">
      <t>ヨウチエン</t>
    </rPh>
    <phoneticPr fontId="38"/>
  </si>
  <si>
    <t>認定こども園　東仙台幼稚園</t>
    <rPh sb="0" eb="2">
      <t>ニンテイ</t>
    </rPh>
    <rPh sb="5" eb="6">
      <t>エン</t>
    </rPh>
    <rPh sb="7" eb="8">
      <t>ヒガシ</t>
    </rPh>
    <rPh sb="8" eb="10">
      <t>センダイ</t>
    </rPh>
    <rPh sb="10" eb="13">
      <t>ヨウチエン</t>
    </rPh>
    <phoneticPr fontId="38"/>
  </si>
  <si>
    <t>72202</t>
    <phoneticPr fontId="57"/>
  </si>
  <si>
    <t>上田子幼稚園</t>
    <rPh sb="0" eb="1">
      <t>カミ</t>
    </rPh>
    <rPh sb="1" eb="3">
      <t>タゴ</t>
    </rPh>
    <rPh sb="3" eb="6">
      <t>ヨウチエン</t>
    </rPh>
    <phoneticPr fontId="57"/>
  </si>
  <si>
    <t>認定こども園　るり幼稚園</t>
    <rPh sb="0" eb="2">
      <t>ニンテイ</t>
    </rPh>
    <rPh sb="5" eb="6">
      <t>エン</t>
    </rPh>
    <rPh sb="9" eb="12">
      <t>ヨウチエン</t>
    </rPh>
    <phoneticPr fontId="38"/>
  </si>
  <si>
    <t>幼稚園型認定こども園　聖ウルスラ学院英智幼稚園</t>
    <rPh sb="0" eb="3">
      <t>ヨウチエン</t>
    </rPh>
    <rPh sb="3" eb="4">
      <t>ガタ</t>
    </rPh>
    <rPh sb="4" eb="6">
      <t>ニンテイ</t>
    </rPh>
    <rPh sb="9" eb="10">
      <t>エン</t>
    </rPh>
    <rPh sb="11" eb="12">
      <t>セイ</t>
    </rPh>
    <rPh sb="16" eb="18">
      <t>ガクイン</t>
    </rPh>
    <rPh sb="18" eb="20">
      <t>エイチ</t>
    </rPh>
    <rPh sb="20" eb="23">
      <t>ヨウチエン</t>
    </rPh>
    <phoneticPr fontId="38"/>
  </si>
  <si>
    <t>72303</t>
    <phoneticPr fontId="57"/>
  </si>
  <si>
    <t>72304</t>
    <phoneticPr fontId="57"/>
  </si>
  <si>
    <t>幼稚園型認定こども園　若竹幼稚園</t>
    <rPh sb="0" eb="3">
      <t>ヨウチエン</t>
    </rPh>
    <rPh sb="3" eb="4">
      <t>ガタ</t>
    </rPh>
    <rPh sb="4" eb="6">
      <t>ニンテイ</t>
    </rPh>
    <rPh sb="9" eb="10">
      <t>エン</t>
    </rPh>
    <rPh sb="11" eb="13">
      <t>ワカタケ</t>
    </rPh>
    <rPh sb="13" eb="16">
      <t>ヨウチエン</t>
    </rPh>
    <phoneticPr fontId="38"/>
  </si>
  <si>
    <t>泉第二幼稚園</t>
    <rPh sb="0" eb="1">
      <t>イズミ</t>
    </rPh>
    <rPh sb="1" eb="3">
      <t>ダイニ</t>
    </rPh>
    <rPh sb="3" eb="6">
      <t>ヨウチエン</t>
    </rPh>
    <phoneticPr fontId="38"/>
  </si>
  <si>
    <t>ねのしろいし幼稚園</t>
    <rPh sb="6" eb="9">
      <t>ヨウチエン</t>
    </rPh>
    <phoneticPr fontId="38"/>
  </si>
  <si>
    <t>幼稚園型認定こども園　いずみ松陵幼稚園</t>
    <rPh sb="0" eb="6">
      <t>ヨウチエンカタニンテイ</t>
    </rPh>
    <rPh sb="9" eb="10">
      <t>エン</t>
    </rPh>
    <rPh sb="14" eb="16">
      <t>ショウリョウ</t>
    </rPh>
    <rPh sb="16" eb="19">
      <t>ヨウチエン</t>
    </rPh>
    <phoneticPr fontId="38"/>
  </si>
  <si>
    <t>72503</t>
    <phoneticPr fontId="1"/>
  </si>
  <si>
    <t>幼稚園型認定こども園　南光幼稚園</t>
    <rPh sb="0" eb="6">
      <t>ヨウチエンカタニンテイ</t>
    </rPh>
    <rPh sb="9" eb="10">
      <t>エン</t>
    </rPh>
    <rPh sb="11" eb="13">
      <t>ナンコウ</t>
    </rPh>
    <rPh sb="13" eb="16">
      <t>ヨウチエン</t>
    </rPh>
    <phoneticPr fontId="38"/>
  </si>
  <si>
    <t>幼稚園型認定こども園　南光第二幼稚園</t>
    <rPh sb="0" eb="6">
      <t>ヨウチエンカタニンテイ</t>
    </rPh>
    <rPh sb="9" eb="10">
      <t>エン</t>
    </rPh>
    <rPh sb="11" eb="13">
      <t>ナンコウ</t>
    </rPh>
    <rPh sb="13" eb="15">
      <t>ダイニ</t>
    </rPh>
    <rPh sb="15" eb="18">
      <t>ヨウチエン</t>
    </rPh>
    <phoneticPr fontId="38"/>
  </si>
  <si>
    <t>幼稚園型認定こども園　南光シオン幼稚園</t>
    <rPh sb="0" eb="6">
      <t>ヨウチエンカタニンテイ</t>
    </rPh>
    <rPh sb="9" eb="10">
      <t>エン</t>
    </rPh>
    <rPh sb="11" eb="13">
      <t>ナンコウ</t>
    </rPh>
    <rPh sb="16" eb="19">
      <t>ヨウチエン</t>
    </rPh>
    <phoneticPr fontId="38"/>
  </si>
  <si>
    <t>幼稚園型認定こども園　南光紫陽幼稚園</t>
    <rPh sb="0" eb="3">
      <t>ヨウチエン</t>
    </rPh>
    <rPh sb="3" eb="4">
      <t>カタ</t>
    </rPh>
    <rPh sb="4" eb="6">
      <t>ニンテイ</t>
    </rPh>
    <rPh sb="9" eb="10">
      <t>エン</t>
    </rPh>
    <rPh sb="11" eb="13">
      <t>ナンコウ</t>
    </rPh>
    <rPh sb="13" eb="15">
      <t>シヨウ</t>
    </rPh>
    <rPh sb="15" eb="18">
      <t>ヨウチエン</t>
    </rPh>
    <phoneticPr fontId="38"/>
  </si>
  <si>
    <t>72508</t>
    <phoneticPr fontId="57"/>
  </si>
  <si>
    <t>認定こども園友愛幼稚園</t>
    <rPh sb="0" eb="2">
      <t>ニンテイ</t>
    </rPh>
    <rPh sb="5" eb="6">
      <t>エン</t>
    </rPh>
    <rPh sb="6" eb="8">
      <t>ユウアイ</t>
    </rPh>
    <rPh sb="8" eb="11">
      <t>ヨウチエン</t>
    </rPh>
    <phoneticPr fontId="38"/>
  </si>
  <si>
    <t>73101</t>
    <phoneticPr fontId="57"/>
  </si>
  <si>
    <t>カール英会話プリスクール</t>
    <rPh sb="3" eb="6">
      <t>エイカイワ</t>
    </rPh>
    <phoneticPr fontId="38"/>
  </si>
  <si>
    <t>73102</t>
    <phoneticPr fontId="57"/>
  </si>
  <si>
    <t>みのりこども園</t>
    <rPh sb="6" eb="7">
      <t>エン</t>
    </rPh>
    <phoneticPr fontId="38"/>
  </si>
  <si>
    <t>73103</t>
    <phoneticPr fontId="57"/>
  </si>
  <si>
    <t>認定こども園 TOBINOKO</t>
    <rPh sb="0" eb="2">
      <t>ニンテイ</t>
    </rPh>
    <rPh sb="5" eb="6">
      <t>エン</t>
    </rPh>
    <phoneticPr fontId="38"/>
  </si>
  <si>
    <t>73104</t>
    <phoneticPr fontId="57"/>
  </si>
  <si>
    <t>仙台らぴあこども園</t>
    <phoneticPr fontId="57"/>
  </si>
  <si>
    <t>73105</t>
    <phoneticPr fontId="57"/>
  </si>
  <si>
    <t>ロリポップクラブマザーズ電力ビル園</t>
    <phoneticPr fontId="57"/>
  </si>
  <si>
    <t>73106</t>
    <phoneticPr fontId="57"/>
  </si>
  <si>
    <t>認定こども園 八幡こばと園</t>
    <phoneticPr fontId="57"/>
  </si>
  <si>
    <t>ますえの森どうわこども園　</t>
    <rPh sb="4" eb="5">
      <t>モリ</t>
    </rPh>
    <rPh sb="11" eb="12">
      <t>エン</t>
    </rPh>
    <phoneticPr fontId="38"/>
  </si>
  <si>
    <t>ちゃいるどらんど岩切こども園</t>
    <rPh sb="8" eb="10">
      <t>イワキリ</t>
    </rPh>
    <rPh sb="13" eb="14">
      <t>エン</t>
    </rPh>
    <phoneticPr fontId="38"/>
  </si>
  <si>
    <t>73203</t>
    <phoneticPr fontId="57"/>
  </si>
  <si>
    <t>ニューフィールド保育園</t>
    <rPh sb="8" eb="11">
      <t>ホイクエン</t>
    </rPh>
    <phoneticPr fontId="38"/>
  </si>
  <si>
    <t>73204</t>
    <phoneticPr fontId="57"/>
  </si>
  <si>
    <t>ピースフル保育園</t>
    <rPh sb="5" eb="8">
      <t>ホイクエン</t>
    </rPh>
    <phoneticPr fontId="38"/>
  </si>
  <si>
    <t>73205</t>
    <phoneticPr fontId="57"/>
  </si>
  <si>
    <t>認定こども園 れいんぼーなーさりー原ノ町館</t>
    <rPh sb="0" eb="2">
      <t>ニンテイ</t>
    </rPh>
    <rPh sb="5" eb="6">
      <t>エン</t>
    </rPh>
    <rPh sb="17" eb="18">
      <t>ハラ</t>
    </rPh>
    <rPh sb="19" eb="20">
      <t>マチ</t>
    </rPh>
    <rPh sb="20" eb="21">
      <t>カン</t>
    </rPh>
    <phoneticPr fontId="38"/>
  </si>
  <si>
    <t>ミッキー榴岡公園前こども園</t>
    <rPh sb="4" eb="6">
      <t>ツツジガオカ</t>
    </rPh>
    <rPh sb="6" eb="8">
      <t>コウエン</t>
    </rPh>
    <rPh sb="8" eb="9">
      <t>マエ</t>
    </rPh>
    <rPh sb="12" eb="13">
      <t>エン</t>
    </rPh>
    <phoneticPr fontId="38"/>
  </si>
  <si>
    <t>つつじがおかもりのいえこども園</t>
    <rPh sb="14" eb="15">
      <t>エン</t>
    </rPh>
    <phoneticPr fontId="38"/>
  </si>
  <si>
    <t>幸町すいせんこども園</t>
    <rPh sb="0" eb="2">
      <t>サイワイチョウ</t>
    </rPh>
    <rPh sb="9" eb="10">
      <t>エン</t>
    </rPh>
    <phoneticPr fontId="38"/>
  </si>
  <si>
    <t>認定こども園 れいんぼーなーさりー田子館</t>
    <rPh sb="0" eb="2">
      <t>ニンテイ</t>
    </rPh>
    <rPh sb="5" eb="6">
      <t>エン</t>
    </rPh>
    <rPh sb="17" eb="19">
      <t>タゴ</t>
    </rPh>
    <rPh sb="19" eb="20">
      <t>カン</t>
    </rPh>
    <phoneticPr fontId="38"/>
  </si>
  <si>
    <t>小田原ことりのうたこども園</t>
    <rPh sb="0" eb="3">
      <t>オダワラ</t>
    </rPh>
    <rPh sb="12" eb="13">
      <t>エン</t>
    </rPh>
    <phoneticPr fontId="38"/>
  </si>
  <si>
    <t>ありすの国こども園</t>
    <rPh sb="4" eb="5">
      <t>クニ</t>
    </rPh>
    <rPh sb="8" eb="9">
      <t>エン</t>
    </rPh>
    <phoneticPr fontId="38"/>
  </si>
  <si>
    <t>73215</t>
    <phoneticPr fontId="57"/>
  </si>
  <si>
    <t>認定こども園 新田こばと園</t>
    <rPh sb="7" eb="9">
      <t>シンデン</t>
    </rPh>
    <rPh sb="12" eb="13">
      <t>エン</t>
    </rPh>
    <phoneticPr fontId="58"/>
  </si>
  <si>
    <t>73216</t>
    <phoneticPr fontId="57"/>
  </si>
  <si>
    <t>アスク小鶴新田こども園</t>
    <rPh sb="3" eb="4">
      <t>チイ</t>
    </rPh>
    <rPh sb="4" eb="5">
      <t>ツル</t>
    </rPh>
    <rPh sb="5" eb="7">
      <t>シンデン</t>
    </rPh>
    <rPh sb="10" eb="11">
      <t>エン</t>
    </rPh>
    <phoneticPr fontId="58"/>
  </si>
  <si>
    <t>73217</t>
    <phoneticPr fontId="57"/>
  </si>
  <si>
    <t>つばめこども園</t>
    <rPh sb="6" eb="7">
      <t>エン</t>
    </rPh>
    <phoneticPr fontId="58"/>
  </si>
  <si>
    <t>ちゃいるどらんど荒井こども園</t>
    <rPh sb="8" eb="10">
      <t>アライ</t>
    </rPh>
    <rPh sb="13" eb="14">
      <t>エン</t>
    </rPh>
    <phoneticPr fontId="38"/>
  </si>
  <si>
    <t>六丁の目マザーグースこども園</t>
    <rPh sb="0" eb="2">
      <t>ロクチョウ</t>
    </rPh>
    <rPh sb="3" eb="4">
      <t>メ</t>
    </rPh>
    <rPh sb="13" eb="14">
      <t>エン</t>
    </rPh>
    <phoneticPr fontId="38"/>
  </si>
  <si>
    <t>73303</t>
    <phoneticPr fontId="57"/>
  </si>
  <si>
    <t>蒲町おもちゃばここども園</t>
    <rPh sb="0" eb="2">
      <t>カバノマチ</t>
    </rPh>
    <rPh sb="11" eb="12">
      <t>エン</t>
    </rPh>
    <phoneticPr fontId="38"/>
  </si>
  <si>
    <t>六丁の目こども園</t>
    <rPh sb="0" eb="2">
      <t>ロクチョウ</t>
    </rPh>
    <rPh sb="3" eb="4">
      <t>メ</t>
    </rPh>
    <rPh sb="7" eb="8">
      <t>エン</t>
    </rPh>
    <phoneticPr fontId="38"/>
  </si>
  <si>
    <t>カール英会話ほいくえん</t>
    <rPh sb="3" eb="6">
      <t>エイカイワ</t>
    </rPh>
    <phoneticPr fontId="38"/>
  </si>
  <si>
    <t>カール英会話こども園</t>
    <rPh sb="3" eb="6">
      <t>エイカイワ</t>
    </rPh>
    <rPh sb="9" eb="10">
      <t>エン</t>
    </rPh>
    <phoneticPr fontId="38"/>
  </si>
  <si>
    <t>ちゃいるどらんどなないろの里こども園</t>
    <rPh sb="13" eb="14">
      <t>サト</t>
    </rPh>
    <rPh sb="17" eb="18">
      <t>エン</t>
    </rPh>
    <phoneticPr fontId="38"/>
  </si>
  <si>
    <t>あそびまショーこども園</t>
    <rPh sb="10" eb="11">
      <t>エン</t>
    </rPh>
    <phoneticPr fontId="38"/>
  </si>
  <si>
    <t>73310</t>
    <phoneticPr fontId="57"/>
  </si>
  <si>
    <t>あっぷる荒井こども園</t>
    <rPh sb="4" eb="6">
      <t>アライ</t>
    </rPh>
    <rPh sb="9" eb="10">
      <t>エン</t>
    </rPh>
    <phoneticPr fontId="57"/>
  </si>
  <si>
    <t>73402</t>
    <phoneticPr fontId="57"/>
  </si>
  <si>
    <t>ひまわりこども園</t>
    <rPh sb="7" eb="8">
      <t>エン</t>
    </rPh>
    <phoneticPr fontId="38"/>
  </si>
  <si>
    <t>あすと長町こぶたの城こども園</t>
    <rPh sb="3" eb="5">
      <t>ナガマチ</t>
    </rPh>
    <rPh sb="9" eb="10">
      <t>シロ</t>
    </rPh>
    <rPh sb="13" eb="14">
      <t>エン</t>
    </rPh>
    <phoneticPr fontId="38"/>
  </si>
  <si>
    <t>仙台ちびっこひろばこども園</t>
    <rPh sb="0" eb="2">
      <t>センダイ</t>
    </rPh>
    <rPh sb="12" eb="13">
      <t>エン</t>
    </rPh>
    <phoneticPr fontId="38"/>
  </si>
  <si>
    <t>ぷらざこども園長町</t>
    <rPh sb="6" eb="7">
      <t>エン</t>
    </rPh>
    <rPh sb="7" eb="9">
      <t>ナガマチ</t>
    </rPh>
    <phoneticPr fontId="38"/>
  </si>
  <si>
    <t>73406</t>
    <phoneticPr fontId="57"/>
  </si>
  <si>
    <t>ロリポップクラブマザリーズ柳生</t>
    <rPh sb="13" eb="15">
      <t>ヤギュウ</t>
    </rPh>
    <phoneticPr fontId="59"/>
  </si>
  <si>
    <t>73407</t>
    <phoneticPr fontId="57"/>
  </si>
  <si>
    <t>八木山あおばこども園</t>
    <rPh sb="0" eb="3">
      <t>ヤギヤマ</t>
    </rPh>
    <rPh sb="9" eb="10">
      <t>エン</t>
    </rPh>
    <phoneticPr fontId="58"/>
  </si>
  <si>
    <t>73408</t>
    <phoneticPr fontId="57"/>
  </si>
  <si>
    <t>アスク長町南こども園</t>
    <rPh sb="3" eb="5">
      <t>ナガマチ</t>
    </rPh>
    <rPh sb="5" eb="6">
      <t>ミナミ</t>
    </rPh>
    <rPh sb="9" eb="10">
      <t>エン</t>
    </rPh>
    <phoneticPr fontId="58"/>
  </si>
  <si>
    <t>鶴が丘マミーこども園</t>
    <rPh sb="0" eb="1">
      <t>ツル</t>
    </rPh>
    <rPh sb="2" eb="3">
      <t>オカ</t>
    </rPh>
    <rPh sb="9" eb="10">
      <t>エン</t>
    </rPh>
    <phoneticPr fontId="38"/>
  </si>
  <si>
    <t>73502</t>
    <phoneticPr fontId="1"/>
  </si>
  <si>
    <t>ミッキー泉中央こども園</t>
    <rPh sb="4" eb="7">
      <t>イズミチュウオウ</t>
    </rPh>
    <rPh sb="10" eb="11">
      <t>エン</t>
    </rPh>
    <phoneticPr fontId="38"/>
  </si>
  <si>
    <t>73503</t>
    <phoneticPr fontId="1"/>
  </si>
  <si>
    <t>ぷりえーる南中山認定こども園</t>
    <rPh sb="5" eb="6">
      <t>ミナミ</t>
    </rPh>
    <rPh sb="6" eb="8">
      <t>ナカヤマ</t>
    </rPh>
    <rPh sb="8" eb="10">
      <t>ニンテイ</t>
    </rPh>
    <rPh sb="13" eb="14">
      <t>エン</t>
    </rPh>
    <phoneticPr fontId="38"/>
  </si>
  <si>
    <t>泉すぎのここども園</t>
    <rPh sb="0" eb="1">
      <t>イズミ</t>
    </rPh>
    <rPh sb="8" eb="9">
      <t>エン</t>
    </rPh>
    <phoneticPr fontId="38"/>
  </si>
  <si>
    <t>そらのここども園</t>
    <rPh sb="7" eb="8">
      <t>エン</t>
    </rPh>
    <phoneticPr fontId="38"/>
  </si>
  <si>
    <t>ミッキー八乙女中央こども園</t>
    <rPh sb="4" eb="7">
      <t>ヤオトメ</t>
    </rPh>
    <rPh sb="7" eb="9">
      <t>チュウオウ</t>
    </rPh>
    <rPh sb="12" eb="13">
      <t>エン</t>
    </rPh>
    <phoneticPr fontId="38"/>
  </si>
  <si>
    <t>まつもりこども園</t>
    <rPh sb="7" eb="8">
      <t>エン</t>
    </rPh>
    <phoneticPr fontId="38"/>
  </si>
  <si>
    <t>73601</t>
    <phoneticPr fontId="57"/>
  </si>
  <si>
    <t>カール英会話チルドレン</t>
    <rPh sb="3" eb="6">
      <t>エイカイワ</t>
    </rPh>
    <phoneticPr fontId="38"/>
  </si>
  <si>
    <t>73603</t>
    <phoneticPr fontId="57"/>
  </si>
  <si>
    <t>あっぷる愛子こども園</t>
    <rPh sb="4" eb="6">
      <t>アヤシ</t>
    </rPh>
    <rPh sb="9" eb="10">
      <t>エン</t>
    </rPh>
    <phoneticPr fontId="57"/>
  </si>
  <si>
    <t>72507</t>
    <phoneticPr fontId="2"/>
  </si>
  <si>
    <t>73107</t>
    <phoneticPr fontId="57"/>
  </si>
  <si>
    <t>73511</t>
    <phoneticPr fontId="1"/>
  </si>
  <si>
    <t>73107</t>
    <phoneticPr fontId="2"/>
  </si>
  <si>
    <t>73511</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</si>
</sst>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_ "/>
    <numFmt numFmtId="177" formatCode="[DBNum3]General"/>
    <numFmt numFmtId="178" formatCode="[DBNum3]#,##0;[DBNum3]&quot;△ &quot;#,##0"/>
    <numFmt numFmtId="179" formatCode="#,##0&quot;円&quot;"/>
    <numFmt numFmtId="180" formatCode="#&quot;人&quot;"/>
    <numFmt numFmtId="181" formatCode="0_);[Red]\(0\)"/>
    <numFmt numFmtId="182" formatCode="0_ "/>
    <numFmt numFmtId="183" formatCode="##&quot;時&quot;&quot;間&quot;"/>
    <numFmt numFmtId="184" formatCode="##&quot;日&quot;"/>
  </numFmts>
  <fonts count="60">
    <font>
      <sz val="11"/>
      <color theme="1"/>
      <name val="ＭＳ Ｐゴシック"/>
      <family val="2"/>
      <scheme val="minor"/>
    </font>
    <font>
      <sz val="11"/>
      <name val="ＭＳ Ｐゴシック"/>
      <family val="3"/>
      <charset val="128"/>
    </font>
    <font>
      <sz val="6"/>
      <name val="ＭＳ Ｐゴシック"/>
      <family val="3"/>
      <charset val="128"/>
      <scheme val="minor"/>
    </font>
    <font>
      <sz val="6"/>
      <name val="ＭＳ Ｐゴシック"/>
      <family val="3"/>
      <charset val="128"/>
    </font>
    <font>
      <b/>
      <sz val="9"/>
      <color indexed="81"/>
      <name val="ＭＳ Ｐゴシック"/>
      <family val="3"/>
      <charset val="128"/>
    </font>
    <font>
      <sz val="10.5"/>
      <name val="Century"/>
      <family val="1"/>
    </font>
    <font>
      <sz val="12"/>
      <name val="ＭＳ 明朝"/>
      <family val="1"/>
      <charset val="128"/>
    </font>
    <font>
      <sz val="14"/>
      <name val="ＭＳ 明朝"/>
      <family val="1"/>
      <charset val="128"/>
    </font>
    <font>
      <sz val="16"/>
      <name val="ＭＳ 明朝"/>
      <family val="1"/>
      <charset val="128"/>
    </font>
    <font>
      <sz val="12"/>
      <color theme="1"/>
      <name val="ＭＳ Ｐゴシック"/>
      <family val="2"/>
      <scheme val="minor"/>
    </font>
    <font>
      <sz val="14"/>
      <color theme="1"/>
      <name val="ＭＳ 明朝"/>
      <family val="1"/>
      <charset val="128"/>
    </font>
    <font>
      <sz val="12"/>
      <name val="ＭＳ ゴシック"/>
      <family val="3"/>
      <charset val="128"/>
    </font>
    <font>
      <sz val="12"/>
      <color theme="1"/>
      <name val="ＭＳ ゴシック"/>
      <family val="3"/>
      <charset val="128"/>
    </font>
    <font>
      <sz val="12"/>
      <color theme="1"/>
      <name val="MS UI Gothic"/>
      <family val="3"/>
      <charset val="128"/>
    </font>
    <font>
      <b/>
      <sz val="14"/>
      <color indexed="81"/>
      <name val="MS P ゴシック"/>
      <family val="3"/>
      <charset val="128"/>
    </font>
    <font>
      <sz val="16"/>
      <color theme="1"/>
      <name val="ＭＳ Ｐゴシック"/>
      <family val="2"/>
      <scheme val="minor"/>
    </font>
    <font>
      <b/>
      <sz val="12"/>
      <name val="ＭＳ 明朝"/>
      <family val="1"/>
      <charset val="128"/>
    </font>
    <font>
      <b/>
      <sz val="14"/>
      <name val="HGSｺﾞｼｯｸM"/>
      <family val="3"/>
      <charset val="128"/>
    </font>
    <font>
      <sz val="11"/>
      <name val="HGSｺﾞｼｯｸM"/>
      <family val="3"/>
      <charset val="128"/>
    </font>
    <font>
      <sz val="12"/>
      <name val="HGSｺﾞｼｯｸM"/>
      <family val="3"/>
      <charset val="128"/>
    </font>
    <font>
      <sz val="16"/>
      <name val="HGSｺﾞｼｯｸM"/>
      <family val="3"/>
      <charset val="128"/>
    </font>
    <font>
      <sz val="12"/>
      <color theme="1"/>
      <name val="HGSｺﾞｼｯｸM"/>
      <family val="3"/>
      <charset val="128"/>
    </font>
    <font>
      <b/>
      <sz val="16"/>
      <name val="HGSｺﾞｼｯｸM"/>
      <family val="3"/>
      <charset val="128"/>
    </font>
    <font>
      <sz val="14"/>
      <color rgb="FFFF0137"/>
      <name val="ＭＳ 明朝"/>
      <family val="1"/>
      <charset val="128"/>
    </font>
    <font>
      <sz val="11"/>
      <color theme="1"/>
      <name val="HGPｺﾞｼｯｸM"/>
      <family val="3"/>
      <charset val="128"/>
    </font>
    <font>
      <sz val="16"/>
      <color theme="1"/>
      <name val="HGPｺﾞｼｯｸM"/>
      <family val="3"/>
      <charset val="128"/>
    </font>
    <font>
      <b/>
      <sz val="16"/>
      <color theme="1"/>
      <name val="HGPｺﾞｼｯｸM"/>
      <family val="3"/>
      <charset val="128"/>
    </font>
    <font>
      <b/>
      <sz val="36"/>
      <color theme="1"/>
      <name val="HGPｺﾞｼｯｸM"/>
      <family val="3"/>
      <charset val="128"/>
    </font>
    <font>
      <sz val="12"/>
      <color theme="1"/>
      <name val="HGPｺﾞｼｯｸM"/>
      <family val="3"/>
      <charset val="128"/>
    </font>
    <font>
      <b/>
      <sz val="16"/>
      <color theme="9" tint="-0.499984740745262"/>
      <name val="ＭＳ Ｐゴシック"/>
      <family val="3"/>
      <charset val="128"/>
      <scheme val="minor"/>
    </font>
    <font>
      <sz val="16"/>
      <color theme="1"/>
      <name val="HGSｺﾞｼｯｸM"/>
      <family val="3"/>
      <charset val="128"/>
    </font>
    <font>
      <b/>
      <sz val="9"/>
      <color indexed="81"/>
      <name val="MS P ゴシック"/>
      <family val="3"/>
      <charset val="128"/>
    </font>
    <font>
      <b/>
      <sz val="12"/>
      <color rgb="FFFF0000"/>
      <name val="HGSｺﾞｼｯｸM"/>
      <family val="3"/>
      <charset val="128"/>
    </font>
    <font>
      <sz val="14"/>
      <name val="HGPｺﾞｼｯｸM"/>
      <family val="3"/>
      <charset val="128"/>
    </font>
    <font>
      <sz val="9"/>
      <color indexed="81"/>
      <name val="MS P ゴシック"/>
      <family val="3"/>
      <charset val="128"/>
    </font>
    <font>
      <sz val="11"/>
      <name val="HGｺﾞｼｯｸM"/>
      <family val="3"/>
      <charset val="128"/>
    </font>
    <font>
      <sz val="12"/>
      <name val="HGｺﾞｼｯｸM"/>
      <family val="3"/>
      <charset val="128"/>
    </font>
    <font>
      <sz val="10"/>
      <color theme="1"/>
      <name val="ＭＳ 明朝"/>
      <family val="1"/>
      <charset val="128"/>
    </font>
    <font>
      <sz val="6"/>
      <name val="ＭＳ Ｐゴシック"/>
      <family val="2"/>
      <charset val="128"/>
      <scheme val="minor"/>
    </font>
    <font>
      <sz val="11"/>
      <name val="ＭＳ Ｐゴシック"/>
      <family val="3"/>
      <charset val="128"/>
      <scheme val="minor"/>
    </font>
    <font>
      <sz val="11"/>
      <color indexed="8"/>
      <name val="ＭＳ Ｐゴシック"/>
      <family val="3"/>
      <charset val="128"/>
    </font>
    <font>
      <sz val="9"/>
      <name val="ＭＳ Ｐゴシック"/>
      <family val="3"/>
      <charset val="128"/>
      <scheme val="minor"/>
    </font>
    <font>
      <sz val="11"/>
      <color theme="1"/>
      <name val="ＭＳ 明朝"/>
      <family val="1"/>
      <charset val="128"/>
    </font>
    <font>
      <sz val="14"/>
      <name val="HGSｺﾞｼｯｸM"/>
      <family val="3"/>
      <charset val="128"/>
    </font>
    <font>
      <b/>
      <sz val="18"/>
      <name val="ＭＳ 明朝"/>
      <family val="1"/>
      <charset val="128"/>
    </font>
    <font>
      <b/>
      <sz val="18"/>
      <color theme="1"/>
      <name val="ＭＳ 明朝"/>
      <family val="1"/>
      <charset val="128"/>
    </font>
    <font>
      <sz val="16"/>
      <color rgb="FF0000FF"/>
      <name val="HGPｺﾞｼｯｸM"/>
      <family val="3"/>
      <charset val="128"/>
    </font>
    <font>
      <sz val="11"/>
      <color rgb="FF0000FF"/>
      <name val="ＭＳ Ｐゴシック"/>
      <family val="2"/>
      <scheme val="minor"/>
    </font>
    <font>
      <sz val="9"/>
      <color theme="1"/>
      <name val="ＭＳ 明朝"/>
      <family val="1"/>
      <charset val="128"/>
    </font>
    <font>
      <b/>
      <sz val="18"/>
      <color indexed="10"/>
      <name val="MS P ゴシック"/>
      <family val="3"/>
      <charset val="128"/>
    </font>
    <font>
      <b/>
      <sz val="18"/>
      <color indexed="81"/>
      <name val="MS P ゴシック"/>
      <family val="3"/>
      <charset val="128"/>
    </font>
    <font>
      <sz val="10"/>
      <name val="HGPｺﾞｼｯｸM"/>
      <family val="3"/>
      <charset val="128"/>
    </font>
    <font>
      <sz val="11"/>
      <name val="HGPｺﾞｼｯｸM"/>
      <family val="3"/>
      <charset val="128"/>
    </font>
    <font>
      <b/>
      <sz val="11"/>
      <name val="HGPｺﾞｼｯｸM"/>
      <family val="3"/>
      <charset val="128"/>
    </font>
    <font>
      <b/>
      <sz val="14"/>
      <color theme="1"/>
      <name val="ＭＳ 明朝"/>
      <family val="1"/>
      <charset val="128"/>
    </font>
    <font>
      <sz val="11"/>
      <color theme="1"/>
      <name val="ＭＳ Ｐゴシック"/>
      <family val="2"/>
      <scheme val="minor"/>
    </font>
    <font>
      <sz val="11"/>
      <name val="ＭＳ Ｐゴシック"/>
      <family val="2"/>
      <scheme val="minor"/>
    </font>
    <font>
      <sz val="6"/>
      <name val="ＭＳ Ｐゴシック"/>
      <family val="2"/>
      <charset val="128"/>
    </font>
    <font>
      <b/>
      <sz val="16"/>
      <color theme="1"/>
      <name val="ＭＳ Ｐゴシック"/>
      <family val="3"/>
      <charset val="128"/>
      <scheme val="minor"/>
    </font>
    <font>
      <b/>
      <sz val="16"/>
      <name val="游ゴシック"/>
      <family val="3"/>
      <charset val="128"/>
    </font>
  </fonts>
  <fills count="8">
    <fill>
      <patternFill patternType="none"/>
    </fill>
    <fill>
      <patternFill patternType="gray125"/>
    </fill>
    <fill>
      <patternFill patternType="solid">
        <fgColor rgb="FFFFFF00"/>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FFFFCC"/>
        <bgColor indexed="64"/>
      </patternFill>
    </fill>
    <fill>
      <patternFill patternType="solid">
        <fgColor theme="4" tint="0.59999389629810485"/>
        <bgColor indexed="64"/>
      </patternFill>
    </fill>
  </fills>
  <borders count="73">
    <border>
      <left/>
      <right/>
      <top/>
      <bottom/>
      <diagonal/>
    </border>
    <border>
      <left style="thick">
        <color indexed="64"/>
      </left>
      <right style="thick">
        <color indexed="64"/>
      </right>
      <top style="thick">
        <color indexed="64"/>
      </top>
      <bottom style="thick">
        <color indexed="64"/>
      </bottom>
      <diagonal/>
    </border>
    <border>
      <left style="hair">
        <color auto="1"/>
      </left>
      <right style="hair">
        <color auto="1"/>
      </right>
      <top style="hair">
        <color auto="1"/>
      </top>
      <bottom style="hair">
        <color auto="1"/>
      </bottom>
      <diagonal/>
    </border>
    <border>
      <left/>
      <right/>
      <top/>
      <bottom style="thin">
        <color auto="1"/>
      </bottom>
      <diagonal/>
    </border>
    <border>
      <left/>
      <right/>
      <top style="thin">
        <color auto="1"/>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style="medium">
        <color indexed="64"/>
      </right>
      <top/>
      <bottom style="double">
        <color indexed="64"/>
      </bottom>
      <diagonal/>
    </border>
    <border>
      <left style="medium">
        <color indexed="64"/>
      </left>
      <right style="thin">
        <color indexed="64"/>
      </right>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double">
        <color indexed="64"/>
      </bottom>
      <diagonal/>
    </border>
    <border>
      <left/>
      <right style="medium">
        <color auto="1"/>
      </right>
      <top/>
      <bottom/>
      <diagonal/>
    </border>
    <border>
      <left style="medium">
        <color indexed="64"/>
      </left>
      <right/>
      <top style="thin">
        <color indexed="64"/>
      </top>
      <bottom style="thin">
        <color indexed="64"/>
      </bottom>
      <diagonal/>
    </border>
    <border>
      <left style="thin">
        <color indexed="64"/>
      </left>
      <right/>
      <top/>
      <bottom style="medium">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bottom style="thin">
        <color indexed="64"/>
      </bottom>
      <diagonal/>
    </border>
    <border>
      <left/>
      <right style="hair">
        <color auto="1"/>
      </right>
      <top style="hair">
        <color auto="1"/>
      </top>
      <bottom style="hair">
        <color auto="1"/>
      </bottom>
      <diagonal/>
    </border>
    <border>
      <left style="hair">
        <color auto="1"/>
      </left>
      <right style="hair">
        <color auto="1"/>
      </right>
      <top/>
      <bottom style="hair">
        <color auto="1"/>
      </bottom>
      <diagonal/>
    </border>
    <border>
      <left style="hair">
        <color auto="1"/>
      </left>
      <right style="hair">
        <color auto="1"/>
      </right>
      <top style="hair">
        <color auto="1"/>
      </top>
      <bottom/>
      <diagonal/>
    </border>
    <border>
      <left style="hair">
        <color auto="1"/>
      </left>
      <right/>
      <top/>
      <bottom/>
      <diagonal/>
    </border>
    <border>
      <left style="hair">
        <color auto="1"/>
      </left>
      <right/>
      <top style="hair">
        <color auto="1"/>
      </top>
      <bottom style="hair">
        <color auto="1"/>
      </bottom>
      <diagonal/>
    </border>
    <border>
      <left/>
      <right/>
      <top style="hair">
        <color auto="1"/>
      </top>
      <bottom style="hair">
        <color auto="1"/>
      </bottom>
      <diagonal/>
    </border>
  </borders>
  <cellStyleXfs count="8">
    <xf numFmtId="0" fontId="0" fillId="0" borderId="0"/>
    <xf numFmtId="0" fontId="1" fillId="0" borderId="0">
      <alignment vertical="center"/>
    </xf>
    <xf numFmtId="0" fontId="1" fillId="0" borderId="0"/>
    <xf numFmtId="0" fontId="40" fillId="0" borderId="0"/>
    <xf numFmtId="0" fontId="1" fillId="0" borderId="0"/>
    <xf numFmtId="0" fontId="1" fillId="0" borderId="0">
      <alignment vertical="center"/>
    </xf>
    <xf numFmtId="0" fontId="55" fillId="0" borderId="0"/>
    <xf numFmtId="0" fontId="1" fillId="0" borderId="0">
      <alignment vertical="center"/>
    </xf>
  </cellStyleXfs>
  <cellXfs count="436">
    <xf numFmtId="0" fontId="0" fillId="0" borderId="0" xfId="0"/>
    <xf numFmtId="0" fontId="0" fillId="0" borderId="0" xfId="2" applyFont="1"/>
    <xf numFmtId="0" fontId="6" fillId="0" borderId="0" xfId="1" applyFont="1" applyAlignment="1">
      <alignment horizontal="justify" vertical="center"/>
    </xf>
    <xf numFmtId="0" fontId="6" fillId="0" borderId="0" xfId="2" applyFont="1" applyAlignment="1">
      <alignment vertical="center"/>
    </xf>
    <xf numFmtId="0" fontId="6" fillId="0" borderId="0" xfId="1" applyFont="1" applyAlignment="1">
      <alignment horizontal="center" vertical="center"/>
    </xf>
    <xf numFmtId="0" fontId="6" fillId="0" borderId="0" xfId="1" applyFont="1" applyAlignment="1">
      <alignment horizontal="right" vertical="center"/>
    </xf>
    <xf numFmtId="58" fontId="6" fillId="0" borderId="0" xfId="1" applyNumberFormat="1" applyFont="1" applyAlignment="1">
      <alignment horizontal="right" vertical="center"/>
    </xf>
    <xf numFmtId="0" fontId="6" fillId="0" borderId="0" xfId="1" applyFont="1" applyAlignment="1" applyProtection="1">
      <alignment horizontal="left" vertical="center"/>
      <protection locked="0"/>
    </xf>
    <xf numFmtId="0" fontId="0" fillId="0" borderId="0" xfId="2" applyFont="1" applyAlignment="1">
      <alignment vertical="center"/>
    </xf>
    <xf numFmtId="0" fontId="7" fillId="0" borderId="0" xfId="1" applyFont="1" applyAlignment="1">
      <alignment horizontal="right" vertical="center"/>
    </xf>
    <xf numFmtId="0" fontId="7" fillId="0" borderId="0" xfId="2" applyFont="1" applyAlignment="1">
      <alignment vertical="center"/>
    </xf>
    <xf numFmtId="20" fontId="6" fillId="0" borderId="0" xfId="1" applyNumberFormat="1" applyFont="1" applyAlignment="1">
      <alignment horizontal="left" vertical="center"/>
    </xf>
    <xf numFmtId="0" fontId="9" fillId="0" borderId="0" xfId="2" applyFont="1"/>
    <xf numFmtId="0" fontId="6" fillId="0" borderId="0" xfId="2" applyFont="1" applyAlignment="1">
      <alignment horizontal="left"/>
    </xf>
    <xf numFmtId="0" fontId="11" fillId="0" borderId="0" xfId="2" applyFont="1" applyAlignment="1">
      <alignment horizontal="left" vertical="center"/>
    </xf>
    <xf numFmtId="176" fontId="12" fillId="0" borderId="0" xfId="2" applyNumberFormat="1" applyFont="1" applyAlignment="1">
      <alignment vertical="center"/>
    </xf>
    <xf numFmtId="0" fontId="13" fillId="0" borderId="0" xfId="2" applyFont="1" applyAlignment="1">
      <alignment vertical="center"/>
    </xf>
    <xf numFmtId="20" fontId="7" fillId="0" borderId="0" xfId="1" applyNumberFormat="1" applyFont="1" applyAlignment="1">
      <alignment horizontal="left"/>
    </xf>
    <xf numFmtId="0" fontId="6" fillId="0" borderId="0" xfId="1" applyFont="1" applyAlignment="1">
      <alignment horizontal="justify"/>
    </xf>
    <xf numFmtId="0" fontId="6" fillId="0" borderId="0" xfId="1" applyFont="1" applyAlignment="1">
      <alignment horizontal="left"/>
    </xf>
    <xf numFmtId="0" fontId="0" fillId="0" borderId="0" xfId="2" applyFont="1" applyFill="1"/>
    <xf numFmtId="0" fontId="7" fillId="0" borderId="0" xfId="2" applyFont="1" applyAlignment="1" applyProtection="1">
      <alignment horizontal="right" vertical="center"/>
    </xf>
    <xf numFmtId="0" fontId="7" fillId="0" borderId="0" xfId="2" applyFont="1" applyAlignment="1" applyProtection="1">
      <alignment vertical="center"/>
    </xf>
    <xf numFmtId="0" fontId="8" fillId="0" borderId="0" xfId="1" applyFont="1" applyAlignment="1">
      <alignment horizontal="left" vertical="center"/>
    </xf>
    <xf numFmtId="0" fontId="8" fillId="0" borderId="0" xfId="1" applyFont="1" applyAlignment="1">
      <alignment horizontal="center" vertical="center"/>
    </xf>
    <xf numFmtId="0" fontId="15" fillId="0" borderId="0" xfId="2" applyFont="1"/>
    <xf numFmtId="0" fontId="16" fillId="0" borderId="0" xfId="2" applyFont="1" applyAlignment="1">
      <alignment vertical="center"/>
    </xf>
    <xf numFmtId="0" fontId="6" fillId="0" borderId="0" xfId="1" applyFont="1" applyAlignment="1">
      <alignment horizontal="left" vertical="center"/>
    </xf>
    <xf numFmtId="0" fontId="17" fillId="0" borderId="0" xfId="1" applyFont="1" applyAlignment="1">
      <alignment horizontal="left" vertical="center"/>
    </xf>
    <xf numFmtId="0" fontId="18" fillId="0" borderId="0" xfId="1" applyFont="1">
      <alignment vertical="center"/>
    </xf>
    <xf numFmtId="0" fontId="18" fillId="0" borderId="0" xfId="1" applyFont="1" applyAlignment="1">
      <alignment horizontal="left" vertical="center"/>
    </xf>
    <xf numFmtId="0" fontId="19" fillId="0" borderId="0" xfId="1" applyFont="1" applyAlignment="1">
      <alignment horizontal="left" vertical="center"/>
    </xf>
    <xf numFmtId="0" fontId="19" fillId="0" borderId="0" xfId="1" applyFont="1">
      <alignment vertical="center"/>
    </xf>
    <xf numFmtId="49" fontId="19" fillId="0" borderId="0" xfId="1" applyNumberFormat="1" applyFont="1" applyAlignment="1">
      <alignment horizontal="right" vertical="center"/>
    </xf>
    <xf numFmtId="49" fontId="20" fillId="2" borderId="1" xfId="1" applyNumberFormat="1" applyFont="1" applyFill="1" applyBorder="1" applyAlignment="1" applyProtection="1">
      <alignment horizontal="center" vertical="center" shrinkToFit="1"/>
      <protection locked="0"/>
    </xf>
    <xf numFmtId="0" fontId="21" fillId="0" borderId="0" xfId="1" applyFont="1">
      <alignment vertical="center"/>
    </xf>
    <xf numFmtId="49" fontId="18" fillId="0" borderId="0" xfId="1" applyNumberFormat="1" applyFont="1">
      <alignment vertical="center"/>
    </xf>
    <xf numFmtId="49" fontId="19" fillId="0" borderId="0" xfId="1" applyNumberFormat="1" applyFont="1" applyAlignment="1">
      <alignment horizontal="right" vertical="top"/>
    </xf>
    <xf numFmtId="49" fontId="18" fillId="0" borderId="0" xfId="1" applyNumberFormat="1" applyFont="1" applyAlignment="1">
      <alignment horizontal="right" vertical="center"/>
    </xf>
    <xf numFmtId="0" fontId="7" fillId="0" borderId="0" xfId="1" applyFont="1" applyAlignment="1">
      <alignment horizontal="right" shrinkToFit="1"/>
    </xf>
    <xf numFmtId="0" fontId="10" fillId="0" borderId="0" xfId="2" applyFont="1" applyAlignment="1" applyProtection="1">
      <alignment horizontal="center" vertical="center" shrinkToFit="1"/>
      <protection locked="0"/>
    </xf>
    <xf numFmtId="177" fontId="10" fillId="0" borderId="0" xfId="1" applyNumberFormat="1" applyFont="1" applyAlignment="1">
      <alignment horizontal="right"/>
    </xf>
    <xf numFmtId="49" fontId="23" fillId="0" borderId="0" xfId="1" applyNumberFormat="1" applyFont="1" applyAlignment="1">
      <alignment horizontal="left" vertical="center" shrinkToFit="1"/>
    </xf>
    <xf numFmtId="0" fontId="24" fillId="0" borderId="0" xfId="2" applyFont="1" applyBorder="1" applyAlignment="1">
      <alignment shrinkToFit="1"/>
    </xf>
    <xf numFmtId="0" fontId="24" fillId="0" borderId="0" xfId="2" applyFont="1" applyFill="1" applyBorder="1" applyAlignment="1">
      <alignment shrinkToFit="1"/>
    </xf>
    <xf numFmtId="0" fontId="25" fillId="0" borderId="0" xfId="2" applyFont="1" applyBorder="1" applyAlignment="1">
      <alignment shrinkToFit="1"/>
    </xf>
    <xf numFmtId="0" fontId="28" fillId="0" borderId="5" xfId="0" applyFont="1" applyBorder="1" applyAlignment="1">
      <alignment horizontal="center" vertical="center" shrinkToFit="1"/>
    </xf>
    <xf numFmtId="0" fontId="28" fillId="0" borderId="6" xfId="0" applyFont="1" applyBorder="1" applyAlignment="1">
      <alignment horizontal="center" vertical="center" shrinkToFit="1"/>
    </xf>
    <xf numFmtId="0" fontId="28" fillId="0" borderId="0" xfId="2" applyFont="1" applyBorder="1" applyAlignment="1">
      <alignment shrinkToFit="1"/>
    </xf>
    <xf numFmtId="0" fontId="29" fillId="0" borderId="0" xfId="2" applyFont="1" applyAlignment="1">
      <alignment vertical="center"/>
    </xf>
    <xf numFmtId="0" fontId="7" fillId="0" borderId="0" xfId="1" applyFont="1" applyFill="1" applyAlignment="1" applyProtection="1">
      <alignment horizontal="center" vertical="center"/>
    </xf>
    <xf numFmtId="0" fontId="7" fillId="0" borderId="0" xfId="1" applyFont="1" applyAlignment="1" applyProtection="1">
      <alignment horizontal="left" vertical="center"/>
    </xf>
    <xf numFmtId="0" fontId="7" fillId="0" borderId="0" xfId="2" applyFont="1" applyAlignment="1" applyProtection="1">
      <alignment horizontal="right" vertical="center"/>
      <protection locked="0"/>
    </xf>
    <xf numFmtId="58" fontId="7" fillId="0" borderId="0" xfId="1" applyNumberFormat="1" applyFont="1" applyFill="1" applyAlignment="1" applyProtection="1">
      <alignment horizontal="left" vertical="center"/>
      <protection locked="0"/>
    </xf>
    <xf numFmtId="49" fontId="10" fillId="0" borderId="0" xfId="1" applyNumberFormat="1" applyFont="1" applyAlignment="1">
      <alignment horizontal="right" shrinkToFit="1"/>
    </xf>
    <xf numFmtId="0" fontId="10" fillId="0" borderId="0" xfId="2" applyFont="1"/>
    <xf numFmtId="176" fontId="12" fillId="0" borderId="0" xfId="2" applyNumberFormat="1" applyFont="1" applyAlignment="1">
      <alignment vertical="center" shrinkToFit="1"/>
    </xf>
    <xf numFmtId="0" fontId="13" fillId="0" borderId="0" xfId="2" applyFont="1" applyAlignment="1">
      <alignment vertical="center" shrinkToFit="1"/>
    </xf>
    <xf numFmtId="0" fontId="10" fillId="0" borderId="0" xfId="2" applyFont="1" applyAlignment="1">
      <alignment vertical="center" shrinkToFit="1"/>
    </xf>
    <xf numFmtId="0" fontId="28" fillId="0" borderId="0" xfId="0" applyFont="1" applyBorder="1" applyAlignment="1">
      <alignment horizontal="center" vertical="center" shrinkToFit="1"/>
    </xf>
    <xf numFmtId="0" fontId="28" fillId="0" borderId="0" xfId="0" applyFont="1" applyBorder="1" applyAlignment="1">
      <alignment horizontal="right" vertical="center" shrinkToFit="1"/>
    </xf>
    <xf numFmtId="0" fontId="28" fillId="0" borderId="11" xfId="0" applyFont="1" applyBorder="1" applyAlignment="1">
      <alignment horizontal="center" vertical="center" shrinkToFit="1"/>
    </xf>
    <xf numFmtId="0" fontId="28" fillId="0" borderId="11" xfId="2" applyFont="1" applyBorder="1" applyAlignment="1">
      <alignment shrinkToFit="1"/>
    </xf>
    <xf numFmtId="179" fontId="28" fillId="0" borderId="8" xfId="0" applyNumberFormat="1" applyFont="1" applyBorder="1" applyAlignment="1">
      <alignment horizontal="right" vertical="center" shrinkToFit="1"/>
    </xf>
    <xf numFmtId="180" fontId="28" fillId="0" borderId="7" xfId="0" applyNumberFormat="1" applyFont="1" applyBorder="1" applyAlignment="1">
      <alignment horizontal="justify" vertical="center" shrinkToFit="1"/>
    </xf>
    <xf numFmtId="180" fontId="28" fillId="0" borderId="8" xfId="0" applyNumberFormat="1" applyFont="1" applyBorder="1" applyAlignment="1">
      <alignment horizontal="justify" vertical="center" shrinkToFit="1"/>
    </xf>
    <xf numFmtId="180" fontId="28" fillId="0" borderId="7" xfId="0" applyNumberFormat="1" applyFont="1" applyBorder="1" applyAlignment="1">
      <alignment horizontal="center" vertical="center" shrinkToFit="1"/>
    </xf>
    <xf numFmtId="180" fontId="28" fillId="0" borderId="8" xfId="0" applyNumberFormat="1" applyFont="1" applyBorder="1" applyAlignment="1">
      <alignment horizontal="center" vertical="center" shrinkToFit="1"/>
    </xf>
    <xf numFmtId="0" fontId="10" fillId="0" borderId="0" xfId="2" applyFont="1" applyAlignment="1">
      <alignment horizontal="left"/>
    </xf>
    <xf numFmtId="0" fontId="10" fillId="0" borderId="0" xfId="2" applyFont="1" applyAlignment="1">
      <alignment horizontal="left" wrapText="1"/>
    </xf>
    <xf numFmtId="0" fontId="35" fillId="3" borderId="2" xfId="1" applyFont="1" applyFill="1" applyBorder="1">
      <alignment vertical="center"/>
    </xf>
    <xf numFmtId="0" fontId="35" fillId="3" borderId="2" xfId="1" applyFont="1" applyFill="1" applyBorder="1" applyAlignment="1">
      <alignment horizontal="left" vertical="center"/>
    </xf>
    <xf numFmtId="56" fontId="35" fillId="3" borderId="2" xfId="1" applyNumberFormat="1" applyFont="1" applyFill="1" applyBorder="1" applyAlignment="1">
      <alignment horizontal="center" vertical="center"/>
    </xf>
    <xf numFmtId="0" fontId="35" fillId="3" borderId="2" xfId="1" applyFont="1" applyFill="1" applyBorder="1" applyAlignment="1">
      <alignment vertical="center" wrapText="1"/>
    </xf>
    <xf numFmtId="0" fontId="35" fillId="3" borderId="0" xfId="1" applyFont="1" applyFill="1">
      <alignment vertical="center"/>
    </xf>
    <xf numFmtId="0" fontId="35" fillId="0" borderId="0" xfId="1" applyFont="1">
      <alignment vertical="center"/>
    </xf>
    <xf numFmtId="0" fontId="35" fillId="0" borderId="0" xfId="1" applyFont="1" applyAlignment="1">
      <alignment horizontal="left" vertical="center"/>
    </xf>
    <xf numFmtId="0" fontId="36" fillId="0" borderId="0" xfId="1" applyFont="1" applyAlignment="1">
      <alignment horizontal="center" vertical="center"/>
    </xf>
    <xf numFmtId="0" fontId="0" fillId="0" borderId="0" xfId="2" applyFont="1" applyProtection="1"/>
    <xf numFmtId="0" fontId="0" fillId="0" borderId="0" xfId="2" applyFont="1" applyBorder="1" applyProtection="1"/>
    <xf numFmtId="0" fontId="28" fillId="0" borderId="5" xfId="0" applyFont="1" applyBorder="1" applyAlignment="1" applyProtection="1">
      <alignment horizontal="center" vertical="center" shrinkToFit="1"/>
    </xf>
    <xf numFmtId="0" fontId="28" fillId="0" borderId="5" xfId="2" applyFont="1" applyBorder="1" applyAlignment="1" applyProtection="1">
      <alignment horizontal="right" vertical="center" shrinkToFit="1"/>
    </xf>
    <xf numFmtId="49" fontId="39" fillId="0" borderId="2" xfId="0" applyNumberFormat="1" applyFont="1" applyFill="1" applyBorder="1" applyAlignment="1">
      <alignment horizontal="center" vertical="center"/>
    </xf>
    <xf numFmtId="181" fontId="39" fillId="0" borderId="2" xfId="0" applyNumberFormat="1" applyFont="1" applyFill="1" applyBorder="1" applyAlignment="1">
      <alignment vertical="center" shrinkToFit="1"/>
    </xf>
    <xf numFmtId="0" fontId="39" fillId="0" borderId="2" xfId="3" applyFont="1" applyFill="1" applyBorder="1" applyAlignment="1">
      <alignment vertical="center"/>
    </xf>
    <xf numFmtId="0" fontId="41" fillId="0" borderId="2" xfId="0" applyNumberFormat="1" applyFont="1" applyFill="1" applyBorder="1" applyAlignment="1">
      <alignment vertical="center"/>
    </xf>
    <xf numFmtId="49" fontId="39" fillId="0" borderId="0" xfId="0" applyNumberFormat="1" applyFont="1" applyFill="1" applyBorder="1" applyAlignment="1">
      <alignment horizontal="center" vertical="center"/>
    </xf>
    <xf numFmtId="181" fontId="39" fillId="0" borderId="0" xfId="0" applyNumberFormat="1" applyFont="1" applyFill="1" applyBorder="1" applyAlignment="1">
      <alignment vertical="center" shrinkToFit="1"/>
    </xf>
    <xf numFmtId="0" fontId="7" fillId="5" borderId="0" xfId="1" applyNumberFormat="1" applyFont="1" applyFill="1" applyAlignment="1" applyProtection="1">
      <alignment horizontal="center" vertical="center"/>
      <protection locked="0"/>
    </xf>
    <xf numFmtId="0" fontId="7" fillId="0" borderId="0" xfId="1" applyFont="1" applyAlignment="1">
      <alignment horizontal="center" shrinkToFit="1"/>
    </xf>
    <xf numFmtId="0" fontId="33" fillId="0" borderId="0" xfId="1" applyFont="1" applyAlignment="1">
      <alignment horizontal="left" shrinkToFit="1"/>
    </xf>
    <xf numFmtId="20" fontId="7" fillId="0" borderId="0" xfId="1" applyNumberFormat="1" applyFont="1" applyAlignment="1">
      <alignment horizontal="left" shrinkToFit="1"/>
    </xf>
    <xf numFmtId="0" fontId="10" fillId="0" borderId="0" xfId="2" applyFont="1" applyAlignment="1">
      <alignment horizontal="center" vertical="center" wrapText="1"/>
    </xf>
    <xf numFmtId="0" fontId="42" fillId="0" borderId="0" xfId="2" applyFont="1"/>
    <xf numFmtId="0" fontId="18" fillId="0" borderId="28" xfId="4" applyFont="1" applyBorder="1" applyAlignment="1">
      <alignment horizontal="center" vertical="center" wrapText="1"/>
    </xf>
    <xf numFmtId="49" fontId="19" fillId="0" borderId="32" xfId="4" applyNumberFormat="1" applyFont="1" applyBorder="1" applyAlignment="1">
      <alignment horizontal="center" vertical="center" shrinkToFit="1"/>
    </xf>
    <xf numFmtId="183" fontId="43" fillId="6" borderId="35" xfId="4" applyNumberFormat="1" applyFont="1" applyFill="1" applyBorder="1" applyAlignment="1" applyProtection="1">
      <alignment vertical="center"/>
      <protection locked="0"/>
    </xf>
    <xf numFmtId="184" fontId="43" fillId="6" borderId="35" xfId="4" applyNumberFormat="1" applyFont="1" applyFill="1" applyBorder="1" applyAlignment="1" applyProtection="1">
      <alignment vertical="center"/>
      <protection locked="0"/>
    </xf>
    <xf numFmtId="183" fontId="43" fillId="6" borderId="21" xfId="4" applyNumberFormat="1" applyFont="1" applyFill="1" applyBorder="1" applyAlignment="1" applyProtection="1">
      <alignment vertical="center"/>
      <protection locked="0"/>
    </xf>
    <xf numFmtId="184" fontId="43" fillId="6" borderId="21" xfId="4" applyNumberFormat="1" applyFont="1" applyFill="1" applyBorder="1" applyAlignment="1" applyProtection="1">
      <alignment vertical="center"/>
      <protection locked="0"/>
    </xf>
    <xf numFmtId="183" fontId="43" fillId="6" borderId="21" xfId="4" applyNumberFormat="1" applyFont="1" applyFill="1" applyBorder="1" applyAlignment="1" applyProtection="1">
      <alignment horizontal="right" vertical="center"/>
      <protection locked="0"/>
    </xf>
    <xf numFmtId="184" fontId="43" fillId="6" borderId="21" xfId="4" applyNumberFormat="1" applyFont="1" applyFill="1" applyBorder="1" applyAlignment="1" applyProtection="1">
      <alignment horizontal="right" vertical="center"/>
      <protection locked="0"/>
    </xf>
    <xf numFmtId="49" fontId="19" fillId="0" borderId="44" xfId="4" applyNumberFormat="1" applyFont="1" applyBorder="1" applyAlignment="1">
      <alignment horizontal="center" vertical="center" shrinkToFit="1"/>
    </xf>
    <xf numFmtId="183" fontId="43" fillId="6" borderId="47" xfId="4" applyNumberFormat="1" applyFont="1" applyFill="1" applyBorder="1" applyAlignment="1" applyProtection="1">
      <alignment vertical="center"/>
      <protection locked="0"/>
    </xf>
    <xf numFmtId="184" fontId="43" fillId="6" borderId="47" xfId="4" applyNumberFormat="1" applyFont="1" applyFill="1" applyBorder="1" applyAlignment="1" applyProtection="1">
      <alignment vertical="center"/>
      <protection locked="0"/>
    </xf>
    <xf numFmtId="0" fontId="44" fillId="0" borderId="0" xfId="1" applyFont="1" applyAlignment="1">
      <alignment horizontal="right" vertical="center"/>
    </xf>
    <xf numFmtId="0" fontId="7" fillId="0" borderId="0" xfId="1" applyFont="1" applyAlignment="1">
      <alignment horizontal="left"/>
    </xf>
    <xf numFmtId="0" fontId="7" fillId="0" borderId="0" xfId="1" applyFont="1" applyAlignment="1">
      <alignment horizontal="left" shrinkToFit="1"/>
    </xf>
    <xf numFmtId="0" fontId="0" fillId="0" borderId="0" xfId="2" applyFont="1" applyAlignment="1">
      <alignment horizontal="right" vertical="center"/>
    </xf>
    <xf numFmtId="0" fontId="6" fillId="0" borderId="0" xfId="2" applyFont="1" applyFill="1" applyAlignment="1">
      <alignment horizontal="center" vertical="center"/>
    </xf>
    <xf numFmtId="0" fontId="7" fillId="0" borderId="0" xfId="1" applyFont="1" applyAlignment="1">
      <alignment horizontal="justify" vertical="center"/>
    </xf>
    <xf numFmtId="0" fontId="7" fillId="0" borderId="0" xfId="1" applyFont="1" applyAlignment="1">
      <alignment horizontal="left" vertical="center"/>
    </xf>
    <xf numFmtId="0" fontId="7" fillId="0" borderId="0" xfId="1" applyFont="1" applyAlignment="1">
      <alignment horizontal="justify"/>
    </xf>
    <xf numFmtId="0" fontId="10" fillId="0" borderId="0" xfId="2" applyFont="1" applyAlignment="1">
      <alignment horizontal="left" vertical="center" wrapText="1"/>
    </xf>
    <xf numFmtId="0" fontId="10" fillId="0" borderId="0" xfId="2" applyFont="1" applyAlignment="1">
      <alignment horizontal="left" vertical="center"/>
    </xf>
    <xf numFmtId="178" fontId="10" fillId="0" borderId="0" xfId="2" applyNumberFormat="1" applyFont="1" applyFill="1" applyBorder="1" applyAlignment="1" applyProtection="1">
      <alignment horizontal="center" vertical="center" wrapText="1"/>
    </xf>
    <xf numFmtId="0" fontId="10" fillId="0" borderId="10" xfId="2" applyFont="1" applyBorder="1" applyAlignment="1">
      <alignment horizontal="center" vertical="center" wrapText="1"/>
    </xf>
    <xf numFmtId="0" fontId="10" fillId="0" borderId="10" xfId="2" applyFont="1" applyBorder="1" applyAlignment="1">
      <alignment horizontal="left" vertical="center"/>
    </xf>
    <xf numFmtId="178" fontId="10" fillId="0" borderId="10" xfId="2" applyNumberFormat="1" applyFont="1" applyFill="1" applyBorder="1" applyAlignment="1" applyProtection="1">
      <alignment horizontal="center" vertical="center" wrapText="1"/>
    </xf>
    <xf numFmtId="0" fontId="10" fillId="0" borderId="10" xfId="2" applyFont="1" applyBorder="1" applyAlignment="1">
      <alignment horizontal="left" vertical="center" wrapText="1"/>
    </xf>
    <xf numFmtId="0" fontId="10" fillId="0" borderId="25" xfId="2" applyFont="1" applyBorder="1" applyAlignment="1">
      <alignment horizontal="left" vertical="center" wrapText="1"/>
    </xf>
    <xf numFmtId="0" fontId="10" fillId="0" borderId="0" xfId="2" applyFont="1" applyBorder="1" applyAlignment="1">
      <alignment horizontal="center" vertical="center" wrapText="1"/>
    </xf>
    <xf numFmtId="0" fontId="10" fillId="0" borderId="0" xfId="2" applyFont="1" applyBorder="1" applyAlignment="1">
      <alignment horizontal="left" vertical="center"/>
    </xf>
    <xf numFmtId="0" fontId="10" fillId="0" borderId="0" xfId="2" applyFont="1" applyBorder="1" applyAlignment="1">
      <alignment horizontal="left" vertical="center" wrapText="1"/>
    </xf>
    <xf numFmtId="0" fontId="10" fillId="0" borderId="54" xfId="2" applyFont="1" applyBorder="1" applyAlignment="1">
      <alignment horizontal="left" vertical="center" wrapText="1"/>
    </xf>
    <xf numFmtId="0" fontId="10" fillId="0" borderId="20" xfId="2" applyFont="1" applyBorder="1" applyAlignment="1">
      <alignment horizontal="center" vertical="center" wrapText="1"/>
    </xf>
    <xf numFmtId="178" fontId="10" fillId="0" borderId="9" xfId="2" applyNumberFormat="1" applyFont="1" applyFill="1" applyBorder="1" applyAlignment="1" applyProtection="1">
      <alignment horizontal="center" vertical="center" wrapText="1"/>
    </xf>
    <xf numFmtId="0" fontId="10" fillId="0" borderId="9" xfId="2" applyFont="1" applyBorder="1" applyAlignment="1">
      <alignment horizontal="center" vertical="center" wrapText="1"/>
    </xf>
    <xf numFmtId="0" fontId="10" fillId="0" borderId="55" xfId="2" applyFont="1" applyBorder="1" applyAlignment="1">
      <alignment horizontal="center" vertical="center" wrapText="1"/>
    </xf>
    <xf numFmtId="178" fontId="10" fillId="0" borderId="41" xfId="2" applyNumberFormat="1" applyFont="1" applyFill="1" applyBorder="1" applyAlignment="1" applyProtection="1">
      <alignment horizontal="center" vertical="center" wrapText="1"/>
    </xf>
    <xf numFmtId="0" fontId="10" fillId="0" borderId="41" xfId="2" applyFont="1" applyBorder="1" applyAlignment="1">
      <alignment horizontal="center" vertical="center" wrapText="1"/>
    </xf>
    <xf numFmtId="0" fontId="10" fillId="0" borderId="41" xfId="2" applyFont="1" applyBorder="1" applyAlignment="1">
      <alignment horizontal="left" vertical="center"/>
    </xf>
    <xf numFmtId="0" fontId="0" fillId="0" borderId="41" xfId="2" applyFont="1" applyBorder="1"/>
    <xf numFmtId="0" fontId="10" fillId="0" borderId="9" xfId="2" applyFont="1" applyBorder="1" applyAlignment="1">
      <alignment horizontal="left" vertical="center" wrapText="1"/>
    </xf>
    <xf numFmtId="0" fontId="10" fillId="0" borderId="9" xfId="2" applyFont="1" applyBorder="1" applyAlignment="1">
      <alignment horizontal="left" vertical="center" wrapText="1"/>
    </xf>
    <xf numFmtId="0" fontId="25" fillId="0" borderId="0" xfId="2" applyFont="1"/>
    <xf numFmtId="0" fontId="24" fillId="0" borderId="0" xfId="2" applyFont="1"/>
    <xf numFmtId="0" fontId="25" fillId="0" borderId="0" xfId="2" applyFont="1" applyAlignment="1">
      <alignment vertical="center" wrapText="1"/>
    </xf>
    <xf numFmtId="0" fontId="46" fillId="0" borderId="0" xfId="2" applyFont="1" applyAlignment="1">
      <alignment vertical="center"/>
    </xf>
    <xf numFmtId="0" fontId="46" fillId="0" borderId="0" xfId="2" applyFont="1"/>
    <xf numFmtId="0" fontId="47" fillId="0" borderId="0" xfId="2" applyFont="1"/>
    <xf numFmtId="0" fontId="26" fillId="0" borderId="0" xfId="2" applyFont="1"/>
    <xf numFmtId="0" fontId="10" fillId="0" borderId="0" xfId="2" applyFont="1" applyAlignment="1">
      <alignment horizontal="left" vertical="center" wrapText="1"/>
    </xf>
    <xf numFmtId="0" fontId="44" fillId="0" borderId="0" xfId="1" applyFont="1" applyAlignment="1">
      <alignment horizontal="left" vertical="center"/>
    </xf>
    <xf numFmtId="0" fontId="10" fillId="0" borderId="10" xfId="2" applyFont="1" applyBorder="1" applyAlignment="1">
      <alignment horizontal="center" vertical="center" wrapText="1"/>
    </xf>
    <xf numFmtId="0" fontId="10" fillId="0" borderId="0" xfId="2" applyFont="1" applyAlignment="1">
      <alignment horizontal="left" vertical="center" wrapText="1"/>
    </xf>
    <xf numFmtId="0" fontId="45" fillId="0" borderId="0" xfId="2" applyNumberFormat="1" applyFont="1" applyFill="1" applyAlignment="1">
      <alignment horizontal="center" vertical="center" shrinkToFit="1"/>
    </xf>
    <xf numFmtId="0" fontId="10" fillId="0" borderId="10" xfId="2" applyFont="1" applyBorder="1" applyAlignment="1">
      <alignment horizontal="left" vertical="center" shrinkToFit="1"/>
    </xf>
    <xf numFmtId="0" fontId="10" fillId="0" borderId="61" xfId="2" applyFont="1" applyBorder="1" applyAlignment="1">
      <alignment horizontal="center" vertical="center" shrinkToFit="1"/>
    </xf>
    <xf numFmtId="0" fontId="10" fillId="0" borderId="48" xfId="2" applyFont="1" applyBorder="1" applyAlignment="1">
      <alignment horizontal="center" vertical="center" shrinkToFit="1"/>
    </xf>
    <xf numFmtId="0" fontId="10" fillId="0" borderId="24" xfId="2" applyFont="1" applyBorder="1" applyAlignment="1">
      <alignment horizontal="center" vertical="center" shrinkToFit="1"/>
    </xf>
    <xf numFmtId="0" fontId="10" fillId="0" borderId="62" xfId="2" applyFont="1" applyBorder="1" applyAlignment="1">
      <alignment horizontal="center" vertical="center" wrapText="1" shrinkToFit="1"/>
    </xf>
    <xf numFmtId="0" fontId="10" fillId="0" borderId="17" xfId="2" applyFont="1" applyFill="1" applyBorder="1" applyAlignment="1" applyProtection="1">
      <alignment horizontal="center" vertical="center" wrapText="1"/>
      <protection locked="0"/>
    </xf>
    <xf numFmtId="0" fontId="10" fillId="0" borderId="10" xfId="2" applyFont="1" applyFill="1" applyBorder="1" applyAlignment="1" applyProtection="1">
      <alignment horizontal="left" vertical="center" shrinkToFit="1"/>
      <protection locked="0"/>
    </xf>
    <xf numFmtId="0" fontId="10" fillId="0" borderId="11" xfId="2" applyFont="1" applyFill="1" applyBorder="1" applyAlignment="1" applyProtection="1">
      <alignment horizontal="center" vertical="center" wrapText="1"/>
      <protection locked="0"/>
    </xf>
    <xf numFmtId="0" fontId="10" fillId="0" borderId="41" xfId="2" applyFont="1" applyFill="1" applyBorder="1" applyAlignment="1" applyProtection="1">
      <alignment horizontal="center" vertical="center" wrapText="1"/>
      <protection locked="0"/>
    </xf>
    <xf numFmtId="0" fontId="10" fillId="0" borderId="9" xfId="2" applyFont="1" applyFill="1" applyBorder="1" applyAlignment="1" applyProtection="1">
      <alignment horizontal="center" vertical="center" wrapText="1"/>
      <protection locked="0"/>
    </xf>
    <xf numFmtId="0" fontId="10" fillId="0" borderId="63" xfId="2" applyFont="1" applyBorder="1" applyAlignment="1">
      <alignment horizontal="center" vertical="center" shrinkToFit="1"/>
    </xf>
    <xf numFmtId="0" fontId="10" fillId="0" borderId="4" xfId="2" applyFont="1" applyBorder="1" applyAlignment="1">
      <alignment horizontal="center" vertical="center" shrinkToFit="1"/>
    </xf>
    <xf numFmtId="0" fontId="10" fillId="0" borderId="66" xfId="2" applyFont="1" applyBorder="1" applyAlignment="1">
      <alignment horizontal="center" vertical="center" shrinkToFit="1"/>
    </xf>
    <xf numFmtId="0" fontId="10" fillId="0" borderId="3" xfId="2" applyFont="1" applyBorder="1" applyAlignment="1">
      <alignment horizontal="center" vertical="center" shrinkToFit="1"/>
    </xf>
    <xf numFmtId="0" fontId="43" fillId="0" borderId="54" xfId="4" applyFont="1" applyBorder="1" applyAlignment="1">
      <alignment horizontal="center" vertical="center"/>
    </xf>
    <xf numFmtId="0" fontId="43" fillId="0" borderId="54" xfId="4" applyFont="1" applyFill="1" applyBorder="1" applyAlignment="1">
      <alignment horizontal="center" vertical="center"/>
    </xf>
    <xf numFmtId="0" fontId="43" fillId="0" borderId="54" xfId="4" applyFont="1" applyFill="1" applyBorder="1" applyAlignment="1" applyProtection="1">
      <alignment horizontal="center" vertical="center"/>
      <protection locked="0"/>
    </xf>
    <xf numFmtId="0" fontId="10" fillId="0" borderId="0" xfId="2" applyFont="1" applyAlignment="1">
      <alignment horizontal="left" vertical="center" wrapText="1"/>
    </xf>
    <xf numFmtId="0" fontId="7" fillId="0" borderId="0" xfId="1" applyFont="1" applyAlignment="1">
      <alignment horizontal="left" shrinkToFit="1"/>
    </xf>
    <xf numFmtId="0" fontId="10" fillId="0" borderId="9" xfId="2" applyFont="1" applyBorder="1" applyAlignment="1">
      <alignment horizontal="left" vertical="center" wrapText="1"/>
    </xf>
    <xf numFmtId="0" fontId="0" fillId="0" borderId="0" xfId="2" applyFont="1" applyAlignment="1">
      <alignment horizontal="right" vertical="center"/>
    </xf>
    <xf numFmtId="0" fontId="6" fillId="0" borderId="0" xfId="2" applyFont="1" applyFill="1" applyAlignment="1">
      <alignment horizontal="center" vertical="center"/>
    </xf>
    <xf numFmtId="0" fontId="7" fillId="0" borderId="0" xfId="1" applyFont="1" applyAlignment="1">
      <alignment horizontal="justify"/>
    </xf>
    <xf numFmtId="0" fontId="7" fillId="0" borderId="0" xfId="1" applyFont="1" applyAlignment="1">
      <alignment horizontal="justify" vertical="center"/>
    </xf>
    <xf numFmtId="0" fontId="7" fillId="0" borderId="0" xfId="1" applyFont="1" applyAlignment="1">
      <alignment horizontal="left" vertical="center"/>
    </xf>
    <xf numFmtId="0" fontId="10" fillId="0" borderId="10" xfId="2" applyFont="1" applyBorder="1" applyAlignment="1">
      <alignment horizontal="left" vertical="center" shrinkToFit="1"/>
    </xf>
    <xf numFmtId="0" fontId="10" fillId="0" borderId="41" xfId="2" applyFont="1" applyBorder="1" applyAlignment="1">
      <alignment horizontal="center" vertical="center" wrapText="1"/>
    </xf>
    <xf numFmtId="0" fontId="10" fillId="0" borderId="9" xfId="2" applyFont="1" applyBorder="1" applyAlignment="1">
      <alignment horizontal="center" vertical="center" wrapText="1"/>
    </xf>
    <xf numFmtId="0" fontId="10" fillId="0" borderId="10" xfId="2" applyFont="1" applyBorder="1" applyAlignment="1">
      <alignment horizontal="left" vertical="center" wrapText="1"/>
    </xf>
    <xf numFmtId="0" fontId="10" fillId="0" borderId="10" xfId="2" applyFont="1" applyBorder="1" applyAlignment="1">
      <alignment horizontal="center" vertical="center" wrapText="1"/>
    </xf>
    <xf numFmtId="0" fontId="7" fillId="0" borderId="0" xfId="1" applyFont="1" applyAlignment="1">
      <alignment horizontal="left"/>
    </xf>
    <xf numFmtId="0" fontId="10" fillId="0" borderId="0" xfId="2" applyFont="1" applyAlignment="1">
      <alignment horizontal="left" vertical="center"/>
    </xf>
    <xf numFmtId="0" fontId="7" fillId="5" borderId="0" xfId="1" applyNumberFormat="1" applyFont="1" applyFill="1" applyAlignment="1" applyProtection="1">
      <alignment horizontal="center" vertical="center" shrinkToFit="1"/>
      <protection locked="0"/>
    </xf>
    <xf numFmtId="183" fontId="43" fillId="6" borderId="35" xfId="4" applyNumberFormat="1" applyFont="1" applyFill="1" applyBorder="1" applyAlignment="1" applyProtection="1">
      <alignment vertical="center" shrinkToFit="1"/>
      <protection locked="0"/>
    </xf>
    <xf numFmtId="184" fontId="43" fillId="6" borderId="35" xfId="4" applyNumberFormat="1" applyFont="1" applyFill="1" applyBorder="1" applyAlignment="1" applyProtection="1">
      <alignment vertical="center" shrinkToFit="1"/>
      <protection locked="0"/>
    </xf>
    <xf numFmtId="183" fontId="43" fillId="6" borderId="21" xfId="4" applyNumberFormat="1" applyFont="1" applyFill="1" applyBorder="1" applyAlignment="1" applyProtection="1">
      <alignment vertical="center" shrinkToFit="1"/>
      <protection locked="0"/>
    </xf>
    <xf numFmtId="184" fontId="43" fillId="6" borderId="21" xfId="4" applyNumberFormat="1" applyFont="1" applyFill="1" applyBorder="1" applyAlignment="1" applyProtection="1">
      <alignment vertical="center" shrinkToFit="1"/>
      <protection locked="0"/>
    </xf>
    <xf numFmtId="183" fontId="43" fillId="6" borderId="21" xfId="4" applyNumberFormat="1" applyFont="1" applyFill="1" applyBorder="1" applyAlignment="1" applyProtection="1">
      <alignment horizontal="right" vertical="center" shrinkToFit="1"/>
      <protection locked="0"/>
    </xf>
    <xf numFmtId="184" fontId="43" fillId="6" borderId="21" xfId="4" applyNumberFormat="1" applyFont="1" applyFill="1" applyBorder="1" applyAlignment="1" applyProtection="1">
      <alignment horizontal="right" vertical="center" shrinkToFit="1"/>
      <protection locked="0"/>
    </xf>
    <xf numFmtId="183" fontId="43" fillId="6" borderId="47" xfId="4" applyNumberFormat="1" applyFont="1" applyFill="1" applyBorder="1" applyAlignment="1" applyProtection="1">
      <alignment vertical="center" shrinkToFit="1"/>
      <protection locked="0"/>
    </xf>
    <xf numFmtId="184" fontId="43" fillId="6" borderId="47" xfId="4" applyNumberFormat="1" applyFont="1" applyFill="1" applyBorder="1" applyAlignment="1" applyProtection="1">
      <alignment vertical="center" shrinkToFit="1"/>
      <protection locked="0"/>
    </xf>
    <xf numFmtId="180" fontId="46" fillId="0" borderId="0" xfId="2" applyNumberFormat="1" applyFont="1" applyAlignment="1">
      <alignment vertical="center"/>
    </xf>
    <xf numFmtId="0" fontId="10" fillId="0" borderId="10" xfId="2" applyFont="1" applyFill="1" applyBorder="1" applyAlignment="1" applyProtection="1">
      <alignment horizontal="center" vertical="center" shrinkToFit="1"/>
      <protection locked="0"/>
    </xf>
    <xf numFmtId="184" fontId="33" fillId="7" borderId="36" xfId="4" applyNumberFormat="1" applyFont="1" applyFill="1" applyBorder="1" applyAlignment="1" applyProtection="1">
      <alignment horizontal="center" vertical="center"/>
      <protection locked="0"/>
    </xf>
    <xf numFmtId="184" fontId="33" fillId="7" borderId="39" xfId="4" applyNumberFormat="1" applyFont="1" applyFill="1" applyBorder="1" applyAlignment="1" applyProtection="1">
      <alignment horizontal="center" vertical="center"/>
      <protection locked="0"/>
    </xf>
    <xf numFmtId="184" fontId="33" fillId="7" borderId="45" xfId="4" applyNumberFormat="1" applyFont="1" applyFill="1" applyBorder="1" applyAlignment="1" applyProtection="1">
      <alignment horizontal="center" vertical="center"/>
      <protection locked="0"/>
    </xf>
    <xf numFmtId="184" fontId="33" fillId="7" borderId="36" xfId="4" applyNumberFormat="1" applyFont="1" applyFill="1" applyBorder="1" applyAlignment="1" applyProtection="1">
      <alignment horizontal="center" vertical="center" shrinkToFit="1"/>
      <protection locked="0"/>
    </xf>
    <xf numFmtId="184" fontId="33" fillId="7" borderId="39" xfId="4" applyNumberFormat="1" applyFont="1" applyFill="1" applyBorder="1" applyAlignment="1" applyProtection="1">
      <alignment horizontal="center" vertical="center" shrinkToFit="1"/>
      <protection locked="0"/>
    </xf>
    <xf numFmtId="184" fontId="33" fillId="7" borderId="45" xfId="4" applyNumberFormat="1" applyFont="1" applyFill="1" applyBorder="1" applyAlignment="1" applyProtection="1">
      <alignment horizontal="center" vertical="center" shrinkToFit="1"/>
      <protection locked="0"/>
    </xf>
    <xf numFmtId="0" fontId="10" fillId="0" borderId="24" xfId="2" applyFont="1" applyBorder="1" applyAlignment="1">
      <alignment horizontal="center" vertical="center" wrapText="1" shrinkToFit="1"/>
    </xf>
    <xf numFmtId="0" fontId="10" fillId="0" borderId="10" xfId="2" applyFont="1" applyBorder="1" applyAlignment="1">
      <alignment horizontal="left" vertical="center" wrapText="1"/>
    </xf>
    <xf numFmtId="0" fontId="10" fillId="0" borderId="41" xfId="2" applyFont="1" applyBorder="1" applyAlignment="1">
      <alignment horizontal="center" vertical="center" wrapText="1"/>
    </xf>
    <xf numFmtId="0" fontId="10" fillId="0" borderId="9" xfId="2" applyFont="1" applyBorder="1" applyAlignment="1">
      <alignment horizontal="center" vertical="center" wrapText="1"/>
    </xf>
    <xf numFmtId="0" fontId="10" fillId="0" borderId="10" xfId="2" applyFont="1" applyBorder="1" applyAlignment="1">
      <alignment horizontal="center" vertical="center" wrapText="1"/>
    </xf>
    <xf numFmtId="0" fontId="10" fillId="0" borderId="9" xfId="2" applyFont="1" applyBorder="1" applyAlignment="1">
      <alignment horizontal="left" vertical="center" wrapText="1"/>
    </xf>
    <xf numFmtId="0" fontId="10" fillId="0" borderId="62" xfId="2" applyFont="1" applyBorder="1" applyAlignment="1">
      <alignment horizontal="center" vertical="center" wrapText="1" shrinkToFit="1"/>
    </xf>
    <xf numFmtId="0" fontId="10" fillId="0" borderId="0" xfId="2" applyFont="1" applyAlignment="1">
      <alignment horizontal="left" vertical="center"/>
    </xf>
    <xf numFmtId="0" fontId="54" fillId="0" borderId="0" xfId="2" applyFont="1" applyAlignment="1">
      <alignment horizontal="left" vertical="center"/>
    </xf>
    <xf numFmtId="49" fontId="35" fillId="0" borderId="0" xfId="1" applyNumberFormat="1" applyFont="1">
      <alignment vertical="center"/>
    </xf>
    <xf numFmtId="49" fontId="30" fillId="2" borderId="1" xfId="0" applyNumberFormat="1" applyFont="1" applyFill="1" applyBorder="1" applyAlignment="1" applyProtection="1">
      <alignment horizontal="center" vertical="center" shrinkToFit="1"/>
      <protection locked="0"/>
    </xf>
    <xf numFmtId="0" fontId="18" fillId="0" borderId="0" xfId="1" applyFont="1" applyBorder="1">
      <alignment vertical="center"/>
    </xf>
    <xf numFmtId="49" fontId="35" fillId="3" borderId="69" xfId="1" applyNumberFormat="1" applyFont="1" applyFill="1" applyBorder="1">
      <alignment vertical="center"/>
    </xf>
    <xf numFmtId="49" fontId="39" fillId="0" borderId="68" xfId="0" applyNumberFormat="1" applyFont="1" applyFill="1" applyBorder="1" applyAlignment="1">
      <alignment horizontal="center" vertical="center"/>
    </xf>
    <xf numFmtId="49" fontId="39" fillId="0" borderId="2" xfId="0" applyNumberFormat="1" applyFont="1" applyBorder="1" applyAlignment="1">
      <alignment horizontal="center" vertical="center"/>
    </xf>
    <xf numFmtId="49" fontId="56" fillId="0" borderId="67" xfId="1" applyNumberFormat="1" applyFont="1" applyBorder="1" applyAlignment="1">
      <alignment horizontal="left" vertical="center" shrinkToFit="1"/>
    </xf>
    <xf numFmtId="49" fontId="56" fillId="0" borderId="2" xfId="1" applyNumberFormat="1" applyFont="1" applyBorder="1" applyAlignment="1">
      <alignment horizontal="left" vertical="center" shrinkToFit="1"/>
    </xf>
    <xf numFmtId="49" fontId="56" fillId="0" borderId="0" xfId="1" applyNumberFormat="1" applyFont="1" applyBorder="1" applyAlignment="1">
      <alignment horizontal="left" vertical="center" shrinkToFit="1"/>
    </xf>
    <xf numFmtId="49" fontId="18" fillId="2" borderId="2" xfId="7" applyNumberFormat="1" applyFont="1" applyFill="1" applyBorder="1" applyAlignment="1">
      <alignment horizontal="center" vertical="center" shrinkToFit="1"/>
    </xf>
    <xf numFmtId="0" fontId="18" fillId="0" borderId="70" xfId="0" applyFont="1" applyBorder="1" applyAlignment="1">
      <alignment vertical="center" wrapText="1"/>
    </xf>
    <xf numFmtId="0" fontId="18" fillId="0" borderId="0" xfId="6" applyFont="1" applyFill="1" applyBorder="1" applyAlignment="1">
      <alignment horizontal="center" vertical="center" shrinkToFit="1"/>
    </xf>
    <xf numFmtId="0" fontId="18" fillId="0" borderId="0" xfId="5" applyFont="1" applyFill="1" applyBorder="1" applyAlignment="1">
      <alignment vertical="center" shrinkToFit="1"/>
    </xf>
    <xf numFmtId="0" fontId="18" fillId="0" borderId="0" xfId="5" applyFont="1" applyBorder="1" applyAlignment="1">
      <alignment vertical="center" shrinkToFit="1"/>
    </xf>
    <xf numFmtId="0" fontId="18" fillId="0" borderId="70" xfId="5" applyFont="1" applyBorder="1" applyAlignment="1">
      <alignment vertical="center" shrinkToFit="1"/>
    </xf>
    <xf numFmtId="0" fontId="18" fillId="0" borderId="70" xfId="5" applyFont="1" applyFill="1" applyBorder="1" applyAlignment="1">
      <alignment vertical="center"/>
    </xf>
    <xf numFmtId="49" fontId="18" fillId="0" borderId="0" xfId="6" applyNumberFormat="1" applyFont="1" applyFill="1" applyBorder="1" applyAlignment="1">
      <alignment horizontal="center" vertical="center" shrinkToFit="1"/>
    </xf>
    <xf numFmtId="0" fontId="19" fillId="4" borderId="0" xfId="1" applyFont="1" applyFill="1" applyBorder="1" applyAlignment="1">
      <alignment vertical="center"/>
    </xf>
    <xf numFmtId="0" fontId="19" fillId="0" borderId="0" xfId="1" applyFont="1" applyFill="1" applyBorder="1" applyAlignment="1">
      <alignment vertical="center"/>
    </xf>
    <xf numFmtId="0" fontId="7" fillId="0" borderId="0" xfId="2" applyFont="1" applyAlignment="1" applyProtection="1">
      <alignment vertical="center"/>
      <protection locked="0"/>
    </xf>
    <xf numFmtId="0" fontId="7" fillId="0" borderId="0" xfId="1" applyFont="1" applyAlignment="1" applyProtection="1">
      <alignment horizontal="left" vertical="center"/>
      <protection locked="0"/>
    </xf>
    <xf numFmtId="0" fontId="7" fillId="0" borderId="0" xfId="1" applyFont="1" applyFill="1" applyAlignment="1" applyProtection="1">
      <alignment horizontal="center" vertical="center"/>
      <protection locked="0"/>
    </xf>
    <xf numFmtId="0" fontId="18" fillId="0" borderId="71" xfId="7" applyFont="1" applyFill="1" applyBorder="1" applyAlignment="1">
      <alignment horizontal="left" vertical="center" shrinkToFit="1"/>
    </xf>
    <xf numFmtId="0" fontId="18" fillId="0" borderId="72" xfId="7" applyFont="1" applyFill="1" applyBorder="1" applyAlignment="1">
      <alignment horizontal="left" vertical="center" shrinkToFit="1"/>
    </xf>
    <xf numFmtId="0" fontId="18" fillId="0" borderId="67" xfId="7" applyFont="1" applyFill="1" applyBorder="1" applyAlignment="1">
      <alignment horizontal="left" vertical="center" shrinkToFit="1"/>
    </xf>
    <xf numFmtId="0" fontId="18" fillId="0" borderId="2" xfId="7" applyFont="1" applyFill="1" applyBorder="1" applyAlignment="1">
      <alignment horizontal="left" vertical="center" shrinkToFit="1"/>
    </xf>
    <xf numFmtId="0" fontId="22" fillId="0" borderId="0" xfId="1" applyFont="1" applyAlignment="1">
      <alignment horizontal="left" vertical="center"/>
    </xf>
    <xf numFmtId="0" fontId="19" fillId="0" borderId="0" xfId="1" applyFont="1" applyAlignment="1">
      <alignment vertical="center" wrapText="1"/>
    </xf>
    <xf numFmtId="0" fontId="19" fillId="0" borderId="0" xfId="1" applyFont="1" applyAlignment="1">
      <alignment vertical="top" wrapText="1"/>
    </xf>
    <xf numFmtId="0" fontId="21" fillId="0" borderId="0" xfId="1" applyFont="1" applyAlignment="1">
      <alignment vertical="top" wrapText="1"/>
    </xf>
    <xf numFmtId="0" fontId="32" fillId="0" borderId="0" xfId="1" applyFont="1" applyAlignment="1">
      <alignment horizontal="left" vertical="top" wrapText="1"/>
    </xf>
    <xf numFmtId="0" fontId="6" fillId="0" borderId="0" xfId="1" applyFont="1" applyAlignment="1">
      <alignment horizontal="left" vertical="top" shrinkToFit="1"/>
    </xf>
    <xf numFmtId="0" fontId="10" fillId="0" borderId="0" xfId="2" applyFont="1" applyAlignment="1" applyProtection="1">
      <alignment horizontal="left" vertical="center" shrinkToFit="1"/>
    </xf>
    <xf numFmtId="0" fontId="10" fillId="0" borderId="0" xfId="2" applyFont="1" applyAlignment="1">
      <alignment horizontal="center" vertical="center"/>
    </xf>
    <xf numFmtId="0" fontId="7" fillId="0" borderId="0" xfId="1" applyFont="1" applyAlignment="1" applyProtection="1">
      <alignment horizontal="right" vertical="center" shrinkToFit="1"/>
      <protection locked="0"/>
    </xf>
    <xf numFmtId="0" fontId="7" fillId="0" borderId="0" xfId="1" applyFont="1" applyFill="1" applyAlignment="1" applyProtection="1">
      <alignment horizontal="left" vertical="center" shrinkToFit="1"/>
      <protection locked="0"/>
    </xf>
    <xf numFmtId="0" fontId="7" fillId="0" borderId="0" xfId="1" applyFont="1" applyAlignment="1" applyProtection="1">
      <alignment horizontal="left" vertical="center" shrinkToFit="1"/>
      <protection locked="0"/>
    </xf>
    <xf numFmtId="0" fontId="7" fillId="5" borderId="0" xfId="1" applyFont="1" applyFill="1" applyAlignment="1" applyProtection="1">
      <alignment horizontal="left" vertical="center" shrinkToFit="1"/>
      <protection locked="0"/>
    </xf>
    <xf numFmtId="0" fontId="7" fillId="0" borderId="0" xfId="2" applyFont="1" applyFill="1" applyAlignment="1" applyProtection="1">
      <alignment horizontal="right" vertical="center" shrinkToFit="1"/>
      <protection locked="0"/>
    </xf>
    <xf numFmtId="0" fontId="7" fillId="0" borderId="0" xfId="2" applyFont="1" applyFill="1" applyAlignment="1" applyProtection="1">
      <alignment horizontal="center" vertical="center" shrinkToFit="1"/>
      <protection locked="0"/>
    </xf>
    <xf numFmtId="0" fontId="7" fillId="0" borderId="0" xfId="2" applyNumberFormat="1" applyFont="1" applyFill="1" applyAlignment="1" applyProtection="1">
      <alignment horizontal="center" vertical="center" shrinkToFit="1"/>
      <protection locked="0"/>
    </xf>
    <xf numFmtId="0" fontId="25" fillId="0" borderId="0" xfId="2" applyFont="1" applyAlignment="1">
      <alignment horizontal="left" vertical="center"/>
    </xf>
    <xf numFmtId="0" fontId="25" fillId="0" borderId="0" xfId="2" applyFont="1" applyAlignment="1">
      <alignment vertical="top" wrapText="1"/>
    </xf>
    <xf numFmtId="0" fontId="10" fillId="0" borderId="9" xfId="2" applyFont="1" applyBorder="1" applyAlignment="1">
      <alignment horizontal="left" vertical="center" wrapText="1"/>
    </xf>
    <xf numFmtId="0" fontId="10" fillId="0" borderId="14" xfId="0" applyFont="1" applyBorder="1" applyAlignment="1" applyProtection="1">
      <alignment vertical="center" wrapText="1"/>
      <protection locked="0"/>
    </xf>
    <xf numFmtId="0" fontId="10" fillId="0" borderId="16" xfId="0" applyFont="1" applyBorder="1" applyAlignment="1" applyProtection="1">
      <alignment vertical="center" wrapText="1"/>
      <protection locked="0"/>
    </xf>
    <xf numFmtId="0" fontId="10" fillId="0" borderId="6" xfId="0" applyFont="1" applyBorder="1" applyAlignment="1" applyProtection="1">
      <alignment vertical="center" wrapText="1"/>
      <protection locked="0"/>
    </xf>
    <xf numFmtId="0" fontId="0" fillId="0" borderId="0" xfId="2" applyFont="1" applyAlignment="1">
      <alignment horizontal="right" vertical="center"/>
    </xf>
    <xf numFmtId="0" fontId="6" fillId="0" borderId="0" xfId="2" applyFont="1" applyFill="1" applyAlignment="1">
      <alignment horizontal="center" vertical="center"/>
    </xf>
    <xf numFmtId="0" fontId="7" fillId="0" borderId="0" xfId="1" applyFont="1" applyAlignment="1">
      <alignment horizontal="justify"/>
    </xf>
    <xf numFmtId="0" fontId="7" fillId="0" borderId="0" xfId="1" applyFont="1" applyAlignment="1">
      <alignment horizontal="justify" vertical="center"/>
    </xf>
    <xf numFmtId="0" fontId="7" fillId="0" borderId="0" xfId="1" applyFont="1" applyAlignment="1">
      <alignment horizontal="left" vertical="center"/>
    </xf>
    <xf numFmtId="0" fontId="10" fillId="0" borderId="0" xfId="2" applyFont="1" applyAlignment="1">
      <alignment vertical="center"/>
    </xf>
    <xf numFmtId="0" fontId="48" fillId="0" borderId="63" xfId="2" applyFont="1" applyBorder="1" applyAlignment="1">
      <alignment horizontal="left" vertical="center" wrapText="1" shrinkToFit="1"/>
    </xf>
    <xf numFmtId="0" fontId="48" fillId="0" borderId="4" xfId="2" applyFont="1" applyBorder="1" applyAlignment="1">
      <alignment horizontal="left" vertical="center" wrapText="1" shrinkToFit="1"/>
    </xf>
    <xf numFmtId="0" fontId="48" fillId="0" borderId="20" xfId="2" applyFont="1" applyBorder="1" applyAlignment="1">
      <alignment horizontal="left" vertical="center" wrapText="1" shrinkToFit="1"/>
    </xf>
    <xf numFmtId="0" fontId="48" fillId="0" borderId="9" xfId="2" applyFont="1" applyBorder="1" applyAlignment="1">
      <alignment horizontal="left" vertical="center" wrapText="1" shrinkToFit="1"/>
    </xf>
    <xf numFmtId="0" fontId="10" fillId="0" borderId="39" xfId="2" applyFont="1" applyBorder="1" applyAlignment="1">
      <alignment horizontal="center" vertical="center" wrapText="1"/>
    </xf>
    <xf numFmtId="0" fontId="10" fillId="0" borderId="41" xfId="2" applyFont="1" applyBorder="1" applyAlignment="1">
      <alignment horizontal="center" vertical="center" wrapText="1"/>
    </xf>
    <xf numFmtId="0" fontId="10" fillId="0" borderId="42" xfId="2" applyFont="1" applyBorder="1" applyAlignment="1">
      <alignment horizontal="center" vertical="center" wrapText="1"/>
    </xf>
    <xf numFmtId="0" fontId="10" fillId="0" borderId="56" xfId="2" applyFont="1" applyBorder="1" applyAlignment="1">
      <alignment horizontal="center" vertical="center" wrapText="1"/>
    </xf>
    <xf numFmtId="0" fontId="10" fillId="0" borderId="9" xfId="2" applyFont="1" applyBorder="1" applyAlignment="1">
      <alignment horizontal="center" vertical="center" wrapText="1"/>
    </xf>
    <xf numFmtId="0" fontId="10" fillId="0" borderId="8" xfId="2" applyFont="1" applyBorder="1" applyAlignment="1">
      <alignment horizontal="center" vertical="center" wrapText="1"/>
    </xf>
    <xf numFmtId="0" fontId="10" fillId="0" borderId="10" xfId="2" applyFont="1" applyBorder="1" applyAlignment="1">
      <alignment horizontal="left" vertical="center" wrapText="1"/>
    </xf>
    <xf numFmtId="0" fontId="10" fillId="0" borderId="24" xfId="2" applyFont="1" applyBorder="1" applyAlignment="1">
      <alignment horizontal="center" vertical="center" wrapText="1"/>
    </xf>
    <xf numFmtId="0" fontId="10" fillId="0" borderId="10" xfId="2" applyFont="1" applyBorder="1" applyAlignment="1">
      <alignment horizontal="center" vertical="center" wrapText="1"/>
    </xf>
    <xf numFmtId="0" fontId="10" fillId="0" borderId="25" xfId="2" applyFont="1" applyBorder="1" applyAlignment="1">
      <alignment horizontal="center" vertical="center" wrapText="1"/>
    </xf>
    <xf numFmtId="0" fontId="10" fillId="0" borderId="48" xfId="2" applyFont="1" applyBorder="1" applyAlignment="1">
      <alignment horizontal="left" vertical="center"/>
    </xf>
    <xf numFmtId="0" fontId="10" fillId="0" borderId="46" xfId="2" applyFont="1" applyBorder="1" applyAlignment="1">
      <alignment horizontal="left" vertical="center"/>
    </xf>
    <xf numFmtId="0" fontId="10" fillId="0" borderId="62" xfId="2" applyFont="1" applyBorder="1" applyAlignment="1">
      <alignment horizontal="center" vertical="center" wrapText="1" shrinkToFit="1"/>
    </xf>
    <xf numFmtId="0" fontId="10" fillId="0" borderId="51" xfId="2" applyFont="1" applyBorder="1" applyAlignment="1">
      <alignment horizontal="center" vertical="center" wrapText="1" shrinkToFit="1"/>
    </xf>
    <xf numFmtId="178" fontId="10" fillId="0" borderId="24" xfId="2" applyNumberFormat="1" applyFont="1" applyFill="1" applyBorder="1" applyAlignment="1" applyProtection="1">
      <alignment horizontal="left" vertical="center" shrinkToFit="1"/>
      <protection locked="0"/>
    </xf>
    <xf numFmtId="178" fontId="10" fillId="0" borderId="10" xfId="2" applyNumberFormat="1" applyFont="1" applyFill="1" applyBorder="1" applyAlignment="1" applyProtection="1">
      <alignment horizontal="left" vertical="center" shrinkToFit="1"/>
      <protection locked="0"/>
    </xf>
    <xf numFmtId="178" fontId="10" fillId="0" borderId="22" xfId="2" applyNumberFormat="1" applyFont="1" applyFill="1" applyBorder="1" applyAlignment="1" applyProtection="1">
      <alignment horizontal="left" vertical="center" shrinkToFit="1"/>
      <protection locked="0"/>
    </xf>
    <xf numFmtId="178" fontId="7" fillId="0" borderId="0" xfId="1" applyNumberFormat="1" applyFont="1" applyFill="1" applyBorder="1" applyAlignment="1" applyProtection="1">
      <alignment horizontal="right" shrinkToFit="1"/>
      <protection locked="0"/>
    </xf>
    <xf numFmtId="0" fontId="10" fillId="0" borderId="10" xfId="2" applyFont="1" applyBorder="1" applyAlignment="1">
      <alignment horizontal="left" vertical="center" shrinkToFit="1"/>
    </xf>
    <xf numFmtId="0" fontId="10" fillId="0" borderId="25" xfId="2" applyFont="1" applyBorder="1" applyAlignment="1">
      <alignment horizontal="left" vertical="center" shrinkToFit="1"/>
    </xf>
    <xf numFmtId="178" fontId="10" fillId="0" borderId="39" xfId="2" applyNumberFormat="1" applyFont="1" applyFill="1" applyBorder="1" applyAlignment="1" applyProtection="1">
      <alignment horizontal="center" vertical="center" shrinkToFit="1"/>
      <protection locked="0"/>
    </xf>
    <xf numFmtId="178" fontId="10" fillId="0" borderId="41" xfId="2" applyNumberFormat="1" applyFont="1" applyFill="1" applyBorder="1" applyAlignment="1" applyProtection="1">
      <alignment horizontal="center" vertical="center" shrinkToFit="1"/>
      <protection locked="0"/>
    </xf>
    <xf numFmtId="178" fontId="10" fillId="0" borderId="42" xfId="2" applyNumberFormat="1" applyFont="1" applyFill="1" applyBorder="1" applyAlignment="1" applyProtection="1">
      <alignment horizontal="center" vertical="center" shrinkToFit="1"/>
      <protection locked="0"/>
    </xf>
    <xf numFmtId="178" fontId="10" fillId="0" borderId="45" xfId="2" applyNumberFormat="1" applyFont="1" applyFill="1" applyBorder="1" applyAlignment="1" applyProtection="1">
      <alignment horizontal="center" vertical="center" shrinkToFit="1"/>
      <protection locked="0"/>
    </xf>
    <xf numFmtId="178" fontId="10" fillId="0" borderId="48" xfId="2" applyNumberFormat="1" applyFont="1" applyFill="1" applyBorder="1" applyAlignment="1" applyProtection="1">
      <alignment horizontal="center" vertical="center" shrinkToFit="1"/>
      <protection locked="0"/>
    </xf>
    <xf numFmtId="178" fontId="10" fillId="0" borderId="49" xfId="2" applyNumberFormat="1" applyFont="1" applyFill="1" applyBorder="1" applyAlignment="1" applyProtection="1">
      <alignment horizontal="center" vertical="center" shrinkToFit="1"/>
      <protection locked="0"/>
    </xf>
    <xf numFmtId="178" fontId="10" fillId="0" borderId="48" xfId="2" applyNumberFormat="1" applyFont="1" applyFill="1" applyBorder="1" applyAlignment="1" applyProtection="1">
      <alignment horizontal="center" vertical="center" shrinkToFit="1"/>
    </xf>
    <xf numFmtId="178" fontId="10" fillId="0" borderId="4" xfId="2" applyNumberFormat="1" applyFont="1" applyFill="1" applyBorder="1" applyAlignment="1" applyProtection="1">
      <alignment horizontal="center" vertical="center" shrinkToFit="1"/>
    </xf>
    <xf numFmtId="178" fontId="10" fillId="0" borderId="64" xfId="2" applyNumberFormat="1" applyFont="1" applyFill="1" applyBorder="1" applyAlignment="1" applyProtection="1">
      <alignment horizontal="center" vertical="center" shrinkToFit="1"/>
    </xf>
    <xf numFmtId="178" fontId="10" fillId="0" borderId="3" xfId="2" applyNumberFormat="1" applyFont="1" applyFill="1" applyBorder="1" applyAlignment="1" applyProtection="1">
      <alignment horizontal="center" vertical="center" shrinkToFit="1"/>
    </xf>
    <xf numFmtId="178" fontId="10" fillId="0" borderId="65" xfId="2" applyNumberFormat="1" applyFont="1" applyFill="1" applyBorder="1" applyAlignment="1" applyProtection="1">
      <alignment horizontal="center" vertical="center" shrinkToFit="1"/>
    </xf>
    <xf numFmtId="178" fontId="10" fillId="0" borderId="43" xfId="2" applyNumberFormat="1" applyFont="1" applyFill="1" applyBorder="1" applyAlignment="1" applyProtection="1">
      <alignment horizontal="center" vertical="center" shrinkToFit="1"/>
      <protection locked="0"/>
    </xf>
    <xf numFmtId="178" fontId="10" fillId="0" borderId="4" xfId="2" applyNumberFormat="1" applyFont="1" applyFill="1" applyBorder="1" applyAlignment="1" applyProtection="1">
      <alignment horizontal="center" vertical="center" shrinkToFit="1"/>
      <protection locked="0"/>
    </xf>
    <xf numFmtId="178" fontId="10" fillId="0" borderId="64" xfId="2" applyNumberFormat="1" applyFont="1" applyFill="1" applyBorder="1" applyAlignment="1" applyProtection="1">
      <alignment horizontal="center" vertical="center" shrinkToFit="1"/>
      <protection locked="0"/>
    </xf>
    <xf numFmtId="178" fontId="10" fillId="0" borderId="36" xfId="2" applyNumberFormat="1" applyFont="1" applyFill="1" applyBorder="1" applyAlignment="1" applyProtection="1">
      <alignment horizontal="center" vertical="center" shrinkToFit="1"/>
      <protection locked="0"/>
    </xf>
    <xf numFmtId="178" fontId="10" fillId="0" borderId="3" xfId="2" applyNumberFormat="1" applyFont="1" applyFill="1" applyBorder="1" applyAlignment="1" applyProtection="1">
      <alignment horizontal="center" vertical="center" shrinkToFit="1"/>
      <protection locked="0"/>
    </xf>
    <xf numFmtId="178" fontId="10" fillId="0" borderId="65" xfId="2" applyNumberFormat="1" applyFont="1" applyFill="1" applyBorder="1" applyAlignment="1" applyProtection="1">
      <alignment horizontal="center" vertical="center" shrinkToFit="1"/>
      <protection locked="0"/>
    </xf>
    <xf numFmtId="178" fontId="10" fillId="0" borderId="45" xfId="2" applyNumberFormat="1" applyFont="1" applyFill="1" applyBorder="1" applyAlignment="1" applyProtection="1">
      <alignment horizontal="center" vertical="center" wrapText="1" shrinkToFit="1"/>
    </xf>
    <xf numFmtId="178" fontId="10" fillId="0" borderId="46" xfId="2" applyNumberFormat="1" applyFont="1" applyFill="1" applyBorder="1" applyAlignment="1" applyProtection="1">
      <alignment horizontal="center" vertical="center" shrinkToFit="1"/>
    </xf>
    <xf numFmtId="183" fontId="33" fillId="6" borderId="39" xfId="4" applyNumberFormat="1" applyFont="1" applyFill="1" applyBorder="1" applyAlignment="1" applyProtection="1">
      <alignment horizontal="left" vertical="center" shrinkToFit="1"/>
      <protection locked="0"/>
    </xf>
    <xf numFmtId="183" fontId="33" fillId="6" borderId="41" xfId="4" applyNumberFormat="1" applyFont="1" applyFill="1" applyBorder="1" applyAlignment="1" applyProtection="1">
      <alignment horizontal="left" vertical="center" shrinkToFit="1"/>
      <protection locked="0"/>
    </xf>
    <xf numFmtId="183" fontId="33" fillId="6" borderId="42" xfId="4" applyNumberFormat="1" applyFont="1" applyFill="1" applyBorder="1" applyAlignment="1" applyProtection="1">
      <alignment horizontal="left" vertical="center" shrinkToFit="1"/>
      <protection locked="0"/>
    </xf>
    <xf numFmtId="0" fontId="43" fillId="7" borderId="39" xfId="4" applyFont="1" applyFill="1" applyBorder="1" applyAlignment="1" applyProtection="1">
      <alignment horizontal="center" vertical="center" shrinkToFit="1"/>
      <protection locked="0"/>
    </xf>
    <xf numFmtId="0" fontId="43" fillId="7" borderId="41" xfId="4" applyFont="1" applyFill="1" applyBorder="1" applyAlignment="1" applyProtection="1">
      <alignment horizontal="center" vertical="center" shrinkToFit="1"/>
      <protection locked="0"/>
    </xf>
    <xf numFmtId="0" fontId="43" fillId="7" borderId="40" xfId="4" applyFont="1" applyFill="1" applyBorder="1" applyAlignment="1" applyProtection="1">
      <alignment horizontal="center" vertical="center" shrinkToFit="1"/>
      <protection locked="0"/>
    </xf>
    <xf numFmtId="183" fontId="33" fillId="6" borderId="39" xfId="4" applyNumberFormat="1" applyFont="1" applyFill="1" applyBorder="1" applyAlignment="1" applyProtection="1">
      <alignment horizontal="center" vertical="center" shrinkToFit="1"/>
      <protection locked="0"/>
    </xf>
    <xf numFmtId="183" fontId="33" fillId="6" borderId="41" xfId="4" applyNumberFormat="1" applyFont="1" applyFill="1" applyBorder="1" applyAlignment="1" applyProtection="1">
      <alignment horizontal="center" vertical="center" shrinkToFit="1"/>
      <protection locked="0"/>
    </xf>
    <xf numFmtId="183" fontId="33" fillId="6" borderId="40" xfId="4" applyNumberFormat="1" applyFont="1" applyFill="1" applyBorder="1" applyAlignment="1" applyProtection="1">
      <alignment horizontal="center" vertical="center" shrinkToFit="1"/>
      <protection locked="0"/>
    </xf>
    <xf numFmtId="183" fontId="33" fillId="6" borderId="45" xfId="4" applyNumberFormat="1" applyFont="1" applyFill="1" applyBorder="1" applyAlignment="1" applyProtection="1">
      <alignment horizontal="left" vertical="center" shrinkToFit="1"/>
      <protection locked="0"/>
    </xf>
    <xf numFmtId="183" fontId="33" fillId="6" borderId="48" xfId="4" applyNumberFormat="1" applyFont="1" applyFill="1" applyBorder="1" applyAlignment="1" applyProtection="1">
      <alignment horizontal="left" vertical="center" shrinkToFit="1"/>
      <protection locked="0"/>
    </xf>
    <xf numFmtId="183" fontId="33" fillId="6" borderId="49" xfId="4" applyNumberFormat="1" applyFont="1" applyFill="1" applyBorder="1" applyAlignment="1" applyProtection="1">
      <alignment horizontal="left" vertical="center" shrinkToFit="1"/>
      <protection locked="0"/>
    </xf>
    <xf numFmtId="49" fontId="10" fillId="0" borderId="0" xfId="1" applyNumberFormat="1" applyFont="1" applyAlignment="1">
      <alignment horizontal="right" vertical="center" shrinkToFit="1"/>
    </xf>
    <xf numFmtId="182" fontId="10" fillId="0" borderId="0" xfId="1" applyNumberFormat="1" applyFont="1" applyAlignment="1">
      <alignment horizontal="center" vertical="center" shrinkToFit="1"/>
    </xf>
    <xf numFmtId="0" fontId="10" fillId="0" borderId="0" xfId="1" applyNumberFormat="1" applyFont="1" applyAlignment="1">
      <alignment horizontal="left" vertical="center" shrinkToFit="1"/>
    </xf>
    <xf numFmtId="0" fontId="43" fillId="6" borderId="39" xfId="4" applyFont="1" applyFill="1" applyBorder="1" applyAlignment="1" applyProtection="1">
      <alignment horizontal="center" vertical="center" shrinkToFit="1"/>
      <protection locked="0"/>
    </xf>
    <xf numFmtId="0" fontId="43" fillId="6" borderId="41" xfId="4" applyFont="1" applyFill="1" applyBorder="1" applyAlignment="1" applyProtection="1">
      <alignment horizontal="center" vertical="center" shrinkToFit="1"/>
      <protection locked="0"/>
    </xf>
    <xf numFmtId="0" fontId="43" fillId="6" borderId="40" xfId="4" applyFont="1" applyFill="1" applyBorder="1" applyAlignment="1" applyProtection="1">
      <alignment horizontal="center" vertical="center" shrinkToFit="1"/>
      <protection locked="0"/>
    </xf>
    <xf numFmtId="0" fontId="43" fillId="6" borderId="45" xfId="4" applyFont="1" applyFill="1" applyBorder="1" applyAlignment="1" applyProtection="1">
      <alignment horizontal="center" vertical="center" shrinkToFit="1"/>
      <protection locked="0"/>
    </xf>
    <xf numFmtId="0" fontId="43" fillId="6" borderId="48" xfId="4" applyFont="1" applyFill="1" applyBorder="1" applyAlignment="1" applyProtection="1">
      <alignment horizontal="center" vertical="center" shrinkToFit="1"/>
      <protection locked="0"/>
    </xf>
    <xf numFmtId="0" fontId="43" fillId="6" borderId="46" xfId="4" applyFont="1" applyFill="1" applyBorder="1" applyAlignment="1" applyProtection="1">
      <alignment horizontal="center" vertical="center" shrinkToFit="1"/>
      <protection locked="0"/>
    </xf>
    <xf numFmtId="0" fontId="7" fillId="0" borderId="0" xfId="1" applyFont="1" applyAlignment="1">
      <alignment horizontal="left"/>
    </xf>
    <xf numFmtId="0" fontId="10" fillId="0" borderId="0" xfId="2" applyFont="1" applyAlignment="1">
      <alignment horizontal="left" vertical="center"/>
    </xf>
    <xf numFmtId="0" fontId="43" fillId="7" borderId="45" xfId="4" applyFont="1" applyFill="1" applyBorder="1" applyAlignment="1" applyProtection="1">
      <alignment horizontal="center" vertical="center" shrinkToFit="1"/>
      <protection locked="0"/>
    </xf>
    <xf numFmtId="0" fontId="43" fillId="7" borderId="48" xfId="4" applyFont="1" applyFill="1" applyBorder="1" applyAlignment="1" applyProtection="1">
      <alignment horizontal="center" vertical="center" shrinkToFit="1"/>
      <protection locked="0"/>
    </xf>
    <xf numFmtId="0" fontId="43" fillId="7" borderId="46" xfId="4" applyFont="1" applyFill="1" applyBorder="1" applyAlignment="1" applyProtection="1">
      <alignment horizontal="center" vertical="center" shrinkToFit="1"/>
      <protection locked="0"/>
    </xf>
    <xf numFmtId="183" fontId="33" fillId="6" borderId="45" xfId="4" applyNumberFormat="1" applyFont="1" applyFill="1" applyBorder="1" applyAlignment="1" applyProtection="1">
      <alignment horizontal="center" vertical="center" shrinkToFit="1"/>
      <protection locked="0"/>
    </xf>
    <xf numFmtId="183" fontId="33" fillId="6" borderId="48" xfId="4" applyNumberFormat="1" applyFont="1" applyFill="1" applyBorder="1" applyAlignment="1" applyProtection="1">
      <alignment horizontal="center" vertical="center" shrinkToFit="1"/>
      <protection locked="0"/>
    </xf>
    <xf numFmtId="183" fontId="33" fillId="6" borderId="46" xfId="4" applyNumberFormat="1" applyFont="1" applyFill="1" applyBorder="1" applyAlignment="1" applyProtection="1">
      <alignment horizontal="center" vertical="center" shrinkToFit="1"/>
      <protection locked="0"/>
    </xf>
    <xf numFmtId="0" fontId="43" fillId="0" borderId="52" xfId="4" applyFont="1" applyBorder="1" applyAlignment="1">
      <alignment horizontal="center" vertical="center" shrinkToFit="1"/>
    </xf>
    <xf numFmtId="0" fontId="43" fillId="0" borderId="53" xfId="4" applyFont="1" applyBorder="1" applyAlignment="1">
      <alignment horizontal="center" vertical="center" shrinkToFit="1"/>
    </xf>
    <xf numFmtId="0" fontId="43" fillId="0" borderId="24" xfId="4" applyFont="1" applyBorder="1" applyAlignment="1">
      <alignment horizontal="center" vertical="center" wrapText="1"/>
    </xf>
    <xf numFmtId="0" fontId="43" fillId="0" borderId="10" xfId="4" applyFont="1" applyBorder="1" applyAlignment="1">
      <alignment horizontal="center" vertical="center" wrapText="1"/>
    </xf>
    <xf numFmtId="0" fontId="43" fillId="0" borderId="22" xfId="4" applyFont="1" applyBorder="1" applyAlignment="1">
      <alignment horizontal="center" vertical="center" wrapText="1"/>
    </xf>
    <xf numFmtId="0" fontId="43" fillId="0" borderId="30" xfId="4" applyFont="1" applyBorder="1" applyAlignment="1">
      <alignment horizontal="center" vertical="center" wrapText="1"/>
    </xf>
    <xf numFmtId="0" fontId="43" fillId="0" borderId="26" xfId="4" applyFont="1" applyBorder="1" applyAlignment="1">
      <alignment horizontal="center" vertical="center" wrapText="1"/>
    </xf>
    <xf numFmtId="0" fontId="43" fillId="0" borderId="27" xfId="4" applyFont="1" applyBorder="1" applyAlignment="1">
      <alignment horizontal="center" vertical="center" wrapText="1"/>
    </xf>
    <xf numFmtId="0" fontId="10" fillId="0" borderId="15" xfId="2" applyFont="1" applyFill="1" applyBorder="1" applyAlignment="1">
      <alignment horizontal="center" vertical="center" wrapText="1"/>
    </xf>
    <xf numFmtId="0" fontId="10" fillId="0" borderId="60" xfId="2" applyFont="1" applyFill="1" applyBorder="1" applyAlignment="1">
      <alignment horizontal="center" vertical="center" wrapText="1"/>
    </xf>
    <xf numFmtId="0" fontId="43" fillId="6" borderId="33" xfId="4" applyFont="1" applyFill="1" applyBorder="1" applyAlignment="1" applyProtection="1">
      <alignment horizontal="center" vertical="center" shrinkToFit="1"/>
      <protection locked="0"/>
    </xf>
    <xf numFmtId="0" fontId="43" fillId="6" borderId="37" xfId="4" applyFont="1" applyFill="1" applyBorder="1" applyAlignment="1" applyProtection="1">
      <alignment horizontal="center" vertical="center" shrinkToFit="1"/>
      <protection locked="0"/>
    </xf>
    <xf numFmtId="0" fontId="43" fillId="6" borderId="34" xfId="4" applyFont="1" applyFill="1" applyBorder="1" applyAlignment="1" applyProtection="1">
      <alignment horizontal="center" vertical="center" shrinkToFit="1"/>
      <protection locked="0"/>
    </xf>
    <xf numFmtId="0" fontId="43" fillId="7" borderId="57" xfId="4" applyFont="1" applyFill="1" applyBorder="1" applyAlignment="1" applyProtection="1">
      <alignment horizontal="center" vertical="center" shrinkToFit="1"/>
      <protection locked="0"/>
    </xf>
    <xf numFmtId="0" fontId="43" fillId="7" borderId="58" xfId="4" applyFont="1" applyFill="1" applyBorder="1" applyAlignment="1" applyProtection="1">
      <alignment horizontal="center" vertical="center" shrinkToFit="1"/>
      <protection locked="0"/>
    </xf>
    <xf numFmtId="0" fontId="43" fillId="7" borderId="59" xfId="4" applyFont="1" applyFill="1" applyBorder="1" applyAlignment="1" applyProtection="1">
      <alignment horizontal="center" vertical="center" shrinkToFit="1"/>
      <protection locked="0"/>
    </xf>
    <xf numFmtId="183" fontId="33" fillId="6" borderId="33" xfId="4" applyNumberFormat="1" applyFont="1" applyFill="1" applyBorder="1" applyAlignment="1" applyProtection="1">
      <alignment horizontal="center" vertical="center" shrinkToFit="1"/>
      <protection locked="0"/>
    </xf>
    <xf numFmtId="183" fontId="33" fillId="6" borderId="37" xfId="4" applyNumberFormat="1" applyFont="1" applyFill="1" applyBorder="1" applyAlignment="1" applyProtection="1">
      <alignment horizontal="center" vertical="center" shrinkToFit="1"/>
      <protection locked="0"/>
    </xf>
    <xf numFmtId="183" fontId="33" fillId="6" borderId="34" xfId="4" applyNumberFormat="1" applyFont="1" applyFill="1" applyBorder="1" applyAlignment="1" applyProtection="1">
      <alignment horizontal="center" vertical="center" shrinkToFit="1"/>
      <protection locked="0"/>
    </xf>
    <xf numFmtId="0" fontId="33" fillId="0" borderId="24" xfId="4" applyFont="1" applyBorder="1" applyAlignment="1">
      <alignment horizontal="center" vertical="center" wrapText="1"/>
    </xf>
    <xf numFmtId="0" fontId="33" fillId="0" borderId="10" xfId="4" applyFont="1" applyBorder="1" applyAlignment="1">
      <alignment horizontal="center" vertical="center" wrapText="1"/>
    </xf>
    <xf numFmtId="0" fontId="33" fillId="0" borderId="25" xfId="4" applyFont="1" applyBorder="1" applyAlignment="1">
      <alignment horizontal="center" vertical="center" wrapText="1"/>
    </xf>
    <xf numFmtId="0" fontId="33" fillId="0" borderId="30" xfId="4" applyFont="1" applyBorder="1" applyAlignment="1">
      <alignment horizontal="center" vertical="center" wrapText="1"/>
    </xf>
    <xf numFmtId="0" fontId="33" fillId="0" borderId="26" xfId="4" applyFont="1" applyBorder="1" applyAlignment="1">
      <alignment horizontal="center" vertical="center" wrapText="1"/>
    </xf>
    <xf numFmtId="0" fontId="33" fillId="0" borderId="31" xfId="4" applyFont="1" applyBorder="1" applyAlignment="1">
      <alignment horizontal="center" vertical="center" wrapText="1"/>
    </xf>
    <xf numFmtId="0" fontId="7" fillId="0" borderId="10" xfId="1" applyFont="1" applyBorder="1" applyAlignment="1">
      <alignment horizontal="left" shrinkToFit="1"/>
    </xf>
    <xf numFmtId="0" fontId="43" fillId="0" borderId="24" xfId="4" applyFont="1" applyBorder="1" applyAlignment="1">
      <alignment horizontal="center" vertical="center"/>
    </xf>
    <xf numFmtId="0" fontId="43" fillId="0" borderId="10" xfId="4" applyFont="1" applyBorder="1" applyAlignment="1">
      <alignment horizontal="center" vertical="center"/>
    </xf>
    <xf numFmtId="0" fontId="43" fillId="0" borderId="22" xfId="4" applyFont="1" applyBorder="1" applyAlignment="1">
      <alignment horizontal="center" vertical="center"/>
    </xf>
    <xf numFmtId="0" fontId="43" fillId="0" borderId="30" xfId="4" applyFont="1" applyBorder="1" applyAlignment="1">
      <alignment horizontal="center" vertical="center"/>
    </xf>
    <xf numFmtId="0" fontId="43" fillId="0" borderId="26" xfId="4" applyFont="1" applyBorder="1" applyAlignment="1">
      <alignment horizontal="center" vertical="center"/>
    </xf>
    <xf numFmtId="0" fontId="43" fillId="0" borderId="27" xfId="4" applyFont="1" applyBorder="1" applyAlignment="1">
      <alignment horizontal="center" vertical="center"/>
    </xf>
    <xf numFmtId="0" fontId="33" fillId="0" borderId="22" xfId="4" applyFont="1" applyBorder="1" applyAlignment="1">
      <alignment horizontal="center" vertical="center" wrapText="1"/>
    </xf>
    <xf numFmtId="0" fontId="33" fillId="0" borderId="27" xfId="4" applyFont="1" applyBorder="1" applyAlignment="1">
      <alignment horizontal="center" vertical="center" wrapText="1"/>
    </xf>
    <xf numFmtId="0" fontId="43" fillId="0" borderId="50" xfId="4" applyFont="1" applyBorder="1" applyAlignment="1">
      <alignment horizontal="center" vertical="center"/>
    </xf>
    <xf numFmtId="0" fontId="43" fillId="0" borderId="51" xfId="4" applyFont="1" applyBorder="1" applyAlignment="1">
      <alignment horizontal="center" vertical="center"/>
    </xf>
    <xf numFmtId="0" fontId="33" fillId="0" borderId="23" xfId="4" applyFont="1" applyBorder="1" applyAlignment="1">
      <alignment horizontal="center" vertical="center" wrapText="1"/>
    </xf>
    <xf numFmtId="0" fontId="33" fillId="0" borderId="29" xfId="4" applyFont="1" applyBorder="1" applyAlignment="1">
      <alignment horizontal="center" vertical="center" wrapText="1"/>
    </xf>
    <xf numFmtId="0" fontId="7" fillId="0" borderId="0" xfId="1" applyFont="1" applyAlignment="1">
      <alignment vertical="center" wrapText="1" shrinkToFit="1"/>
    </xf>
    <xf numFmtId="0" fontId="44" fillId="0" borderId="0" xfId="1" applyFont="1" applyAlignment="1">
      <alignment horizontal="left" vertical="center" shrinkToFit="1"/>
    </xf>
    <xf numFmtId="0" fontId="44" fillId="5" borderId="0" xfId="1" applyNumberFormat="1" applyFont="1" applyFill="1" applyAlignment="1" applyProtection="1">
      <alignment horizontal="center" vertical="center" shrinkToFit="1"/>
      <protection locked="0"/>
    </xf>
    <xf numFmtId="183" fontId="33" fillId="6" borderId="33" xfId="4" applyNumberFormat="1" applyFont="1" applyFill="1" applyBorder="1" applyAlignment="1" applyProtection="1">
      <alignment horizontal="left" vertical="center" shrinkToFit="1"/>
      <protection locked="0"/>
    </xf>
    <xf numFmtId="183" fontId="33" fillId="6" borderId="37" xfId="4" applyNumberFormat="1" applyFont="1" applyFill="1" applyBorder="1" applyAlignment="1" applyProtection="1">
      <alignment horizontal="left" vertical="center" shrinkToFit="1"/>
      <protection locked="0"/>
    </xf>
    <xf numFmtId="183" fontId="33" fillId="6" borderId="38" xfId="4" applyNumberFormat="1" applyFont="1" applyFill="1" applyBorder="1" applyAlignment="1" applyProtection="1">
      <alignment horizontal="left" vertical="center" shrinkToFit="1"/>
      <protection locked="0"/>
    </xf>
    <xf numFmtId="178" fontId="10" fillId="0" borderId="43" xfId="2" applyNumberFormat="1" applyFont="1" applyFill="1" applyBorder="1" applyAlignment="1" applyProtection="1">
      <alignment horizontal="center" vertical="center" wrapText="1" shrinkToFit="1"/>
    </xf>
    <xf numFmtId="178" fontId="10" fillId="0" borderId="36" xfId="2" applyNumberFormat="1" applyFont="1" applyFill="1" applyBorder="1" applyAlignment="1" applyProtection="1">
      <alignment horizontal="center" vertical="center" shrinkToFit="1"/>
    </xf>
    <xf numFmtId="178" fontId="10" fillId="0" borderId="64" xfId="2" applyNumberFormat="1" applyFont="1" applyFill="1" applyBorder="1" applyAlignment="1" applyProtection="1">
      <alignment horizontal="center" vertical="center" wrapText="1" shrinkToFit="1"/>
    </xf>
    <xf numFmtId="178" fontId="10" fillId="0" borderId="36" xfId="2" applyNumberFormat="1" applyFont="1" applyFill="1" applyBorder="1" applyAlignment="1" applyProtection="1">
      <alignment horizontal="center" vertical="center" wrapText="1" shrinkToFit="1"/>
    </xf>
    <xf numFmtId="178" fontId="10" fillId="0" borderId="65" xfId="2" applyNumberFormat="1" applyFont="1" applyFill="1" applyBorder="1" applyAlignment="1" applyProtection="1">
      <alignment horizontal="center" vertical="center" wrapText="1" shrinkToFit="1"/>
    </xf>
    <xf numFmtId="0" fontId="7" fillId="0" borderId="0" xfId="1" applyFont="1" applyAlignment="1">
      <alignment horizontal="left" shrinkToFit="1"/>
    </xf>
    <xf numFmtId="0" fontId="43" fillId="7" borderId="39" xfId="4" applyFont="1" applyFill="1" applyBorder="1" applyAlignment="1" applyProtection="1">
      <alignment horizontal="center" vertical="center"/>
      <protection locked="0"/>
    </xf>
    <xf numFmtId="0" fontId="43" fillId="7" borderId="41" xfId="4" applyFont="1" applyFill="1" applyBorder="1" applyAlignment="1" applyProtection="1">
      <alignment horizontal="center" vertical="center"/>
      <protection locked="0"/>
    </xf>
    <xf numFmtId="0" fontId="43" fillId="7" borderId="40" xfId="4" applyFont="1" applyFill="1" applyBorder="1" applyAlignment="1" applyProtection="1">
      <alignment horizontal="center" vertical="center"/>
      <protection locked="0"/>
    </xf>
    <xf numFmtId="183" fontId="33" fillId="6" borderId="39" xfId="4" applyNumberFormat="1" applyFont="1" applyFill="1" applyBorder="1" applyAlignment="1" applyProtection="1">
      <alignment horizontal="left" vertical="center" wrapText="1" shrinkToFit="1"/>
      <protection locked="0"/>
    </xf>
    <xf numFmtId="183" fontId="33" fillId="6" borderId="41" xfId="4" applyNumberFormat="1" applyFont="1" applyFill="1" applyBorder="1" applyAlignment="1" applyProtection="1">
      <alignment horizontal="left" vertical="center" wrapText="1" shrinkToFit="1"/>
      <protection locked="0"/>
    </xf>
    <xf numFmtId="183" fontId="33" fillId="6" borderId="42" xfId="4" applyNumberFormat="1" applyFont="1" applyFill="1" applyBorder="1" applyAlignment="1" applyProtection="1">
      <alignment horizontal="left" vertical="center" wrapText="1" shrinkToFit="1"/>
      <protection locked="0"/>
    </xf>
    <xf numFmtId="0" fontId="43" fillId="7" borderId="45" xfId="4" applyFont="1" applyFill="1" applyBorder="1" applyAlignment="1" applyProtection="1">
      <alignment horizontal="center" vertical="center"/>
      <protection locked="0"/>
    </xf>
    <xf numFmtId="0" fontId="43" fillId="7" borderId="48" xfId="4" applyFont="1" applyFill="1" applyBorder="1" applyAlignment="1" applyProtection="1">
      <alignment horizontal="center" vertical="center"/>
      <protection locked="0"/>
    </xf>
    <xf numFmtId="0" fontId="43" fillId="7" borderId="46" xfId="4" applyFont="1" applyFill="1" applyBorder="1" applyAlignment="1" applyProtection="1">
      <alignment horizontal="center" vertical="center"/>
      <protection locked="0"/>
    </xf>
    <xf numFmtId="183" fontId="33" fillId="6" borderId="45" xfId="4" applyNumberFormat="1" applyFont="1" applyFill="1" applyBorder="1" applyAlignment="1" applyProtection="1">
      <alignment horizontal="left" vertical="center" wrapText="1" shrinkToFit="1"/>
      <protection locked="0"/>
    </xf>
    <xf numFmtId="183" fontId="33" fillId="6" borderId="48" xfId="4" applyNumberFormat="1" applyFont="1" applyFill="1" applyBorder="1" applyAlignment="1" applyProtection="1">
      <alignment horizontal="left" vertical="center" wrapText="1" shrinkToFit="1"/>
      <protection locked="0"/>
    </xf>
    <xf numFmtId="183" fontId="33" fillId="6" borderId="49" xfId="4" applyNumberFormat="1" applyFont="1" applyFill="1" applyBorder="1" applyAlignment="1" applyProtection="1">
      <alignment horizontal="left" vertical="center" wrapText="1" shrinkToFit="1"/>
      <protection locked="0"/>
    </xf>
    <xf numFmtId="0" fontId="43" fillId="7" borderId="57" xfId="4" applyFont="1" applyFill="1" applyBorder="1" applyAlignment="1" applyProtection="1">
      <alignment horizontal="center" vertical="center"/>
      <protection locked="0"/>
    </xf>
    <xf numFmtId="0" fontId="43" fillId="7" borderId="58" xfId="4" applyFont="1" applyFill="1" applyBorder="1" applyAlignment="1" applyProtection="1">
      <alignment horizontal="center" vertical="center"/>
      <protection locked="0"/>
    </xf>
    <xf numFmtId="0" fontId="43" fillId="7" borderId="59" xfId="4" applyFont="1" applyFill="1" applyBorder="1" applyAlignment="1" applyProtection="1">
      <alignment horizontal="center" vertical="center"/>
      <protection locked="0"/>
    </xf>
    <xf numFmtId="183" fontId="33" fillId="6" borderId="33" xfId="4" applyNumberFormat="1" applyFont="1" applyFill="1" applyBorder="1" applyAlignment="1" applyProtection="1">
      <alignment horizontal="left" vertical="center" wrapText="1" shrinkToFit="1"/>
      <protection locked="0"/>
    </xf>
    <xf numFmtId="183" fontId="33" fillId="6" borderId="37" xfId="4" applyNumberFormat="1" applyFont="1" applyFill="1" applyBorder="1" applyAlignment="1" applyProtection="1">
      <alignment horizontal="left" vertical="center" wrapText="1" shrinkToFit="1"/>
      <protection locked="0"/>
    </xf>
    <xf numFmtId="183" fontId="33" fillId="6" borderId="38" xfId="4" applyNumberFormat="1" applyFont="1" applyFill="1" applyBorder="1" applyAlignment="1" applyProtection="1">
      <alignment horizontal="left" vertical="center" wrapText="1" shrinkToFit="1"/>
      <protection locked="0"/>
    </xf>
    <xf numFmtId="0" fontId="7" fillId="0" borderId="0" xfId="2" applyFont="1" applyFill="1" applyAlignment="1" applyProtection="1">
      <alignment horizontal="right" vertical="center" shrinkToFit="1"/>
    </xf>
    <xf numFmtId="0" fontId="7" fillId="0" borderId="0" xfId="2" applyFont="1" applyFill="1" applyAlignment="1" applyProtection="1">
      <alignment horizontal="center" vertical="center" shrinkToFit="1"/>
    </xf>
    <xf numFmtId="0" fontId="7" fillId="0" borderId="0" xfId="2" applyNumberFormat="1" applyFont="1" applyFill="1" applyAlignment="1" applyProtection="1">
      <alignment horizontal="center" vertical="center" shrinkToFit="1"/>
    </xf>
    <xf numFmtId="0" fontId="7" fillId="0" borderId="0" xfId="1" applyFont="1" applyAlignment="1" applyProtection="1">
      <alignment horizontal="right" vertical="center" shrinkToFit="1"/>
    </xf>
    <xf numFmtId="0" fontId="7" fillId="0" borderId="0" xfId="1" applyFont="1" applyAlignment="1">
      <alignment horizontal="left" vertical="center" shrinkToFit="1"/>
    </xf>
    <xf numFmtId="49" fontId="0" fillId="0" borderId="0" xfId="2" applyNumberFormat="1" applyFont="1" applyAlignment="1">
      <alignment horizontal="right" vertical="center"/>
    </xf>
    <xf numFmtId="0" fontId="27" fillId="0" borderId="0" xfId="2" applyFont="1" applyFill="1" applyBorder="1" applyAlignment="1">
      <alignment horizontal="center" vertical="center" shrinkToFit="1"/>
    </xf>
    <xf numFmtId="0" fontId="26" fillId="0" borderId="0" xfId="2" applyFont="1" applyBorder="1" applyAlignment="1">
      <alignment shrinkToFit="1"/>
    </xf>
    <xf numFmtId="0" fontId="28" fillId="0" borderId="0" xfId="0" applyFont="1" applyBorder="1" applyAlignment="1">
      <alignment horizontal="left" vertical="center" shrinkToFit="1"/>
    </xf>
    <xf numFmtId="0" fontId="28" fillId="0" borderId="11" xfId="2" applyFont="1" applyBorder="1" applyAlignment="1" applyProtection="1">
      <alignment horizontal="left" vertical="center" shrinkToFit="1"/>
    </xf>
    <xf numFmtId="0" fontId="28" fillId="0" borderId="0" xfId="2" applyFont="1" applyBorder="1" applyAlignment="1" applyProtection="1">
      <alignment horizontal="left" vertical="center" shrinkToFit="1"/>
    </xf>
    <xf numFmtId="0" fontId="28" fillId="0" borderId="15" xfId="2" applyFont="1" applyBorder="1" applyAlignment="1" applyProtection="1">
      <alignment horizontal="left" vertical="center" shrinkToFit="1"/>
    </xf>
    <xf numFmtId="0" fontId="28" fillId="0" borderId="16" xfId="2" applyFont="1" applyBorder="1" applyAlignment="1" applyProtection="1">
      <alignment horizontal="left" vertical="center" shrinkToFit="1"/>
    </xf>
    <xf numFmtId="0" fontId="28" fillId="0" borderId="6" xfId="2" applyFont="1" applyBorder="1" applyAlignment="1" applyProtection="1">
      <alignment horizontal="left" vertical="center" shrinkToFit="1"/>
    </xf>
    <xf numFmtId="0" fontId="28" fillId="0" borderId="17" xfId="2" applyFont="1" applyBorder="1" applyAlignment="1" applyProtection="1">
      <alignment horizontal="left" vertical="top" wrapText="1" shrinkToFit="1"/>
    </xf>
    <xf numFmtId="0" fontId="28" fillId="0" borderId="10" xfId="2" applyFont="1" applyBorder="1" applyAlignment="1" applyProtection="1">
      <alignment horizontal="left" vertical="top" wrapText="1" shrinkToFit="1"/>
    </xf>
    <xf numFmtId="0" fontId="28" fillId="0" borderId="11" xfId="2" applyFont="1" applyBorder="1" applyAlignment="1" applyProtection="1">
      <alignment horizontal="left" vertical="top" wrapText="1" shrinkToFit="1"/>
    </xf>
    <xf numFmtId="0" fontId="28" fillId="0" borderId="0" xfId="2" applyFont="1" applyBorder="1" applyAlignment="1" applyProtection="1">
      <alignment horizontal="left" vertical="top" wrapText="1" shrinkToFit="1"/>
    </xf>
    <xf numFmtId="0" fontId="28" fillId="0" borderId="20" xfId="2" applyFont="1" applyBorder="1" applyAlignment="1" applyProtection="1">
      <alignment horizontal="left" vertical="top" wrapText="1" shrinkToFit="1"/>
    </xf>
    <xf numFmtId="0" fontId="28" fillId="0" borderId="9" xfId="2" applyFont="1" applyBorder="1" applyAlignment="1" applyProtection="1">
      <alignment horizontal="left" vertical="top" wrapText="1" shrinkToFit="1"/>
    </xf>
    <xf numFmtId="0" fontId="28" fillId="0" borderId="18" xfId="2" applyFont="1" applyBorder="1" applyAlignment="1" applyProtection="1">
      <alignment horizontal="left" vertical="center" wrapText="1" shrinkToFit="1"/>
    </xf>
    <xf numFmtId="0" fontId="28" fillId="0" borderId="19" xfId="2" applyFont="1" applyBorder="1" applyAlignment="1" applyProtection="1">
      <alignment horizontal="left" vertical="center" shrinkToFit="1"/>
    </xf>
    <xf numFmtId="0" fontId="28" fillId="0" borderId="7" xfId="2" applyFont="1" applyBorder="1" applyAlignment="1" applyProtection="1">
      <alignment horizontal="left" vertical="center" shrinkToFit="1"/>
    </xf>
    <xf numFmtId="0" fontId="28" fillId="0" borderId="9" xfId="2" applyFont="1" applyBorder="1" applyAlignment="1" applyProtection="1">
      <alignment horizontal="left" shrinkToFit="1"/>
    </xf>
    <xf numFmtId="0" fontId="28" fillId="0" borderId="12" xfId="2" applyFont="1" applyBorder="1" applyAlignment="1" applyProtection="1">
      <alignment horizontal="center" vertical="center" shrinkToFit="1"/>
    </xf>
    <xf numFmtId="0" fontId="28" fillId="0" borderId="13" xfId="2" applyFont="1" applyBorder="1" applyAlignment="1" applyProtection="1">
      <alignment horizontal="center" vertical="center" shrinkToFit="1"/>
    </xf>
    <xf numFmtId="0" fontId="28" fillId="0" borderId="14" xfId="2" applyFont="1" applyBorder="1" applyAlignment="1" applyProtection="1">
      <alignment horizontal="center" vertical="center" shrinkToFit="1"/>
    </xf>
    <xf numFmtId="0" fontId="28" fillId="0" borderId="18" xfId="2" applyFont="1" applyBorder="1" applyAlignment="1" applyProtection="1">
      <alignment horizontal="right" vertical="center" shrinkToFit="1"/>
    </xf>
    <xf numFmtId="0" fontId="28" fillId="0" borderId="19" xfId="2" applyFont="1" applyBorder="1" applyAlignment="1" applyProtection="1">
      <alignment horizontal="right" vertical="center" shrinkToFit="1"/>
    </xf>
    <xf numFmtId="0" fontId="28" fillId="0" borderId="7" xfId="2" applyFont="1" applyBorder="1" applyAlignment="1" applyProtection="1">
      <alignment horizontal="right" vertical="center" shrinkToFit="1"/>
    </xf>
    <xf numFmtId="0" fontId="28" fillId="0" borderId="19" xfId="2" applyFont="1" applyBorder="1" applyAlignment="1" applyProtection="1">
      <alignment horizontal="left" vertical="center" wrapText="1" shrinkToFit="1"/>
    </xf>
    <xf numFmtId="0" fontId="28" fillId="0" borderId="18" xfId="2" applyFont="1" applyBorder="1" applyAlignment="1" applyProtection="1">
      <alignment horizontal="left" vertical="top" wrapText="1" shrinkToFit="1"/>
    </xf>
    <xf numFmtId="0" fontId="28" fillId="0" borderId="19" xfId="2" applyFont="1" applyBorder="1" applyAlignment="1" applyProtection="1">
      <alignment horizontal="left" vertical="top" shrinkToFit="1"/>
    </xf>
    <xf numFmtId="0" fontId="28" fillId="0" borderId="7" xfId="2" applyFont="1" applyBorder="1" applyAlignment="1" applyProtection="1">
      <alignment horizontal="left" vertical="top" shrinkToFit="1"/>
    </xf>
    <xf numFmtId="0" fontId="28" fillId="0" borderId="18" xfId="2" applyFont="1" applyBorder="1" applyAlignment="1" applyProtection="1">
      <alignment horizontal="right" vertical="center" wrapText="1" shrinkToFit="1"/>
    </xf>
    <xf numFmtId="0" fontId="28" fillId="0" borderId="9" xfId="0" applyFont="1" applyBorder="1" applyAlignment="1">
      <alignment horizontal="justify" vertical="center" shrinkToFit="1"/>
    </xf>
    <xf numFmtId="0" fontId="28" fillId="0" borderId="0" xfId="0" applyFont="1" applyBorder="1" applyAlignment="1">
      <alignment horizontal="justify" vertical="center" shrinkToFit="1"/>
    </xf>
    <xf numFmtId="0" fontId="28" fillId="0" borderId="0" xfId="0" applyFont="1" applyBorder="1" applyAlignment="1">
      <alignment horizontal="justify" vertical="top" wrapText="1" shrinkToFit="1"/>
    </xf>
  </cellXfs>
  <cellStyles count="8">
    <cellStyle name="標準" xfId="0" builtinId="0"/>
    <cellStyle name="標準 2" xfId="1"/>
    <cellStyle name="標準 2 2" xfId="5"/>
    <cellStyle name="標準 2 2 3" xfId="7"/>
    <cellStyle name="標準 3" xfId="4"/>
    <cellStyle name="標準 6" xfId="6"/>
    <cellStyle name="標準_Sheet1 2" xfId="3"/>
    <cellStyle name="標準_休日保育  様式2・4（予算決算報告）" xfId="2"/>
  </cellStyles>
  <dxfs count="190">
    <dxf>
      <fill>
        <patternFill>
          <bgColor theme="9" tint="0.59996337778862885"/>
        </patternFill>
      </fill>
    </dxf>
    <dxf>
      <fill>
        <patternFill>
          <bgColor theme="9" tint="0.59996337778862885"/>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rgb="FFFFFF00"/>
        </patternFill>
      </fill>
    </dxf>
    <dxf>
      <fill>
        <patternFill>
          <bgColor rgb="FFFFFF00"/>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ont>
        <color theme="0"/>
      </font>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rgb="FFFFFF00"/>
        </patternFill>
      </fill>
    </dxf>
    <dxf>
      <fill>
        <patternFill>
          <bgColor rgb="FFFFFF00"/>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ont>
        <color theme="0"/>
      </font>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rgb="FFFFFF00"/>
        </patternFill>
      </fill>
    </dxf>
    <dxf>
      <fill>
        <patternFill>
          <bgColor rgb="FFFFFF00"/>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ont>
        <color theme="0"/>
      </font>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rgb="FFFFFF00"/>
        </patternFill>
      </fill>
    </dxf>
    <dxf>
      <fill>
        <patternFill>
          <bgColor rgb="FFFFFF00"/>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ont>
        <color theme="0"/>
      </font>
    </dxf>
    <dxf>
      <fill>
        <patternFill>
          <bgColor theme="9" tint="0.59996337778862885"/>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rgb="FFFFFF00"/>
        </patternFill>
      </fill>
    </dxf>
    <dxf>
      <fill>
        <patternFill>
          <bgColor rgb="FFFFFF00"/>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ont>
        <color theme="0"/>
      </font>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rgb="FFFFFF00"/>
        </patternFill>
      </fill>
    </dxf>
    <dxf>
      <fill>
        <patternFill>
          <bgColor rgb="FFFFFF00"/>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ont>
        <color theme="0"/>
      </font>
    </dxf>
  </dxfs>
  <tableStyles count="0" defaultTableStyle="TableStyleMedium2" defaultPivotStyle="PivotStyleMedium9"/>
  <colors>
    <mruColors>
      <color rgb="FF0000FF"/>
      <color rgb="FFFFFFCC"/>
      <color rgb="FFFFCC99"/>
      <color rgb="FFFFCCCC"/>
      <color rgb="FFFF0137"/>
      <color rgb="FF00FFFF"/>
      <color rgb="FFFF75AD"/>
      <color rgb="FFFF0066"/>
      <color rgb="FFFF99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147"/>
  <sheetViews>
    <sheetView tabSelected="1" view="pageBreakPreview" zoomScale="85" zoomScaleNormal="100" zoomScaleSheetLayoutView="85" workbookViewId="0">
      <selection activeCell="C9" sqref="C9"/>
    </sheetView>
  </sheetViews>
  <sheetFormatPr defaultRowHeight="13.5"/>
  <cols>
    <col min="1" max="1" width="8.625" style="29" customWidth="1"/>
    <col min="2" max="4" width="15.625" style="29" customWidth="1"/>
    <col min="5" max="5" width="8.625" style="29" customWidth="1"/>
    <col min="6" max="8" width="15.625" style="29" customWidth="1"/>
    <col min="9" max="9" width="8.625" style="29" customWidth="1"/>
    <col min="10" max="15" width="15.625" style="29" customWidth="1"/>
    <col min="16" max="16384" width="9" style="29"/>
  </cols>
  <sheetData>
    <row r="1" spans="1:14" ht="33.75" customHeight="1">
      <c r="A1" s="231" t="s">
        <v>617</v>
      </c>
      <c r="B1" s="231"/>
      <c r="C1" s="231"/>
      <c r="D1" s="231"/>
      <c r="E1" s="231"/>
      <c r="F1" s="231"/>
      <c r="G1" s="231"/>
      <c r="H1" s="231"/>
      <c r="I1" s="231"/>
      <c r="J1" s="231"/>
    </row>
    <row r="2" spans="1:14" ht="17.25">
      <c r="A2" s="28"/>
    </row>
    <row r="3" spans="1:14">
      <c r="A3" s="30"/>
    </row>
    <row r="4" spans="1:14">
      <c r="A4" s="30"/>
    </row>
    <row r="5" spans="1:14" ht="14.25">
      <c r="A5" s="31" t="s">
        <v>24</v>
      </c>
      <c r="B5" s="32"/>
      <c r="C5" s="32"/>
      <c r="D5" s="32"/>
      <c r="E5" s="32"/>
      <c r="F5" s="32"/>
      <c r="G5" s="32"/>
      <c r="H5" s="32"/>
      <c r="I5" s="32"/>
      <c r="J5" s="32"/>
      <c r="K5" s="32"/>
    </row>
    <row r="6" spans="1:14" ht="14.25">
      <c r="A6" s="32"/>
      <c r="B6" s="32"/>
      <c r="C6" s="32"/>
      <c r="D6" s="32"/>
      <c r="E6" s="32"/>
      <c r="F6" s="32"/>
      <c r="G6" s="32"/>
      <c r="H6" s="32"/>
      <c r="I6" s="32"/>
      <c r="J6" s="32"/>
      <c r="K6" s="32"/>
    </row>
    <row r="7" spans="1:14" ht="14.25">
      <c r="A7" s="33" t="s">
        <v>0</v>
      </c>
      <c r="B7" s="32" t="s">
        <v>23</v>
      </c>
      <c r="C7" s="32"/>
      <c r="D7" s="32"/>
      <c r="E7" s="32"/>
      <c r="F7" s="32"/>
      <c r="G7" s="32"/>
      <c r="H7" s="32"/>
      <c r="I7" s="32"/>
      <c r="J7" s="32"/>
      <c r="K7" s="32"/>
    </row>
    <row r="8" spans="1:14" ht="15" thickBot="1">
      <c r="A8" s="33"/>
      <c r="B8" s="32"/>
      <c r="C8" s="32"/>
      <c r="D8" s="32"/>
      <c r="E8" s="32"/>
      <c r="F8" s="32"/>
      <c r="G8" s="32"/>
      <c r="H8" s="32"/>
      <c r="I8" s="32"/>
      <c r="J8" s="32"/>
      <c r="K8" s="32"/>
    </row>
    <row r="9" spans="1:14" ht="30" customHeight="1" thickTop="1" thickBot="1">
      <c r="A9" s="33"/>
      <c r="B9" s="32"/>
      <c r="C9" s="206"/>
      <c r="D9" s="32"/>
      <c r="E9" s="32"/>
      <c r="F9" s="32"/>
      <c r="G9" s="32"/>
      <c r="H9" s="32"/>
      <c r="I9" s="32"/>
      <c r="J9" s="32"/>
      <c r="K9" s="32"/>
    </row>
    <row r="10" spans="1:14" ht="15" thickTop="1">
      <c r="A10" s="33"/>
      <c r="B10" s="32"/>
      <c r="C10" s="32"/>
      <c r="D10" s="32"/>
      <c r="E10" s="32"/>
      <c r="F10" s="32"/>
      <c r="G10" s="32"/>
      <c r="H10" s="32"/>
      <c r="I10" s="32"/>
      <c r="J10" s="32"/>
      <c r="K10" s="32"/>
    </row>
    <row r="11" spans="1:14" ht="14.25">
      <c r="A11" s="33" t="s">
        <v>1</v>
      </c>
      <c r="B11" s="35" t="s">
        <v>27</v>
      </c>
      <c r="C11" s="32"/>
      <c r="D11" s="32"/>
      <c r="E11" s="32"/>
      <c r="F11" s="32"/>
      <c r="G11" s="32"/>
      <c r="H11" s="32"/>
      <c r="I11" s="32"/>
      <c r="J11" s="32"/>
      <c r="K11" s="32"/>
    </row>
    <row r="12" spans="1:14" ht="15" thickBot="1">
      <c r="A12" s="33"/>
      <c r="B12" s="32"/>
      <c r="C12" s="32"/>
      <c r="D12" s="32"/>
      <c r="E12" s="32"/>
      <c r="F12" s="32"/>
      <c r="G12" s="32"/>
      <c r="H12" s="32"/>
      <c r="I12" s="32"/>
      <c r="J12" s="32"/>
      <c r="K12" s="32"/>
    </row>
    <row r="13" spans="1:14" ht="30" customHeight="1" thickTop="1" thickBot="1">
      <c r="A13" s="33"/>
      <c r="B13" s="32"/>
      <c r="C13" s="34" t="s">
        <v>973</v>
      </c>
      <c r="D13" s="32"/>
      <c r="E13" s="32"/>
      <c r="F13" s="32"/>
      <c r="G13" s="32"/>
      <c r="H13" s="32"/>
      <c r="I13" s="32"/>
      <c r="J13" s="32"/>
      <c r="K13" s="32"/>
      <c r="L13" s="36"/>
    </row>
    <row r="14" spans="1:14" ht="15" thickTop="1">
      <c r="A14" s="33"/>
      <c r="B14" s="32"/>
      <c r="C14" s="32"/>
      <c r="D14" s="32"/>
      <c r="E14" s="32"/>
      <c r="F14" s="32"/>
      <c r="G14" s="32"/>
      <c r="H14" s="32"/>
      <c r="I14" s="32"/>
      <c r="J14" s="32"/>
      <c r="K14" s="32"/>
      <c r="L14" s="36"/>
    </row>
    <row r="15" spans="1:14" ht="14.25">
      <c r="A15" s="33"/>
      <c r="B15" s="232" t="s">
        <v>619</v>
      </c>
      <c r="C15" s="232"/>
      <c r="D15" s="232"/>
      <c r="E15" s="232"/>
      <c r="F15" s="232"/>
      <c r="G15" s="232"/>
      <c r="H15" s="232"/>
      <c r="I15" s="232"/>
      <c r="J15" s="232"/>
      <c r="K15" s="232"/>
      <c r="L15" s="232"/>
      <c r="M15" s="232"/>
      <c r="N15" s="232"/>
    </row>
    <row r="16" spans="1:14" ht="25.5" customHeight="1">
      <c r="A16" s="33"/>
      <c r="B16" s="232"/>
      <c r="C16" s="232"/>
      <c r="D16" s="232"/>
      <c r="E16" s="232"/>
      <c r="F16" s="232"/>
      <c r="G16" s="232"/>
      <c r="H16" s="232"/>
      <c r="I16" s="232"/>
      <c r="J16" s="232"/>
      <c r="K16" s="232"/>
      <c r="L16" s="232"/>
      <c r="M16" s="232"/>
      <c r="N16" s="232"/>
    </row>
    <row r="17" spans="1:14" ht="14.25">
      <c r="A17" s="33"/>
      <c r="B17" s="32"/>
      <c r="C17" s="32"/>
      <c r="D17" s="32"/>
      <c r="E17" s="32"/>
      <c r="F17" s="32"/>
      <c r="G17" s="32"/>
      <c r="H17" s="32"/>
      <c r="I17" s="32"/>
      <c r="J17" s="32"/>
      <c r="K17" s="32"/>
      <c r="L17" s="36"/>
    </row>
    <row r="18" spans="1:14" ht="34.5" customHeight="1">
      <c r="A18" s="37" t="s">
        <v>2</v>
      </c>
      <c r="B18" s="233" t="s">
        <v>620</v>
      </c>
      <c r="C18" s="233"/>
      <c r="D18" s="233"/>
      <c r="E18" s="233"/>
      <c r="F18" s="233"/>
      <c r="G18" s="233"/>
      <c r="H18" s="233"/>
      <c r="I18" s="233"/>
      <c r="J18" s="233"/>
      <c r="K18" s="233"/>
      <c r="L18" s="233"/>
      <c r="M18" s="233"/>
      <c r="N18" s="233"/>
    </row>
    <row r="19" spans="1:14" ht="14.25">
      <c r="A19" s="33"/>
      <c r="B19" s="32"/>
      <c r="C19" s="32"/>
      <c r="D19" s="32"/>
      <c r="E19" s="32"/>
      <c r="F19" s="32"/>
      <c r="G19" s="32"/>
      <c r="H19" s="32"/>
      <c r="I19" s="32"/>
      <c r="J19" s="32"/>
      <c r="K19" s="32"/>
      <c r="L19" s="36"/>
    </row>
    <row r="20" spans="1:14" ht="13.5" customHeight="1">
      <c r="A20" s="33" t="s">
        <v>21</v>
      </c>
      <c r="B20" s="234" t="s">
        <v>618</v>
      </c>
      <c r="C20" s="234"/>
      <c r="D20" s="234"/>
      <c r="E20" s="234"/>
      <c r="F20" s="234"/>
      <c r="G20" s="234"/>
      <c r="H20" s="234"/>
      <c r="I20" s="234"/>
      <c r="J20" s="234"/>
      <c r="K20" s="234"/>
      <c r="L20" s="234"/>
      <c r="M20" s="234"/>
      <c r="N20" s="234"/>
    </row>
    <row r="21" spans="1:14" ht="12" customHeight="1">
      <c r="A21" s="33"/>
      <c r="B21" s="234"/>
      <c r="C21" s="234"/>
      <c r="D21" s="234"/>
      <c r="E21" s="234"/>
      <c r="F21" s="234"/>
      <c r="G21" s="234"/>
      <c r="H21" s="234"/>
      <c r="I21" s="234"/>
      <c r="J21" s="234"/>
      <c r="K21" s="234"/>
      <c r="L21" s="234"/>
      <c r="M21" s="234"/>
      <c r="N21" s="234"/>
    </row>
    <row r="22" spans="1:14" ht="14.25" customHeight="1">
      <c r="A22" s="38"/>
      <c r="B22" s="235" t="s">
        <v>710</v>
      </c>
      <c r="C22" s="235"/>
      <c r="D22" s="235"/>
      <c r="E22" s="235"/>
      <c r="F22" s="235"/>
      <c r="G22" s="235"/>
      <c r="H22" s="235"/>
      <c r="I22" s="235"/>
      <c r="J22" s="235"/>
      <c r="K22" s="235"/>
      <c r="L22" s="235"/>
      <c r="M22" s="235"/>
      <c r="N22" s="235"/>
    </row>
    <row r="23" spans="1:14" ht="13.5" customHeight="1">
      <c r="A23" s="38"/>
      <c r="B23" s="235"/>
      <c r="C23" s="235"/>
      <c r="D23" s="235"/>
      <c r="E23" s="235"/>
      <c r="F23" s="235"/>
      <c r="G23" s="235"/>
      <c r="H23" s="235"/>
      <c r="I23" s="235"/>
      <c r="J23" s="235"/>
      <c r="K23" s="235"/>
      <c r="L23" s="235"/>
      <c r="M23" s="235"/>
      <c r="N23" s="235"/>
    </row>
    <row r="24" spans="1:14" ht="22.5" customHeight="1">
      <c r="A24" s="38"/>
      <c r="B24" s="235"/>
      <c r="C24" s="235"/>
      <c r="D24" s="235"/>
      <c r="E24" s="235"/>
      <c r="F24" s="235"/>
      <c r="G24" s="235"/>
      <c r="H24" s="235"/>
      <c r="I24" s="235"/>
      <c r="J24" s="235"/>
      <c r="K24" s="235"/>
      <c r="L24" s="235"/>
      <c r="M24" s="235"/>
      <c r="N24" s="235"/>
    </row>
    <row r="25" spans="1:14">
      <c r="A25" s="38"/>
    </row>
    <row r="26" spans="1:14" ht="14.25">
      <c r="A26" s="222" t="s">
        <v>26</v>
      </c>
      <c r="B26" s="222"/>
      <c r="C26" s="222"/>
      <c r="D26" s="222"/>
      <c r="E26" s="222"/>
      <c r="F26" s="222"/>
      <c r="G26" s="222"/>
      <c r="H26" s="223"/>
      <c r="I26" s="223"/>
      <c r="J26" s="223"/>
      <c r="K26" s="223"/>
      <c r="L26" s="223"/>
    </row>
    <row r="27" spans="1:14" ht="13.5" customHeight="1">
      <c r="A27" s="214">
        <v>71101</v>
      </c>
      <c r="B27" s="230" t="s">
        <v>1064</v>
      </c>
      <c r="C27" s="230"/>
      <c r="D27" s="230"/>
      <c r="E27" s="230"/>
      <c r="F27" s="230"/>
      <c r="G27" s="230"/>
      <c r="H27" s="215"/>
      <c r="I27" s="216"/>
      <c r="J27" s="217"/>
      <c r="K27" s="218"/>
      <c r="L27" s="218"/>
    </row>
    <row r="28" spans="1:14" ht="13.5" customHeight="1">
      <c r="A28" s="214">
        <v>71102</v>
      </c>
      <c r="B28" s="230" t="s">
        <v>1065</v>
      </c>
      <c r="C28" s="230"/>
      <c r="D28" s="230"/>
      <c r="E28" s="230"/>
      <c r="F28" s="230"/>
      <c r="G28" s="230"/>
      <c r="H28" s="215"/>
      <c r="I28" s="216"/>
      <c r="J28" s="217"/>
      <c r="K28" s="218"/>
      <c r="L28" s="218"/>
    </row>
    <row r="29" spans="1:14" ht="13.5" customHeight="1">
      <c r="A29" s="214">
        <v>71103</v>
      </c>
      <c r="B29" s="230" t="s">
        <v>1066</v>
      </c>
      <c r="C29" s="230"/>
      <c r="D29" s="230"/>
      <c r="E29" s="230"/>
      <c r="F29" s="230"/>
      <c r="G29" s="230"/>
      <c r="H29" s="219"/>
      <c r="I29" s="216"/>
      <c r="J29" s="217"/>
      <c r="K29" s="218"/>
      <c r="L29" s="218"/>
    </row>
    <row r="30" spans="1:14" ht="13.5" customHeight="1">
      <c r="A30" s="214">
        <v>71104</v>
      </c>
      <c r="B30" s="230" t="s">
        <v>1067</v>
      </c>
      <c r="C30" s="230"/>
      <c r="D30" s="230"/>
      <c r="E30" s="230"/>
      <c r="F30" s="230"/>
      <c r="G30" s="230"/>
      <c r="H30" s="219"/>
      <c r="I30" s="216"/>
      <c r="J30" s="217"/>
      <c r="K30" s="218"/>
      <c r="L30" s="218"/>
    </row>
    <row r="31" spans="1:14" ht="13.5" customHeight="1">
      <c r="A31" s="214">
        <v>71105</v>
      </c>
      <c r="B31" s="230" t="s">
        <v>1068</v>
      </c>
      <c r="C31" s="230"/>
      <c r="D31" s="230"/>
      <c r="E31" s="230"/>
      <c r="F31" s="230"/>
      <c r="G31" s="230"/>
      <c r="H31" s="219"/>
      <c r="I31" s="216"/>
      <c r="J31" s="217"/>
      <c r="K31" s="218"/>
      <c r="L31" s="218"/>
    </row>
    <row r="32" spans="1:14" ht="13.5" customHeight="1">
      <c r="A32" s="214">
        <v>71107</v>
      </c>
      <c r="B32" s="230" t="s">
        <v>1069</v>
      </c>
      <c r="C32" s="230"/>
      <c r="D32" s="230"/>
      <c r="E32" s="230"/>
      <c r="F32" s="230"/>
      <c r="G32" s="230"/>
      <c r="H32" s="219"/>
      <c r="I32" s="216"/>
      <c r="J32" s="217"/>
      <c r="K32" s="218"/>
      <c r="L32" s="218"/>
    </row>
    <row r="33" spans="1:12" ht="13.5" customHeight="1">
      <c r="A33" s="214">
        <v>71108</v>
      </c>
      <c r="B33" s="230" t="s">
        <v>1070</v>
      </c>
      <c r="C33" s="230"/>
      <c r="D33" s="230"/>
      <c r="E33" s="230"/>
      <c r="F33" s="230"/>
      <c r="G33" s="230"/>
      <c r="H33" s="219"/>
      <c r="I33" s="216"/>
      <c r="J33" s="217"/>
      <c r="K33" s="218"/>
      <c r="L33" s="218"/>
    </row>
    <row r="34" spans="1:12" ht="13.5" customHeight="1">
      <c r="A34" s="214" t="s">
        <v>1071</v>
      </c>
      <c r="B34" s="230" t="s">
        <v>1072</v>
      </c>
      <c r="C34" s="230"/>
      <c r="D34" s="230"/>
      <c r="E34" s="230"/>
      <c r="F34" s="230"/>
      <c r="G34" s="230"/>
      <c r="H34" s="219"/>
      <c r="I34" s="216"/>
      <c r="J34" s="217"/>
      <c r="K34" s="218"/>
      <c r="L34" s="218"/>
    </row>
    <row r="35" spans="1:12" ht="13.5" customHeight="1">
      <c r="A35" s="214" t="s">
        <v>1074</v>
      </c>
      <c r="B35" s="230" t="s">
        <v>1075</v>
      </c>
      <c r="C35" s="230"/>
      <c r="D35" s="230"/>
      <c r="E35" s="230"/>
      <c r="F35" s="230"/>
      <c r="G35" s="230"/>
      <c r="H35" s="219"/>
      <c r="I35" s="216"/>
      <c r="J35" s="217"/>
      <c r="K35" s="218"/>
      <c r="L35" s="218"/>
    </row>
    <row r="36" spans="1:12" ht="13.5" customHeight="1">
      <c r="A36" s="214">
        <v>71201</v>
      </c>
      <c r="B36" s="230" t="s">
        <v>1076</v>
      </c>
      <c r="C36" s="230"/>
      <c r="D36" s="230"/>
      <c r="E36" s="230"/>
      <c r="F36" s="230"/>
      <c r="G36" s="230"/>
      <c r="H36" s="219"/>
      <c r="I36" s="216"/>
      <c r="J36" s="217"/>
      <c r="K36" s="218"/>
      <c r="L36" s="218"/>
    </row>
    <row r="37" spans="1:12" ht="13.5" customHeight="1">
      <c r="A37" s="214">
        <v>71202</v>
      </c>
      <c r="B37" s="230" t="s">
        <v>1077</v>
      </c>
      <c r="C37" s="230"/>
      <c r="D37" s="230"/>
      <c r="E37" s="230"/>
      <c r="F37" s="230"/>
      <c r="G37" s="230"/>
      <c r="H37" s="219"/>
      <c r="I37" s="216"/>
      <c r="J37" s="217"/>
      <c r="K37" s="218"/>
      <c r="L37" s="218"/>
    </row>
    <row r="38" spans="1:12" ht="13.5" customHeight="1">
      <c r="A38" s="214">
        <v>71203</v>
      </c>
      <c r="B38" s="230" t="s">
        <v>1078</v>
      </c>
      <c r="C38" s="230"/>
      <c r="D38" s="230"/>
      <c r="E38" s="230"/>
      <c r="F38" s="230"/>
      <c r="G38" s="230"/>
      <c r="H38" s="219"/>
      <c r="I38" s="216"/>
      <c r="J38" s="217"/>
      <c r="K38" s="218"/>
      <c r="L38" s="218"/>
    </row>
    <row r="39" spans="1:12" ht="13.5" customHeight="1">
      <c r="A39" s="214">
        <v>71204</v>
      </c>
      <c r="B39" s="230" t="s">
        <v>1079</v>
      </c>
      <c r="C39" s="230"/>
      <c r="D39" s="230"/>
      <c r="E39" s="230"/>
      <c r="F39" s="230"/>
      <c r="G39" s="230"/>
      <c r="H39" s="219"/>
      <c r="I39" s="216"/>
      <c r="J39" s="217"/>
      <c r="K39" s="218"/>
      <c r="L39" s="218"/>
    </row>
    <row r="40" spans="1:12" ht="13.5" customHeight="1">
      <c r="A40" s="214">
        <v>71205</v>
      </c>
      <c r="B40" s="230" t="s">
        <v>1080</v>
      </c>
      <c r="C40" s="230"/>
      <c r="D40" s="230"/>
      <c r="E40" s="230"/>
      <c r="F40" s="230"/>
      <c r="G40" s="230"/>
      <c r="H40" s="219"/>
      <c r="I40" s="216"/>
      <c r="J40" s="217"/>
      <c r="K40" s="218"/>
      <c r="L40" s="218"/>
    </row>
    <row r="41" spans="1:12" ht="13.5" customHeight="1">
      <c r="A41" s="214">
        <v>71206</v>
      </c>
      <c r="B41" s="230" t="s">
        <v>1081</v>
      </c>
      <c r="C41" s="230"/>
      <c r="D41" s="230"/>
      <c r="E41" s="230"/>
      <c r="F41" s="230"/>
      <c r="G41" s="230"/>
      <c r="H41" s="219"/>
      <c r="I41" s="216"/>
      <c r="J41" s="217"/>
      <c r="K41" s="218"/>
      <c r="L41" s="218"/>
    </row>
    <row r="42" spans="1:12" ht="13.5" customHeight="1">
      <c r="A42" s="214">
        <v>71207</v>
      </c>
      <c r="B42" s="230" t="s">
        <v>1082</v>
      </c>
      <c r="C42" s="230"/>
      <c r="D42" s="230"/>
      <c r="E42" s="230"/>
      <c r="F42" s="230"/>
      <c r="G42" s="230"/>
      <c r="H42" s="219"/>
      <c r="I42" s="216"/>
      <c r="J42" s="217"/>
      <c r="K42" s="218"/>
      <c r="L42" s="218"/>
    </row>
    <row r="43" spans="1:12" ht="13.5" customHeight="1">
      <c r="A43" s="214">
        <v>71208</v>
      </c>
      <c r="B43" s="230" t="s">
        <v>1083</v>
      </c>
      <c r="C43" s="230"/>
      <c r="D43" s="230"/>
      <c r="E43" s="230"/>
      <c r="F43" s="230"/>
      <c r="G43" s="230"/>
      <c r="H43" s="219"/>
      <c r="I43" s="216"/>
      <c r="J43" s="217"/>
      <c r="K43" s="218"/>
      <c r="L43" s="218"/>
    </row>
    <row r="44" spans="1:12" ht="13.5" customHeight="1">
      <c r="A44" s="214" t="s">
        <v>1084</v>
      </c>
      <c r="B44" s="230" t="s">
        <v>1085</v>
      </c>
      <c r="C44" s="230"/>
      <c r="D44" s="230"/>
      <c r="E44" s="230"/>
      <c r="F44" s="230"/>
      <c r="G44" s="230"/>
      <c r="H44" s="219"/>
      <c r="I44" s="216"/>
      <c r="J44" s="217"/>
      <c r="K44" s="218"/>
      <c r="L44" s="218"/>
    </row>
    <row r="45" spans="1:12" ht="13.5" customHeight="1">
      <c r="A45" s="214" t="s">
        <v>1086</v>
      </c>
      <c r="B45" s="230" t="s">
        <v>1087</v>
      </c>
      <c r="C45" s="230"/>
      <c r="D45" s="230"/>
      <c r="E45" s="230"/>
      <c r="F45" s="230"/>
      <c r="G45" s="230"/>
      <c r="H45" s="219"/>
      <c r="I45" s="216"/>
      <c r="J45" s="217"/>
      <c r="K45" s="218"/>
      <c r="L45" s="218"/>
    </row>
    <row r="46" spans="1:12" ht="13.5" customHeight="1">
      <c r="A46" s="214">
        <v>71301</v>
      </c>
      <c r="B46" s="230" t="s">
        <v>1088</v>
      </c>
      <c r="C46" s="230"/>
      <c r="D46" s="230"/>
      <c r="E46" s="230"/>
      <c r="F46" s="230"/>
      <c r="G46" s="230"/>
      <c r="H46" s="220"/>
      <c r="I46" s="216"/>
      <c r="J46" s="217"/>
      <c r="K46" s="218"/>
      <c r="L46" s="218"/>
    </row>
    <row r="47" spans="1:12" ht="13.5" customHeight="1">
      <c r="A47" s="214">
        <v>71302</v>
      </c>
      <c r="B47" s="230" t="s">
        <v>1089</v>
      </c>
      <c r="C47" s="230"/>
      <c r="D47" s="230"/>
      <c r="E47" s="230"/>
      <c r="F47" s="230"/>
      <c r="G47" s="230"/>
      <c r="H47" s="219"/>
      <c r="I47" s="216"/>
      <c r="J47" s="217"/>
      <c r="K47" s="218"/>
      <c r="L47" s="218"/>
    </row>
    <row r="48" spans="1:12" ht="13.5" customHeight="1">
      <c r="A48" s="214">
        <v>71303</v>
      </c>
      <c r="B48" s="230" t="s">
        <v>1090</v>
      </c>
      <c r="C48" s="230"/>
      <c r="D48" s="230"/>
      <c r="E48" s="230"/>
      <c r="F48" s="230"/>
      <c r="G48" s="230"/>
      <c r="H48" s="219"/>
      <c r="I48" s="216"/>
      <c r="J48" s="217"/>
      <c r="K48" s="218"/>
      <c r="L48" s="218"/>
    </row>
    <row r="49" spans="1:12" ht="13.5" customHeight="1">
      <c r="A49" s="214">
        <v>71304</v>
      </c>
      <c r="B49" s="230" t="s">
        <v>1091</v>
      </c>
      <c r="C49" s="230"/>
      <c r="D49" s="230"/>
      <c r="E49" s="230"/>
      <c r="F49" s="230"/>
      <c r="G49" s="230"/>
      <c r="H49" s="219"/>
      <c r="I49" s="216"/>
      <c r="J49" s="217"/>
      <c r="K49" s="218"/>
      <c r="L49" s="218"/>
    </row>
    <row r="50" spans="1:12" ht="13.5" customHeight="1">
      <c r="A50" s="214">
        <v>71305</v>
      </c>
      <c r="B50" s="230" t="s">
        <v>1092</v>
      </c>
      <c r="C50" s="230"/>
      <c r="D50" s="230"/>
      <c r="E50" s="230"/>
      <c r="F50" s="230"/>
      <c r="G50" s="230"/>
      <c r="H50" s="219"/>
      <c r="I50" s="216"/>
      <c r="J50" s="217"/>
      <c r="K50" s="218"/>
      <c r="L50" s="218"/>
    </row>
    <row r="51" spans="1:12" ht="13.5" customHeight="1">
      <c r="A51" s="214" t="s">
        <v>1093</v>
      </c>
      <c r="B51" s="230" t="s">
        <v>1094</v>
      </c>
      <c r="C51" s="230"/>
      <c r="D51" s="230"/>
      <c r="E51" s="230"/>
      <c r="F51" s="230"/>
      <c r="G51" s="230"/>
      <c r="H51" s="219"/>
      <c r="I51" s="216"/>
      <c r="J51" s="217"/>
      <c r="K51" s="218"/>
      <c r="L51" s="218"/>
    </row>
    <row r="52" spans="1:12" ht="13.5" customHeight="1">
      <c r="A52" s="214" t="s">
        <v>1095</v>
      </c>
      <c r="B52" s="230" t="s">
        <v>1096</v>
      </c>
      <c r="C52" s="230"/>
      <c r="D52" s="230"/>
      <c r="E52" s="230"/>
      <c r="F52" s="230"/>
      <c r="G52" s="230"/>
      <c r="H52" s="219"/>
      <c r="I52" s="216"/>
      <c r="J52" s="217"/>
      <c r="K52" s="218"/>
      <c r="L52" s="218"/>
    </row>
    <row r="53" spans="1:12" ht="13.5" customHeight="1">
      <c r="A53" s="214" t="s">
        <v>1093</v>
      </c>
      <c r="B53" s="230" t="s">
        <v>1097</v>
      </c>
      <c r="C53" s="230"/>
      <c r="D53" s="230"/>
      <c r="E53" s="230"/>
      <c r="F53" s="230"/>
      <c r="G53" s="230"/>
      <c r="H53" s="219"/>
      <c r="I53" s="216"/>
      <c r="J53" s="217"/>
      <c r="K53" s="218"/>
      <c r="L53" s="218"/>
    </row>
    <row r="54" spans="1:12" ht="13.5" customHeight="1">
      <c r="A54" s="214">
        <v>71401</v>
      </c>
      <c r="B54" s="230" t="s">
        <v>1098</v>
      </c>
      <c r="C54" s="230"/>
      <c r="D54" s="230"/>
      <c r="E54" s="230"/>
      <c r="F54" s="230"/>
      <c r="G54" s="230"/>
      <c r="H54" s="219"/>
      <c r="I54" s="216"/>
      <c r="J54" s="217"/>
      <c r="K54" s="218"/>
      <c r="L54" s="218"/>
    </row>
    <row r="55" spans="1:12" ht="13.5" customHeight="1">
      <c r="A55" s="214">
        <v>71402</v>
      </c>
      <c r="B55" s="230" t="s">
        <v>1099</v>
      </c>
      <c r="C55" s="230"/>
      <c r="D55" s="230"/>
      <c r="E55" s="230"/>
      <c r="F55" s="230"/>
      <c r="G55" s="230"/>
      <c r="H55" s="219"/>
      <c r="I55" s="216"/>
      <c r="J55" s="217"/>
      <c r="K55" s="218"/>
      <c r="L55" s="218"/>
    </row>
    <row r="56" spans="1:12" ht="13.5" customHeight="1">
      <c r="A56" s="214">
        <v>71403</v>
      </c>
      <c r="B56" s="230" t="s">
        <v>1100</v>
      </c>
      <c r="C56" s="230"/>
      <c r="D56" s="230"/>
      <c r="E56" s="230"/>
      <c r="F56" s="230"/>
      <c r="G56" s="230"/>
      <c r="H56" s="219"/>
      <c r="I56" s="216"/>
      <c r="J56" s="217"/>
      <c r="K56" s="218"/>
      <c r="L56" s="218"/>
    </row>
    <row r="57" spans="1:12" ht="13.5" customHeight="1">
      <c r="A57" s="214">
        <v>71404</v>
      </c>
      <c r="B57" s="230" t="s">
        <v>1101</v>
      </c>
      <c r="C57" s="230"/>
      <c r="D57" s="230"/>
      <c r="E57" s="230"/>
      <c r="F57" s="230"/>
      <c r="G57" s="230"/>
      <c r="H57" s="219"/>
      <c r="I57" s="216"/>
      <c r="J57" s="217"/>
      <c r="K57" s="218"/>
      <c r="L57" s="218"/>
    </row>
    <row r="58" spans="1:12" ht="13.5" customHeight="1">
      <c r="A58" s="214">
        <v>71405</v>
      </c>
      <c r="B58" s="230" t="s">
        <v>1102</v>
      </c>
      <c r="C58" s="230"/>
      <c r="D58" s="230"/>
      <c r="E58" s="230"/>
      <c r="F58" s="230"/>
      <c r="G58" s="230"/>
      <c r="H58" s="219"/>
      <c r="I58" s="216"/>
      <c r="J58" s="217"/>
      <c r="K58" s="218"/>
      <c r="L58" s="218"/>
    </row>
    <row r="59" spans="1:12" ht="13.5" customHeight="1">
      <c r="A59" s="214">
        <v>71406</v>
      </c>
      <c r="B59" s="230" t="s">
        <v>1103</v>
      </c>
      <c r="C59" s="230"/>
      <c r="D59" s="230"/>
      <c r="E59" s="230"/>
      <c r="F59" s="230"/>
      <c r="G59" s="230"/>
      <c r="H59" s="219"/>
      <c r="I59" s="221"/>
      <c r="J59" s="217"/>
      <c r="K59" s="218"/>
      <c r="L59" s="218"/>
    </row>
    <row r="60" spans="1:12" ht="13.5" customHeight="1">
      <c r="A60" s="214">
        <v>71407</v>
      </c>
      <c r="B60" s="230" t="s">
        <v>1104</v>
      </c>
      <c r="C60" s="230"/>
      <c r="D60" s="230"/>
      <c r="E60" s="230"/>
      <c r="F60" s="230"/>
      <c r="G60" s="230"/>
      <c r="H60" s="219"/>
      <c r="I60" s="207"/>
      <c r="J60" s="207"/>
      <c r="K60" s="207"/>
      <c r="L60" s="207"/>
    </row>
    <row r="61" spans="1:12" ht="13.5" customHeight="1">
      <c r="A61" s="214">
        <v>71408</v>
      </c>
      <c r="B61" s="230" t="s">
        <v>1105</v>
      </c>
      <c r="C61" s="230"/>
      <c r="D61" s="230"/>
      <c r="E61" s="230"/>
      <c r="F61" s="230"/>
      <c r="G61" s="230"/>
    </row>
    <row r="62" spans="1:12" ht="13.5" customHeight="1">
      <c r="A62" s="214" t="s">
        <v>987</v>
      </c>
      <c r="B62" s="230" t="s">
        <v>1106</v>
      </c>
      <c r="C62" s="230"/>
      <c r="D62" s="230"/>
      <c r="E62" s="230"/>
      <c r="F62" s="230"/>
      <c r="G62" s="230"/>
    </row>
    <row r="63" spans="1:12" ht="13.5" customHeight="1">
      <c r="A63" s="214" t="s">
        <v>988</v>
      </c>
      <c r="B63" s="230" t="s">
        <v>1107</v>
      </c>
      <c r="C63" s="230"/>
      <c r="D63" s="230"/>
      <c r="E63" s="230"/>
      <c r="F63" s="230"/>
      <c r="G63" s="230"/>
      <c r="I63" s="207"/>
      <c r="J63" s="207"/>
      <c r="K63" s="207"/>
      <c r="L63" s="207"/>
    </row>
    <row r="64" spans="1:12">
      <c r="A64" s="214">
        <v>71501</v>
      </c>
      <c r="B64" s="230" t="s">
        <v>1108</v>
      </c>
      <c r="C64" s="230"/>
      <c r="D64" s="230"/>
      <c r="E64" s="230"/>
      <c r="F64" s="230"/>
      <c r="G64" s="230"/>
    </row>
    <row r="65" spans="1:7">
      <c r="A65" s="214">
        <v>71502</v>
      </c>
      <c r="B65" s="230" t="s">
        <v>1109</v>
      </c>
      <c r="C65" s="230"/>
      <c r="D65" s="230"/>
      <c r="E65" s="230"/>
      <c r="F65" s="230"/>
      <c r="G65" s="230"/>
    </row>
    <row r="66" spans="1:7">
      <c r="A66" s="214">
        <v>71503</v>
      </c>
      <c r="B66" s="230" t="s">
        <v>1110</v>
      </c>
      <c r="C66" s="230"/>
      <c r="D66" s="230"/>
      <c r="E66" s="230"/>
      <c r="F66" s="230"/>
      <c r="G66" s="230"/>
    </row>
    <row r="67" spans="1:7">
      <c r="A67" s="214">
        <v>71504</v>
      </c>
      <c r="B67" s="230" t="s">
        <v>1111</v>
      </c>
      <c r="C67" s="230"/>
      <c r="D67" s="230"/>
      <c r="E67" s="230"/>
      <c r="F67" s="230"/>
      <c r="G67" s="230"/>
    </row>
    <row r="68" spans="1:7">
      <c r="A68" s="214">
        <v>71505</v>
      </c>
      <c r="B68" s="230" t="s">
        <v>1112</v>
      </c>
      <c r="C68" s="230"/>
      <c r="D68" s="230"/>
      <c r="E68" s="230"/>
      <c r="F68" s="230"/>
      <c r="G68" s="230"/>
    </row>
    <row r="69" spans="1:7">
      <c r="A69" s="214">
        <v>71506</v>
      </c>
      <c r="B69" s="230" t="s">
        <v>1113</v>
      </c>
      <c r="C69" s="230"/>
      <c r="D69" s="230"/>
      <c r="E69" s="230"/>
      <c r="F69" s="230"/>
      <c r="G69" s="230"/>
    </row>
    <row r="70" spans="1:7">
      <c r="A70" s="214">
        <v>71507</v>
      </c>
      <c r="B70" s="230" t="s">
        <v>1114</v>
      </c>
      <c r="C70" s="230"/>
      <c r="D70" s="230"/>
      <c r="E70" s="230"/>
      <c r="F70" s="230"/>
      <c r="G70" s="230"/>
    </row>
    <row r="71" spans="1:7">
      <c r="A71" s="214">
        <v>71508</v>
      </c>
      <c r="B71" s="230" t="s">
        <v>1115</v>
      </c>
      <c r="C71" s="230"/>
      <c r="D71" s="230"/>
      <c r="E71" s="230"/>
      <c r="F71" s="230"/>
      <c r="G71" s="230"/>
    </row>
    <row r="72" spans="1:7">
      <c r="A72" s="214" t="s">
        <v>1116</v>
      </c>
      <c r="B72" s="230" t="s">
        <v>1117</v>
      </c>
      <c r="C72" s="230"/>
      <c r="D72" s="230"/>
      <c r="E72" s="230"/>
      <c r="F72" s="230"/>
      <c r="G72" s="230"/>
    </row>
    <row r="73" spans="1:7">
      <c r="A73" s="214" t="s">
        <v>1118</v>
      </c>
      <c r="B73" s="230" t="s">
        <v>1119</v>
      </c>
      <c r="C73" s="230"/>
      <c r="D73" s="230"/>
      <c r="E73" s="230"/>
      <c r="F73" s="230"/>
      <c r="G73" s="230"/>
    </row>
    <row r="74" spans="1:7">
      <c r="A74" s="214" t="s">
        <v>1120</v>
      </c>
      <c r="B74" s="230" t="s">
        <v>1121</v>
      </c>
      <c r="C74" s="230"/>
      <c r="D74" s="230"/>
      <c r="E74" s="230"/>
      <c r="F74" s="230"/>
      <c r="G74" s="230"/>
    </row>
    <row r="75" spans="1:7">
      <c r="A75" s="214" t="s">
        <v>1122</v>
      </c>
      <c r="B75" s="230" t="s">
        <v>1123</v>
      </c>
      <c r="C75" s="230"/>
      <c r="D75" s="230"/>
      <c r="E75" s="230"/>
      <c r="F75" s="230"/>
      <c r="G75" s="230"/>
    </row>
    <row r="76" spans="1:7">
      <c r="A76" s="214" t="s">
        <v>1124</v>
      </c>
      <c r="B76" s="230" t="s">
        <v>1125</v>
      </c>
      <c r="C76" s="230"/>
      <c r="D76" s="230"/>
      <c r="E76" s="230"/>
      <c r="F76" s="230"/>
      <c r="G76" s="230"/>
    </row>
    <row r="77" spans="1:7">
      <c r="A77" s="214" t="s">
        <v>1126</v>
      </c>
      <c r="B77" s="230" t="s">
        <v>1127</v>
      </c>
      <c r="C77" s="230"/>
      <c r="D77" s="230"/>
      <c r="E77" s="230"/>
      <c r="F77" s="230"/>
      <c r="G77" s="230"/>
    </row>
    <row r="78" spans="1:7">
      <c r="A78" s="214" t="s">
        <v>1128</v>
      </c>
      <c r="B78" s="230" t="s">
        <v>1129</v>
      </c>
      <c r="C78" s="230"/>
      <c r="D78" s="230"/>
      <c r="E78" s="230"/>
      <c r="F78" s="230"/>
      <c r="G78" s="230"/>
    </row>
    <row r="79" spans="1:7">
      <c r="A79" s="214">
        <v>71614</v>
      </c>
      <c r="B79" s="230" t="s">
        <v>1130</v>
      </c>
      <c r="C79" s="230"/>
      <c r="D79" s="230"/>
      <c r="E79" s="230"/>
      <c r="F79" s="230"/>
      <c r="G79" s="230"/>
    </row>
    <row r="80" spans="1:7">
      <c r="A80" s="214" t="s">
        <v>1131</v>
      </c>
      <c r="B80" s="230" t="s">
        <v>1132</v>
      </c>
      <c r="C80" s="230"/>
      <c r="D80" s="230"/>
      <c r="E80" s="230"/>
      <c r="F80" s="230"/>
      <c r="G80" s="230"/>
    </row>
    <row r="81" spans="1:7">
      <c r="A81" s="214" t="s">
        <v>1133</v>
      </c>
      <c r="B81" s="230" t="s">
        <v>1134</v>
      </c>
      <c r="C81" s="230"/>
      <c r="D81" s="230"/>
      <c r="E81" s="230"/>
      <c r="F81" s="230"/>
      <c r="G81" s="230"/>
    </row>
    <row r="82" spans="1:7">
      <c r="A82" s="214">
        <v>72101</v>
      </c>
      <c r="B82" s="230" t="s">
        <v>1135</v>
      </c>
      <c r="C82" s="230"/>
      <c r="D82" s="230"/>
      <c r="E82" s="230"/>
      <c r="F82" s="230"/>
      <c r="G82" s="230"/>
    </row>
    <row r="83" spans="1:7">
      <c r="A83" s="214">
        <v>72104</v>
      </c>
      <c r="B83" s="230" t="s">
        <v>1136</v>
      </c>
      <c r="C83" s="230"/>
      <c r="D83" s="230"/>
      <c r="E83" s="230"/>
      <c r="F83" s="230"/>
      <c r="G83" s="230"/>
    </row>
    <row r="84" spans="1:7">
      <c r="A84" s="214">
        <v>72201</v>
      </c>
      <c r="B84" s="230" t="s">
        <v>1137</v>
      </c>
      <c r="C84" s="230"/>
      <c r="D84" s="230"/>
      <c r="E84" s="230"/>
      <c r="F84" s="230"/>
      <c r="G84" s="230"/>
    </row>
    <row r="85" spans="1:7">
      <c r="A85" s="214" t="s">
        <v>1138</v>
      </c>
      <c r="B85" s="230" t="s">
        <v>1139</v>
      </c>
      <c r="C85" s="230"/>
      <c r="D85" s="230"/>
      <c r="E85" s="230"/>
      <c r="F85" s="230"/>
      <c r="G85" s="230"/>
    </row>
    <row r="86" spans="1:7">
      <c r="A86" s="214">
        <v>72301</v>
      </c>
      <c r="B86" s="230" t="s">
        <v>1140</v>
      </c>
      <c r="C86" s="230"/>
      <c r="D86" s="230"/>
      <c r="E86" s="230"/>
      <c r="F86" s="230"/>
      <c r="G86" s="230"/>
    </row>
    <row r="87" spans="1:7">
      <c r="A87" s="214" t="s">
        <v>989</v>
      </c>
      <c r="B87" s="230" t="s">
        <v>1141</v>
      </c>
      <c r="C87" s="230"/>
      <c r="D87" s="230"/>
      <c r="E87" s="230"/>
      <c r="F87" s="230"/>
      <c r="G87" s="230"/>
    </row>
    <row r="88" spans="1:7">
      <c r="A88" s="214" t="s">
        <v>1142</v>
      </c>
      <c r="B88" s="230" t="s">
        <v>1061</v>
      </c>
      <c r="C88" s="230"/>
      <c r="D88" s="230"/>
      <c r="E88" s="230"/>
      <c r="F88" s="230"/>
      <c r="G88" s="230"/>
    </row>
    <row r="89" spans="1:7">
      <c r="A89" s="214" t="s">
        <v>1143</v>
      </c>
      <c r="B89" s="230" t="s">
        <v>1062</v>
      </c>
      <c r="C89" s="230"/>
      <c r="D89" s="230"/>
      <c r="E89" s="230"/>
      <c r="F89" s="230"/>
      <c r="G89" s="230"/>
    </row>
    <row r="90" spans="1:7">
      <c r="A90" s="214">
        <v>72401</v>
      </c>
      <c r="B90" s="230" t="s">
        <v>1144</v>
      </c>
      <c r="C90" s="230"/>
      <c r="D90" s="230"/>
      <c r="E90" s="230"/>
      <c r="F90" s="230"/>
      <c r="G90" s="230"/>
    </row>
    <row r="91" spans="1:7">
      <c r="A91" s="214">
        <v>72501</v>
      </c>
      <c r="B91" s="230" t="s">
        <v>1145</v>
      </c>
      <c r="C91" s="230"/>
      <c r="D91" s="230"/>
      <c r="E91" s="230"/>
      <c r="F91" s="230"/>
      <c r="G91" s="230"/>
    </row>
    <row r="92" spans="1:7">
      <c r="A92" s="214">
        <v>72502</v>
      </c>
      <c r="B92" s="230" t="s">
        <v>1146</v>
      </c>
      <c r="C92" s="230"/>
      <c r="D92" s="230"/>
      <c r="E92" s="230"/>
      <c r="F92" s="230"/>
      <c r="G92" s="230"/>
    </row>
    <row r="93" spans="1:7">
      <c r="A93" s="214" t="s">
        <v>1148</v>
      </c>
      <c r="B93" s="230" t="s">
        <v>1147</v>
      </c>
      <c r="C93" s="230"/>
      <c r="D93" s="230"/>
      <c r="E93" s="230"/>
      <c r="F93" s="230"/>
      <c r="G93" s="230"/>
    </row>
    <row r="94" spans="1:7">
      <c r="A94" s="214" t="s">
        <v>813</v>
      </c>
      <c r="B94" s="230" t="s">
        <v>1149</v>
      </c>
      <c r="C94" s="230"/>
      <c r="D94" s="230"/>
      <c r="E94" s="230"/>
      <c r="F94" s="230"/>
      <c r="G94" s="230"/>
    </row>
    <row r="95" spans="1:7">
      <c r="A95" s="214" t="s">
        <v>814</v>
      </c>
      <c r="B95" s="230" t="s">
        <v>1150</v>
      </c>
      <c r="C95" s="230"/>
      <c r="D95" s="230"/>
      <c r="E95" s="230"/>
      <c r="F95" s="230"/>
      <c r="G95" s="230"/>
    </row>
    <row r="96" spans="1:7">
      <c r="A96" s="214" t="s">
        <v>819</v>
      </c>
      <c r="B96" s="230" t="s">
        <v>1151</v>
      </c>
      <c r="C96" s="230"/>
      <c r="D96" s="230"/>
      <c r="E96" s="230"/>
      <c r="F96" s="230"/>
      <c r="G96" s="230"/>
    </row>
    <row r="97" spans="1:12">
      <c r="A97" s="214" t="s">
        <v>1222</v>
      </c>
      <c r="B97" s="230" t="s">
        <v>1152</v>
      </c>
      <c r="C97" s="230"/>
      <c r="D97" s="230"/>
      <c r="E97" s="230"/>
      <c r="F97" s="230"/>
      <c r="G97" s="230"/>
    </row>
    <row r="98" spans="1:12">
      <c r="A98" s="214" t="s">
        <v>1153</v>
      </c>
      <c r="B98" s="230" t="s">
        <v>1063</v>
      </c>
      <c r="C98" s="230"/>
      <c r="D98" s="230"/>
      <c r="E98" s="230"/>
      <c r="F98" s="230"/>
      <c r="G98" s="230"/>
    </row>
    <row r="99" spans="1:12">
      <c r="A99" s="214">
        <v>72605</v>
      </c>
      <c r="B99" s="230" t="s">
        <v>1154</v>
      </c>
      <c r="C99" s="230"/>
      <c r="D99" s="230"/>
      <c r="E99" s="230"/>
      <c r="F99" s="230"/>
      <c r="G99" s="230"/>
    </row>
    <row r="100" spans="1:12">
      <c r="A100" s="214" t="s">
        <v>1155</v>
      </c>
      <c r="B100" s="230" t="s">
        <v>1156</v>
      </c>
      <c r="C100" s="230"/>
      <c r="D100" s="230"/>
      <c r="E100" s="230"/>
      <c r="F100" s="230"/>
      <c r="G100" s="230"/>
    </row>
    <row r="101" spans="1:12">
      <c r="A101" s="214" t="s">
        <v>1157</v>
      </c>
      <c r="B101" s="230" t="s">
        <v>1158</v>
      </c>
      <c r="C101" s="230"/>
      <c r="D101" s="230"/>
      <c r="E101" s="230"/>
      <c r="F101" s="230"/>
      <c r="G101" s="230"/>
    </row>
    <row r="102" spans="1:12">
      <c r="A102" s="214" t="s">
        <v>1159</v>
      </c>
      <c r="B102" s="230" t="s">
        <v>1160</v>
      </c>
      <c r="C102" s="230"/>
      <c r="D102" s="230"/>
      <c r="E102" s="230"/>
      <c r="F102" s="230"/>
      <c r="G102" s="230"/>
    </row>
    <row r="103" spans="1:12">
      <c r="A103" s="214" t="s">
        <v>1161</v>
      </c>
      <c r="B103" s="230" t="s">
        <v>1162</v>
      </c>
      <c r="C103" s="230"/>
      <c r="D103" s="230"/>
      <c r="E103" s="230"/>
      <c r="F103" s="230"/>
      <c r="G103" s="230"/>
    </row>
    <row r="104" spans="1:12">
      <c r="A104" s="214" t="s">
        <v>1163</v>
      </c>
      <c r="B104" s="230" t="s">
        <v>1164</v>
      </c>
      <c r="C104" s="230"/>
      <c r="D104" s="230"/>
      <c r="E104" s="230"/>
      <c r="F104" s="230"/>
      <c r="G104" s="230"/>
    </row>
    <row r="105" spans="1:12">
      <c r="A105" s="214" t="s">
        <v>1165</v>
      </c>
      <c r="B105" s="230" t="s">
        <v>1166</v>
      </c>
      <c r="C105" s="230"/>
      <c r="D105" s="230"/>
      <c r="E105" s="230"/>
      <c r="F105" s="230"/>
      <c r="G105" s="230"/>
    </row>
    <row r="106" spans="1:12" ht="13.5" customHeight="1">
      <c r="A106" s="214" t="s">
        <v>1223</v>
      </c>
      <c r="B106" s="230" t="s">
        <v>1073</v>
      </c>
      <c r="C106" s="230"/>
      <c r="D106" s="230"/>
      <c r="E106" s="230"/>
      <c r="F106" s="230"/>
      <c r="G106" s="230"/>
      <c r="H106" s="219"/>
      <c r="I106" s="216"/>
      <c r="J106" s="217"/>
      <c r="K106" s="218"/>
      <c r="L106" s="218"/>
    </row>
    <row r="107" spans="1:12">
      <c r="A107" s="214">
        <v>73201</v>
      </c>
      <c r="B107" s="230" t="s">
        <v>1167</v>
      </c>
      <c r="C107" s="230"/>
      <c r="D107" s="230"/>
      <c r="E107" s="230"/>
      <c r="F107" s="230"/>
      <c r="G107" s="230"/>
    </row>
    <row r="108" spans="1:12">
      <c r="A108" s="214">
        <v>73202</v>
      </c>
      <c r="B108" s="230" t="s">
        <v>1168</v>
      </c>
      <c r="C108" s="230"/>
      <c r="D108" s="230"/>
      <c r="E108" s="230"/>
      <c r="F108" s="230"/>
      <c r="G108" s="230"/>
    </row>
    <row r="109" spans="1:12">
      <c r="A109" s="214" t="s">
        <v>1169</v>
      </c>
      <c r="B109" s="230" t="s">
        <v>1170</v>
      </c>
      <c r="C109" s="230"/>
      <c r="D109" s="230"/>
      <c r="E109" s="230"/>
      <c r="F109" s="230"/>
      <c r="G109" s="230"/>
    </row>
    <row r="110" spans="1:12">
      <c r="A110" s="214" t="s">
        <v>1171</v>
      </c>
      <c r="B110" s="230" t="s">
        <v>1172</v>
      </c>
      <c r="C110" s="230"/>
      <c r="D110" s="230"/>
      <c r="E110" s="230"/>
      <c r="F110" s="230"/>
      <c r="G110" s="230"/>
    </row>
    <row r="111" spans="1:12">
      <c r="A111" s="214" t="s">
        <v>1173</v>
      </c>
      <c r="B111" s="230" t="s">
        <v>1174</v>
      </c>
      <c r="C111" s="230"/>
      <c r="D111" s="230"/>
      <c r="E111" s="230"/>
      <c r="F111" s="230"/>
      <c r="G111" s="230"/>
    </row>
    <row r="112" spans="1:12">
      <c r="A112" s="214" t="s">
        <v>919</v>
      </c>
      <c r="B112" s="230" t="s">
        <v>1175</v>
      </c>
      <c r="C112" s="230"/>
      <c r="D112" s="230"/>
      <c r="E112" s="230"/>
      <c r="F112" s="230"/>
      <c r="G112" s="230"/>
    </row>
    <row r="113" spans="1:7">
      <c r="A113" s="214" t="s">
        <v>920</v>
      </c>
      <c r="B113" s="230" t="s">
        <v>1176</v>
      </c>
      <c r="C113" s="230"/>
      <c r="D113" s="230"/>
      <c r="E113" s="230"/>
      <c r="F113" s="230"/>
      <c r="G113" s="230"/>
    </row>
    <row r="114" spans="1:7">
      <c r="A114" s="214" t="s">
        <v>921</v>
      </c>
      <c r="B114" s="230" t="s">
        <v>1177</v>
      </c>
      <c r="C114" s="230"/>
      <c r="D114" s="230"/>
      <c r="E114" s="230"/>
      <c r="F114" s="230"/>
      <c r="G114" s="230"/>
    </row>
    <row r="115" spans="1:7">
      <c r="A115" s="214" t="s">
        <v>922</v>
      </c>
      <c r="B115" s="230" t="s">
        <v>918</v>
      </c>
      <c r="C115" s="230"/>
      <c r="D115" s="230"/>
      <c r="E115" s="230"/>
      <c r="F115" s="230"/>
      <c r="G115" s="230"/>
    </row>
    <row r="116" spans="1:7">
      <c r="A116" s="214" t="s">
        <v>923</v>
      </c>
      <c r="B116" s="230" t="s">
        <v>1178</v>
      </c>
      <c r="C116" s="230"/>
      <c r="D116" s="230"/>
      <c r="E116" s="230"/>
      <c r="F116" s="230"/>
      <c r="G116" s="230"/>
    </row>
    <row r="117" spans="1:7">
      <c r="A117" s="214" t="s">
        <v>924</v>
      </c>
      <c r="B117" s="230" t="s">
        <v>1179</v>
      </c>
      <c r="C117" s="230"/>
      <c r="D117" s="230"/>
      <c r="E117" s="230"/>
      <c r="F117" s="230"/>
      <c r="G117" s="230"/>
    </row>
    <row r="118" spans="1:7">
      <c r="A118" s="214" t="s">
        <v>981</v>
      </c>
      <c r="B118" s="230" t="s">
        <v>1180</v>
      </c>
      <c r="C118" s="230"/>
      <c r="D118" s="230"/>
      <c r="E118" s="230"/>
      <c r="F118" s="230"/>
      <c r="G118" s="230"/>
    </row>
    <row r="119" spans="1:7">
      <c r="A119" s="214" t="s">
        <v>1181</v>
      </c>
      <c r="B119" s="230" t="s">
        <v>1182</v>
      </c>
      <c r="C119" s="230"/>
      <c r="D119" s="230"/>
      <c r="E119" s="230"/>
      <c r="F119" s="230"/>
      <c r="G119" s="230"/>
    </row>
    <row r="120" spans="1:7">
      <c r="A120" s="214" t="s">
        <v>1183</v>
      </c>
      <c r="B120" s="230" t="s">
        <v>1184</v>
      </c>
      <c r="C120" s="230"/>
      <c r="D120" s="230"/>
      <c r="E120" s="230"/>
      <c r="F120" s="230"/>
      <c r="G120" s="230"/>
    </row>
    <row r="121" spans="1:7">
      <c r="A121" s="214" t="s">
        <v>1185</v>
      </c>
      <c r="B121" s="230" t="s">
        <v>1186</v>
      </c>
      <c r="C121" s="230"/>
      <c r="D121" s="230"/>
      <c r="E121" s="230"/>
      <c r="F121" s="230"/>
      <c r="G121" s="230"/>
    </row>
    <row r="122" spans="1:7">
      <c r="A122" s="214">
        <v>73301</v>
      </c>
      <c r="B122" s="230" t="s">
        <v>1187</v>
      </c>
      <c r="C122" s="230"/>
      <c r="D122" s="230"/>
      <c r="E122" s="230"/>
      <c r="F122" s="230"/>
      <c r="G122" s="230"/>
    </row>
    <row r="123" spans="1:7">
      <c r="A123" s="214">
        <v>73302</v>
      </c>
      <c r="B123" s="230" t="s">
        <v>1188</v>
      </c>
      <c r="C123" s="230"/>
      <c r="D123" s="230"/>
      <c r="E123" s="230"/>
      <c r="F123" s="230"/>
      <c r="G123" s="230"/>
    </row>
    <row r="124" spans="1:7">
      <c r="A124" s="214" t="s">
        <v>1189</v>
      </c>
      <c r="B124" s="230" t="s">
        <v>1190</v>
      </c>
      <c r="C124" s="230"/>
      <c r="D124" s="230"/>
      <c r="E124" s="230"/>
      <c r="F124" s="230"/>
      <c r="G124" s="230"/>
    </row>
    <row r="125" spans="1:7">
      <c r="A125" s="214" t="s">
        <v>833</v>
      </c>
      <c r="B125" s="230" t="s">
        <v>1191</v>
      </c>
      <c r="C125" s="230"/>
      <c r="D125" s="230"/>
      <c r="E125" s="230"/>
      <c r="F125" s="230"/>
      <c r="G125" s="230"/>
    </row>
    <row r="126" spans="1:7">
      <c r="A126" s="214" t="s">
        <v>834</v>
      </c>
      <c r="B126" s="230" t="s">
        <v>1192</v>
      </c>
      <c r="C126" s="230"/>
      <c r="D126" s="230"/>
      <c r="E126" s="230"/>
      <c r="F126" s="230"/>
      <c r="G126" s="230"/>
    </row>
    <row r="127" spans="1:7">
      <c r="A127" s="214" t="s">
        <v>835</v>
      </c>
      <c r="B127" s="230" t="s">
        <v>1193</v>
      </c>
      <c r="C127" s="230"/>
      <c r="D127" s="230"/>
      <c r="E127" s="230"/>
      <c r="F127" s="230"/>
      <c r="G127" s="230"/>
    </row>
    <row r="128" spans="1:7">
      <c r="A128" s="214" t="s">
        <v>836</v>
      </c>
      <c r="B128" s="230" t="s">
        <v>1194</v>
      </c>
      <c r="C128" s="230"/>
      <c r="D128" s="230"/>
      <c r="E128" s="230"/>
      <c r="F128" s="230"/>
      <c r="G128" s="230"/>
    </row>
    <row r="129" spans="1:7">
      <c r="A129" s="214" t="s">
        <v>990</v>
      </c>
      <c r="B129" s="230" t="s">
        <v>1195</v>
      </c>
      <c r="C129" s="230"/>
      <c r="D129" s="230"/>
      <c r="E129" s="230"/>
      <c r="F129" s="230"/>
      <c r="G129" s="230"/>
    </row>
    <row r="130" spans="1:7">
      <c r="A130" s="214" t="s">
        <v>1196</v>
      </c>
      <c r="B130" s="227" t="s">
        <v>1197</v>
      </c>
      <c r="C130" s="228"/>
      <c r="D130" s="228"/>
      <c r="E130" s="228"/>
      <c r="F130" s="228"/>
      <c r="G130" s="229"/>
    </row>
    <row r="131" spans="1:7">
      <c r="A131" s="214" t="s">
        <v>1198</v>
      </c>
      <c r="B131" s="230" t="s">
        <v>1199</v>
      </c>
      <c r="C131" s="230"/>
      <c r="D131" s="230"/>
      <c r="E131" s="230"/>
      <c r="F131" s="230"/>
      <c r="G131" s="230"/>
    </row>
    <row r="132" spans="1:7">
      <c r="A132" s="214" t="s">
        <v>838</v>
      </c>
      <c r="B132" s="230" t="s">
        <v>1200</v>
      </c>
      <c r="C132" s="230"/>
      <c r="D132" s="230"/>
      <c r="E132" s="230"/>
      <c r="F132" s="230"/>
      <c r="G132" s="230"/>
    </row>
    <row r="133" spans="1:7">
      <c r="A133" s="214" t="s">
        <v>839</v>
      </c>
      <c r="B133" s="230" t="s">
        <v>1201</v>
      </c>
      <c r="C133" s="230"/>
      <c r="D133" s="230"/>
      <c r="E133" s="230"/>
      <c r="F133" s="230"/>
      <c r="G133" s="230"/>
    </row>
    <row r="134" spans="1:7">
      <c r="A134" s="214" t="s">
        <v>991</v>
      </c>
      <c r="B134" s="230" t="s">
        <v>1202</v>
      </c>
      <c r="C134" s="230"/>
      <c r="D134" s="230"/>
      <c r="E134" s="230"/>
      <c r="F134" s="230"/>
      <c r="G134" s="230"/>
    </row>
    <row r="135" spans="1:7">
      <c r="A135" s="214" t="s">
        <v>1203</v>
      </c>
      <c r="B135" s="230" t="s">
        <v>1204</v>
      </c>
      <c r="C135" s="230"/>
      <c r="D135" s="230"/>
      <c r="E135" s="230"/>
      <c r="F135" s="230"/>
      <c r="G135" s="230"/>
    </row>
    <row r="136" spans="1:7">
      <c r="A136" s="214" t="s">
        <v>1205</v>
      </c>
      <c r="B136" s="230" t="s">
        <v>1206</v>
      </c>
      <c r="C136" s="230"/>
      <c r="D136" s="230"/>
      <c r="E136" s="230"/>
      <c r="F136" s="230"/>
      <c r="G136" s="230"/>
    </row>
    <row r="137" spans="1:7">
      <c r="A137" s="214" t="s">
        <v>1207</v>
      </c>
      <c r="B137" s="230" t="s">
        <v>1208</v>
      </c>
      <c r="C137" s="230"/>
      <c r="D137" s="230"/>
      <c r="E137" s="230"/>
      <c r="F137" s="230"/>
      <c r="G137" s="230"/>
    </row>
    <row r="138" spans="1:7">
      <c r="A138" s="214">
        <v>73501</v>
      </c>
      <c r="B138" s="230" t="s">
        <v>1209</v>
      </c>
      <c r="C138" s="230"/>
      <c r="D138" s="230"/>
      <c r="E138" s="230"/>
      <c r="F138" s="230"/>
      <c r="G138" s="230"/>
    </row>
    <row r="139" spans="1:7">
      <c r="A139" s="214" t="s">
        <v>1210</v>
      </c>
      <c r="B139" s="230" t="s">
        <v>1211</v>
      </c>
      <c r="C139" s="230"/>
      <c r="D139" s="230"/>
      <c r="E139" s="230"/>
      <c r="F139" s="230"/>
      <c r="G139" s="230"/>
    </row>
    <row r="140" spans="1:7">
      <c r="A140" s="214" t="s">
        <v>1212</v>
      </c>
      <c r="B140" s="230" t="s">
        <v>1213</v>
      </c>
      <c r="C140" s="230"/>
      <c r="D140" s="230"/>
      <c r="E140" s="230"/>
      <c r="F140" s="230"/>
      <c r="G140" s="230"/>
    </row>
    <row r="141" spans="1:7">
      <c r="A141" s="214" t="s">
        <v>992</v>
      </c>
      <c r="B141" s="230" t="s">
        <v>1214</v>
      </c>
      <c r="C141" s="230"/>
      <c r="D141" s="230"/>
      <c r="E141" s="230"/>
      <c r="F141" s="230"/>
      <c r="G141" s="230"/>
    </row>
    <row r="142" spans="1:7">
      <c r="A142" s="214" t="s">
        <v>993</v>
      </c>
      <c r="B142" s="230" t="s">
        <v>1215</v>
      </c>
      <c r="C142" s="230"/>
      <c r="D142" s="230"/>
      <c r="E142" s="230"/>
      <c r="F142" s="230"/>
      <c r="G142" s="230"/>
    </row>
    <row r="143" spans="1:7">
      <c r="A143" s="214" t="s">
        <v>994</v>
      </c>
      <c r="B143" s="230" t="s">
        <v>1216</v>
      </c>
      <c r="C143" s="230"/>
      <c r="D143" s="230"/>
      <c r="E143" s="230"/>
      <c r="F143" s="230"/>
      <c r="G143" s="230"/>
    </row>
    <row r="144" spans="1:7">
      <c r="A144" s="214" t="s">
        <v>994</v>
      </c>
      <c r="B144" s="230" t="s">
        <v>1217</v>
      </c>
      <c r="C144" s="230"/>
      <c r="D144" s="230"/>
      <c r="E144" s="230"/>
      <c r="F144" s="230"/>
      <c r="G144" s="230"/>
    </row>
    <row r="145" spans="1:7">
      <c r="A145" s="214" t="s">
        <v>1224</v>
      </c>
      <c r="B145" s="230" t="s">
        <v>1121</v>
      </c>
      <c r="C145" s="230"/>
      <c r="D145" s="230"/>
      <c r="E145" s="230"/>
      <c r="F145" s="230"/>
      <c r="G145" s="230"/>
    </row>
    <row r="146" spans="1:7">
      <c r="A146" s="214" t="s">
        <v>1218</v>
      </c>
      <c r="B146" s="230" t="s">
        <v>1219</v>
      </c>
      <c r="C146" s="230"/>
      <c r="D146" s="230"/>
      <c r="E146" s="230"/>
      <c r="F146" s="230"/>
      <c r="G146" s="230"/>
    </row>
    <row r="147" spans="1:7">
      <c r="A147" s="214" t="s">
        <v>1220</v>
      </c>
      <c r="B147" s="230" t="s">
        <v>1221</v>
      </c>
      <c r="C147" s="230"/>
      <c r="D147" s="230"/>
      <c r="E147" s="230"/>
      <c r="F147" s="230"/>
      <c r="G147" s="230"/>
    </row>
  </sheetData>
  <sheetProtection algorithmName="SHA-512" hashValue="H0IvvaHuc/7s5FliuNV+cbBlUVcJ5ZvDQVv2tqDRMpy2WwLeMj/7tfeU4Y5E6Vpj/sfmCQn3CI5Xzd92rO1PNw==" saltValue="R/W+2raNDqmZfAnvuhgvNw==" spinCount="100000" sheet="1" objects="1" scenarios="1"/>
  <sortState ref="A26:C182">
    <sortCondition ref="B26:B182"/>
  </sortState>
  <mergeCells count="126">
    <mergeCell ref="B144:G144"/>
    <mergeCell ref="B146:G146"/>
    <mergeCell ref="B147:G147"/>
    <mergeCell ref="B131:G131"/>
    <mergeCell ref="B132:G132"/>
    <mergeCell ref="B133:G133"/>
    <mergeCell ref="B134:G134"/>
    <mergeCell ref="B135:G135"/>
    <mergeCell ref="B136:G136"/>
    <mergeCell ref="B137:G137"/>
    <mergeCell ref="B138:G138"/>
    <mergeCell ref="B139:G139"/>
    <mergeCell ref="B125:G125"/>
    <mergeCell ref="B126:G126"/>
    <mergeCell ref="B127:G127"/>
    <mergeCell ref="B128:G128"/>
    <mergeCell ref="B129:G129"/>
    <mergeCell ref="B140:G140"/>
    <mergeCell ref="B141:G141"/>
    <mergeCell ref="B142:G142"/>
    <mergeCell ref="B143:G143"/>
    <mergeCell ref="B116:G116"/>
    <mergeCell ref="B117:G117"/>
    <mergeCell ref="B118:G118"/>
    <mergeCell ref="B119:G119"/>
    <mergeCell ref="B120:G120"/>
    <mergeCell ref="B121:G121"/>
    <mergeCell ref="B122:G122"/>
    <mergeCell ref="B123:G123"/>
    <mergeCell ref="B124:G124"/>
    <mergeCell ref="B107:G107"/>
    <mergeCell ref="B108:G108"/>
    <mergeCell ref="B109:G109"/>
    <mergeCell ref="B110:G110"/>
    <mergeCell ref="B111:G111"/>
    <mergeCell ref="B112:G112"/>
    <mergeCell ref="B113:G113"/>
    <mergeCell ref="B114:G114"/>
    <mergeCell ref="B115:G115"/>
    <mergeCell ref="B97:G97"/>
    <mergeCell ref="B98:G98"/>
    <mergeCell ref="B99:G99"/>
    <mergeCell ref="B100:G100"/>
    <mergeCell ref="B101:G101"/>
    <mergeCell ref="B102:G102"/>
    <mergeCell ref="B103:G103"/>
    <mergeCell ref="B104:G104"/>
    <mergeCell ref="B105:G105"/>
    <mergeCell ref="B88:G88"/>
    <mergeCell ref="B89:G89"/>
    <mergeCell ref="B90:G90"/>
    <mergeCell ref="B91:G91"/>
    <mergeCell ref="B92:G92"/>
    <mergeCell ref="B93:G93"/>
    <mergeCell ref="B94:G94"/>
    <mergeCell ref="B95:G95"/>
    <mergeCell ref="B96:G96"/>
    <mergeCell ref="B79:G79"/>
    <mergeCell ref="B80:G80"/>
    <mergeCell ref="B81:G81"/>
    <mergeCell ref="B82:G82"/>
    <mergeCell ref="B83:G83"/>
    <mergeCell ref="B84:G84"/>
    <mergeCell ref="B85:G85"/>
    <mergeCell ref="B86:G86"/>
    <mergeCell ref="B87:G87"/>
    <mergeCell ref="B70:G70"/>
    <mergeCell ref="B71:G71"/>
    <mergeCell ref="B72:G72"/>
    <mergeCell ref="B73:G73"/>
    <mergeCell ref="B74:G74"/>
    <mergeCell ref="B75:G75"/>
    <mergeCell ref="B76:G76"/>
    <mergeCell ref="B77:G77"/>
    <mergeCell ref="B78:G78"/>
    <mergeCell ref="B61:G61"/>
    <mergeCell ref="B62:G62"/>
    <mergeCell ref="B63:G63"/>
    <mergeCell ref="B64:G64"/>
    <mergeCell ref="B65:G65"/>
    <mergeCell ref="B66:G66"/>
    <mergeCell ref="B67:G67"/>
    <mergeCell ref="B68:G68"/>
    <mergeCell ref="B69:G69"/>
    <mergeCell ref="B48:G48"/>
    <mergeCell ref="B49:G49"/>
    <mergeCell ref="B50:G50"/>
    <mergeCell ref="B51:G51"/>
    <mergeCell ref="B52:G52"/>
    <mergeCell ref="B57:G57"/>
    <mergeCell ref="B58:G58"/>
    <mergeCell ref="B59:G59"/>
    <mergeCell ref="B60:G60"/>
    <mergeCell ref="B39:G39"/>
    <mergeCell ref="B40:G40"/>
    <mergeCell ref="B41:G41"/>
    <mergeCell ref="B42:G42"/>
    <mergeCell ref="B43:G43"/>
    <mergeCell ref="B44:G44"/>
    <mergeCell ref="B45:G45"/>
    <mergeCell ref="B46:G46"/>
    <mergeCell ref="B47:G47"/>
    <mergeCell ref="B130:G130"/>
    <mergeCell ref="B145:G145"/>
    <mergeCell ref="A1:J1"/>
    <mergeCell ref="B15:N16"/>
    <mergeCell ref="B18:N18"/>
    <mergeCell ref="B20:N21"/>
    <mergeCell ref="B22:N24"/>
    <mergeCell ref="B53:G53"/>
    <mergeCell ref="B54:G54"/>
    <mergeCell ref="B55:G55"/>
    <mergeCell ref="B56:G56"/>
    <mergeCell ref="B27:G27"/>
    <mergeCell ref="B28:G28"/>
    <mergeCell ref="B29:G29"/>
    <mergeCell ref="B30:G30"/>
    <mergeCell ref="B31:G31"/>
    <mergeCell ref="B32:G32"/>
    <mergeCell ref="B33:G33"/>
    <mergeCell ref="B34:G34"/>
    <mergeCell ref="B106:G106"/>
    <mergeCell ref="B35:G35"/>
    <mergeCell ref="B36:G36"/>
    <mergeCell ref="B37:G37"/>
    <mergeCell ref="B38:G38"/>
  </mergeCells>
  <phoneticPr fontId="2"/>
  <pageMargins left="0.7" right="0.7" top="0.75" bottom="0.75" header="0.3" footer="0.3"/>
  <pageSetup paperSize="9" scale="38" fitToHeight="0"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4"/>
  <sheetViews>
    <sheetView topLeftCell="A144" workbookViewId="0">
      <selection activeCell="C43" sqref="C43"/>
    </sheetView>
  </sheetViews>
  <sheetFormatPr defaultRowHeight="13.5"/>
  <cols>
    <col min="3" max="3" width="33.375" bestFit="1" customWidth="1"/>
    <col min="4" max="4" width="9.125" customWidth="1"/>
  </cols>
  <sheetData>
    <row r="1" spans="1:5">
      <c r="A1" t="s">
        <v>551</v>
      </c>
      <c r="B1" t="s">
        <v>550</v>
      </c>
      <c r="C1" t="s">
        <v>549</v>
      </c>
      <c r="D1" t="s">
        <v>548</v>
      </c>
      <c r="E1" t="s">
        <v>547</v>
      </c>
    </row>
    <row r="2" spans="1:5">
      <c r="A2" t="s">
        <v>67</v>
      </c>
      <c r="B2">
        <v>1</v>
      </c>
      <c r="C2" t="s">
        <v>68</v>
      </c>
      <c r="D2" t="s">
        <v>546</v>
      </c>
      <c r="E2">
        <v>60</v>
      </c>
    </row>
    <row r="3" spans="1:5">
      <c r="A3" t="s">
        <v>74</v>
      </c>
      <c r="B3">
        <v>4</v>
      </c>
      <c r="C3" t="s">
        <v>75</v>
      </c>
      <c r="D3" t="s">
        <v>545</v>
      </c>
      <c r="E3">
        <v>90</v>
      </c>
    </row>
    <row r="4" spans="1:5">
      <c r="A4" t="s">
        <v>81</v>
      </c>
      <c r="B4">
        <v>5</v>
      </c>
      <c r="C4" t="s">
        <v>82</v>
      </c>
      <c r="D4" t="s">
        <v>544</v>
      </c>
      <c r="E4">
        <v>130</v>
      </c>
    </row>
    <row r="5" spans="1:5">
      <c r="A5" t="s">
        <v>87</v>
      </c>
      <c r="B5">
        <v>18</v>
      </c>
      <c r="C5" t="s">
        <v>88</v>
      </c>
      <c r="D5" t="s">
        <v>543</v>
      </c>
      <c r="E5">
        <v>120</v>
      </c>
    </row>
    <row r="6" spans="1:5">
      <c r="A6" t="s">
        <v>94</v>
      </c>
      <c r="B6">
        <v>19</v>
      </c>
      <c r="C6" t="s">
        <v>95</v>
      </c>
      <c r="D6" t="s">
        <v>542</v>
      </c>
      <c r="E6">
        <v>120</v>
      </c>
    </row>
    <row r="7" spans="1:5">
      <c r="A7" t="s">
        <v>100</v>
      </c>
      <c r="B7">
        <v>20</v>
      </c>
      <c r="C7" t="s">
        <v>101</v>
      </c>
      <c r="D7" t="s">
        <v>541</v>
      </c>
      <c r="E7">
        <v>100</v>
      </c>
    </row>
    <row r="8" spans="1:5">
      <c r="A8" t="s">
        <v>107</v>
      </c>
      <c r="B8">
        <v>6</v>
      </c>
      <c r="C8" t="s">
        <v>108</v>
      </c>
      <c r="D8" t="s">
        <v>540</v>
      </c>
      <c r="E8">
        <v>90</v>
      </c>
    </row>
    <row r="9" spans="1:5">
      <c r="A9" t="s">
        <v>112</v>
      </c>
      <c r="B9">
        <v>24</v>
      </c>
      <c r="C9" t="s">
        <v>539</v>
      </c>
      <c r="D9" t="s">
        <v>538</v>
      </c>
      <c r="E9">
        <v>110</v>
      </c>
    </row>
    <row r="10" spans="1:5">
      <c r="A10" t="s">
        <v>118</v>
      </c>
      <c r="B10">
        <v>37</v>
      </c>
      <c r="C10" t="s">
        <v>537</v>
      </c>
      <c r="D10" t="s">
        <v>536</v>
      </c>
      <c r="E10">
        <v>80</v>
      </c>
    </row>
    <row r="11" spans="1:5">
      <c r="A11" t="s">
        <v>124</v>
      </c>
      <c r="B11">
        <v>57</v>
      </c>
      <c r="C11" t="s">
        <v>125</v>
      </c>
      <c r="D11" t="s">
        <v>535</v>
      </c>
      <c r="E11">
        <v>120</v>
      </c>
    </row>
    <row r="12" spans="1:5">
      <c r="A12" t="s">
        <v>131</v>
      </c>
      <c r="B12">
        <v>58</v>
      </c>
      <c r="C12" t="s">
        <v>132</v>
      </c>
      <c r="D12" t="s">
        <v>534</v>
      </c>
      <c r="E12">
        <v>90</v>
      </c>
    </row>
    <row r="13" spans="1:5">
      <c r="A13" t="s">
        <v>138</v>
      </c>
      <c r="B13">
        <v>61</v>
      </c>
      <c r="C13" t="s">
        <v>139</v>
      </c>
      <c r="D13" t="s">
        <v>533</v>
      </c>
      <c r="E13">
        <v>60</v>
      </c>
    </row>
    <row r="14" spans="1:5">
      <c r="A14" t="s">
        <v>145</v>
      </c>
      <c r="B14">
        <v>74</v>
      </c>
      <c r="C14" t="s">
        <v>146</v>
      </c>
      <c r="D14" t="s">
        <v>532</v>
      </c>
      <c r="E14">
        <v>60</v>
      </c>
    </row>
    <row r="15" spans="1:5">
      <c r="A15" t="s">
        <v>150</v>
      </c>
      <c r="B15">
        <v>87</v>
      </c>
      <c r="C15" t="s">
        <v>531</v>
      </c>
      <c r="D15" t="s">
        <v>530</v>
      </c>
      <c r="E15">
        <v>60</v>
      </c>
    </row>
    <row r="16" spans="1:5">
      <c r="A16" t="s">
        <v>155</v>
      </c>
      <c r="B16">
        <v>97</v>
      </c>
      <c r="C16" t="s">
        <v>529</v>
      </c>
      <c r="D16" t="s">
        <v>528</v>
      </c>
      <c r="E16">
        <v>135</v>
      </c>
    </row>
    <row r="17" spans="1:5">
      <c r="A17" t="s">
        <v>160</v>
      </c>
      <c r="B17">
        <v>112</v>
      </c>
      <c r="C17" t="s">
        <v>527</v>
      </c>
      <c r="D17" t="s">
        <v>526</v>
      </c>
      <c r="E17">
        <v>30</v>
      </c>
    </row>
    <row r="18" spans="1:5">
      <c r="A18" t="s">
        <v>165</v>
      </c>
      <c r="B18">
        <v>115</v>
      </c>
      <c r="C18" t="s">
        <v>525</v>
      </c>
      <c r="D18" t="s">
        <v>524</v>
      </c>
      <c r="E18">
        <v>90</v>
      </c>
    </row>
    <row r="19" spans="1:5">
      <c r="A19" t="s">
        <v>170</v>
      </c>
      <c r="B19">
        <v>116</v>
      </c>
      <c r="C19" t="s">
        <v>523</v>
      </c>
      <c r="D19" t="s">
        <v>522</v>
      </c>
      <c r="E19">
        <v>70</v>
      </c>
    </row>
    <row r="20" spans="1:5">
      <c r="A20" t="s">
        <v>175</v>
      </c>
      <c r="B20">
        <v>128</v>
      </c>
      <c r="C20" t="s">
        <v>176</v>
      </c>
      <c r="D20" t="s">
        <v>521</v>
      </c>
      <c r="E20">
        <v>90</v>
      </c>
    </row>
    <row r="21" spans="1:5">
      <c r="A21" t="s">
        <v>180</v>
      </c>
      <c r="B21">
        <v>144</v>
      </c>
      <c r="C21" t="s">
        <v>520</v>
      </c>
      <c r="D21" t="s">
        <v>519</v>
      </c>
      <c r="E21">
        <v>60</v>
      </c>
    </row>
    <row r="22" spans="1:5">
      <c r="A22" t="s">
        <v>184</v>
      </c>
      <c r="B22">
        <v>129</v>
      </c>
      <c r="C22" t="s">
        <v>185</v>
      </c>
      <c r="D22" t="s">
        <v>518</v>
      </c>
      <c r="E22">
        <v>46</v>
      </c>
    </row>
    <row r="23" spans="1:5">
      <c r="A23" t="s">
        <v>189</v>
      </c>
      <c r="B23">
        <v>130</v>
      </c>
      <c r="C23" t="s">
        <v>190</v>
      </c>
      <c r="D23" t="s">
        <v>517</v>
      </c>
      <c r="E23">
        <v>38</v>
      </c>
    </row>
    <row r="24" spans="1:5">
      <c r="A24" t="s">
        <v>194</v>
      </c>
      <c r="B24">
        <v>131</v>
      </c>
      <c r="C24" t="s">
        <v>195</v>
      </c>
      <c r="D24" t="s">
        <v>516</v>
      </c>
      <c r="E24">
        <v>50</v>
      </c>
    </row>
    <row r="25" spans="1:5">
      <c r="A25" t="s">
        <v>199</v>
      </c>
      <c r="B25">
        <v>132</v>
      </c>
      <c r="C25" t="s">
        <v>200</v>
      </c>
      <c r="D25" t="s">
        <v>515</v>
      </c>
      <c r="E25">
        <v>90</v>
      </c>
    </row>
    <row r="26" spans="1:5">
      <c r="A26" t="s">
        <v>204</v>
      </c>
      <c r="B26">
        <v>145</v>
      </c>
      <c r="C26" t="s">
        <v>514</v>
      </c>
      <c r="D26" t="s">
        <v>513</v>
      </c>
      <c r="E26">
        <v>59</v>
      </c>
    </row>
    <row r="27" spans="1:5">
      <c r="A27" t="s">
        <v>209</v>
      </c>
      <c r="B27">
        <v>152</v>
      </c>
      <c r="C27" t="s">
        <v>512</v>
      </c>
      <c r="D27" t="s">
        <v>511</v>
      </c>
      <c r="E27">
        <v>110</v>
      </c>
    </row>
    <row r="28" spans="1:5">
      <c r="A28" t="s">
        <v>214</v>
      </c>
      <c r="B28">
        <v>153</v>
      </c>
      <c r="C28" t="s">
        <v>510</v>
      </c>
      <c r="D28" t="s">
        <v>509</v>
      </c>
      <c r="E28">
        <v>60</v>
      </c>
    </row>
    <row r="29" spans="1:5">
      <c r="A29" t="s">
        <v>219</v>
      </c>
      <c r="B29">
        <v>154</v>
      </c>
      <c r="C29" t="s">
        <v>508</v>
      </c>
      <c r="D29" t="s">
        <v>507</v>
      </c>
      <c r="E29">
        <v>100</v>
      </c>
    </row>
    <row r="30" spans="1:5">
      <c r="A30" t="s">
        <v>224</v>
      </c>
      <c r="B30">
        <v>155</v>
      </c>
      <c r="C30" t="s">
        <v>506</v>
      </c>
      <c r="D30" t="s">
        <v>505</v>
      </c>
      <c r="E30">
        <v>78</v>
      </c>
    </row>
    <row r="31" spans="1:5">
      <c r="A31" t="s">
        <v>228</v>
      </c>
      <c r="B31">
        <v>148</v>
      </c>
      <c r="C31" t="s">
        <v>504</v>
      </c>
      <c r="D31" t="s">
        <v>503</v>
      </c>
      <c r="E31">
        <v>70</v>
      </c>
    </row>
    <row r="32" spans="1:5">
      <c r="A32" t="s">
        <v>69</v>
      </c>
      <c r="B32">
        <v>14</v>
      </c>
      <c r="C32" t="s">
        <v>502</v>
      </c>
      <c r="D32" t="s">
        <v>501</v>
      </c>
      <c r="E32">
        <v>90</v>
      </c>
    </row>
    <row r="33" spans="1:5">
      <c r="A33" t="s">
        <v>76</v>
      </c>
      <c r="B33">
        <v>15</v>
      </c>
      <c r="C33" t="s">
        <v>77</v>
      </c>
      <c r="D33" t="s">
        <v>500</v>
      </c>
      <c r="E33">
        <v>120</v>
      </c>
    </row>
    <row r="34" spans="1:5">
      <c r="A34" t="s">
        <v>83</v>
      </c>
      <c r="B34">
        <v>2</v>
      </c>
      <c r="C34" t="s">
        <v>84</v>
      </c>
      <c r="D34" t="s">
        <v>499</v>
      </c>
      <c r="E34">
        <v>60</v>
      </c>
    </row>
    <row r="35" spans="1:5">
      <c r="A35" t="s">
        <v>89</v>
      </c>
      <c r="B35">
        <v>25</v>
      </c>
      <c r="C35" t="s">
        <v>90</v>
      </c>
      <c r="D35" t="s">
        <v>498</v>
      </c>
      <c r="E35">
        <v>90</v>
      </c>
    </row>
    <row r="36" spans="1:5">
      <c r="A36" t="s">
        <v>96</v>
      </c>
      <c r="B36">
        <v>27</v>
      </c>
      <c r="C36" t="s">
        <v>97</v>
      </c>
      <c r="D36" t="s">
        <v>497</v>
      </c>
      <c r="E36">
        <v>130</v>
      </c>
    </row>
    <row r="37" spans="1:5">
      <c r="A37" t="s">
        <v>102</v>
      </c>
      <c r="B37">
        <v>34</v>
      </c>
      <c r="C37" t="s">
        <v>103</v>
      </c>
      <c r="D37" t="s">
        <v>496</v>
      </c>
      <c r="E37">
        <v>40</v>
      </c>
    </row>
    <row r="38" spans="1:5">
      <c r="A38" t="s">
        <v>109</v>
      </c>
      <c r="B38">
        <v>40</v>
      </c>
      <c r="C38" t="s">
        <v>110</v>
      </c>
      <c r="D38" t="s">
        <v>495</v>
      </c>
      <c r="E38">
        <v>120</v>
      </c>
    </row>
    <row r="39" spans="1:5">
      <c r="A39" t="s">
        <v>113</v>
      </c>
      <c r="B39">
        <v>41</v>
      </c>
      <c r="C39" t="s">
        <v>114</v>
      </c>
      <c r="D39" t="s">
        <v>494</v>
      </c>
      <c r="E39">
        <v>60</v>
      </c>
    </row>
    <row r="40" spans="1:5">
      <c r="A40" t="s">
        <v>119</v>
      </c>
      <c r="B40">
        <v>51</v>
      </c>
      <c r="C40" t="s">
        <v>120</v>
      </c>
      <c r="D40" t="s">
        <v>493</v>
      </c>
      <c r="E40">
        <v>120</v>
      </c>
    </row>
    <row r="41" spans="1:5">
      <c r="A41" t="s">
        <v>126</v>
      </c>
      <c r="B41">
        <v>52</v>
      </c>
      <c r="C41" t="s">
        <v>127</v>
      </c>
      <c r="D41" t="s">
        <v>492</v>
      </c>
      <c r="E41">
        <v>60</v>
      </c>
    </row>
    <row r="42" spans="1:5">
      <c r="A42" t="s">
        <v>133</v>
      </c>
      <c r="B42">
        <v>54</v>
      </c>
      <c r="C42" t="s">
        <v>134</v>
      </c>
      <c r="D42" t="s">
        <v>491</v>
      </c>
      <c r="E42">
        <v>90</v>
      </c>
    </row>
    <row r="43" spans="1:5">
      <c r="A43" t="s">
        <v>490</v>
      </c>
      <c r="B43">
        <v>60</v>
      </c>
      <c r="C43" t="s">
        <v>489</v>
      </c>
      <c r="D43" t="s">
        <v>488</v>
      </c>
      <c r="E43">
        <v>90</v>
      </c>
    </row>
    <row r="44" spans="1:5">
      <c r="A44" t="s">
        <v>140</v>
      </c>
      <c r="B44">
        <v>63</v>
      </c>
      <c r="C44" t="s">
        <v>141</v>
      </c>
      <c r="D44" t="s">
        <v>487</v>
      </c>
      <c r="E44">
        <v>60</v>
      </c>
    </row>
    <row r="45" spans="1:5">
      <c r="A45" t="s">
        <v>486</v>
      </c>
      <c r="B45">
        <v>66</v>
      </c>
      <c r="C45" t="s">
        <v>485</v>
      </c>
      <c r="D45" t="s">
        <v>484</v>
      </c>
      <c r="E45">
        <v>90</v>
      </c>
    </row>
    <row r="46" spans="1:5">
      <c r="A46" t="s">
        <v>151</v>
      </c>
      <c r="B46">
        <v>71</v>
      </c>
      <c r="C46" t="s">
        <v>483</v>
      </c>
      <c r="D46" t="s">
        <v>482</v>
      </c>
      <c r="E46">
        <v>120</v>
      </c>
    </row>
    <row r="47" spans="1:5">
      <c r="A47" t="s">
        <v>156</v>
      </c>
      <c r="B47">
        <v>72</v>
      </c>
      <c r="C47" t="s">
        <v>481</v>
      </c>
      <c r="D47" t="s">
        <v>480</v>
      </c>
      <c r="E47">
        <v>90</v>
      </c>
    </row>
    <row r="48" spans="1:5">
      <c r="A48" t="s">
        <v>161</v>
      </c>
      <c r="B48">
        <v>82</v>
      </c>
      <c r="C48" t="s">
        <v>479</v>
      </c>
      <c r="D48" t="s">
        <v>478</v>
      </c>
      <c r="E48">
        <v>120</v>
      </c>
    </row>
    <row r="49" spans="1:5">
      <c r="A49" t="s">
        <v>166</v>
      </c>
      <c r="B49">
        <v>85</v>
      </c>
      <c r="C49" t="s">
        <v>477</v>
      </c>
      <c r="D49" t="s">
        <v>476</v>
      </c>
      <c r="E49">
        <v>90</v>
      </c>
    </row>
    <row r="50" spans="1:5">
      <c r="A50" t="s">
        <v>171</v>
      </c>
      <c r="B50">
        <v>91</v>
      </c>
      <c r="C50" t="s">
        <v>475</v>
      </c>
      <c r="D50" t="s">
        <v>474</v>
      </c>
      <c r="E50">
        <v>110</v>
      </c>
    </row>
    <row r="51" spans="1:5">
      <c r="A51" t="s">
        <v>177</v>
      </c>
      <c r="B51">
        <v>94</v>
      </c>
      <c r="C51" t="s">
        <v>473</v>
      </c>
      <c r="D51" t="s">
        <v>472</v>
      </c>
      <c r="E51">
        <v>100</v>
      </c>
    </row>
    <row r="52" spans="1:5">
      <c r="A52" t="s">
        <v>181</v>
      </c>
      <c r="B52">
        <v>100</v>
      </c>
      <c r="C52" t="s">
        <v>471</v>
      </c>
      <c r="D52" t="s">
        <v>470</v>
      </c>
      <c r="E52">
        <v>80</v>
      </c>
    </row>
    <row r="53" spans="1:5">
      <c r="A53" t="s">
        <v>186</v>
      </c>
      <c r="B53">
        <v>105</v>
      </c>
      <c r="C53" t="s">
        <v>469</v>
      </c>
      <c r="D53" t="s">
        <v>468</v>
      </c>
      <c r="E53">
        <v>90</v>
      </c>
    </row>
    <row r="54" spans="1:5">
      <c r="A54" t="s">
        <v>191</v>
      </c>
      <c r="B54">
        <v>111</v>
      </c>
      <c r="C54" t="s">
        <v>467</v>
      </c>
      <c r="D54" t="s">
        <v>466</v>
      </c>
      <c r="E54">
        <v>60</v>
      </c>
    </row>
    <row r="55" spans="1:5">
      <c r="A55" t="s">
        <v>196</v>
      </c>
      <c r="B55">
        <v>113</v>
      </c>
      <c r="C55" t="s">
        <v>465</v>
      </c>
      <c r="D55" t="s">
        <v>464</v>
      </c>
      <c r="E55">
        <v>90</v>
      </c>
    </row>
    <row r="56" spans="1:5">
      <c r="A56" t="s">
        <v>201</v>
      </c>
      <c r="B56">
        <v>122</v>
      </c>
      <c r="C56" t="s">
        <v>463</v>
      </c>
      <c r="D56" t="s">
        <v>462</v>
      </c>
      <c r="E56">
        <v>80</v>
      </c>
    </row>
    <row r="57" spans="1:5">
      <c r="A57" t="s">
        <v>205</v>
      </c>
      <c r="B57">
        <v>139</v>
      </c>
      <c r="C57" t="s">
        <v>206</v>
      </c>
      <c r="D57" t="s">
        <v>461</v>
      </c>
      <c r="E57">
        <v>70</v>
      </c>
    </row>
    <row r="58" spans="1:5">
      <c r="A58" t="s">
        <v>210</v>
      </c>
      <c r="B58">
        <v>140</v>
      </c>
      <c r="C58" t="s">
        <v>211</v>
      </c>
      <c r="D58" t="s">
        <v>460</v>
      </c>
      <c r="E58">
        <v>90</v>
      </c>
    </row>
    <row r="59" spans="1:5">
      <c r="A59" t="s">
        <v>215</v>
      </c>
      <c r="B59">
        <v>141</v>
      </c>
      <c r="C59" t="s">
        <v>216</v>
      </c>
      <c r="D59" t="s">
        <v>459</v>
      </c>
      <c r="E59">
        <v>90</v>
      </c>
    </row>
    <row r="60" spans="1:5">
      <c r="A60" t="s">
        <v>220</v>
      </c>
      <c r="B60">
        <v>142</v>
      </c>
      <c r="C60" t="s">
        <v>221</v>
      </c>
      <c r="D60" t="s">
        <v>458</v>
      </c>
      <c r="E60">
        <v>60</v>
      </c>
    </row>
    <row r="61" spans="1:5">
      <c r="A61" t="s">
        <v>225</v>
      </c>
      <c r="B61">
        <v>146</v>
      </c>
      <c r="C61" t="s">
        <v>457</v>
      </c>
      <c r="D61" t="s">
        <v>456</v>
      </c>
      <c r="E61">
        <v>50</v>
      </c>
    </row>
    <row r="62" spans="1:5">
      <c r="A62" t="s">
        <v>229</v>
      </c>
      <c r="B62">
        <v>162</v>
      </c>
      <c r="C62" t="s">
        <v>455</v>
      </c>
      <c r="D62" t="s">
        <v>454</v>
      </c>
      <c r="E62">
        <v>60</v>
      </c>
    </row>
    <row r="63" spans="1:5">
      <c r="A63" t="s">
        <v>232</v>
      </c>
      <c r="B63">
        <v>163</v>
      </c>
      <c r="C63" t="s">
        <v>453</v>
      </c>
      <c r="D63" t="s">
        <v>452</v>
      </c>
      <c r="E63">
        <v>48</v>
      </c>
    </row>
    <row r="64" spans="1:5">
      <c r="A64" t="s">
        <v>236</v>
      </c>
      <c r="B64">
        <v>168</v>
      </c>
      <c r="C64" t="s">
        <v>451</v>
      </c>
      <c r="D64" t="s">
        <v>450</v>
      </c>
      <c r="E64">
        <v>90</v>
      </c>
    </row>
    <row r="65" spans="1:5">
      <c r="A65" t="s">
        <v>241</v>
      </c>
      <c r="B65">
        <v>171</v>
      </c>
      <c r="C65" t="s">
        <v>449</v>
      </c>
      <c r="D65" t="s">
        <v>448</v>
      </c>
      <c r="E65">
        <v>120</v>
      </c>
    </row>
    <row r="66" spans="1:5">
      <c r="A66" t="s">
        <v>246</v>
      </c>
      <c r="B66">
        <v>170</v>
      </c>
      <c r="C66" t="s">
        <v>447</v>
      </c>
      <c r="D66" t="s">
        <v>446</v>
      </c>
      <c r="E66">
        <v>42</v>
      </c>
    </row>
    <row r="67" spans="1:5">
      <c r="A67" t="s">
        <v>445</v>
      </c>
      <c r="C67" t="s">
        <v>444</v>
      </c>
      <c r="E67">
        <v>90</v>
      </c>
    </row>
    <row r="68" spans="1:5">
      <c r="A68" t="s">
        <v>254</v>
      </c>
      <c r="B68">
        <v>3</v>
      </c>
      <c r="C68" t="s">
        <v>255</v>
      </c>
      <c r="D68" t="s">
        <v>443</v>
      </c>
      <c r="E68">
        <v>90</v>
      </c>
    </row>
    <row r="69" spans="1:5">
      <c r="A69" t="s">
        <v>258</v>
      </c>
      <c r="B69">
        <v>7</v>
      </c>
      <c r="C69" t="s">
        <v>259</v>
      </c>
      <c r="D69" t="s">
        <v>442</v>
      </c>
      <c r="E69">
        <v>60</v>
      </c>
    </row>
    <row r="70" spans="1:5">
      <c r="A70" t="s">
        <v>262</v>
      </c>
      <c r="B70">
        <v>8</v>
      </c>
      <c r="C70" t="s">
        <v>263</v>
      </c>
      <c r="D70" t="s">
        <v>441</v>
      </c>
      <c r="E70">
        <v>120</v>
      </c>
    </row>
    <row r="71" spans="1:5">
      <c r="A71" t="s">
        <v>440</v>
      </c>
      <c r="B71">
        <v>9</v>
      </c>
      <c r="C71" t="s">
        <v>439</v>
      </c>
      <c r="D71" t="s">
        <v>438</v>
      </c>
      <c r="E71">
        <v>72</v>
      </c>
    </row>
    <row r="72" spans="1:5">
      <c r="A72" t="s">
        <v>266</v>
      </c>
      <c r="B72">
        <v>10</v>
      </c>
      <c r="C72" t="s">
        <v>437</v>
      </c>
      <c r="D72" t="s">
        <v>436</v>
      </c>
      <c r="E72">
        <v>110</v>
      </c>
    </row>
    <row r="73" spans="1:5">
      <c r="A73" t="s">
        <v>435</v>
      </c>
      <c r="B73">
        <v>11</v>
      </c>
      <c r="C73" t="s">
        <v>434</v>
      </c>
      <c r="D73" t="s">
        <v>433</v>
      </c>
      <c r="E73">
        <v>60</v>
      </c>
    </row>
    <row r="74" spans="1:5">
      <c r="A74" t="s">
        <v>269</v>
      </c>
      <c r="B74">
        <v>12</v>
      </c>
      <c r="C74" t="s">
        <v>432</v>
      </c>
      <c r="D74" t="s">
        <v>431</v>
      </c>
      <c r="E74">
        <v>120</v>
      </c>
    </row>
    <row r="75" spans="1:5">
      <c r="A75" t="s">
        <v>63</v>
      </c>
      <c r="B75">
        <v>23</v>
      </c>
      <c r="C75" t="s">
        <v>64</v>
      </c>
      <c r="D75" t="s">
        <v>430</v>
      </c>
      <c r="E75">
        <v>120</v>
      </c>
    </row>
    <row r="76" spans="1:5">
      <c r="A76" t="s">
        <v>70</v>
      </c>
      <c r="B76">
        <v>31</v>
      </c>
      <c r="C76" t="s">
        <v>71</v>
      </c>
      <c r="D76" t="s">
        <v>429</v>
      </c>
      <c r="E76">
        <v>120</v>
      </c>
    </row>
    <row r="77" spans="1:5">
      <c r="A77" t="s">
        <v>78</v>
      </c>
      <c r="B77">
        <v>38</v>
      </c>
      <c r="C77" t="s">
        <v>79</v>
      </c>
      <c r="D77" t="s">
        <v>428</v>
      </c>
      <c r="E77">
        <v>90</v>
      </c>
    </row>
    <row r="78" spans="1:5">
      <c r="A78" t="s">
        <v>427</v>
      </c>
      <c r="B78">
        <v>42</v>
      </c>
      <c r="C78" t="s">
        <v>426</v>
      </c>
      <c r="D78" t="s">
        <v>425</v>
      </c>
      <c r="E78">
        <v>60</v>
      </c>
    </row>
    <row r="79" spans="1:5">
      <c r="A79" t="s">
        <v>85</v>
      </c>
      <c r="B79">
        <v>49</v>
      </c>
      <c r="C79" t="s">
        <v>424</v>
      </c>
      <c r="D79" t="s">
        <v>423</v>
      </c>
      <c r="E79">
        <v>80</v>
      </c>
    </row>
    <row r="80" spans="1:5">
      <c r="A80" t="s">
        <v>91</v>
      </c>
      <c r="B80">
        <v>59</v>
      </c>
      <c r="C80" t="s">
        <v>92</v>
      </c>
      <c r="D80" t="s">
        <v>422</v>
      </c>
      <c r="E80">
        <v>150</v>
      </c>
    </row>
    <row r="81" spans="1:5">
      <c r="A81" t="s">
        <v>421</v>
      </c>
      <c r="B81">
        <v>62</v>
      </c>
      <c r="C81" t="s">
        <v>420</v>
      </c>
      <c r="D81" t="s">
        <v>419</v>
      </c>
      <c r="E81">
        <v>60</v>
      </c>
    </row>
    <row r="82" spans="1:5">
      <c r="A82" t="s">
        <v>98</v>
      </c>
      <c r="B82">
        <v>78</v>
      </c>
      <c r="C82" t="s">
        <v>418</v>
      </c>
      <c r="D82" t="s">
        <v>417</v>
      </c>
      <c r="E82">
        <v>120</v>
      </c>
    </row>
    <row r="83" spans="1:5">
      <c r="A83" t="s">
        <v>104</v>
      </c>
      <c r="B83">
        <v>79</v>
      </c>
      <c r="C83" t="s">
        <v>416</v>
      </c>
      <c r="D83" t="s">
        <v>415</v>
      </c>
      <c r="E83">
        <v>60</v>
      </c>
    </row>
    <row r="84" spans="1:5">
      <c r="A84" t="s">
        <v>111</v>
      </c>
      <c r="B84">
        <v>83</v>
      </c>
      <c r="C84" t="s">
        <v>414</v>
      </c>
      <c r="D84" t="s">
        <v>413</v>
      </c>
      <c r="E84">
        <v>120</v>
      </c>
    </row>
    <row r="85" spans="1:5">
      <c r="A85" t="s">
        <v>115</v>
      </c>
      <c r="B85">
        <v>90</v>
      </c>
      <c r="C85" t="s">
        <v>412</v>
      </c>
      <c r="D85" t="s">
        <v>411</v>
      </c>
      <c r="E85">
        <v>60</v>
      </c>
    </row>
    <row r="86" spans="1:5">
      <c r="A86" t="s">
        <v>121</v>
      </c>
      <c r="B86">
        <v>102</v>
      </c>
      <c r="C86" t="s">
        <v>410</v>
      </c>
      <c r="D86" t="s">
        <v>409</v>
      </c>
      <c r="E86">
        <v>90</v>
      </c>
    </row>
    <row r="87" spans="1:5">
      <c r="A87" t="s">
        <v>128</v>
      </c>
      <c r="B87">
        <v>106</v>
      </c>
      <c r="C87" t="s">
        <v>408</v>
      </c>
      <c r="D87" t="s">
        <v>407</v>
      </c>
      <c r="E87">
        <v>70</v>
      </c>
    </row>
    <row r="88" spans="1:5">
      <c r="A88" t="s">
        <v>135</v>
      </c>
      <c r="B88">
        <v>110</v>
      </c>
      <c r="C88" t="s">
        <v>406</v>
      </c>
      <c r="D88" t="s">
        <v>405</v>
      </c>
      <c r="E88">
        <v>60</v>
      </c>
    </row>
    <row r="89" spans="1:5">
      <c r="A89" t="s">
        <v>142</v>
      </c>
      <c r="B89">
        <v>109</v>
      </c>
      <c r="C89" t="s">
        <v>404</v>
      </c>
      <c r="D89" t="s">
        <v>403</v>
      </c>
      <c r="E89">
        <v>38</v>
      </c>
    </row>
    <row r="90" spans="1:5">
      <c r="A90" t="s">
        <v>147</v>
      </c>
      <c r="B90">
        <v>117</v>
      </c>
      <c r="C90" t="s">
        <v>402</v>
      </c>
      <c r="D90" t="s">
        <v>401</v>
      </c>
      <c r="E90">
        <v>108</v>
      </c>
    </row>
    <row r="91" spans="1:5">
      <c r="A91" t="s">
        <v>152</v>
      </c>
      <c r="B91">
        <v>118</v>
      </c>
      <c r="C91" t="s">
        <v>400</v>
      </c>
      <c r="D91" t="s">
        <v>399</v>
      </c>
      <c r="E91">
        <v>80</v>
      </c>
    </row>
    <row r="92" spans="1:5">
      <c r="A92" t="s">
        <v>157</v>
      </c>
      <c r="B92">
        <v>126</v>
      </c>
      <c r="C92" t="s">
        <v>398</v>
      </c>
      <c r="D92" t="s">
        <v>397</v>
      </c>
      <c r="E92">
        <v>90</v>
      </c>
    </row>
    <row r="93" spans="1:5">
      <c r="A93" t="s">
        <v>162</v>
      </c>
      <c r="B93">
        <v>133</v>
      </c>
      <c r="C93" t="s">
        <v>163</v>
      </c>
      <c r="D93" t="s">
        <v>396</v>
      </c>
      <c r="E93">
        <v>60</v>
      </c>
    </row>
    <row r="94" spans="1:5">
      <c r="A94" t="s">
        <v>167</v>
      </c>
      <c r="B94">
        <v>134</v>
      </c>
      <c r="C94" t="s">
        <v>168</v>
      </c>
      <c r="D94" t="s">
        <v>395</v>
      </c>
      <c r="E94">
        <v>60</v>
      </c>
    </row>
    <row r="95" spans="1:5">
      <c r="A95" t="s">
        <v>394</v>
      </c>
      <c r="B95">
        <v>135</v>
      </c>
      <c r="C95" t="s">
        <v>393</v>
      </c>
      <c r="D95" t="s">
        <v>392</v>
      </c>
      <c r="E95">
        <v>78</v>
      </c>
    </row>
    <row r="96" spans="1:5">
      <c r="A96" t="s">
        <v>172</v>
      </c>
      <c r="B96">
        <v>136</v>
      </c>
      <c r="C96" t="s">
        <v>173</v>
      </c>
      <c r="D96" t="s">
        <v>391</v>
      </c>
      <c r="E96">
        <v>60</v>
      </c>
    </row>
    <row r="97" spans="1:5">
      <c r="A97" t="s">
        <v>178</v>
      </c>
      <c r="B97">
        <v>156</v>
      </c>
      <c r="C97" t="s">
        <v>390</v>
      </c>
      <c r="D97" t="s">
        <v>389</v>
      </c>
      <c r="E97">
        <v>50</v>
      </c>
    </row>
    <row r="98" spans="1:5">
      <c r="A98" t="s">
        <v>182</v>
      </c>
      <c r="B98">
        <v>157</v>
      </c>
      <c r="C98" t="s">
        <v>388</v>
      </c>
      <c r="D98" t="s">
        <v>387</v>
      </c>
      <c r="E98">
        <v>49</v>
      </c>
    </row>
    <row r="99" spans="1:5">
      <c r="A99" t="s">
        <v>187</v>
      </c>
      <c r="C99" t="s">
        <v>386</v>
      </c>
      <c r="E99">
        <v>90</v>
      </c>
    </row>
    <row r="100" spans="1:5">
      <c r="A100" t="s">
        <v>192</v>
      </c>
      <c r="C100" t="s">
        <v>385</v>
      </c>
      <c r="E100">
        <v>56</v>
      </c>
    </row>
    <row r="101" spans="1:5">
      <c r="A101" t="s">
        <v>202</v>
      </c>
      <c r="B101">
        <v>13</v>
      </c>
      <c r="C101" t="s">
        <v>272</v>
      </c>
      <c r="D101" t="s">
        <v>384</v>
      </c>
      <c r="E101">
        <v>110</v>
      </c>
    </row>
    <row r="102" spans="1:5">
      <c r="A102" t="s">
        <v>207</v>
      </c>
      <c r="B102">
        <v>16</v>
      </c>
      <c r="C102" t="s">
        <v>273</v>
      </c>
      <c r="D102" t="s">
        <v>383</v>
      </c>
      <c r="E102">
        <v>60</v>
      </c>
    </row>
    <row r="103" spans="1:5">
      <c r="A103" t="s">
        <v>212</v>
      </c>
      <c r="B103">
        <v>17</v>
      </c>
      <c r="C103" t="s">
        <v>274</v>
      </c>
      <c r="D103" t="s">
        <v>382</v>
      </c>
      <c r="E103">
        <v>90</v>
      </c>
    </row>
    <row r="104" spans="1:5">
      <c r="A104" t="s">
        <v>217</v>
      </c>
      <c r="B104">
        <v>32</v>
      </c>
      <c r="C104" t="s">
        <v>276</v>
      </c>
      <c r="D104" t="s">
        <v>381</v>
      </c>
      <c r="E104">
        <v>90</v>
      </c>
    </row>
    <row r="105" spans="1:5">
      <c r="A105" t="s">
        <v>222</v>
      </c>
      <c r="B105">
        <v>39</v>
      </c>
      <c r="C105" t="s">
        <v>380</v>
      </c>
      <c r="D105" t="s">
        <v>379</v>
      </c>
      <c r="E105">
        <v>60</v>
      </c>
    </row>
    <row r="106" spans="1:5">
      <c r="A106" t="s">
        <v>226</v>
      </c>
      <c r="B106">
        <v>43</v>
      </c>
      <c r="C106" t="s">
        <v>277</v>
      </c>
      <c r="D106" t="s">
        <v>378</v>
      </c>
      <c r="E106">
        <v>120</v>
      </c>
    </row>
    <row r="107" spans="1:5">
      <c r="A107" t="s">
        <v>230</v>
      </c>
      <c r="B107">
        <v>44</v>
      </c>
      <c r="C107" t="s">
        <v>278</v>
      </c>
      <c r="D107" t="s">
        <v>377</v>
      </c>
      <c r="E107">
        <v>90</v>
      </c>
    </row>
    <row r="108" spans="1:5">
      <c r="A108" t="s">
        <v>233</v>
      </c>
      <c r="B108">
        <v>45</v>
      </c>
      <c r="C108" t="s">
        <v>279</v>
      </c>
      <c r="D108" t="s">
        <v>376</v>
      </c>
      <c r="E108">
        <v>30</v>
      </c>
    </row>
    <row r="109" spans="1:5">
      <c r="A109" t="s">
        <v>237</v>
      </c>
      <c r="B109">
        <v>50</v>
      </c>
      <c r="C109" t="s">
        <v>280</v>
      </c>
      <c r="D109" t="s">
        <v>375</v>
      </c>
      <c r="E109">
        <v>90</v>
      </c>
    </row>
    <row r="110" spans="1:5">
      <c r="A110" t="s">
        <v>242</v>
      </c>
      <c r="B110">
        <v>65</v>
      </c>
      <c r="C110" t="s">
        <v>281</v>
      </c>
      <c r="D110" t="s">
        <v>374</v>
      </c>
      <c r="E110">
        <v>120</v>
      </c>
    </row>
    <row r="111" spans="1:5">
      <c r="A111" t="s">
        <v>247</v>
      </c>
      <c r="B111">
        <v>69</v>
      </c>
      <c r="C111" t="s">
        <v>373</v>
      </c>
      <c r="D111" t="s">
        <v>372</v>
      </c>
      <c r="E111">
        <v>90</v>
      </c>
    </row>
    <row r="112" spans="1:5">
      <c r="A112" t="s">
        <v>250</v>
      </c>
      <c r="B112">
        <v>81</v>
      </c>
      <c r="C112" t="s">
        <v>371</v>
      </c>
      <c r="D112" t="s">
        <v>370</v>
      </c>
      <c r="E112">
        <v>70</v>
      </c>
    </row>
    <row r="113" spans="1:5">
      <c r="A113" t="s">
        <v>252</v>
      </c>
      <c r="B113">
        <v>103</v>
      </c>
      <c r="C113" t="s">
        <v>369</v>
      </c>
      <c r="D113" t="s">
        <v>368</v>
      </c>
      <c r="E113">
        <v>80</v>
      </c>
    </row>
    <row r="114" spans="1:5">
      <c r="A114" t="s">
        <v>256</v>
      </c>
      <c r="B114">
        <v>104</v>
      </c>
      <c r="C114" t="s">
        <v>367</v>
      </c>
      <c r="D114" t="s">
        <v>366</v>
      </c>
      <c r="E114">
        <v>60</v>
      </c>
    </row>
    <row r="115" spans="1:5">
      <c r="A115" t="s">
        <v>260</v>
      </c>
      <c r="B115">
        <v>119</v>
      </c>
      <c r="C115" t="s">
        <v>365</v>
      </c>
      <c r="D115" t="s">
        <v>364</v>
      </c>
      <c r="E115">
        <v>60</v>
      </c>
    </row>
    <row r="116" spans="1:5">
      <c r="A116" t="s">
        <v>363</v>
      </c>
      <c r="B116">
        <v>123</v>
      </c>
      <c r="C116" t="s">
        <v>362</v>
      </c>
      <c r="D116" t="s">
        <v>361</v>
      </c>
      <c r="E116">
        <v>60</v>
      </c>
    </row>
    <row r="117" spans="1:5">
      <c r="A117" t="s">
        <v>264</v>
      </c>
      <c r="B117">
        <v>121</v>
      </c>
      <c r="C117" t="s">
        <v>360</v>
      </c>
      <c r="D117" t="s">
        <v>359</v>
      </c>
      <c r="E117">
        <v>60</v>
      </c>
    </row>
    <row r="118" spans="1:5">
      <c r="A118" t="s">
        <v>358</v>
      </c>
      <c r="B118">
        <v>120</v>
      </c>
      <c r="C118" t="s">
        <v>357</v>
      </c>
      <c r="D118" t="s">
        <v>356</v>
      </c>
      <c r="E118">
        <v>60</v>
      </c>
    </row>
    <row r="119" spans="1:5">
      <c r="A119" t="s">
        <v>267</v>
      </c>
      <c r="B119">
        <v>124</v>
      </c>
      <c r="C119" t="s">
        <v>355</v>
      </c>
      <c r="D119" t="s">
        <v>354</v>
      </c>
      <c r="E119">
        <v>36</v>
      </c>
    </row>
    <row r="120" spans="1:5">
      <c r="A120" t="s">
        <v>270</v>
      </c>
      <c r="B120">
        <v>127</v>
      </c>
      <c r="C120" t="s">
        <v>271</v>
      </c>
      <c r="D120" t="s">
        <v>353</v>
      </c>
      <c r="E120">
        <v>105</v>
      </c>
    </row>
    <row r="121" spans="1:5">
      <c r="A121" t="s">
        <v>65</v>
      </c>
      <c r="B121">
        <v>137</v>
      </c>
      <c r="C121" t="s">
        <v>66</v>
      </c>
      <c r="D121" t="s">
        <v>352</v>
      </c>
      <c r="E121">
        <v>60</v>
      </c>
    </row>
    <row r="122" spans="1:5">
      <c r="A122" t="s">
        <v>72</v>
      </c>
      <c r="B122">
        <v>138</v>
      </c>
      <c r="C122" t="s">
        <v>73</v>
      </c>
      <c r="D122" t="s">
        <v>351</v>
      </c>
      <c r="E122">
        <v>50</v>
      </c>
    </row>
    <row r="123" spans="1:5">
      <c r="A123" t="s">
        <v>80</v>
      </c>
      <c r="B123">
        <v>158</v>
      </c>
      <c r="C123" t="s">
        <v>350</v>
      </c>
      <c r="D123" t="s">
        <v>349</v>
      </c>
      <c r="E123">
        <v>60</v>
      </c>
    </row>
    <row r="124" spans="1:5">
      <c r="A124" t="s">
        <v>86</v>
      </c>
      <c r="B124">
        <v>159</v>
      </c>
      <c r="C124" t="s">
        <v>348</v>
      </c>
      <c r="D124" t="s">
        <v>347</v>
      </c>
      <c r="E124">
        <v>60</v>
      </c>
    </row>
    <row r="125" spans="1:5">
      <c r="A125" t="s">
        <v>93</v>
      </c>
      <c r="B125">
        <v>160</v>
      </c>
      <c r="C125" t="s">
        <v>346</v>
      </c>
      <c r="D125" t="s">
        <v>345</v>
      </c>
      <c r="E125">
        <v>100</v>
      </c>
    </row>
    <row r="126" spans="1:5">
      <c r="A126" t="s">
        <v>99</v>
      </c>
      <c r="B126">
        <v>161</v>
      </c>
      <c r="C126" t="s">
        <v>344</v>
      </c>
      <c r="D126" t="s">
        <v>343</v>
      </c>
      <c r="E126">
        <v>45</v>
      </c>
    </row>
    <row r="127" spans="1:5">
      <c r="A127" t="s">
        <v>105</v>
      </c>
      <c r="B127">
        <v>169</v>
      </c>
      <c r="C127" t="s">
        <v>106</v>
      </c>
      <c r="D127" t="s">
        <v>342</v>
      </c>
      <c r="E127">
        <v>40</v>
      </c>
    </row>
    <row r="128" spans="1:5">
      <c r="A128" t="s">
        <v>116</v>
      </c>
      <c r="B128">
        <v>21</v>
      </c>
      <c r="C128" t="s">
        <v>117</v>
      </c>
      <c r="D128" t="s">
        <v>341</v>
      </c>
      <c r="E128">
        <v>60</v>
      </c>
    </row>
    <row r="129" spans="1:5">
      <c r="A129" t="s">
        <v>340</v>
      </c>
      <c r="B129">
        <v>22</v>
      </c>
      <c r="C129" t="s">
        <v>339</v>
      </c>
      <c r="D129" t="s">
        <v>338</v>
      </c>
      <c r="E129">
        <v>90</v>
      </c>
    </row>
    <row r="130" spans="1:5">
      <c r="A130" t="s">
        <v>122</v>
      </c>
      <c r="B130">
        <v>28</v>
      </c>
      <c r="C130" t="s">
        <v>123</v>
      </c>
      <c r="D130" t="s">
        <v>337</v>
      </c>
      <c r="E130">
        <v>130</v>
      </c>
    </row>
    <row r="131" spans="1:5">
      <c r="A131" t="s">
        <v>129</v>
      </c>
      <c r="B131">
        <v>29</v>
      </c>
      <c r="C131" t="s">
        <v>130</v>
      </c>
      <c r="D131" t="s">
        <v>336</v>
      </c>
      <c r="E131">
        <v>90</v>
      </c>
    </row>
    <row r="132" spans="1:5">
      <c r="A132" t="s">
        <v>136</v>
      </c>
      <c r="B132">
        <v>30</v>
      </c>
      <c r="C132" t="s">
        <v>137</v>
      </c>
      <c r="D132" t="s">
        <v>335</v>
      </c>
      <c r="E132">
        <v>80</v>
      </c>
    </row>
    <row r="133" spans="1:5">
      <c r="A133" t="s">
        <v>143</v>
      </c>
      <c r="B133">
        <v>35</v>
      </c>
      <c r="C133" t="s">
        <v>144</v>
      </c>
      <c r="D133" t="s">
        <v>334</v>
      </c>
      <c r="E133">
        <v>90</v>
      </c>
    </row>
    <row r="134" spans="1:5">
      <c r="A134" t="s">
        <v>148</v>
      </c>
      <c r="B134">
        <v>46</v>
      </c>
      <c r="C134" t="s">
        <v>149</v>
      </c>
      <c r="D134" t="s">
        <v>333</v>
      </c>
      <c r="E134">
        <v>90</v>
      </c>
    </row>
    <row r="135" spans="1:5">
      <c r="A135" t="s">
        <v>153</v>
      </c>
      <c r="B135">
        <v>47</v>
      </c>
      <c r="C135" t="s">
        <v>154</v>
      </c>
      <c r="D135" t="s">
        <v>332</v>
      </c>
      <c r="E135">
        <v>30</v>
      </c>
    </row>
    <row r="136" spans="1:5">
      <c r="A136" t="s">
        <v>158</v>
      </c>
      <c r="B136">
        <v>56</v>
      </c>
      <c r="C136" t="s">
        <v>159</v>
      </c>
      <c r="D136" t="s">
        <v>331</v>
      </c>
      <c r="E136">
        <v>90</v>
      </c>
    </row>
    <row r="137" spans="1:5">
      <c r="A137" t="s">
        <v>164</v>
      </c>
      <c r="B137">
        <v>73</v>
      </c>
      <c r="C137" t="s">
        <v>330</v>
      </c>
      <c r="D137" t="s">
        <v>329</v>
      </c>
      <c r="E137">
        <v>60</v>
      </c>
    </row>
    <row r="138" spans="1:5">
      <c r="A138" t="s">
        <v>169</v>
      </c>
      <c r="B138">
        <v>75</v>
      </c>
      <c r="C138" t="s">
        <v>328</v>
      </c>
      <c r="D138" t="s">
        <v>327</v>
      </c>
      <c r="E138">
        <v>120</v>
      </c>
    </row>
    <row r="139" spans="1:5">
      <c r="A139" t="s">
        <v>174</v>
      </c>
      <c r="B139">
        <v>95</v>
      </c>
      <c r="C139" t="s">
        <v>326</v>
      </c>
      <c r="D139" t="s">
        <v>325</v>
      </c>
      <c r="E139">
        <v>90</v>
      </c>
    </row>
    <row r="140" spans="1:5">
      <c r="A140" t="s">
        <v>179</v>
      </c>
      <c r="B140">
        <v>101</v>
      </c>
      <c r="C140" t="s">
        <v>324</v>
      </c>
      <c r="D140" t="s">
        <v>323</v>
      </c>
      <c r="E140">
        <v>60</v>
      </c>
    </row>
    <row r="141" spans="1:5">
      <c r="A141" t="s">
        <v>183</v>
      </c>
      <c r="B141">
        <v>107</v>
      </c>
      <c r="C141" t="s">
        <v>322</v>
      </c>
      <c r="D141" t="s">
        <v>321</v>
      </c>
      <c r="E141">
        <v>59</v>
      </c>
    </row>
    <row r="142" spans="1:5">
      <c r="A142" t="s">
        <v>188</v>
      </c>
      <c r="B142">
        <v>114</v>
      </c>
      <c r="C142" t="s">
        <v>320</v>
      </c>
      <c r="D142" t="s">
        <v>319</v>
      </c>
      <c r="E142">
        <v>130</v>
      </c>
    </row>
    <row r="143" spans="1:5">
      <c r="A143" t="s">
        <v>193</v>
      </c>
      <c r="B143">
        <v>125</v>
      </c>
      <c r="C143" t="s">
        <v>318</v>
      </c>
      <c r="D143" t="s">
        <v>317</v>
      </c>
      <c r="E143">
        <v>55</v>
      </c>
    </row>
    <row r="144" spans="1:5">
      <c r="A144" t="s">
        <v>197</v>
      </c>
      <c r="B144">
        <v>143</v>
      </c>
      <c r="C144" t="s">
        <v>198</v>
      </c>
      <c r="D144" t="s">
        <v>316</v>
      </c>
      <c r="E144">
        <v>60</v>
      </c>
    </row>
    <row r="145" spans="1:5">
      <c r="A145" t="s">
        <v>203</v>
      </c>
      <c r="B145">
        <v>147</v>
      </c>
      <c r="C145" t="s">
        <v>315</v>
      </c>
      <c r="D145" t="s">
        <v>314</v>
      </c>
      <c r="E145">
        <v>75</v>
      </c>
    </row>
    <row r="146" spans="1:5">
      <c r="A146" t="s">
        <v>208</v>
      </c>
      <c r="B146">
        <v>150</v>
      </c>
      <c r="C146" t="s">
        <v>313</v>
      </c>
      <c r="D146" t="s">
        <v>312</v>
      </c>
      <c r="E146">
        <v>90</v>
      </c>
    </row>
    <row r="147" spans="1:5">
      <c r="A147" t="s">
        <v>213</v>
      </c>
      <c r="B147">
        <v>151</v>
      </c>
      <c r="C147" t="s">
        <v>311</v>
      </c>
      <c r="D147" t="s">
        <v>310</v>
      </c>
      <c r="E147">
        <v>90</v>
      </c>
    </row>
    <row r="148" spans="1:5">
      <c r="A148" t="s">
        <v>218</v>
      </c>
      <c r="B148">
        <v>164</v>
      </c>
      <c r="C148" t="s">
        <v>309</v>
      </c>
      <c r="D148" t="s">
        <v>308</v>
      </c>
      <c r="E148">
        <v>60</v>
      </c>
    </row>
    <row r="149" spans="1:5">
      <c r="A149" t="s">
        <v>223</v>
      </c>
      <c r="B149">
        <v>165</v>
      </c>
      <c r="C149" t="s">
        <v>307</v>
      </c>
      <c r="D149" t="s">
        <v>306</v>
      </c>
      <c r="E149">
        <v>60</v>
      </c>
    </row>
    <row r="150" spans="1:5">
      <c r="A150" t="s">
        <v>227</v>
      </c>
      <c r="B150">
        <v>166</v>
      </c>
      <c r="C150" t="s">
        <v>305</v>
      </c>
      <c r="D150" t="s">
        <v>304</v>
      </c>
      <c r="E150">
        <v>45</v>
      </c>
    </row>
    <row r="151" spans="1:5">
      <c r="A151" t="s">
        <v>231</v>
      </c>
      <c r="B151">
        <v>167</v>
      </c>
      <c r="C151" t="s">
        <v>303</v>
      </c>
      <c r="D151" t="s">
        <v>302</v>
      </c>
      <c r="E151">
        <v>60</v>
      </c>
    </row>
    <row r="152" spans="1:5">
      <c r="A152" t="s">
        <v>234</v>
      </c>
      <c r="B152">
        <v>149</v>
      </c>
      <c r="C152" t="s">
        <v>301</v>
      </c>
      <c r="D152" t="s">
        <v>300</v>
      </c>
      <c r="E152">
        <v>90</v>
      </c>
    </row>
    <row r="153" spans="1:5">
      <c r="A153" t="s">
        <v>238</v>
      </c>
      <c r="C153" t="s">
        <v>299</v>
      </c>
      <c r="E153">
        <v>60</v>
      </c>
    </row>
    <row r="154" spans="1:5">
      <c r="A154" t="s">
        <v>243</v>
      </c>
      <c r="C154" t="s">
        <v>298</v>
      </c>
      <c r="E154">
        <v>80</v>
      </c>
    </row>
    <row r="155" spans="1:5">
      <c r="A155" t="s">
        <v>235</v>
      </c>
      <c r="B155">
        <v>26</v>
      </c>
      <c r="C155" t="s">
        <v>297</v>
      </c>
      <c r="D155" t="s">
        <v>296</v>
      </c>
      <c r="E155">
        <v>127</v>
      </c>
    </row>
    <row r="156" spans="1:5">
      <c r="A156" t="s">
        <v>239</v>
      </c>
      <c r="B156">
        <v>36</v>
      </c>
      <c r="C156" t="s">
        <v>240</v>
      </c>
      <c r="D156" t="s">
        <v>295</v>
      </c>
      <c r="E156">
        <v>110</v>
      </c>
    </row>
    <row r="157" spans="1:5">
      <c r="A157" t="s">
        <v>244</v>
      </c>
      <c r="B157">
        <v>48</v>
      </c>
      <c r="C157" t="s">
        <v>245</v>
      </c>
      <c r="D157" t="s">
        <v>294</v>
      </c>
      <c r="E157">
        <v>150</v>
      </c>
    </row>
    <row r="158" spans="1:5">
      <c r="A158" t="s">
        <v>248</v>
      </c>
      <c r="B158">
        <v>67</v>
      </c>
      <c r="C158" t="s">
        <v>249</v>
      </c>
      <c r="D158" t="s">
        <v>293</v>
      </c>
      <c r="E158">
        <v>90</v>
      </c>
    </row>
    <row r="159" spans="1:5">
      <c r="A159" t="s">
        <v>251</v>
      </c>
      <c r="B159">
        <v>76</v>
      </c>
      <c r="C159" t="s">
        <v>292</v>
      </c>
      <c r="D159" t="s">
        <v>291</v>
      </c>
      <c r="E159">
        <v>120</v>
      </c>
    </row>
    <row r="160" spans="1:5">
      <c r="A160" t="s">
        <v>253</v>
      </c>
      <c r="B160">
        <v>88</v>
      </c>
      <c r="C160" t="s">
        <v>290</v>
      </c>
      <c r="D160" t="s">
        <v>289</v>
      </c>
      <c r="E160">
        <v>110</v>
      </c>
    </row>
    <row r="161" spans="1:5">
      <c r="A161" t="s">
        <v>257</v>
      </c>
      <c r="B161">
        <v>98</v>
      </c>
      <c r="C161" t="s">
        <v>288</v>
      </c>
      <c r="D161" t="s">
        <v>287</v>
      </c>
      <c r="E161">
        <v>130</v>
      </c>
    </row>
    <row r="162" spans="1:5">
      <c r="A162" t="s">
        <v>261</v>
      </c>
      <c r="B162">
        <v>99</v>
      </c>
      <c r="C162" t="s">
        <v>286</v>
      </c>
      <c r="D162" t="s">
        <v>285</v>
      </c>
      <c r="E162">
        <v>130</v>
      </c>
    </row>
    <row r="163" spans="1:5">
      <c r="A163" t="s">
        <v>265</v>
      </c>
      <c r="B163">
        <v>108</v>
      </c>
      <c r="C163" t="s">
        <v>284</v>
      </c>
      <c r="D163" t="s">
        <v>283</v>
      </c>
      <c r="E163">
        <v>90</v>
      </c>
    </row>
    <row r="164" spans="1:5">
      <c r="A164" t="s">
        <v>268</v>
      </c>
      <c r="C164" t="s">
        <v>282</v>
      </c>
      <c r="E164">
        <v>90</v>
      </c>
    </row>
  </sheetData>
  <autoFilter ref="A1:E164">
    <sortState ref="A2:E164">
      <sortCondition ref="A1:A164"/>
    </sortState>
  </autoFilter>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57"/>
  <sheetViews>
    <sheetView showZeros="0" view="pageBreakPreview" zoomScale="70" zoomScaleNormal="85" zoomScaleSheetLayoutView="70" workbookViewId="0">
      <selection activeCell="P13" sqref="P13:T13"/>
    </sheetView>
  </sheetViews>
  <sheetFormatPr defaultRowHeight="13.5"/>
  <cols>
    <col min="1" max="1" width="2.875" style="1" customWidth="1"/>
    <col min="2" max="3" width="2.5" style="1" customWidth="1"/>
    <col min="4" max="4" width="6" style="1" customWidth="1"/>
    <col min="5" max="5" width="5.875" style="1" customWidth="1"/>
    <col min="6" max="8" width="5.625" style="1" customWidth="1"/>
    <col min="9" max="9" width="7.375" style="1" customWidth="1"/>
    <col min="10" max="10" width="5.25" style="1" customWidth="1"/>
    <col min="11" max="11" width="7.75" style="1" customWidth="1"/>
    <col min="12" max="12" width="7.25" style="1" customWidth="1"/>
    <col min="13" max="13" width="10.375" style="1" customWidth="1"/>
    <col min="14" max="14" width="9.875" style="1" customWidth="1"/>
    <col min="15" max="15" width="11.125" style="1" customWidth="1"/>
    <col min="16" max="16" width="13.875" style="1" customWidth="1"/>
    <col min="17" max="21" width="6.5" style="1" customWidth="1"/>
    <col min="22" max="22" width="8.5" style="1" customWidth="1"/>
    <col min="23" max="24" width="2.875" style="1" customWidth="1"/>
    <col min="25" max="25" width="9" style="1" customWidth="1"/>
    <col min="26" max="26" width="8" style="1" customWidth="1"/>
    <col min="27" max="27" width="41.875" style="1" customWidth="1"/>
    <col min="28" max="28" width="13.375" style="1" customWidth="1"/>
    <col min="29" max="16384" width="9" style="1"/>
  </cols>
  <sheetData>
    <row r="1" spans="1:26" ht="18.75">
      <c r="U1" s="252" t="str">
        <f>IF(一番最初に入力!$C$9="","",一番最初に入力!$C$9)</f>
        <v/>
      </c>
      <c r="V1" s="252"/>
      <c r="W1" s="252"/>
      <c r="X1" s="108"/>
      <c r="Z1" s="49" t="s">
        <v>41</v>
      </c>
    </row>
    <row r="2" spans="1:26" s="20" customFormat="1" ht="26.25" customHeight="1">
      <c r="A2" s="253"/>
      <c r="B2" s="253"/>
      <c r="C2" s="253"/>
      <c r="D2" s="253"/>
      <c r="E2" s="253"/>
      <c r="F2" s="253"/>
      <c r="G2" s="253"/>
      <c r="H2" s="253"/>
      <c r="I2" s="253"/>
      <c r="J2" s="253"/>
      <c r="K2" s="253"/>
      <c r="L2" s="253"/>
      <c r="M2" s="253"/>
      <c r="N2" s="253"/>
      <c r="O2" s="253"/>
      <c r="P2" s="253"/>
      <c r="Q2" s="253"/>
      <c r="R2" s="253"/>
      <c r="S2" s="253"/>
      <c r="T2" s="253"/>
      <c r="U2" s="253"/>
      <c r="V2" s="253"/>
      <c r="W2" s="253"/>
      <c r="X2" s="109"/>
    </row>
    <row r="3" spans="1:26" ht="24.95" customHeight="1">
      <c r="B3" s="254"/>
      <c r="C3" s="254"/>
      <c r="D3" s="254"/>
      <c r="E3" s="254"/>
      <c r="F3" s="254"/>
      <c r="G3" s="254"/>
      <c r="H3" s="112"/>
    </row>
    <row r="4" spans="1:26" ht="13.5" customHeight="1">
      <c r="A4" s="2"/>
      <c r="B4" s="255"/>
      <c r="C4" s="255"/>
      <c r="D4" s="255"/>
      <c r="E4" s="255"/>
      <c r="F4" s="255"/>
      <c r="G4" s="255"/>
      <c r="H4" s="110"/>
      <c r="I4" s="26"/>
      <c r="J4" s="26"/>
      <c r="K4" s="26"/>
      <c r="L4" s="26"/>
      <c r="M4" s="26"/>
      <c r="N4" s="26"/>
      <c r="O4" s="26"/>
      <c r="P4" s="26"/>
      <c r="Q4" s="26"/>
      <c r="R4" s="26"/>
      <c r="S4" s="26"/>
      <c r="T4" s="26"/>
      <c r="U4" s="3"/>
      <c r="V4" s="3"/>
    </row>
    <row r="5" spans="1:26" s="25" customFormat="1" ht="27" customHeight="1">
      <c r="A5" s="24"/>
      <c r="B5" s="24"/>
      <c r="C5" s="24"/>
      <c r="D5" s="23"/>
      <c r="E5" s="23"/>
      <c r="F5" s="143"/>
      <c r="G5" s="23"/>
      <c r="H5" s="24"/>
      <c r="I5" s="105" t="s">
        <v>25</v>
      </c>
      <c r="J5" s="146" t="str">
        <f>一番最初に入力!$C$13&amp;""</f>
        <v>6</v>
      </c>
      <c r="K5" s="369" t="s">
        <v>616</v>
      </c>
      <c r="L5" s="369"/>
      <c r="M5" s="369"/>
      <c r="N5" s="369"/>
      <c r="O5" s="369"/>
      <c r="P5" s="369"/>
      <c r="Q5" s="370"/>
      <c r="R5" s="370"/>
      <c r="S5" s="370"/>
      <c r="T5" s="24"/>
    </row>
    <row r="6" spans="1:26" ht="27" customHeight="1">
      <c r="A6" s="5"/>
      <c r="B6" s="5"/>
      <c r="C6" s="5"/>
      <c r="D6" s="5"/>
      <c r="E6" s="5"/>
      <c r="F6" s="5"/>
      <c r="G6" s="3"/>
      <c r="H6" s="3"/>
      <c r="I6" s="3"/>
      <c r="J6" s="3"/>
      <c r="K6" s="3"/>
      <c r="L6" s="3"/>
      <c r="M6" s="3"/>
      <c r="N6" s="3"/>
      <c r="O6" s="3"/>
      <c r="P6" s="3"/>
      <c r="Q6" s="3"/>
      <c r="R6" s="3"/>
      <c r="S6" s="3"/>
      <c r="T6" s="3"/>
      <c r="U6" s="3"/>
      <c r="V6" s="3"/>
      <c r="Z6" s="1" t="s">
        <v>586</v>
      </c>
    </row>
    <row r="7" spans="1:26" ht="27" customHeight="1">
      <c r="A7" s="6"/>
      <c r="B7" s="6"/>
      <c r="C7" s="6"/>
      <c r="D7" s="6"/>
      <c r="E7" s="6"/>
      <c r="F7" s="6"/>
      <c r="G7" s="3"/>
      <c r="H7" s="3"/>
      <c r="I7" s="6"/>
      <c r="J7" s="6"/>
      <c r="K7" s="6"/>
      <c r="L7" s="6"/>
      <c r="M7" s="6"/>
      <c r="N7" s="6"/>
      <c r="O7" s="3"/>
      <c r="P7" s="52" t="s">
        <v>25</v>
      </c>
      <c r="Q7" s="179"/>
      <c r="R7" s="53" t="s">
        <v>30</v>
      </c>
      <c r="S7" s="179"/>
      <c r="T7" s="53" t="s">
        <v>29</v>
      </c>
      <c r="U7" s="179"/>
      <c r="V7" s="53" t="s">
        <v>45</v>
      </c>
      <c r="W7" s="3"/>
      <c r="X7" s="3"/>
      <c r="Z7" s="1" t="s">
        <v>587</v>
      </c>
    </row>
    <row r="8" spans="1:26" ht="27" customHeight="1">
      <c r="A8" s="2"/>
      <c r="B8" s="256" t="s">
        <v>552</v>
      </c>
      <c r="C8" s="256"/>
      <c r="D8" s="256"/>
      <c r="E8" s="256"/>
      <c r="F8" s="256"/>
      <c r="G8" s="256"/>
      <c r="H8" s="256"/>
      <c r="I8" s="256"/>
      <c r="J8" s="256"/>
      <c r="K8" s="256"/>
      <c r="L8" s="111"/>
      <c r="M8" s="111"/>
      <c r="N8" s="10"/>
      <c r="O8" s="10"/>
      <c r="P8" s="10"/>
      <c r="Q8" s="10"/>
      <c r="R8" s="10"/>
      <c r="S8" s="10"/>
      <c r="T8" s="10"/>
      <c r="U8" s="10"/>
      <c r="V8" s="10"/>
      <c r="Z8" s="1" t="s">
        <v>588</v>
      </c>
    </row>
    <row r="9" spans="1:26" ht="23.25" customHeight="1">
      <c r="A9" s="5"/>
      <c r="B9" s="9"/>
      <c r="C9" s="9"/>
      <c r="D9" s="9"/>
      <c r="E9" s="9"/>
      <c r="F9" s="9"/>
      <c r="G9" s="10"/>
      <c r="H9" s="10"/>
      <c r="I9" s="10"/>
      <c r="J9" s="10"/>
      <c r="K9" s="224"/>
      <c r="L9" s="243" t="s">
        <v>19</v>
      </c>
      <c r="M9" s="243"/>
      <c r="N9" s="244" t="str">
        <f>IFERROR(VLOOKUP(一番最初に入力!$C$9,【適宜更新してください】法人情報!$1:$1048576,2),"")</f>
        <v/>
      </c>
      <c r="O9" s="244"/>
      <c r="P9" s="244"/>
      <c r="Q9" s="244"/>
      <c r="R9" s="244"/>
      <c r="S9" s="244"/>
      <c r="T9" s="244"/>
      <c r="U9" s="244"/>
      <c r="V9" s="224" t="s">
        <v>10</v>
      </c>
    </row>
    <row r="10" spans="1:26" ht="23.25" customHeight="1">
      <c r="A10" s="5"/>
      <c r="B10" s="9"/>
      <c r="C10" s="9"/>
      <c r="D10" s="9"/>
      <c r="E10" s="9"/>
      <c r="F10" s="9"/>
      <c r="G10" s="10"/>
      <c r="H10" s="10"/>
      <c r="I10" s="10"/>
      <c r="J10" s="10"/>
      <c r="K10" s="224"/>
      <c r="L10" s="224"/>
      <c r="M10" s="52" t="s">
        <v>9</v>
      </c>
      <c r="N10" s="245" t="str">
        <f>IFERROR(VLOOKUP(一番最初に入力!$C$9,【適宜更新してください】法人情報!$1:$1048576,3),"")</f>
        <v/>
      </c>
      <c r="O10" s="245"/>
      <c r="P10" s="245"/>
      <c r="Q10" s="245"/>
      <c r="R10" s="245"/>
      <c r="S10" s="245"/>
      <c r="T10" s="245"/>
      <c r="U10" s="245"/>
      <c r="V10" s="224" t="s">
        <v>10</v>
      </c>
    </row>
    <row r="11" spans="1:26" ht="23.25" customHeight="1">
      <c r="A11" s="27"/>
      <c r="B11" s="111"/>
      <c r="C11" s="111"/>
      <c r="D11" s="111"/>
      <c r="E11" s="111"/>
      <c r="F11" s="111"/>
      <c r="G11" s="111" t="s">
        <v>11</v>
      </c>
      <c r="H11" s="111"/>
      <c r="I11" s="111" t="s">
        <v>11</v>
      </c>
      <c r="J11" s="111"/>
      <c r="K11" s="239" t="s">
        <v>12</v>
      </c>
      <c r="L11" s="239"/>
      <c r="M11" s="239"/>
      <c r="N11" s="239"/>
      <c r="O11" s="239"/>
      <c r="P11" s="240" t="str">
        <f>IFERROR(VLOOKUP(一番最初に入力!$C$9,【適宜更新してください】法人情報!$1:$1048576,4),"")</f>
        <v/>
      </c>
      <c r="Q11" s="240"/>
      <c r="R11" s="240"/>
      <c r="S11" s="240"/>
      <c r="T11" s="240"/>
      <c r="U11" s="240"/>
      <c r="V11" s="240"/>
      <c r="W11" s="27" t="s">
        <v>13</v>
      </c>
      <c r="X11" s="27"/>
      <c r="Y11" s="27"/>
      <c r="Z11" s="27"/>
    </row>
    <row r="12" spans="1:26" ht="23.25" customHeight="1">
      <c r="A12" s="27"/>
      <c r="B12" s="111"/>
      <c r="C12" s="111"/>
      <c r="D12" s="111"/>
      <c r="E12" s="111"/>
      <c r="F12" s="111"/>
      <c r="G12" s="111" t="s">
        <v>14</v>
      </c>
      <c r="H12" s="111"/>
      <c r="I12" s="111" t="s">
        <v>14</v>
      </c>
      <c r="J12" s="111"/>
      <c r="K12" s="225"/>
      <c r="L12" s="225"/>
      <c r="M12" s="239" t="s">
        <v>22</v>
      </c>
      <c r="N12" s="239"/>
      <c r="O12" s="239"/>
      <c r="P12" s="240" t="str">
        <f>IFERROR(VLOOKUP(一番最初に入力!$C$9,【適宜更新してください】法人情報!$1:$1048576,5),"")</f>
        <v/>
      </c>
      <c r="Q12" s="240"/>
      <c r="R12" s="240"/>
      <c r="S12" s="240"/>
      <c r="T12" s="240"/>
      <c r="U12" s="240"/>
      <c r="V12" s="240"/>
      <c r="W12" s="27" t="s">
        <v>15</v>
      </c>
      <c r="X12" s="27"/>
      <c r="Y12" s="27"/>
      <c r="Z12" s="27"/>
    </row>
    <row r="13" spans="1:26" ht="23.25" customHeight="1">
      <c r="A13" s="27"/>
      <c r="B13" s="111"/>
      <c r="C13" s="111"/>
      <c r="D13" s="111"/>
      <c r="E13" s="111"/>
      <c r="F13" s="111"/>
      <c r="G13" s="111" t="s">
        <v>16</v>
      </c>
      <c r="H13" s="111"/>
      <c r="I13" s="111" t="s">
        <v>16</v>
      </c>
      <c r="J13" s="111"/>
      <c r="K13" s="225"/>
      <c r="L13" s="225"/>
      <c r="M13" s="225"/>
      <c r="N13" s="241" t="s">
        <v>17</v>
      </c>
      <c r="O13" s="241"/>
      <c r="P13" s="242"/>
      <c r="Q13" s="242"/>
      <c r="R13" s="242"/>
      <c r="S13" s="242"/>
      <c r="T13" s="242"/>
      <c r="U13" s="226"/>
      <c r="V13" s="225"/>
      <c r="W13" s="27"/>
      <c r="X13" s="27"/>
      <c r="Y13" s="27"/>
      <c r="Z13" s="27"/>
    </row>
    <row r="14" spans="1:26" ht="23.25" customHeight="1">
      <c r="A14" s="27"/>
      <c r="B14" s="27"/>
      <c r="C14" s="27"/>
      <c r="D14" s="27"/>
      <c r="E14" s="27"/>
      <c r="F14" s="27"/>
      <c r="G14" s="27"/>
      <c r="H14" s="27"/>
      <c r="I14" s="27"/>
      <c r="J14" s="27"/>
      <c r="K14" s="27"/>
      <c r="L14" s="27"/>
      <c r="M14" s="27"/>
      <c r="N14" s="236" t="s">
        <v>18</v>
      </c>
      <c r="O14" s="236"/>
      <c r="P14" s="7"/>
      <c r="Q14" s="7"/>
      <c r="R14" s="7"/>
      <c r="S14" s="7"/>
      <c r="T14" s="7"/>
      <c r="U14" s="7"/>
      <c r="V14" s="27"/>
      <c r="W14" s="27"/>
      <c r="X14" s="27"/>
      <c r="Y14" s="27"/>
      <c r="Z14" s="27"/>
    </row>
    <row r="15" spans="1:26" ht="12" customHeight="1">
      <c r="A15" s="27"/>
      <c r="B15" s="27"/>
      <c r="C15" s="27"/>
      <c r="D15" s="27"/>
      <c r="E15" s="27"/>
      <c r="F15" s="27"/>
      <c r="G15" s="27"/>
      <c r="H15" s="27"/>
      <c r="I15" s="27"/>
      <c r="J15" s="27"/>
      <c r="K15" s="27"/>
      <c r="L15" s="27"/>
      <c r="M15" s="27"/>
      <c r="N15" s="27"/>
      <c r="O15" s="27"/>
      <c r="P15" s="27"/>
      <c r="Q15" s="27"/>
      <c r="R15" s="27"/>
      <c r="S15" s="27"/>
      <c r="T15" s="27"/>
      <c r="U15" s="27"/>
      <c r="V15" s="27"/>
      <c r="W15" s="27"/>
      <c r="X15" s="27"/>
      <c r="Y15" s="27"/>
      <c r="Z15" s="27"/>
    </row>
    <row r="16" spans="1:26" ht="24.95" customHeight="1">
      <c r="C16" s="113"/>
      <c r="D16" s="237" t="s">
        <v>553</v>
      </c>
      <c r="E16" s="237"/>
      <c r="F16" s="237"/>
      <c r="G16" s="237"/>
      <c r="H16" s="237"/>
      <c r="I16" s="237"/>
      <c r="J16" s="237"/>
      <c r="K16" s="237"/>
      <c r="L16" s="237"/>
      <c r="M16" s="237"/>
      <c r="N16" s="237"/>
      <c r="O16" s="237"/>
      <c r="P16" s="237"/>
      <c r="Q16" s="237"/>
      <c r="R16" s="237"/>
      <c r="S16" s="237"/>
      <c r="T16" s="237"/>
      <c r="U16" s="237"/>
      <c r="V16" s="237"/>
    </row>
    <row r="17" spans="1:32" ht="13.5" customHeight="1">
      <c r="A17" s="4"/>
      <c r="B17" s="4"/>
      <c r="C17" s="113"/>
      <c r="D17" s="237"/>
      <c r="E17" s="237"/>
      <c r="F17" s="237"/>
      <c r="G17" s="237"/>
      <c r="H17" s="237"/>
      <c r="I17" s="237"/>
      <c r="J17" s="237"/>
      <c r="K17" s="237"/>
      <c r="L17" s="237"/>
      <c r="M17" s="237"/>
      <c r="N17" s="237"/>
      <c r="O17" s="237"/>
      <c r="P17" s="237"/>
      <c r="Q17" s="237"/>
      <c r="R17" s="237"/>
      <c r="S17" s="237"/>
      <c r="T17" s="237"/>
      <c r="U17" s="237"/>
      <c r="V17" s="237"/>
    </row>
    <row r="18" spans="1:32" ht="23.1" customHeight="1">
      <c r="A18" s="4"/>
      <c r="B18" s="4"/>
      <c r="C18" s="113"/>
      <c r="D18" s="238" t="s">
        <v>28</v>
      </c>
      <c r="E18" s="238"/>
      <c r="F18" s="238"/>
      <c r="G18" s="238"/>
      <c r="H18" s="238"/>
      <c r="I18" s="238"/>
      <c r="J18" s="238"/>
      <c r="K18" s="238"/>
      <c r="L18" s="238"/>
      <c r="M18" s="238"/>
      <c r="N18" s="238"/>
      <c r="O18" s="238"/>
      <c r="P18" s="238"/>
      <c r="Q18" s="238"/>
      <c r="R18" s="238"/>
      <c r="S18" s="238"/>
      <c r="T18" s="238"/>
      <c r="U18" s="238"/>
      <c r="V18" s="113"/>
    </row>
    <row r="19" spans="1:32" ht="14.25" customHeight="1">
      <c r="A19" s="4"/>
      <c r="B19" s="4"/>
      <c r="C19" s="113"/>
      <c r="D19" s="114"/>
      <c r="E19" s="113"/>
      <c r="F19" s="113"/>
      <c r="G19" s="113"/>
      <c r="H19" s="113"/>
      <c r="I19" s="113"/>
      <c r="J19" s="113"/>
      <c r="K19" s="113"/>
      <c r="L19" s="113"/>
      <c r="M19" s="113"/>
      <c r="N19" s="113"/>
      <c r="O19" s="113"/>
      <c r="P19" s="113"/>
      <c r="Q19" s="113"/>
      <c r="R19" s="113"/>
      <c r="S19" s="113"/>
      <c r="T19" s="113"/>
      <c r="U19" s="113"/>
      <c r="V19" s="113"/>
    </row>
    <row r="20" spans="1:32" ht="30" customHeight="1" thickBot="1">
      <c r="A20" s="4"/>
      <c r="B20" s="4"/>
      <c r="C20" s="113"/>
      <c r="D20" s="114" t="s">
        <v>556</v>
      </c>
      <c r="E20" s="69"/>
      <c r="F20" s="69"/>
      <c r="G20" s="69"/>
      <c r="H20" s="69"/>
      <c r="I20" s="69"/>
      <c r="J20" s="69"/>
      <c r="K20" s="69"/>
      <c r="L20" s="69"/>
      <c r="M20" s="113"/>
      <c r="N20" s="113"/>
      <c r="O20" s="113"/>
      <c r="P20" s="113"/>
      <c r="Q20" s="113"/>
      <c r="R20" s="113"/>
    </row>
    <row r="21" spans="1:32" ht="57" customHeight="1">
      <c r="A21" s="4"/>
      <c r="B21" s="4"/>
      <c r="C21" s="113"/>
      <c r="D21" s="68"/>
      <c r="E21" s="152" t="s">
        <v>696</v>
      </c>
      <c r="F21" s="144"/>
      <c r="G21" s="268" t="s">
        <v>740</v>
      </c>
      <c r="H21" s="268"/>
      <c r="I21" s="268"/>
      <c r="J21" s="268"/>
      <c r="K21" s="268"/>
      <c r="L21" s="268"/>
      <c r="M21" s="268"/>
      <c r="N21" s="268"/>
      <c r="O21" s="268"/>
      <c r="P21" s="196" t="s">
        <v>614</v>
      </c>
      <c r="Q21" s="147" t="s">
        <v>584</v>
      </c>
      <c r="R21" s="189"/>
      <c r="S21" s="147" t="s">
        <v>585</v>
      </c>
      <c r="T21" s="189"/>
      <c r="U21" s="280" t="s">
        <v>591</v>
      </c>
      <c r="V21" s="281"/>
    </row>
    <row r="22" spans="1:32" ht="15" customHeight="1">
      <c r="A22" s="4"/>
      <c r="B22" s="4"/>
      <c r="C22" s="142"/>
      <c r="D22" s="68"/>
      <c r="E22" s="157"/>
      <c r="F22" s="158"/>
      <c r="G22" s="289" t="s">
        <v>571</v>
      </c>
      <c r="H22" s="289"/>
      <c r="I22" s="290"/>
      <c r="J22" s="293"/>
      <c r="K22" s="294"/>
      <c r="L22" s="294"/>
      <c r="M22" s="295"/>
      <c r="N22" s="374" t="s">
        <v>707</v>
      </c>
      <c r="O22" s="290"/>
      <c r="P22" s="282" t="s">
        <v>708</v>
      </c>
      <c r="Q22" s="283"/>
      <c r="R22" s="283"/>
      <c r="S22" s="283"/>
      <c r="T22" s="283"/>
      <c r="U22" s="283"/>
      <c r="V22" s="284"/>
    </row>
    <row r="23" spans="1:32" ht="30" customHeight="1">
      <c r="A23" s="4"/>
      <c r="B23" s="4"/>
      <c r="C23" s="145"/>
      <c r="D23" s="68"/>
      <c r="E23" s="159"/>
      <c r="F23" s="160"/>
      <c r="G23" s="291"/>
      <c r="H23" s="291"/>
      <c r="I23" s="292"/>
      <c r="J23" s="296"/>
      <c r="K23" s="297"/>
      <c r="L23" s="297"/>
      <c r="M23" s="298"/>
      <c r="N23" s="375"/>
      <c r="O23" s="292"/>
      <c r="P23" s="282" t="s">
        <v>593</v>
      </c>
      <c r="Q23" s="283"/>
      <c r="R23" s="283"/>
      <c r="S23" s="283"/>
      <c r="T23" s="283"/>
      <c r="U23" s="283"/>
      <c r="V23" s="284"/>
    </row>
    <row r="24" spans="1:32" ht="15" customHeight="1">
      <c r="A24" s="4"/>
      <c r="B24" s="4"/>
      <c r="C24" s="145"/>
      <c r="D24" s="68"/>
      <c r="E24" s="258" t="s">
        <v>596</v>
      </c>
      <c r="F24" s="259"/>
      <c r="G24" s="289" t="s">
        <v>571</v>
      </c>
      <c r="H24" s="289"/>
      <c r="I24" s="290"/>
      <c r="J24" s="293"/>
      <c r="K24" s="294"/>
      <c r="L24" s="294"/>
      <c r="M24" s="295"/>
      <c r="N24" s="374" t="s">
        <v>707</v>
      </c>
      <c r="O24" s="376"/>
      <c r="P24" s="282" t="s">
        <v>708</v>
      </c>
      <c r="Q24" s="283"/>
      <c r="R24" s="283"/>
      <c r="S24" s="283"/>
      <c r="T24" s="283"/>
      <c r="U24" s="283"/>
      <c r="V24" s="284"/>
    </row>
    <row r="25" spans="1:32" ht="30" customHeight="1" thickBot="1">
      <c r="A25" s="4"/>
      <c r="B25" s="4"/>
      <c r="C25" s="145"/>
      <c r="D25" s="68"/>
      <c r="E25" s="260"/>
      <c r="F25" s="261"/>
      <c r="G25" s="291"/>
      <c r="H25" s="291"/>
      <c r="I25" s="292"/>
      <c r="J25" s="296"/>
      <c r="K25" s="297"/>
      <c r="L25" s="297"/>
      <c r="M25" s="298"/>
      <c r="N25" s="377"/>
      <c r="O25" s="378"/>
      <c r="P25" s="282" t="s">
        <v>593</v>
      </c>
      <c r="Q25" s="283"/>
      <c r="R25" s="283"/>
      <c r="S25" s="283"/>
      <c r="T25" s="283"/>
      <c r="U25" s="283"/>
      <c r="V25" s="284"/>
    </row>
    <row r="26" spans="1:32" ht="57" customHeight="1">
      <c r="A26" s="4"/>
      <c r="B26" s="4"/>
      <c r="C26" s="142"/>
      <c r="D26" s="68"/>
      <c r="E26" s="152" t="s">
        <v>62</v>
      </c>
      <c r="F26" s="151"/>
      <c r="G26" s="274" t="s">
        <v>590</v>
      </c>
      <c r="H26" s="274"/>
      <c r="I26" s="275"/>
      <c r="J26" s="276"/>
      <c r="K26" s="277"/>
      <c r="L26" s="277"/>
      <c r="M26" s="277"/>
      <c r="N26" s="277"/>
      <c r="O26" s="278"/>
      <c r="P26" s="150" t="s">
        <v>589</v>
      </c>
      <c r="Q26" s="147" t="s">
        <v>584</v>
      </c>
      <c r="R26" s="189"/>
      <c r="S26" s="147" t="s">
        <v>585</v>
      </c>
      <c r="T26" s="189"/>
      <c r="U26" s="280" t="s">
        <v>591</v>
      </c>
      <c r="V26" s="281"/>
    </row>
    <row r="27" spans="1:32" ht="39.950000000000003" customHeight="1" thickBot="1">
      <c r="A27" s="4"/>
      <c r="B27" s="4"/>
      <c r="C27" s="142"/>
      <c r="D27" s="68"/>
      <c r="E27" s="148"/>
      <c r="F27" s="149"/>
      <c r="G27" s="288" t="s">
        <v>571</v>
      </c>
      <c r="H27" s="288"/>
      <c r="I27" s="288"/>
      <c r="J27" s="285"/>
      <c r="K27" s="286"/>
      <c r="L27" s="286"/>
      <c r="M27" s="286"/>
      <c r="N27" s="299" t="s">
        <v>612</v>
      </c>
      <c r="O27" s="300"/>
      <c r="P27" s="285" t="s">
        <v>592</v>
      </c>
      <c r="Q27" s="286"/>
      <c r="R27" s="286"/>
      <c r="S27" s="286"/>
      <c r="T27" s="286"/>
      <c r="U27" s="286"/>
      <c r="V27" s="287"/>
    </row>
    <row r="28" spans="1:32" s="93" customFormat="1" ht="24.95" customHeight="1">
      <c r="E28" s="257" t="s">
        <v>555</v>
      </c>
      <c r="F28" s="257"/>
      <c r="G28" s="257"/>
      <c r="H28" s="257"/>
      <c r="I28" s="257"/>
      <c r="J28" s="257"/>
      <c r="K28" s="257"/>
      <c r="L28" s="257"/>
      <c r="M28" s="257"/>
      <c r="N28" s="257"/>
      <c r="O28" s="257"/>
      <c r="P28" s="257"/>
      <c r="Q28" s="257"/>
      <c r="R28" s="257"/>
      <c r="S28" s="257"/>
      <c r="T28" s="257"/>
      <c r="U28" s="257"/>
      <c r="AD28" s="1"/>
      <c r="AE28" s="1"/>
      <c r="AF28" s="1"/>
    </row>
    <row r="29" spans="1:32" ht="24.95" customHeight="1">
      <c r="A29" s="11"/>
      <c r="B29" s="17"/>
      <c r="C29" s="91"/>
      <c r="D29" s="54"/>
      <c r="E29" s="379"/>
      <c r="F29" s="379"/>
      <c r="G29" s="379"/>
      <c r="H29" s="379"/>
      <c r="I29" s="379"/>
      <c r="J29" s="379"/>
      <c r="K29" s="379"/>
      <c r="L29" s="379"/>
      <c r="M29" s="39"/>
      <c r="N29" s="107"/>
      <c r="O29" s="89"/>
      <c r="P29" s="279"/>
      <c r="Q29" s="279"/>
      <c r="R29" s="279"/>
      <c r="S29" s="107"/>
      <c r="T29" s="107"/>
      <c r="U29" s="56"/>
      <c r="V29" s="57"/>
      <c r="Z29" s="141" t="s">
        <v>580</v>
      </c>
      <c r="AA29" s="136"/>
      <c r="AB29" s="136"/>
    </row>
    <row r="30" spans="1:32" ht="30" customHeight="1" thickBot="1">
      <c r="A30" s="4"/>
      <c r="B30" s="4"/>
      <c r="C30" s="113"/>
      <c r="D30" s="114" t="s">
        <v>572</v>
      </c>
      <c r="E30" s="69"/>
      <c r="F30" s="69"/>
      <c r="G30" s="69"/>
      <c r="H30" s="69"/>
      <c r="I30" s="69"/>
      <c r="J30" s="69"/>
      <c r="K30" s="69"/>
      <c r="L30" s="69"/>
      <c r="M30" s="113"/>
      <c r="N30" s="113"/>
      <c r="O30" s="113"/>
      <c r="P30" s="113"/>
      <c r="Q30" s="113"/>
      <c r="R30" s="113"/>
      <c r="Z30" s="247" t="s">
        <v>741</v>
      </c>
      <c r="AA30" s="247"/>
      <c r="AB30" s="247"/>
      <c r="AC30" s="247"/>
      <c r="AD30" s="247"/>
    </row>
    <row r="31" spans="1:32" ht="30" customHeight="1">
      <c r="A31" s="4"/>
      <c r="B31" s="4"/>
      <c r="C31" s="113"/>
      <c r="D31" s="68"/>
      <c r="E31" s="152" t="s">
        <v>62</v>
      </c>
      <c r="F31" s="116"/>
      <c r="G31" s="117" t="s">
        <v>594</v>
      </c>
      <c r="H31" s="116"/>
      <c r="I31" s="116"/>
      <c r="J31" s="116"/>
      <c r="K31" s="116"/>
      <c r="L31" s="118"/>
      <c r="M31" s="118"/>
      <c r="N31" s="118"/>
      <c r="O31" s="118"/>
      <c r="P31" s="116"/>
      <c r="Q31" s="116"/>
      <c r="R31" s="116"/>
      <c r="S31" s="116"/>
      <c r="T31" s="116"/>
      <c r="U31" s="119"/>
      <c r="V31" s="120"/>
      <c r="Z31" s="247"/>
      <c r="AA31" s="247"/>
      <c r="AB31" s="247"/>
      <c r="AC31" s="247"/>
      <c r="AD31" s="247"/>
    </row>
    <row r="32" spans="1:32" ht="30" customHeight="1">
      <c r="A32" s="4"/>
      <c r="B32" s="4"/>
      <c r="C32" s="113"/>
      <c r="D32" s="68"/>
      <c r="E32" s="154" t="s">
        <v>62</v>
      </c>
      <c r="F32" s="121"/>
      <c r="G32" s="122" t="s">
        <v>742</v>
      </c>
      <c r="H32" s="121"/>
      <c r="I32" s="121"/>
      <c r="J32" s="121"/>
      <c r="K32" s="121"/>
      <c r="L32" s="115"/>
      <c r="M32" s="115"/>
      <c r="N32" s="115"/>
      <c r="O32" s="115"/>
      <c r="P32" s="121"/>
      <c r="Q32" s="121"/>
      <c r="R32" s="121"/>
      <c r="S32" s="121"/>
      <c r="T32" s="121"/>
      <c r="U32" s="123"/>
      <c r="V32" s="124"/>
      <c r="Z32" s="247"/>
      <c r="AA32" s="247"/>
      <c r="AB32" s="247"/>
      <c r="AC32" s="247"/>
      <c r="AD32" s="247"/>
    </row>
    <row r="33" spans="1:32" ht="30" customHeight="1">
      <c r="A33" s="4"/>
      <c r="B33" s="4"/>
      <c r="C33" s="113"/>
      <c r="D33" s="68"/>
      <c r="E33" s="128"/>
      <c r="F33" s="129" t="s">
        <v>554</v>
      </c>
      <c r="G33" s="155" t="s">
        <v>62</v>
      </c>
      <c r="H33" s="130"/>
      <c r="I33" s="131" t="s">
        <v>574</v>
      </c>
      <c r="J33" s="130"/>
      <c r="K33" s="130"/>
      <c r="L33" s="130"/>
      <c r="M33" s="130"/>
      <c r="N33" s="129"/>
      <c r="O33" s="129"/>
      <c r="P33" s="129"/>
      <c r="Q33" s="132"/>
      <c r="R33" s="132"/>
      <c r="S33" s="262" t="s">
        <v>581</v>
      </c>
      <c r="T33" s="263"/>
      <c r="U33" s="263"/>
      <c r="V33" s="264"/>
      <c r="W33" s="113"/>
      <c r="Z33" s="246" t="s">
        <v>579</v>
      </c>
      <c r="AA33" s="246"/>
      <c r="AB33" s="246"/>
      <c r="AC33" s="135"/>
    </row>
    <row r="34" spans="1:32" ht="30" customHeight="1" thickBot="1">
      <c r="A34" s="4"/>
      <c r="B34" s="4"/>
      <c r="C34" s="113"/>
      <c r="D34" s="68"/>
      <c r="E34" s="125"/>
      <c r="F34" s="126" t="s">
        <v>554</v>
      </c>
      <c r="G34" s="156" t="s">
        <v>62</v>
      </c>
      <c r="H34" s="127"/>
      <c r="I34" s="272" t="s">
        <v>575</v>
      </c>
      <c r="J34" s="272"/>
      <c r="K34" s="272"/>
      <c r="L34" s="272"/>
      <c r="M34" s="272"/>
      <c r="N34" s="272"/>
      <c r="O34" s="272"/>
      <c r="P34" s="272"/>
      <c r="Q34" s="272"/>
      <c r="R34" s="273"/>
      <c r="S34" s="265" t="s">
        <v>582</v>
      </c>
      <c r="T34" s="266"/>
      <c r="U34" s="266"/>
      <c r="V34" s="267"/>
      <c r="W34" s="113"/>
      <c r="Z34" s="137"/>
      <c r="AA34" s="247" t="s">
        <v>743</v>
      </c>
      <c r="AB34" s="247"/>
      <c r="AC34" s="247"/>
      <c r="AD34" s="247"/>
    </row>
    <row r="35" spans="1:32" ht="30" customHeight="1">
      <c r="A35" s="4"/>
      <c r="B35" s="4"/>
      <c r="C35" s="113"/>
      <c r="D35" s="68"/>
      <c r="E35" s="152" t="s">
        <v>62</v>
      </c>
      <c r="F35" s="116"/>
      <c r="G35" s="268" t="s">
        <v>744</v>
      </c>
      <c r="H35" s="268"/>
      <c r="I35" s="268"/>
      <c r="J35" s="268"/>
      <c r="K35" s="268"/>
      <c r="L35" s="268"/>
      <c r="M35" s="268"/>
      <c r="N35" s="268"/>
      <c r="O35" s="268"/>
      <c r="P35" s="268"/>
      <c r="Q35" s="268"/>
      <c r="R35" s="119"/>
      <c r="S35" s="269" t="s">
        <v>583</v>
      </c>
      <c r="T35" s="270"/>
      <c r="U35" s="270"/>
      <c r="V35" s="271"/>
      <c r="AA35" s="247"/>
      <c r="AB35" s="247"/>
      <c r="AC35" s="247"/>
      <c r="AD35" s="247"/>
    </row>
    <row r="36" spans="1:32" ht="50.1" customHeight="1" thickBot="1">
      <c r="A36" s="4"/>
      <c r="B36" s="4"/>
      <c r="C36" s="113"/>
      <c r="D36" s="68"/>
      <c r="E36" s="125"/>
      <c r="F36" s="127"/>
      <c r="G36" s="134"/>
      <c r="H36" s="248" t="s">
        <v>856</v>
      </c>
      <c r="I36" s="248"/>
      <c r="J36" s="248"/>
      <c r="K36" s="248"/>
      <c r="L36" s="248"/>
      <c r="M36" s="248"/>
      <c r="N36" s="248"/>
      <c r="O36" s="248"/>
      <c r="P36" s="248"/>
      <c r="Q36" s="248"/>
      <c r="R36" s="133"/>
      <c r="S36" s="265"/>
      <c r="T36" s="266"/>
      <c r="U36" s="266"/>
      <c r="V36" s="267"/>
      <c r="Z36" s="138" t="s">
        <v>578</v>
      </c>
      <c r="AA36" s="139"/>
      <c r="AB36" s="188" t="str">
        <f>IF($E$56="","",(IF($E$56&gt;=151,3,IF($E$56&gt;=41,2,IF($E$56&gt;=1,1,"")))))</f>
        <v/>
      </c>
      <c r="AC36" s="139"/>
      <c r="AD36" s="140"/>
    </row>
    <row r="37" spans="1:32" ht="53.25" customHeight="1" thickBot="1">
      <c r="A37" s="4"/>
      <c r="B37" s="4"/>
      <c r="C37" s="113"/>
      <c r="D37" s="68"/>
      <c r="E37" s="338" t="s">
        <v>44</v>
      </c>
      <c r="F37" s="339"/>
      <c r="G37" s="249"/>
      <c r="H37" s="250"/>
      <c r="I37" s="250"/>
      <c r="J37" s="250"/>
      <c r="K37" s="250"/>
      <c r="L37" s="250"/>
      <c r="M37" s="250"/>
      <c r="N37" s="250"/>
      <c r="O37" s="250"/>
      <c r="P37" s="250"/>
      <c r="Q37" s="250"/>
      <c r="R37" s="250"/>
      <c r="S37" s="250"/>
      <c r="T37" s="250"/>
      <c r="U37" s="250"/>
      <c r="V37" s="251"/>
      <c r="Z37" s="247" t="s">
        <v>745</v>
      </c>
      <c r="AA37" s="247"/>
      <c r="AB37" s="247"/>
      <c r="AC37" s="247"/>
      <c r="AD37" s="247"/>
    </row>
    <row r="38" spans="1:32" ht="24.95" customHeight="1">
      <c r="A38" s="11"/>
      <c r="B38" s="17"/>
      <c r="C38" s="91"/>
      <c r="D38" s="54"/>
      <c r="E38" s="355"/>
      <c r="F38" s="355"/>
      <c r="G38" s="355"/>
      <c r="H38" s="355"/>
      <c r="I38" s="355"/>
      <c r="J38" s="355"/>
      <c r="K38" s="355"/>
      <c r="L38" s="355"/>
      <c r="M38" s="39"/>
      <c r="N38" s="107"/>
      <c r="O38" s="89"/>
      <c r="P38" s="279"/>
      <c r="Q38" s="279"/>
      <c r="R38" s="279"/>
      <c r="S38" s="107"/>
      <c r="T38" s="107"/>
      <c r="U38" s="56"/>
      <c r="V38" s="57"/>
      <c r="Z38" s="247"/>
      <c r="AA38" s="247"/>
      <c r="AB38" s="247"/>
      <c r="AC38" s="247"/>
      <c r="AD38" s="247"/>
      <c r="AE38" s="8"/>
      <c r="AF38" s="8"/>
    </row>
    <row r="39" spans="1:32" ht="30" customHeight="1">
      <c r="A39" s="4"/>
      <c r="B39" s="4"/>
      <c r="C39" s="113"/>
      <c r="D39" s="114" t="s">
        <v>576</v>
      </c>
      <c r="E39" s="69"/>
      <c r="F39" s="69"/>
      <c r="G39" s="69"/>
      <c r="H39" s="69"/>
      <c r="I39" s="69"/>
      <c r="J39" s="69"/>
      <c r="K39" s="69"/>
      <c r="L39" s="69"/>
      <c r="M39" s="113"/>
      <c r="N39" s="113"/>
      <c r="O39" s="113"/>
      <c r="P39" s="113"/>
      <c r="Q39" s="113"/>
      <c r="R39" s="113"/>
    </row>
    <row r="40" spans="1:32" s="8" customFormat="1" ht="24.95" customHeight="1" thickBot="1">
      <c r="A40" s="4"/>
      <c r="B40" s="4"/>
      <c r="C40" s="113"/>
      <c r="D40" s="114"/>
      <c r="E40" s="114" t="s">
        <v>746</v>
      </c>
      <c r="F40" s="113"/>
      <c r="G40" s="113"/>
      <c r="H40" s="113"/>
      <c r="I40" s="113"/>
      <c r="J40" s="113"/>
      <c r="K40" s="113"/>
      <c r="L40" s="113"/>
      <c r="M40" s="113"/>
      <c r="N40" s="113"/>
      <c r="O40" s="113"/>
      <c r="P40" s="113"/>
      <c r="Q40" s="113"/>
      <c r="R40" s="113"/>
      <c r="AD40" s="1"/>
      <c r="AE40" s="1"/>
      <c r="AF40" s="1"/>
    </row>
    <row r="41" spans="1:32" ht="17.25" customHeight="1">
      <c r="D41" s="161"/>
      <c r="E41" s="330" t="s">
        <v>570</v>
      </c>
      <c r="F41" s="356" t="s">
        <v>569</v>
      </c>
      <c r="G41" s="357"/>
      <c r="H41" s="357"/>
      <c r="I41" s="358"/>
      <c r="J41" s="332" t="s">
        <v>595</v>
      </c>
      <c r="K41" s="333"/>
      <c r="L41" s="334"/>
      <c r="M41" s="364" t="s">
        <v>557</v>
      </c>
      <c r="N41" s="365"/>
      <c r="O41" s="366" t="s">
        <v>558</v>
      </c>
      <c r="P41" s="349" t="s">
        <v>559</v>
      </c>
      <c r="Q41" s="350"/>
      <c r="R41" s="350"/>
      <c r="S41" s="362"/>
      <c r="T41" s="349" t="s">
        <v>560</v>
      </c>
      <c r="U41" s="350"/>
      <c r="V41" s="351"/>
    </row>
    <row r="42" spans="1:32" ht="61.5" customHeight="1" thickBot="1">
      <c r="D42" s="162"/>
      <c r="E42" s="331"/>
      <c r="F42" s="359"/>
      <c r="G42" s="360"/>
      <c r="H42" s="360"/>
      <c r="I42" s="361"/>
      <c r="J42" s="335"/>
      <c r="K42" s="336"/>
      <c r="L42" s="337"/>
      <c r="M42" s="94" t="s">
        <v>561</v>
      </c>
      <c r="N42" s="94" t="s">
        <v>562</v>
      </c>
      <c r="O42" s="367"/>
      <c r="P42" s="352"/>
      <c r="Q42" s="353"/>
      <c r="R42" s="353"/>
      <c r="S42" s="363"/>
      <c r="T42" s="352"/>
      <c r="U42" s="353"/>
      <c r="V42" s="354"/>
    </row>
    <row r="43" spans="1:32" ht="24.95" customHeight="1" thickTop="1">
      <c r="D43" s="163"/>
      <c r="E43" s="95" t="s">
        <v>563</v>
      </c>
      <c r="F43" s="340"/>
      <c r="G43" s="341"/>
      <c r="H43" s="341"/>
      <c r="I43" s="342"/>
      <c r="J43" s="343"/>
      <c r="K43" s="344"/>
      <c r="L43" s="345"/>
      <c r="M43" s="180"/>
      <c r="N43" s="181"/>
      <c r="O43" s="193"/>
      <c r="P43" s="346" t="s">
        <v>564</v>
      </c>
      <c r="Q43" s="347"/>
      <c r="R43" s="347"/>
      <c r="S43" s="348"/>
      <c r="T43" s="371"/>
      <c r="U43" s="372"/>
      <c r="V43" s="373"/>
    </row>
    <row r="44" spans="1:32" ht="24.95" customHeight="1">
      <c r="D44" s="163"/>
      <c r="E44" s="95" t="s">
        <v>565</v>
      </c>
      <c r="F44" s="316"/>
      <c r="G44" s="317"/>
      <c r="H44" s="317"/>
      <c r="I44" s="318"/>
      <c r="J44" s="304"/>
      <c r="K44" s="305"/>
      <c r="L44" s="306"/>
      <c r="M44" s="182"/>
      <c r="N44" s="183"/>
      <c r="O44" s="194"/>
      <c r="P44" s="307" t="s">
        <v>564</v>
      </c>
      <c r="Q44" s="308"/>
      <c r="R44" s="308"/>
      <c r="S44" s="309"/>
      <c r="T44" s="301"/>
      <c r="U44" s="302"/>
      <c r="V44" s="303"/>
    </row>
    <row r="45" spans="1:32" ht="24.95" customHeight="1">
      <c r="D45" s="163"/>
      <c r="E45" s="95" t="s">
        <v>566</v>
      </c>
      <c r="F45" s="316"/>
      <c r="G45" s="317"/>
      <c r="H45" s="317"/>
      <c r="I45" s="318"/>
      <c r="J45" s="304"/>
      <c r="K45" s="305"/>
      <c r="L45" s="306"/>
      <c r="M45" s="182"/>
      <c r="N45" s="183"/>
      <c r="O45" s="194"/>
      <c r="P45" s="307" t="s">
        <v>564</v>
      </c>
      <c r="Q45" s="308"/>
      <c r="R45" s="308"/>
      <c r="S45" s="309"/>
      <c r="T45" s="301"/>
      <c r="U45" s="302"/>
      <c r="V45" s="303"/>
    </row>
    <row r="46" spans="1:32" ht="24.95" customHeight="1">
      <c r="D46" s="163"/>
      <c r="E46" s="95" t="s">
        <v>567</v>
      </c>
      <c r="F46" s="316"/>
      <c r="G46" s="317"/>
      <c r="H46" s="317"/>
      <c r="I46" s="318"/>
      <c r="J46" s="304"/>
      <c r="K46" s="305"/>
      <c r="L46" s="306"/>
      <c r="M46" s="184"/>
      <c r="N46" s="185"/>
      <c r="O46" s="194"/>
      <c r="P46" s="307" t="s">
        <v>564</v>
      </c>
      <c r="Q46" s="308"/>
      <c r="R46" s="308"/>
      <c r="S46" s="309"/>
      <c r="T46" s="301"/>
      <c r="U46" s="302"/>
      <c r="V46" s="303"/>
    </row>
    <row r="47" spans="1:32" ht="24.95" customHeight="1" thickBot="1">
      <c r="D47" s="163"/>
      <c r="E47" s="102" t="s">
        <v>568</v>
      </c>
      <c r="F47" s="319"/>
      <c r="G47" s="320"/>
      <c r="H47" s="320"/>
      <c r="I47" s="321"/>
      <c r="J47" s="324"/>
      <c r="K47" s="325"/>
      <c r="L47" s="326"/>
      <c r="M47" s="186"/>
      <c r="N47" s="187"/>
      <c r="O47" s="195"/>
      <c r="P47" s="327" t="s">
        <v>564</v>
      </c>
      <c r="Q47" s="328"/>
      <c r="R47" s="328"/>
      <c r="S47" s="329"/>
      <c r="T47" s="310"/>
      <c r="U47" s="311"/>
      <c r="V47" s="312"/>
    </row>
    <row r="48" spans="1:32" ht="24.95" customHeight="1">
      <c r="A48" s="4"/>
      <c r="B48" s="4"/>
      <c r="C48" s="113"/>
      <c r="D48" s="114"/>
      <c r="E48" s="69"/>
      <c r="F48" s="69"/>
      <c r="G48" s="69"/>
      <c r="H48" s="69"/>
      <c r="I48" s="69"/>
      <c r="J48" s="69"/>
      <c r="K48" s="69"/>
      <c r="L48" s="69"/>
      <c r="M48" s="113"/>
      <c r="N48" s="113"/>
      <c r="O48" s="113"/>
      <c r="P48" s="113"/>
      <c r="Q48" s="113"/>
      <c r="R48" s="113"/>
    </row>
    <row r="49" spans="1:32" ht="30" customHeight="1">
      <c r="A49" s="4"/>
      <c r="B49" s="4"/>
      <c r="C49" s="113"/>
      <c r="D49" s="114" t="s">
        <v>573</v>
      </c>
      <c r="E49" s="69"/>
      <c r="F49" s="69"/>
      <c r="G49" s="69"/>
      <c r="H49" s="69"/>
      <c r="I49" s="69"/>
      <c r="J49" s="69"/>
      <c r="K49" s="69"/>
      <c r="L49" s="69"/>
      <c r="M49" s="113"/>
      <c r="N49" s="113"/>
      <c r="O49" s="113"/>
      <c r="P49" s="113"/>
      <c r="Q49" s="113"/>
      <c r="R49" s="113"/>
    </row>
    <row r="50" spans="1:32" ht="30" customHeight="1">
      <c r="A50" s="4"/>
      <c r="B50" s="4"/>
      <c r="C50" s="113"/>
      <c r="D50" s="68"/>
      <c r="E50" s="92" t="s">
        <v>577</v>
      </c>
      <c r="F50" s="323" t="s">
        <v>709</v>
      </c>
      <c r="G50" s="323"/>
      <c r="H50" s="323"/>
      <c r="I50" s="323"/>
      <c r="J50" s="323"/>
      <c r="K50" s="323"/>
      <c r="L50" s="323"/>
      <c r="M50" s="323"/>
      <c r="N50" s="323"/>
      <c r="O50" s="323"/>
      <c r="P50" s="323"/>
      <c r="Q50" s="323"/>
      <c r="R50" s="323"/>
      <c r="S50" s="92"/>
      <c r="T50" s="113"/>
      <c r="U50" s="113"/>
      <c r="AD50" s="55"/>
      <c r="AE50" s="55"/>
      <c r="AF50" s="55"/>
    </row>
    <row r="51" spans="1:32" ht="30" customHeight="1">
      <c r="A51" s="4"/>
      <c r="B51" s="4"/>
      <c r="C51" s="164"/>
      <c r="D51" s="68"/>
      <c r="E51" s="92"/>
      <c r="F51" s="203"/>
      <c r="G51" s="203"/>
      <c r="H51" s="203"/>
      <c r="I51" s="203"/>
      <c r="J51" s="203"/>
      <c r="K51" s="203"/>
      <c r="L51" s="203"/>
      <c r="M51" s="203"/>
      <c r="N51" s="203"/>
      <c r="O51" s="203"/>
      <c r="P51" s="203"/>
      <c r="Q51" s="203"/>
      <c r="R51" s="203"/>
      <c r="S51" s="92"/>
      <c r="T51" s="164"/>
      <c r="U51" s="164"/>
      <c r="AD51" s="55"/>
      <c r="AE51" s="55"/>
      <c r="AF51" s="55"/>
    </row>
    <row r="52" spans="1:32" ht="30" customHeight="1">
      <c r="A52" s="4"/>
      <c r="B52" s="4"/>
      <c r="C52" s="164"/>
      <c r="D52" s="204" t="s">
        <v>712</v>
      </c>
      <c r="E52" s="92"/>
      <c r="F52" s="203"/>
      <c r="G52" s="203"/>
      <c r="H52" s="203"/>
      <c r="I52" s="203"/>
      <c r="J52" s="203"/>
      <c r="K52" s="203"/>
      <c r="L52" s="203"/>
      <c r="M52" s="203"/>
      <c r="N52" s="203"/>
      <c r="O52" s="203"/>
      <c r="P52" s="203"/>
      <c r="Q52" s="203"/>
      <c r="R52" s="203"/>
      <c r="S52" s="92"/>
      <c r="T52" s="164"/>
      <c r="U52" s="164"/>
      <c r="AD52" s="55"/>
      <c r="AE52" s="55"/>
      <c r="AF52" s="55"/>
    </row>
    <row r="53" spans="1:32" ht="62.25" customHeight="1">
      <c r="A53" s="4"/>
      <c r="B53" s="4"/>
      <c r="C53" s="164"/>
      <c r="D53" s="68"/>
      <c r="E53" s="368" t="s">
        <v>711</v>
      </c>
      <c r="F53" s="368"/>
      <c r="G53" s="368"/>
      <c r="H53" s="368"/>
      <c r="I53" s="368"/>
      <c r="J53" s="368"/>
      <c r="K53" s="368"/>
      <c r="L53" s="368"/>
      <c r="M53" s="368"/>
      <c r="N53" s="368"/>
      <c r="O53" s="368"/>
      <c r="P53" s="368"/>
      <c r="Q53" s="368"/>
      <c r="R53" s="368"/>
      <c r="S53" s="368"/>
      <c r="T53" s="368"/>
      <c r="U53" s="368"/>
      <c r="V53" s="368"/>
      <c r="AD53" s="55"/>
      <c r="AE53" s="55"/>
      <c r="AF53" s="55"/>
    </row>
    <row r="54" spans="1:32" s="55" customFormat="1" ht="18" customHeight="1">
      <c r="A54" s="110"/>
      <c r="B54" s="112"/>
      <c r="C54" s="106"/>
      <c r="D54" s="41"/>
      <c r="E54" s="107"/>
      <c r="F54" s="90"/>
      <c r="G54" s="90"/>
      <c r="H54" s="90"/>
      <c r="I54" s="90"/>
      <c r="J54" s="90"/>
      <c r="K54" s="90"/>
      <c r="L54" s="90"/>
      <c r="M54" s="90"/>
      <c r="N54" s="90"/>
      <c r="O54" s="90"/>
      <c r="P54" s="90"/>
      <c r="Q54" s="90"/>
      <c r="R54" s="90"/>
      <c r="S54" s="90"/>
      <c r="T54" s="90"/>
      <c r="U54" s="90"/>
      <c r="V54" s="58"/>
      <c r="AD54" s="1"/>
      <c r="AE54" s="1"/>
      <c r="AF54" s="1"/>
    </row>
    <row r="55" spans="1:32" ht="23.1" customHeight="1">
      <c r="A55" s="2"/>
      <c r="B55" s="18"/>
      <c r="C55" s="19"/>
      <c r="D55" s="322" t="s">
        <v>61</v>
      </c>
      <c r="E55" s="322"/>
      <c r="F55" s="322"/>
      <c r="G55" s="322"/>
      <c r="H55" s="106"/>
      <c r="I55" s="13"/>
      <c r="J55" s="13"/>
      <c r="K55" s="13"/>
      <c r="L55" s="13"/>
      <c r="M55" s="13"/>
      <c r="N55" s="13"/>
      <c r="O55" s="8"/>
      <c r="P55" s="8"/>
      <c r="Q55" s="14"/>
      <c r="R55" s="15"/>
      <c r="S55" s="16"/>
    </row>
    <row r="56" spans="1:32" ht="32.25" customHeight="1">
      <c r="A56" s="2"/>
      <c r="B56" s="2"/>
      <c r="C56" s="313"/>
      <c r="D56" s="313"/>
      <c r="E56" s="314" t="str">
        <f>IFERROR(VLOOKUP(一番最初に入力!$C$9,【適宜更新してください】法人情報!$A$1:$G$154,7,FALSE),"")</f>
        <v/>
      </c>
      <c r="F56" s="314"/>
      <c r="G56" s="40" t="s">
        <v>43</v>
      </c>
      <c r="H56" s="40"/>
      <c r="I56" s="315" t="str">
        <f>IFERROR(VLOOKUP(一番最初に入力!$C$9,【適宜更新してください】法人情報!$A$2:$L$12,11),"")</f>
        <v/>
      </c>
      <c r="J56" s="315"/>
      <c r="K56" s="315"/>
      <c r="L56" s="315"/>
      <c r="M56" s="315"/>
      <c r="N56" s="315"/>
      <c r="O56" s="315"/>
      <c r="P56" s="315"/>
      <c r="Q56" s="315"/>
      <c r="R56" s="315"/>
      <c r="S56" s="315"/>
      <c r="T56" s="315"/>
      <c r="U56" s="315"/>
      <c r="V56" s="42"/>
      <c r="W56" s="42"/>
      <c r="X56" s="42"/>
      <c r="Y56" s="8"/>
      <c r="Z56" s="8"/>
    </row>
    <row r="57" spans="1:32" ht="24.95" customHeight="1">
      <c r="A57" s="2"/>
      <c r="B57" s="2"/>
      <c r="C57" s="2"/>
      <c r="D57" s="2"/>
      <c r="E57" s="2"/>
      <c r="F57" s="2"/>
      <c r="G57" s="12"/>
      <c r="H57" s="12"/>
      <c r="I57" s="12"/>
      <c r="J57" s="12"/>
      <c r="K57" s="12"/>
      <c r="L57" s="12"/>
      <c r="M57" s="12"/>
      <c r="N57" s="12"/>
      <c r="O57" s="12"/>
      <c r="P57" s="12"/>
      <c r="Q57" s="12"/>
      <c r="R57" s="12"/>
      <c r="S57" s="12"/>
      <c r="T57" s="12"/>
      <c r="U57" s="12"/>
      <c r="V57" s="12"/>
    </row>
  </sheetData>
  <sheetProtection algorithmName="SHA-512" hashValue="ovK/SR1i0Y3k3Wdx9hr7I3NOp0izy1GyBrKH+KeIa91CJCo2eQprCuvZo8q1wGGfIrfZFTj49P1WXmQUyBADPA==" saltValue="Xi1XLvkaD2pMZjs1ZxNjXA==" spinCount="100000" sheet="1" formatCells="0"/>
  <mergeCells count="90">
    <mergeCell ref="E53:V53"/>
    <mergeCell ref="J46:L46"/>
    <mergeCell ref="K5:P5"/>
    <mergeCell ref="Q5:S5"/>
    <mergeCell ref="T43:V43"/>
    <mergeCell ref="J44:L44"/>
    <mergeCell ref="P44:S44"/>
    <mergeCell ref="G21:O21"/>
    <mergeCell ref="G22:I23"/>
    <mergeCell ref="J22:M23"/>
    <mergeCell ref="P23:V23"/>
    <mergeCell ref="N22:O23"/>
    <mergeCell ref="N24:O25"/>
    <mergeCell ref="P24:V24"/>
    <mergeCell ref="P25:V25"/>
    <mergeCell ref="E29:L29"/>
    <mergeCell ref="E41:E42"/>
    <mergeCell ref="J41:L42"/>
    <mergeCell ref="T44:V44"/>
    <mergeCell ref="E37:F37"/>
    <mergeCell ref="F43:I43"/>
    <mergeCell ref="F44:I44"/>
    <mergeCell ref="J43:L43"/>
    <mergeCell ref="P43:S43"/>
    <mergeCell ref="T41:V42"/>
    <mergeCell ref="E38:L38"/>
    <mergeCell ref="P38:R38"/>
    <mergeCell ref="F41:I42"/>
    <mergeCell ref="P41:S42"/>
    <mergeCell ref="M41:N41"/>
    <mergeCell ref="O41:O42"/>
    <mergeCell ref="T46:V46"/>
    <mergeCell ref="J45:L45"/>
    <mergeCell ref="P45:S45"/>
    <mergeCell ref="T47:V47"/>
    <mergeCell ref="C56:D56"/>
    <mergeCell ref="E56:F56"/>
    <mergeCell ref="I56:U56"/>
    <mergeCell ref="F45:I45"/>
    <mergeCell ref="F46:I46"/>
    <mergeCell ref="F47:I47"/>
    <mergeCell ref="P46:S46"/>
    <mergeCell ref="D55:G55"/>
    <mergeCell ref="F50:R50"/>
    <mergeCell ref="J47:L47"/>
    <mergeCell ref="P47:S47"/>
    <mergeCell ref="T45:V45"/>
    <mergeCell ref="U21:V21"/>
    <mergeCell ref="P22:V22"/>
    <mergeCell ref="U26:V26"/>
    <mergeCell ref="P27:V27"/>
    <mergeCell ref="G27:I27"/>
    <mergeCell ref="G24:I25"/>
    <mergeCell ref="J24:M25"/>
    <mergeCell ref="N27:O27"/>
    <mergeCell ref="J27:M27"/>
    <mergeCell ref="E28:U28"/>
    <mergeCell ref="E24:F25"/>
    <mergeCell ref="S33:V33"/>
    <mergeCell ref="S34:V34"/>
    <mergeCell ref="G35:Q35"/>
    <mergeCell ref="S35:V36"/>
    <mergeCell ref="I34:R34"/>
    <mergeCell ref="G26:I26"/>
    <mergeCell ref="J26:O26"/>
    <mergeCell ref="P29:R29"/>
    <mergeCell ref="U1:W1"/>
    <mergeCell ref="A2:W2"/>
    <mergeCell ref="B3:G3"/>
    <mergeCell ref="B4:G4"/>
    <mergeCell ref="B8:K8"/>
    <mergeCell ref="Z33:AB33"/>
    <mergeCell ref="Z30:AD32"/>
    <mergeCell ref="Z37:AD38"/>
    <mergeCell ref="AA34:AD35"/>
    <mergeCell ref="H36:Q36"/>
    <mergeCell ref="G37:V37"/>
    <mergeCell ref="L9:M9"/>
    <mergeCell ref="N9:U9"/>
    <mergeCell ref="N10:U10"/>
    <mergeCell ref="K11:O11"/>
    <mergeCell ref="P11:V11"/>
    <mergeCell ref="N14:O14"/>
    <mergeCell ref="D16:V16"/>
    <mergeCell ref="D18:U18"/>
    <mergeCell ref="M12:O12"/>
    <mergeCell ref="P12:V12"/>
    <mergeCell ref="N13:O13"/>
    <mergeCell ref="P13:T13"/>
    <mergeCell ref="D17:V17"/>
  </mergeCells>
  <phoneticPr fontId="2"/>
  <conditionalFormatting sqref="I56:U56">
    <cfRule type="expression" dxfId="189" priority="44">
      <formula>(I56=0)</formula>
    </cfRule>
  </conditionalFormatting>
  <conditionalFormatting sqref="M47">
    <cfRule type="expression" dxfId="188" priority="43">
      <formula>(J47="常勤")</formula>
    </cfRule>
  </conditionalFormatting>
  <conditionalFormatting sqref="M43:M46">
    <cfRule type="expression" dxfId="187" priority="42">
      <formula>(J43="常勤")</formula>
    </cfRule>
  </conditionalFormatting>
  <conditionalFormatting sqref="N43:N47">
    <cfRule type="expression" dxfId="186" priority="41">
      <formula>(J43="常勤")</formula>
    </cfRule>
  </conditionalFormatting>
  <conditionalFormatting sqref="O43:O45 O47">
    <cfRule type="expression" dxfId="185" priority="40">
      <formula>(M43="常勤")</formula>
    </cfRule>
  </conditionalFormatting>
  <conditionalFormatting sqref="O46">
    <cfRule type="expression" dxfId="184" priority="39">
      <formula>(M46="常勤")</formula>
    </cfRule>
  </conditionalFormatting>
  <conditionalFormatting sqref="S33:V33">
    <cfRule type="expression" dxfId="183" priority="37">
      <formula>($G$33="☑")</formula>
    </cfRule>
  </conditionalFormatting>
  <conditionalFormatting sqref="S34:V34">
    <cfRule type="expression" dxfId="182" priority="36">
      <formula>($G$34="☑")</formula>
    </cfRule>
  </conditionalFormatting>
  <conditionalFormatting sqref="S35:V36">
    <cfRule type="expression" dxfId="181" priority="35">
      <formula>($E$35="☑")</formula>
    </cfRule>
  </conditionalFormatting>
  <conditionalFormatting sqref="E26">
    <cfRule type="expression" dxfId="180" priority="31">
      <formula>($Q$5="（取下げ）")</formula>
    </cfRule>
  </conditionalFormatting>
  <conditionalFormatting sqref="J26:O26 J27:M27 R26 T26 P27:V27">
    <cfRule type="expression" dxfId="179" priority="30">
      <formula>($E$26="☑")</formula>
    </cfRule>
  </conditionalFormatting>
  <conditionalFormatting sqref="E21 E35 G33:G34">
    <cfRule type="expression" dxfId="178" priority="27">
      <formula>($Q$5="（変更）")</formula>
    </cfRule>
    <cfRule type="expression" dxfId="177" priority="28">
      <formula>($Q$5="（新規）")</formula>
    </cfRule>
  </conditionalFormatting>
  <conditionalFormatting sqref="J22:M22 R21 T21">
    <cfRule type="expression" dxfId="176" priority="26">
      <formula>($E$21="☑")</formula>
    </cfRule>
  </conditionalFormatting>
  <conditionalFormatting sqref="E32">
    <cfRule type="expression" dxfId="175" priority="23">
      <formula>($Q$5="（変更）")</formula>
    </cfRule>
    <cfRule type="expression" dxfId="174" priority="24">
      <formula>($Q$5="（新規）")</formula>
    </cfRule>
  </conditionalFormatting>
  <conditionalFormatting sqref="G33:G34">
    <cfRule type="expression" dxfId="173" priority="19">
      <formula>($E$35="☑")</formula>
    </cfRule>
    <cfRule type="expression" dxfId="172" priority="22">
      <formula>($E$31="☑"*$E$32="☑")</formula>
    </cfRule>
  </conditionalFormatting>
  <conditionalFormatting sqref="E35">
    <cfRule type="expression" dxfId="171" priority="20">
      <formula>($E$32="☑")</formula>
    </cfRule>
  </conditionalFormatting>
  <conditionalFormatting sqref="P23:V23">
    <cfRule type="expression" dxfId="170" priority="17">
      <formula>($E$21="☑")</formula>
    </cfRule>
  </conditionalFormatting>
  <conditionalFormatting sqref="J24:M24">
    <cfRule type="expression" dxfId="169" priority="16">
      <formula>($E$21="☑")</formula>
    </cfRule>
  </conditionalFormatting>
  <conditionalFormatting sqref="P25:V25">
    <cfRule type="expression" dxfId="168" priority="15">
      <formula>($E$21="☑")</formula>
    </cfRule>
  </conditionalFormatting>
  <conditionalFormatting sqref="G34">
    <cfRule type="expression" dxfId="167" priority="9">
      <formula>($G$33="☑")</formula>
    </cfRule>
  </conditionalFormatting>
  <conditionalFormatting sqref="G33">
    <cfRule type="expression" dxfId="166" priority="8">
      <formula>($G$34="☑")</formula>
    </cfRule>
  </conditionalFormatting>
  <conditionalFormatting sqref="E32">
    <cfRule type="expression" dxfId="165" priority="7">
      <formula>($E$35="☑")</formula>
    </cfRule>
  </conditionalFormatting>
  <conditionalFormatting sqref="E31">
    <cfRule type="expression" dxfId="164" priority="2">
      <formula>($Q$5="（変更）")</formula>
    </cfRule>
    <cfRule type="expression" dxfId="163" priority="3">
      <formula>($Q$5="（新規）")</formula>
    </cfRule>
  </conditionalFormatting>
  <conditionalFormatting sqref="E31">
    <cfRule type="expression" dxfId="162" priority="1">
      <formula>($E$35="☑")</formula>
    </cfRule>
  </conditionalFormatting>
  <dataValidations count="4">
    <dataValidation type="list" allowBlank="1" showInputMessage="1" showErrorMessage="1" sqref="E26 G33:G34 E35 E21 E31:E32">
      <formula1>"□,☑"</formula1>
    </dataValidation>
    <dataValidation type="list" allowBlank="1" showInputMessage="1" showErrorMessage="1" sqref="O43:O47">
      <formula1>"○"</formula1>
    </dataValidation>
    <dataValidation type="list" allowBlank="1" showInputMessage="1" showErrorMessage="1" sqref="J43:J47">
      <formula1>"常勤,非常勤"</formula1>
    </dataValidation>
    <dataValidation type="list" allowBlank="1" showInputMessage="1" showErrorMessage="1" sqref="Q5">
      <formula1>$Z$6:$Z$9</formula1>
    </dataValidation>
  </dataValidations>
  <printOptions horizontalCentered="1" verticalCentered="1"/>
  <pageMargins left="0.39370078740157483" right="0.19685039370078741" top="0.19685039370078741" bottom="0.19685039370078741" header="0.51181102362204722" footer="0.51181102362204722"/>
  <pageSetup paperSize="9" scale="56"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57"/>
  <sheetViews>
    <sheetView showZeros="0" view="pageBreakPreview" zoomScale="70" zoomScaleNormal="85" zoomScaleSheetLayoutView="70" workbookViewId="0">
      <selection activeCell="P22" sqref="P22:V22"/>
    </sheetView>
  </sheetViews>
  <sheetFormatPr defaultRowHeight="13.5"/>
  <cols>
    <col min="1" max="1" width="2.875" style="1" customWidth="1"/>
    <col min="2" max="3" width="2.5" style="1" customWidth="1"/>
    <col min="4" max="4" width="6" style="1" customWidth="1"/>
    <col min="5" max="5" width="5.875" style="1" customWidth="1"/>
    <col min="6" max="8" width="5.625" style="1" customWidth="1"/>
    <col min="9" max="9" width="7.375" style="1" customWidth="1"/>
    <col min="10" max="10" width="5.25" style="1" customWidth="1"/>
    <col min="11" max="11" width="7.75" style="1" customWidth="1"/>
    <col min="12" max="12" width="7.25" style="1" customWidth="1"/>
    <col min="13" max="13" width="10.375" style="1" customWidth="1"/>
    <col min="14" max="14" width="9.875" style="1" customWidth="1"/>
    <col min="15" max="15" width="11.125" style="1" customWidth="1"/>
    <col min="16" max="16" width="13.875" style="1" customWidth="1"/>
    <col min="17" max="21" width="6.5" style="1" customWidth="1"/>
    <col min="22" max="22" width="8.5" style="1" customWidth="1"/>
    <col min="23" max="24" width="2.875" style="1" customWidth="1"/>
    <col min="25" max="25" width="9" style="1" customWidth="1"/>
    <col min="26" max="26" width="8" style="1" customWidth="1"/>
    <col min="27" max="27" width="41.875" style="1" customWidth="1"/>
    <col min="28" max="28" width="13.375" style="1" customWidth="1"/>
    <col min="29" max="16384" width="9" style="1"/>
  </cols>
  <sheetData>
    <row r="1" spans="1:26" ht="18.75">
      <c r="U1" s="403" t="s">
        <v>610</v>
      </c>
      <c r="V1" s="403"/>
      <c r="W1" s="403"/>
      <c r="X1" s="167"/>
      <c r="Z1" s="49" t="s">
        <v>41</v>
      </c>
    </row>
    <row r="2" spans="1:26" s="20" customFormat="1" ht="26.25" customHeight="1">
      <c r="A2" s="253"/>
      <c r="B2" s="253"/>
      <c r="C2" s="253"/>
      <c r="D2" s="253"/>
      <c r="E2" s="253"/>
      <c r="F2" s="253"/>
      <c r="G2" s="253"/>
      <c r="H2" s="253"/>
      <c r="I2" s="253"/>
      <c r="J2" s="253"/>
      <c r="K2" s="253"/>
      <c r="L2" s="253"/>
      <c r="M2" s="253"/>
      <c r="N2" s="253"/>
      <c r="O2" s="253"/>
      <c r="P2" s="253"/>
      <c r="Q2" s="253"/>
      <c r="R2" s="253"/>
      <c r="S2" s="253"/>
      <c r="T2" s="253"/>
      <c r="U2" s="253"/>
      <c r="V2" s="253"/>
      <c r="W2" s="253"/>
      <c r="X2" s="168"/>
    </row>
    <row r="3" spans="1:26" ht="24.95" customHeight="1">
      <c r="B3" s="254"/>
      <c r="C3" s="254"/>
      <c r="D3" s="254"/>
      <c r="E3" s="254"/>
      <c r="F3" s="254"/>
      <c r="G3" s="254"/>
      <c r="H3" s="169"/>
    </row>
    <row r="4" spans="1:26" ht="13.5" customHeight="1">
      <c r="A4" s="2"/>
      <c r="B4" s="255"/>
      <c r="C4" s="255"/>
      <c r="D4" s="255"/>
      <c r="E4" s="255"/>
      <c r="F4" s="255"/>
      <c r="G4" s="255"/>
      <c r="H4" s="170"/>
      <c r="I4" s="26"/>
      <c r="J4" s="26"/>
      <c r="K4" s="26"/>
      <c r="L4" s="26"/>
      <c r="M4" s="26"/>
      <c r="N4" s="26"/>
      <c r="O4" s="26"/>
      <c r="P4" s="26"/>
      <c r="Q4" s="26"/>
      <c r="R4" s="26"/>
      <c r="S4" s="26"/>
      <c r="T4" s="26"/>
      <c r="U4" s="3"/>
      <c r="V4" s="3"/>
    </row>
    <row r="5" spans="1:26" s="25" customFormat="1" ht="27" customHeight="1">
      <c r="A5" s="24"/>
      <c r="B5" s="24"/>
      <c r="C5" s="24"/>
      <c r="D5" s="23"/>
      <c r="E5" s="23"/>
      <c r="F5" s="143"/>
      <c r="G5" s="23"/>
      <c r="H5" s="24"/>
      <c r="I5" s="105" t="s">
        <v>25</v>
      </c>
      <c r="J5" s="146" t="str">
        <f>一番最初に入力!$C$13&amp;""</f>
        <v>6</v>
      </c>
      <c r="K5" s="369" t="s">
        <v>616</v>
      </c>
      <c r="L5" s="369"/>
      <c r="M5" s="369"/>
      <c r="N5" s="369"/>
      <c r="O5" s="369"/>
      <c r="P5" s="369"/>
      <c r="Q5" s="370" t="s">
        <v>586</v>
      </c>
      <c r="R5" s="370"/>
      <c r="S5" s="370"/>
      <c r="T5" s="24"/>
    </row>
    <row r="6" spans="1:26" ht="27" customHeight="1">
      <c r="A6" s="5"/>
      <c r="B6" s="5"/>
      <c r="C6" s="5"/>
      <c r="D6" s="5"/>
      <c r="E6" s="5"/>
      <c r="F6" s="5"/>
      <c r="G6" s="3"/>
      <c r="H6" s="3"/>
      <c r="I6" s="3"/>
      <c r="J6" s="3"/>
      <c r="K6" s="3"/>
      <c r="L6" s="3"/>
      <c r="M6" s="3"/>
      <c r="N6" s="3"/>
      <c r="O6" s="3"/>
      <c r="P6" s="3"/>
      <c r="Q6" s="3"/>
      <c r="R6" s="3"/>
      <c r="S6" s="3"/>
      <c r="T6" s="3"/>
      <c r="U6" s="3"/>
      <c r="V6" s="3"/>
      <c r="Z6" s="1" t="s">
        <v>586</v>
      </c>
    </row>
    <row r="7" spans="1:26" ht="27" customHeight="1">
      <c r="A7" s="6"/>
      <c r="B7" s="6"/>
      <c r="C7" s="6"/>
      <c r="D7" s="6"/>
      <c r="E7" s="6"/>
      <c r="F7" s="6"/>
      <c r="G7" s="3"/>
      <c r="H7" s="3"/>
      <c r="I7" s="6"/>
      <c r="J7" s="6"/>
      <c r="K7" s="6"/>
      <c r="L7" s="6"/>
      <c r="M7" s="6"/>
      <c r="N7" s="6"/>
      <c r="O7" s="3"/>
      <c r="P7" s="52" t="s">
        <v>25</v>
      </c>
      <c r="Q7" s="88">
        <v>5</v>
      </c>
      <c r="R7" s="53" t="s">
        <v>30</v>
      </c>
      <c r="S7" s="88">
        <v>8</v>
      </c>
      <c r="T7" s="53" t="s">
        <v>29</v>
      </c>
      <c r="U7" s="88">
        <v>8</v>
      </c>
      <c r="V7" s="53" t="s">
        <v>45</v>
      </c>
      <c r="W7" s="3"/>
      <c r="X7" s="3"/>
      <c r="Z7" s="1" t="s">
        <v>587</v>
      </c>
    </row>
    <row r="8" spans="1:26" ht="27" customHeight="1">
      <c r="A8" s="2"/>
      <c r="B8" s="256" t="s">
        <v>552</v>
      </c>
      <c r="C8" s="256"/>
      <c r="D8" s="256"/>
      <c r="E8" s="256"/>
      <c r="F8" s="256"/>
      <c r="G8" s="256"/>
      <c r="H8" s="256"/>
      <c r="I8" s="256"/>
      <c r="J8" s="256"/>
      <c r="K8" s="256"/>
      <c r="L8" s="171"/>
      <c r="M8" s="171"/>
      <c r="N8" s="10"/>
      <c r="O8" s="10"/>
      <c r="P8" s="10"/>
      <c r="Q8" s="10"/>
      <c r="R8" s="10"/>
      <c r="S8" s="10"/>
      <c r="T8" s="10"/>
      <c r="U8" s="10"/>
      <c r="V8" s="10"/>
      <c r="Z8" s="1" t="s">
        <v>588</v>
      </c>
    </row>
    <row r="9" spans="1:26" ht="23.25" customHeight="1">
      <c r="A9" s="5"/>
      <c r="B9" s="9"/>
      <c r="C9" s="9"/>
      <c r="D9" s="9"/>
      <c r="E9" s="9"/>
      <c r="F9" s="9"/>
      <c r="G9" s="10"/>
      <c r="H9" s="10"/>
      <c r="I9" s="10"/>
      <c r="J9" s="10"/>
      <c r="K9" s="10"/>
      <c r="L9" s="398" t="s">
        <v>19</v>
      </c>
      <c r="M9" s="398"/>
      <c r="N9" s="399" t="s">
        <v>597</v>
      </c>
      <c r="O9" s="399"/>
      <c r="P9" s="399"/>
      <c r="Q9" s="399"/>
      <c r="R9" s="399"/>
      <c r="S9" s="399"/>
      <c r="T9" s="399"/>
      <c r="U9" s="399"/>
      <c r="V9" s="22" t="s">
        <v>10</v>
      </c>
    </row>
    <row r="10" spans="1:26" ht="23.25" customHeight="1">
      <c r="A10" s="5"/>
      <c r="B10" s="9"/>
      <c r="C10" s="9"/>
      <c r="D10" s="9"/>
      <c r="E10" s="9"/>
      <c r="F10" s="9"/>
      <c r="G10" s="10"/>
      <c r="H10" s="10"/>
      <c r="I10" s="10"/>
      <c r="J10" s="10"/>
      <c r="K10" s="10"/>
      <c r="L10" s="10"/>
      <c r="M10" s="21" t="s">
        <v>9</v>
      </c>
      <c r="N10" s="400" t="s">
        <v>598</v>
      </c>
      <c r="O10" s="400"/>
      <c r="P10" s="400"/>
      <c r="Q10" s="400"/>
      <c r="R10" s="400"/>
      <c r="S10" s="400"/>
      <c r="T10" s="400"/>
      <c r="U10" s="400"/>
      <c r="V10" s="22" t="s">
        <v>10</v>
      </c>
    </row>
    <row r="11" spans="1:26" ht="23.25" customHeight="1">
      <c r="A11" s="27"/>
      <c r="B11" s="171"/>
      <c r="C11" s="171"/>
      <c r="D11" s="171"/>
      <c r="E11" s="171"/>
      <c r="F11" s="171"/>
      <c r="G11" s="171" t="s">
        <v>11</v>
      </c>
      <c r="H11" s="171"/>
      <c r="I11" s="171" t="s">
        <v>11</v>
      </c>
      <c r="J11" s="171"/>
      <c r="K11" s="401" t="s">
        <v>12</v>
      </c>
      <c r="L11" s="401"/>
      <c r="M11" s="401"/>
      <c r="N11" s="401"/>
      <c r="O11" s="401"/>
      <c r="P11" s="240" t="s">
        <v>599</v>
      </c>
      <c r="Q11" s="240"/>
      <c r="R11" s="240"/>
      <c r="S11" s="240"/>
      <c r="T11" s="240"/>
      <c r="U11" s="240"/>
      <c r="V11" s="240"/>
      <c r="W11" s="27" t="s">
        <v>13</v>
      </c>
      <c r="X11" s="27"/>
      <c r="Y11" s="27"/>
      <c r="Z11" s="27"/>
    </row>
    <row r="12" spans="1:26" ht="23.25" customHeight="1">
      <c r="A12" s="27"/>
      <c r="B12" s="171"/>
      <c r="C12" s="171"/>
      <c r="D12" s="171"/>
      <c r="E12" s="171"/>
      <c r="F12" s="171"/>
      <c r="G12" s="171" t="s">
        <v>14</v>
      </c>
      <c r="H12" s="171"/>
      <c r="I12" s="171" t="s">
        <v>14</v>
      </c>
      <c r="J12" s="171"/>
      <c r="K12" s="171"/>
      <c r="L12" s="171"/>
      <c r="M12" s="401" t="s">
        <v>22</v>
      </c>
      <c r="N12" s="401"/>
      <c r="O12" s="401"/>
      <c r="P12" s="240" t="s">
        <v>600</v>
      </c>
      <c r="Q12" s="240"/>
      <c r="R12" s="240"/>
      <c r="S12" s="240"/>
      <c r="T12" s="240"/>
      <c r="U12" s="240"/>
      <c r="V12" s="240"/>
      <c r="W12" s="27" t="s">
        <v>15</v>
      </c>
      <c r="X12" s="27"/>
      <c r="Y12" s="27"/>
      <c r="Z12" s="27"/>
    </row>
    <row r="13" spans="1:26" ht="23.25" customHeight="1">
      <c r="A13" s="27"/>
      <c r="B13" s="171"/>
      <c r="C13" s="171"/>
      <c r="D13" s="171"/>
      <c r="E13" s="171"/>
      <c r="F13" s="171"/>
      <c r="G13" s="171" t="s">
        <v>16</v>
      </c>
      <c r="H13" s="171"/>
      <c r="I13" s="171" t="s">
        <v>16</v>
      </c>
      <c r="J13" s="171"/>
      <c r="K13" s="171"/>
      <c r="L13" s="171"/>
      <c r="M13" s="171"/>
      <c r="N13" s="402" t="s">
        <v>17</v>
      </c>
      <c r="O13" s="402"/>
      <c r="P13" s="242" t="s">
        <v>601</v>
      </c>
      <c r="Q13" s="242"/>
      <c r="R13" s="242"/>
      <c r="S13" s="242"/>
      <c r="T13" s="242"/>
      <c r="U13" s="50"/>
      <c r="V13" s="51"/>
      <c r="W13" s="27"/>
      <c r="X13" s="27"/>
      <c r="Y13" s="27"/>
      <c r="Z13" s="27"/>
    </row>
    <row r="14" spans="1:26" ht="23.25" customHeight="1">
      <c r="A14" s="27"/>
      <c r="B14" s="27"/>
      <c r="C14" s="27"/>
      <c r="D14" s="27"/>
      <c r="E14" s="27"/>
      <c r="F14" s="27"/>
      <c r="G14" s="27"/>
      <c r="H14" s="27"/>
      <c r="I14" s="27"/>
      <c r="J14" s="27"/>
      <c r="K14" s="27"/>
      <c r="L14" s="27"/>
      <c r="M14" s="27"/>
      <c r="N14" s="236" t="s">
        <v>18</v>
      </c>
      <c r="O14" s="236"/>
      <c r="P14" s="7"/>
      <c r="Q14" s="7"/>
      <c r="R14" s="7"/>
      <c r="S14" s="7"/>
      <c r="T14" s="7"/>
      <c r="U14" s="7"/>
      <c r="V14" s="27"/>
      <c r="W14" s="27"/>
      <c r="X14" s="27"/>
      <c r="Y14" s="27"/>
      <c r="Z14" s="27"/>
    </row>
    <row r="15" spans="1:26" ht="12" customHeight="1">
      <c r="A15" s="27"/>
      <c r="B15" s="27"/>
      <c r="C15" s="27"/>
      <c r="D15" s="27"/>
      <c r="E15" s="27"/>
      <c r="F15" s="27"/>
      <c r="G15" s="27"/>
      <c r="H15" s="27"/>
      <c r="I15" s="27"/>
      <c r="J15" s="27"/>
      <c r="K15" s="27"/>
      <c r="L15" s="27"/>
      <c r="M15" s="27"/>
      <c r="N15" s="27"/>
      <c r="O15" s="27"/>
      <c r="P15" s="27"/>
      <c r="Q15" s="27"/>
      <c r="R15" s="27"/>
      <c r="S15" s="27"/>
      <c r="T15" s="27"/>
      <c r="U15" s="27"/>
      <c r="V15" s="27"/>
      <c r="W15" s="27"/>
      <c r="X15" s="27"/>
      <c r="Y15" s="27"/>
      <c r="Z15" s="27"/>
    </row>
    <row r="16" spans="1:26" ht="24.95" customHeight="1">
      <c r="C16" s="164"/>
      <c r="D16" s="237" t="s">
        <v>553</v>
      </c>
      <c r="E16" s="237"/>
      <c r="F16" s="237"/>
      <c r="G16" s="237"/>
      <c r="H16" s="237"/>
      <c r="I16" s="237"/>
      <c r="J16" s="237"/>
      <c r="K16" s="237"/>
      <c r="L16" s="237"/>
      <c r="M16" s="237"/>
      <c r="N16" s="237"/>
      <c r="O16" s="237"/>
      <c r="P16" s="237"/>
      <c r="Q16" s="237"/>
      <c r="R16" s="237"/>
      <c r="S16" s="237"/>
      <c r="T16" s="237"/>
      <c r="U16" s="237"/>
      <c r="V16" s="237"/>
    </row>
    <row r="17" spans="1:32" ht="13.5" customHeight="1">
      <c r="A17" s="4"/>
      <c r="B17" s="4"/>
      <c r="C17" s="164"/>
      <c r="D17" s="237"/>
      <c r="E17" s="237"/>
      <c r="F17" s="237"/>
      <c r="G17" s="237"/>
      <c r="H17" s="237"/>
      <c r="I17" s="237"/>
      <c r="J17" s="237"/>
      <c r="K17" s="237"/>
      <c r="L17" s="237"/>
      <c r="M17" s="237"/>
      <c r="N17" s="237"/>
      <c r="O17" s="237"/>
      <c r="P17" s="237"/>
      <c r="Q17" s="237"/>
      <c r="R17" s="237"/>
      <c r="S17" s="237"/>
      <c r="T17" s="237"/>
      <c r="U17" s="237"/>
      <c r="V17" s="237"/>
    </row>
    <row r="18" spans="1:32" ht="23.1" customHeight="1">
      <c r="A18" s="4"/>
      <c r="B18" s="4"/>
      <c r="C18" s="164"/>
      <c r="D18" s="238" t="s">
        <v>28</v>
      </c>
      <c r="E18" s="238"/>
      <c r="F18" s="238"/>
      <c r="G18" s="238"/>
      <c r="H18" s="238"/>
      <c r="I18" s="238"/>
      <c r="J18" s="238"/>
      <c r="K18" s="238"/>
      <c r="L18" s="238"/>
      <c r="M18" s="238"/>
      <c r="N18" s="238"/>
      <c r="O18" s="238"/>
      <c r="P18" s="238"/>
      <c r="Q18" s="238"/>
      <c r="R18" s="238"/>
      <c r="S18" s="238"/>
      <c r="T18" s="238"/>
      <c r="U18" s="238"/>
      <c r="V18" s="164"/>
    </row>
    <row r="19" spans="1:32" ht="14.25" customHeight="1">
      <c r="A19" s="4"/>
      <c r="B19" s="4"/>
      <c r="C19" s="164"/>
      <c r="D19" s="178"/>
      <c r="E19" s="164"/>
      <c r="F19" s="164"/>
      <c r="G19" s="164"/>
      <c r="H19" s="164"/>
      <c r="I19" s="164"/>
      <c r="J19" s="164"/>
      <c r="K19" s="164"/>
      <c r="L19" s="164"/>
      <c r="M19" s="164"/>
      <c r="N19" s="164"/>
      <c r="O19" s="164"/>
      <c r="P19" s="164"/>
      <c r="Q19" s="164"/>
      <c r="R19" s="164"/>
      <c r="S19" s="164"/>
      <c r="T19" s="164"/>
      <c r="U19" s="164"/>
      <c r="V19" s="164"/>
    </row>
    <row r="20" spans="1:32" ht="30" customHeight="1" thickBot="1">
      <c r="A20" s="4"/>
      <c r="B20" s="4"/>
      <c r="C20" s="164"/>
      <c r="D20" s="178" t="s">
        <v>556</v>
      </c>
      <c r="E20" s="69"/>
      <c r="F20" s="69"/>
      <c r="G20" s="69"/>
      <c r="H20" s="69"/>
      <c r="I20" s="69"/>
      <c r="J20" s="69"/>
      <c r="K20" s="69"/>
      <c r="L20" s="69"/>
      <c r="M20" s="164"/>
      <c r="N20" s="164"/>
      <c r="O20" s="164"/>
      <c r="P20" s="164"/>
      <c r="Q20" s="164"/>
      <c r="R20" s="164"/>
    </row>
    <row r="21" spans="1:32" ht="57" customHeight="1">
      <c r="A21" s="4"/>
      <c r="B21" s="4"/>
      <c r="C21" s="164"/>
      <c r="D21" s="68"/>
      <c r="E21" s="152" t="s">
        <v>602</v>
      </c>
      <c r="F21" s="200"/>
      <c r="G21" s="268" t="s">
        <v>740</v>
      </c>
      <c r="H21" s="268"/>
      <c r="I21" s="268"/>
      <c r="J21" s="268"/>
      <c r="K21" s="268"/>
      <c r="L21" s="268"/>
      <c r="M21" s="268"/>
      <c r="N21" s="268"/>
      <c r="O21" s="268"/>
      <c r="P21" s="196" t="s">
        <v>614</v>
      </c>
      <c r="Q21" s="172" t="s">
        <v>25</v>
      </c>
      <c r="R21" s="189">
        <v>5</v>
      </c>
      <c r="S21" s="172" t="s">
        <v>30</v>
      </c>
      <c r="T21" s="189">
        <v>4</v>
      </c>
      <c r="U21" s="280" t="s">
        <v>591</v>
      </c>
      <c r="V21" s="281"/>
    </row>
    <row r="22" spans="1:32" ht="15" customHeight="1">
      <c r="A22" s="4"/>
      <c r="B22" s="4"/>
      <c r="C22" s="164"/>
      <c r="D22" s="68"/>
      <c r="E22" s="157"/>
      <c r="F22" s="158"/>
      <c r="G22" s="289" t="s">
        <v>571</v>
      </c>
      <c r="H22" s="289"/>
      <c r="I22" s="290"/>
      <c r="J22" s="293" t="s">
        <v>603</v>
      </c>
      <c r="K22" s="294"/>
      <c r="L22" s="294"/>
      <c r="M22" s="295"/>
      <c r="N22" s="374" t="s">
        <v>707</v>
      </c>
      <c r="O22" s="290"/>
      <c r="P22" s="282" t="s">
        <v>708</v>
      </c>
      <c r="Q22" s="283"/>
      <c r="R22" s="283"/>
      <c r="S22" s="283"/>
      <c r="T22" s="283"/>
      <c r="U22" s="283"/>
      <c r="V22" s="284"/>
    </row>
    <row r="23" spans="1:32" ht="30" customHeight="1">
      <c r="A23" s="4"/>
      <c r="B23" s="4"/>
      <c r="C23" s="164"/>
      <c r="D23" s="68"/>
      <c r="E23" s="159"/>
      <c r="F23" s="160"/>
      <c r="G23" s="291"/>
      <c r="H23" s="291"/>
      <c r="I23" s="292"/>
      <c r="J23" s="296"/>
      <c r="K23" s="297"/>
      <c r="L23" s="297"/>
      <c r="M23" s="298"/>
      <c r="N23" s="375"/>
      <c r="O23" s="292"/>
      <c r="P23" s="282" t="s">
        <v>615</v>
      </c>
      <c r="Q23" s="283"/>
      <c r="R23" s="283"/>
      <c r="S23" s="283"/>
      <c r="T23" s="283"/>
      <c r="U23" s="283"/>
      <c r="V23" s="284"/>
    </row>
    <row r="24" spans="1:32" ht="15" customHeight="1">
      <c r="A24" s="4"/>
      <c r="B24" s="4"/>
      <c r="C24" s="164"/>
      <c r="D24" s="68"/>
      <c r="E24" s="258" t="s">
        <v>596</v>
      </c>
      <c r="F24" s="259"/>
      <c r="G24" s="289" t="s">
        <v>571</v>
      </c>
      <c r="H24" s="289"/>
      <c r="I24" s="290"/>
      <c r="J24" s="293"/>
      <c r="K24" s="294"/>
      <c r="L24" s="294"/>
      <c r="M24" s="295"/>
      <c r="N24" s="374" t="s">
        <v>707</v>
      </c>
      <c r="O24" s="376"/>
      <c r="P24" s="282" t="s">
        <v>708</v>
      </c>
      <c r="Q24" s="283"/>
      <c r="R24" s="283"/>
      <c r="S24" s="283"/>
      <c r="T24" s="283"/>
      <c r="U24" s="283"/>
      <c r="V24" s="284"/>
    </row>
    <row r="25" spans="1:32" ht="30" customHeight="1" thickBot="1">
      <c r="A25" s="4"/>
      <c r="B25" s="4"/>
      <c r="C25" s="164"/>
      <c r="D25" s="68"/>
      <c r="E25" s="260"/>
      <c r="F25" s="261"/>
      <c r="G25" s="291"/>
      <c r="H25" s="291"/>
      <c r="I25" s="292"/>
      <c r="J25" s="296"/>
      <c r="K25" s="297"/>
      <c r="L25" s="297"/>
      <c r="M25" s="298"/>
      <c r="N25" s="377"/>
      <c r="O25" s="378"/>
      <c r="P25" s="282" t="s">
        <v>605</v>
      </c>
      <c r="Q25" s="283"/>
      <c r="R25" s="283"/>
      <c r="S25" s="283"/>
      <c r="T25" s="283"/>
      <c r="U25" s="283"/>
      <c r="V25" s="284"/>
    </row>
    <row r="26" spans="1:32" ht="57" customHeight="1">
      <c r="A26" s="4"/>
      <c r="B26" s="4"/>
      <c r="C26" s="164"/>
      <c r="D26" s="68"/>
      <c r="E26" s="152" t="s">
        <v>62</v>
      </c>
      <c r="F26" s="202"/>
      <c r="G26" s="274" t="s">
        <v>590</v>
      </c>
      <c r="H26" s="274"/>
      <c r="I26" s="275"/>
      <c r="J26" s="276"/>
      <c r="K26" s="277"/>
      <c r="L26" s="277"/>
      <c r="M26" s="277"/>
      <c r="N26" s="277"/>
      <c r="O26" s="278"/>
      <c r="P26" s="150" t="s">
        <v>589</v>
      </c>
      <c r="Q26" s="172" t="s">
        <v>25</v>
      </c>
      <c r="R26" s="153"/>
      <c r="S26" s="172" t="s">
        <v>30</v>
      </c>
      <c r="T26" s="153"/>
      <c r="U26" s="280" t="s">
        <v>591</v>
      </c>
      <c r="V26" s="281"/>
    </row>
    <row r="27" spans="1:32" ht="39.950000000000003" customHeight="1" thickBot="1">
      <c r="A27" s="4"/>
      <c r="B27" s="4"/>
      <c r="C27" s="164"/>
      <c r="D27" s="68"/>
      <c r="E27" s="148"/>
      <c r="F27" s="149"/>
      <c r="G27" s="288" t="s">
        <v>571</v>
      </c>
      <c r="H27" s="288"/>
      <c r="I27" s="288"/>
      <c r="J27" s="285"/>
      <c r="K27" s="286"/>
      <c r="L27" s="286"/>
      <c r="M27" s="286"/>
      <c r="N27" s="299" t="s">
        <v>612</v>
      </c>
      <c r="O27" s="300"/>
      <c r="P27" s="285" t="s">
        <v>592</v>
      </c>
      <c r="Q27" s="286"/>
      <c r="R27" s="286"/>
      <c r="S27" s="286"/>
      <c r="T27" s="286"/>
      <c r="U27" s="286"/>
      <c r="V27" s="287"/>
    </row>
    <row r="28" spans="1:32" s="93" customFormat="1" ht="24.95" customHeight="1">
      <c r="E28" s="257" t="s">
        <v>555</v>
      </c>
      <c r="F28" s="257"/>
      <c r="G28" s="257"/>
      <c r="H28" s="257"/>
      <c r="I28" s="257"/>
      <c r="J28" s="257"/>
      <c r="K28" s="257"/>
      <c r="L28" s="257"/>
      <c r="M28" s="257"/>
      <c r="N28" s="257"/>
      <c r="O28" s="257"/>
      <c r="P28" s="257"/>
      <c r="Q28" s="257"/>
      <c r="R28" s="257"/>
      <c r="S28" s="257"/>
      <c r="T28" s="257"/>
      <c r="U28" s="257"/>
      <c r="AD28" s="1"/>
      <c r="AE28" s="1"/>
      <c r="AF28" s="1"/>
    </row>
    <row r="29" spans="1:32" ht="24.95" customHeight="1">
      <c r="A29" s="11"/>
      <c r="B29" s="17"/>
      <c r="C29" s="91"/>
      <c r="D29" s="54"/>
      <c r="E29" s="379"/>
      <c r="F29" s="379"/>
      <c r="G29" s="379"/>
      <c r="H29" s="379"/>
      <c r="I29" s="379"/>
      <c r="J29" s="379"/>
      <c r="K29" s="379"/>
      <c r="L29" s="379"/>
      <c r="M29" s="39"/>
      <c r="N29" s="165"/>
      <c r="O29" s="89"/>
      <c r="P29" s="279"/>
      <c r="Q29" s="279"/>
      <c r="R29" s="279"/>
      <c r="S29" s="165"/>
      <c r="T29" s="165"/>
      <c r="U29" s="56"/>
      <c r="V29" s="57"/>
      <c r="Z29" s="141" t="s">
        <v>580</v>
      </c>
      <c r="AA29" s="136"/>
      <c r="AB29" s="136"/>
    </row>
    <row r="30" spans="1:32" ht="30" customHeight="1" thickBot="1">
      <c r="A30" s="4"/>
      <c r="B30" s="4"/>
      <c r="C30" s="164"/>
      <c r="D30" s="178" t="s">
        <v>572</v>
      </c>
      <c r="E30" s="69"/>
      <c r="F30" s="69"/>
      <c r="G30" s="69"/>
      <c r="H30" s="69"/>
      <c r="I30" s="69"/>
      <c r="J30" s="69"/>
      <c r="K30" s="69"/>
      <c r="L30" s="69"/>
      <c r="M30" s="164"/>
      <c r="N30" s="164"/>
      <c r="O30" s="164"/>
      <c r="P30" s="164"/>
      <c r="Q30" s="164"/>
      <c r="R30" s="164"/>
      <c r="Z30" s="247" t="s">
        <v>741</v>
      </c>
      <c r="AA30" s="247"/>
      <c r="AB30" s="247"/>
      <c r="AC30" s="247"/>
      <c r="AD30" s="247"/>
    </row>
    <row r="31" spans="1:32" ht="30" customHeight="1">
      <c r="A31" s="4"/>
      <c r="B31" s="4"/>
      <c r="C31" s="164"/>
      <c r="D31" s="68"/>
      <c r="E31" s="152" t="s">
        <v>602</v>
      </c>
      <c r="F31" s="200"/>
      <c r="G31" s="117" t="s">
        <v>594</v>
      </c>
      <c r="H31" s="176"/>
      <c r="I31" s="176"/>
      <c r="J31" s="176"/>
      <c r="K31" s="176"/>
      <c r="L31" s="118"/>
      <c r="M31" s="118"/>
      <c r="N31" s="118"/>
      <c r="O31" s="118"/>
      <c r="P31" s="176"/>
      <c r="Q31" s="176"/>
      <c r="R31" s="176"/>
      <c r="S31" s="176"/>
      <c r="T31" s="176"/>
      <c r="U31" s="175"/>
      <c r="V31" s="120"/>
      <c r="Z31" s="247"/>
      <c r="AA31" s="247"/>
      <c r="AB31" s="247"/>
      <c r="AC31" s="247"/>
      <c r="AD31" s="247"/>
    </row>
    <row r="32" spans="1:32" ht="30" customHeight="1">
      <c r="A32" s="4"/>
      <c r="B32" s="4"/>
      <c r="C32" s="164"/>
      <c r="D32" s="68"/>
      <c r="E32" s="154" t="s">
        <v>602</v>
      </c>
      <c r="F32" s="121"/>
      <c r="G32" s="122" t="s">
        <v>742</v>
      </c>
      <c r="H32" s="121"/>
      <c r="I32" s="121"/>
      <c r="J32" s="121"/>
      <c r="K32" s="121"/>
      <c r="L32" s="115"/>
      <c r="M32" s="115"/>
      <c r="N32" s="115"/>
      <c r="O32" s="115"/>
      <c r="P32" s="121"/>
      <c r="Q32" s="121"/>
      <c r="R32" s="121"/>
      <c r="S32" s="121"/>
      <c r="T32" s="121"/>
      <c r="U32" s="123"/>
      <c r="V32" s="124"/>
      <c r="Z32" s="247"/>
      <c r="AA32" s="247"/>
      <c r="AB32" s="247"/>
      <c r="AC32" s="247"/>
      <c r="AD32" s="247"/>
    </row>
    <row r="33" spans="1:32" ht="30" customHeight="1">
      <c r="A33" s="4"/>
      <c r="B33" s="4"/>
      <c r="C33" s="164"/>
      <c r="D33" s="68"/>
      <c r="E33" s="128"/>
      <c r="F33" s="129" t="s">
        <v>554</v>
      </c>
      <c r="G33" s="155" t="s">
        <v>602</v>
      </c>
      <c r="H33" s="173"/>
      <c r="I33" s="131" t="s">
        <v>574</v>
      </c>
      <c r="J33" s="173"/>
      <c r="K33" s="173"/>
      <c r="L33" s="173"/>
      <c r="M33" s="173"/>
      <c r="N33" s="129"/>
      <c r="O33" s="129"/>
      <c r="P33" s="129"/>
      <c r="Q33" s="132"/>
      <c r="R33" s="132"/>
      <c r="S33" s="262" t="s">
        <v>581</v>
      </c>
      <c r="T33" s="263"/>
      <c r="U33" s="263"/>
      <c r="V33" s="264"/>
      <c r="W33" s="164"/>
      <c r="Z33" s="246" t="s">
        <v>579</v>
      </c>
      <c r="AA33" s="246"/>
      <c r="AB33" s="246"/>
      <c r="AC33" s="135"/>
    </row>
    <row r="34" spans="1:32" ht="30" customHeight="1" thickBot="1">
      <c r="A34" s="4"/>
      <c r="B34" s="4"/>
      <c r="C34" s="164"/>
      <c r="D34" s="68"/>
      <c r="E34" s="125"/>
      <c r="F34" s="126" t="s">
        <v>554</v>
      </c>
      <c r="G34" s="156" t="s">
        <v>62</v>
      </c>
      <c r="H34" s="174"/>
      <c r="I34" s="272" t="s">
        <v>575</v>
      </c>
      <c r="J34" s="272"/>
      <c r="K34" s="272"/>
      <c r="L34" s="272"/>
      <c r="M34" s="272"/>
      <c r="N34" s="272"/>
      <c r="O34" s="272"/>
      <c r="P34" s="272"/>
      <c r="Q34" s="272"/>
      <c r="R34" s="273"/>
      <c r="S34" s="265" t="s">
        <v>582</v>
      </c>
      <c r="T34" s="266"/>
      <c r="U34" s="266"/>
      <c r="V34" s="267"/>
      <c r="W34" s="164"/>
      <c r="Z34" s="137"/>
      <c r="AA34" s="247" t="s">
        <v>743</v>
      </c>
      <c r="AB34" s="247"/>
      <c r="AC34" s="247"/>
      <c r="AD34" s="247"/>
    </row>
    <row r="35" spans="1:32" ht="30" customHeight="1">
      <c r="A35" s="4"/>
      <c r="B35" s="4"/>
      <c r="C35" s="164"/>
      <c r="D35" s="68"/>
      <c r="E35" s="152" t="s">
        <v>62</v>
      </c>
      <c r="F35" s="176"/>
      <c r="G35" s="268" t="s">
        <v>744</v>
      </c>
      <c r="H35" s="268"/>
      <c r="I35" s="268"/>
      <c r="J35" s="268"/>
      <c r="K35" s="268"/>
      <c r="L35" s="268"/>
      <c r="M35" s="268"/>
      <c r="N35" s="268"/>
      <c r="O35" s="268"/>
      <c r="P35" s="268"/>
      <c r="Q35" s="268"/>
      <c r="R35" s="175"/>
      <c r="S35" s="269" t="s">
        <v>583</v>
      </c>
      <c r="T35" s="270"/>
      <c r="U35" s="270"/>
      <c r="V35" s="271"/>
      <c r="AA35" s="247"/>
      <c r="AB35" s="247"/>
      <c r="AC35" s="247"/>
      <c r="AD35" s="247"/>
    </row>
    <row r="36" spans="1:32" ht="50.1" customHeight="1" thickBot="1">
      <c r="A36" s="4"/>
      <c r="B36" s="4"/>
      <c r="C36" s="164"/>
      <c r="D36" s="68"/>
      <c r="E36" s="125"/>
      <c r="F36" s="174"/>
      <c r="G36" s="166"/>
      <c r="H36" s="248" t="s">
        <v>856</v>
      </c>
      <c r="I36" s="248"/>
      <c r="J36" s="248"/>
      <c r="K36" s="248"/>
      <c r="L36" s="248"/>
      <c r="M36" s="248"/>
      <c r="N36" s="248"/>
      <c r="O36" s="248"/>
      <c r="P36" s="248"/>
      <c r="Q36" s="248"/>
      <c r="R36" s="166"/>
      <c r="S36" s="265"/>
      <c r="T36" s="266"/>
      <c r="U36" s="266"/>
      <c r="V36" s="267"/>
      <c r="Z36" s="138" t="s">
        <v>578</v>
      </c>
      <c r="AA36" s="139"/>
      <c r="AB36" s="188">
        <v>2</v>
      </c>
      <c r="AC36" s="139"/>
      <c r="AD36" s="140"/>
    </row>
    <row r="37" spans="1:32" ht="53.25" customHeight="1" thickBot="1">
      <c r="A37" s="4"/>
      <c r="B37" s="4"/>
      <c r="C37" s="164"/>
      <c r="D37" s="68"/>
      <c r="E37" s="338" t="s">
        <v>44</v>
      </c>
      <c r="F37" s="339"/>
      <c r="G37" s="249"/>
      <c r="H37" s="250"/>
      <c r="I37" s="250"/>
      <c r="J37" s="250"/>
      <c r="K37" s="250"/>
      <c r="L37" s="250"/>
      <c r="M37" s="250"/>
      <c r="N37" s="250"/>
      <c r="O37" s="250"/>
      <c r="P37" s="250"/>
      <c r="Q37" s="250"/>
      <c r="R37" s="250"/>
      <c r="S37" s="250"/>
      <c r="T37" s="250"/>
      <c r="U37" s="250"/>
      <c r="V37" s="251"/>
      <c r="Z37" s="247" t="s">
        <v>745</v>
      </c>
      <c r="AA37" s="247"/>
      <c r="AB37" s="247"/>
      <c r="AC37" s="247"/>
      <c r="AD37" s="247"/>
    </row>
    <row r="38" spans="1:32" ht="24.95" customHeight="1">
      <c r="A38" s="11"/>
      <c r="B38" s="17"/>
      <c r="C38" s="91"/>
      <c r="D38" s="54"/>
      <c r="E38" s="355"/>
      <c r="F38" s="355"/>
      <c r="G38" s="355"/>
      <c r="H38" s="355"/>
      <c r="I38" s="355"/>
      <c r="J38" s="355"/>
      <c r="K38" s="355"/>
      <c r="L38" s="355"/>
      <c r="M38" s="39"/>
      <c r="N38" s="165"/>
      <c r="O38" s="89"/>
      <c r="P38" s="279"/>
      <c r="Q38" s="279"/>
      <c r="R38" s="279"/>
      <c r="S38" s="165"/>
      <c r="T38" s="165"/>
      <c r="U38" s="56"/>
      <c r="V38" s="57"/>
      <c r="Z38" s="247"/>
      <c r="AA38" s="247"/>
      <c r="AB38" s="247"/>
      <c r="AC38" s="247"/>
      <c r="AD38" s="247"/>
      <c r="AE38" s="8"/>
      <c r="AF38" s="8"/>
    </row>
    <row r="39" spans="1:32" ht="30" customHeight="1">
      <c r="A39" s="4"/>
      <c r="B39" s="4"/>
      <c r="C39" s="164"/>
      <c r="D39" s="178" t="s">
        <v>576</v>
      </c>
      <c r="E39" s="69"/>
      <c r="F39" s="69"/>
      <c r="G39" s="69"/>
      <c r="H39" s="69"/>
      <c r="I39" s="69"/>
      <c r="J39" s="69"/>
      <c r="K39" s="69"/>
      <c r="L39" s="69"/>
      <c r="M39" s="164"/>
      <c r="N39" s="164"/>
      <c r="O39" s="164"/>
      <c r="P39" s="164"/>
      <c r="Q39" s="164"/>
      <c r="R39" s="164"/>
    </row>
    <row r="40" spans="1:32" s="8" customFormat="1" ht="24.95" customHeight="1" thickBot="1">
      <c r="A40" s="4"/>
      <c r="B40" s="4"/>
      <c r="C40" s="164"/>
      <c r="D40" s="178"/>
      <c r="E40" s="178" t="s">
        <v>746</v>
      </c>
      <c r="F40" s="164"/>
      <c r="G40" s="164"/>
      <c r="H40" s="164"/>
      <c r="I40" s="164"/>
      <c r="J40" s="164"/>
      <c r="K40" s="164"/>
      <c r="L40" s="164"/>
      <c r="M40" s="164"/>
      <c r="N40" s="164"/>
      <c r="O40" s="164"/>
      <c r="P40" s="164"/>
      <c r="Q40" s="164"/>
      <c r="R40" s="164"/>
      <c r="AD40" s="1"/>
      <c r="AE40" s="1"/>
      <c r="AF40" s="1"/>
    </row>
    <row r="41" spans="1:32" ht="17.25" customHeight="1">
      <c r="D41" s="161"/>
      <c r="E41" s="330" t="s">
        <v>570</v>
      </c>
      <c r="F41" s="356" t="s">
        <v>569</v>
      </c>
      <c r="G41" s="357"/>
      <c r="H41" s="357"/>
      <c r="I41" s="358"/>
      <c r="J41" s="332" t="s">
        <v>595</v>
      </c>
      <c r="K41" s="333"/>
      <c r="L41" s="334"/>
      <c r="M41" s="364" t="s">
        <v>557</v>
      </c>
      <c r="N41" s="365"/>
      <c r="O41" s="366" t="s">
        <v>558</v>
      </c>
      <c r="P41" s="349" t="s">
        <v>559</v>
      </c>
      <c r="Q41" s="350"/>
      <c r="R41" s="350"/>
      <c r="S41" s="362"/>
      <c r="T41" s="349" t="s">
        <v>560</v>
      </c>
      <c r="U41" s="350"/>
      <c r="V41" s="351"/>
    </row>
    <row r="42" spans="1:32" ht="61.5" customHeight="1" thickBot="1">
      <c r="D42" s="162"/>
      <c r="E42" s="331"/>
      <c r="F42" s="359"/>
      <c r="G42" s="360"/>
      <c r="H42" s="360"/>
      <c r="I42" s="361"/>
      <c r="J42" s="335"/>
      <c r="K42" s="336"/>
      <c r="L42" s="337"/>
      <c r="M42" s="94" t="s">
        <v>561</v>
      </c>
      <c r="N42" s="94" t="s">
        <v>562</v>
      </c>
      <c r="O42" s="367"/>
      <c r="P42" s="352"/>
      <c r="Q42" s="353"/>
      <c r="R42" s="353"/>
      <c r="S42" s="363"/>
      <c r="T42" s="352"/>
      <c r="U42" s="353"/>
      <c r="V42" s="354"/>
    </row>
    <row r="43" spans="1:32" ht="24.95" customHeight="1" thickTop="1">
      <c r="D43" s="163"/>
      <c r="E43" s="95" t="s">
        <v>563</v>
      </c>
      <c r="F43" s="340"/>
      <c r="G43" s="341"/>
      <c r="H43" s="341"/>
      <c r="I43" s="342"/>
      <c r="J43" s="392"/>
      <c r="K43" s="393"/>
      <c r="L43" s="394"/>
      <c r="M43" s="96"/>
      <c r="N43" s="97"/>
      <c r="O43" s="190"/>
      <c r="P43" s="346" t="s">
        <v>564</v>
      </c>
      <c r="Q43" s="347"/>
      <c r="R43" s="347"/>
      <c r="S43" s="348"/>
      <c r="T43" s="395"/>
      <c r="U43" s="396"/>
      <c r="V43" s="397"/>
    </row>
    <row r="44" spans="1:32" ht="24.95" customHeight="1">
      <c r="D44" s="163"/>
      <c r="E44" s="95" t="s">
        <v>565</v>
      </c>
      <c r="F44" s="316"/>
      <c r="G44" s="317"/>
      <c r="H44" s="317"/>
      <c r="I44" s="318"/>
      <c r="J44" s="380"/>
      <c r="K44" s="381"/>
      <c r="L44" s="382"/>
      <c r="M44" s="98"/>
      <c r="N44" s="99"/>
      <c r="O44" s="191"/>
      <c r="P44" s="307" t="s">
        <v>564</v>
      </c>
      <c r="Q44" s="308"/>
      <c r="R44" s="308"/>
      <c r="S44" s="309"/>
      <c r="T44" s="383"/>
      <c r="U44" s="384"/>
      <c r="V44" s="385"/>
    </row>
    <row r="45" spans="1:32" ht="24.95" customHeight="1">
      <c r="D45" s="163"/>
      <c r="E45" s="95" t="s">
        <v>566</v>
      </c>
      <c r="F45" s="316"/>
      <c r="G45" s="317"/>
      <c r="H45" s="317"/>
      <c r="I45" s="318"/>
      <c r="J45" s="380"/>
      <c r="K45" s="381"/>
      <c r="L45" s="382"/>
      <c r="M45" s="98"/>
      <c r="N45" s="99"/>
      <c r="O45" s="191"/>
      <c r="P45" s="307" t="s">
        <v>564</v>
      </c>
      <c r="Q45" s="308"/>
      <c r="R45" s="308"/>
      <c r="S45" s="309"/>
      <c r="T45" s="383"/>
      <c r="U45" s="384"/>
      <c r="V45" s="385"/>
    </row>
    <row r="46" spans="1:32" ht="24.95" customHeight="1">
      <c r="D46" s="163"/>
      <c r="E46" s="95" t="s">
        <v>567</v>
      </c>
      <c r="F46" s="316"/>
      <c r="G46" s="317"/>
      <c r="H46" s="317"/>
      <c r="I46" s="318"/>
      <c r="J46" s="380"/>
      <c r="K46" s="381"/>
      <c r="L46" s="382"/>
      <c r="M46" s="100"/>
      <c r="N46" s="101"/>
      <c r="O46" s="191"/>
      <c r="P46" s="307" t="s">
        <v>564</v>
      </c>
      <c r="Q46" s="308"/>
      <c r="R46" s="308"/>
      <c r="S46" s="309"/>
      <c r="T46" s="383"/>
      <c r="U46" s="384"/>
      <c r="V46" s="385"/>
    </row>
    <row r="47" spans="1:32" ht="24.95" customHeight="1" thickBot="1">
      <c r="D47" s="163"/>
      <c r="E47" s="102" t="s">
        <v>568</v>
      </c>
      <c r="F47" s="319"/>
      <c r="G47" s="320"/>
      <c r="H47" s="320"/>
      <c r="I47" s="321"/>
      <c r="J47" s="386"/>
      <c r="K47" s="387"/>
      <c r="L47" s="388"/>
      <c r="M47" s="103"/>
      <c r="N47" s="104"/>
      <c r="O47" s="192"/>
      <c r="P47" s="327" t="s">
        <v>564</v>
      </c>
      <c r="Q47" s="328"/>
      <c r="R47" s="328"/>
      <c r="S47" s="329"/>
      <c r="T47" s="389"/>
      <c r="U47" s="390"/>
      <c r="V47" s="391"/>
    </row>
    <row r="48" spans="1:32" ht="24.95" customHeight="1">
      <c r="A48" s="4"/>
      <c r="B48" s="4"/>
      <c r="C48" s="164"/>
      <c r="D48" s="178"/>
      <c r="E48" s="69"/>
      <c r="F48" s="69"/>
      <c r="G48" s="69"/>
      <c r="H48" s="69"/>
      <c r="I48" s="69"/>
      <c r="J48" s="69"/>
      <c r="K48" s="69"/>
      <c r="L48" s="69"/>
      <c r="M48" s="164"/>
      <c r="N48" s="164"/>
      <c r="O48" s="164"/>
      <c r="P48" s="164"/>
      <c r="Q48" s="164"/>
      <c r="R48" s="164"/>
    </row>
    <row r="49" spans="1:32" ht="30" customHeight="1">
      <c r="A49" s="4"/>
      <c r="B49" s="4"/>
      <c r="C49" s="164"/>
      <c r="D49" s="178" t="s">
        <v>573</v>
      </c>
      <c r="E49" s="69"/>
      <c r="F49" s="69"/>
      <c r="G49" s="69"/>
      <c r="H49" s="69"/>
      <c r="I49" s="69"/>
      <c r="J49" s="69"/>
      <c r="K49" s="69"/>
      <c r="L49" s="69"/>
      <c r="M49" s="164"/>
      <c r="N49" s="164"/>
      <c r="O49" s="164"/>
      <c r="P49" s="164"/>
      <c r="Q49" s="164"/>
      <c r="R49" s="164"/>
    </row>
    <row r="50" spans="1:32" ht="30" customHeight="1">
      <c r="A50" s="4"/>
      <c r="B50" s="4"/>
      <c r="C50" s="164"/>
      <c r="D50" s="68"/>
      <c r="E50" s="92" t="s">
        <v>577</v>
      </c>
      <c r="F50" s="323" t="s">
        <v>709</v>
      </c>
      <c r="G50" s="323"/>
      <c r="H50" s="323"/>
      <c r="I50" s="323"/>
      <c r="J50" s="323"/>
      <c r="K50" s="323"/>
      <c r="L50" s="323"/>
      <c r="M50" s="323"/>
      <c r="N50" s="323"/>
      <c r="O50" s="323"/>
      <c r="P50" s="323"/>
      <c r="Q50" s="323"/>
      <c r="R50" s="323"/>
      <c r="S50" s="92"/>
      <c r="T50" s="164"/>
      <c r="U50" s="164"/>
      <c r="AD50" s="55"/>
      <c r="AE50" s="55"/>
      <c r="AF50" s="55"/>
    </row>
    <row r="51" spans="1:32" ht="30" customHeight="1">
      <c r="A51" s="4"/>
      <c r="B51" s="4"/>
      <c r="C51" s="164"/>
      <c r="D51" s="68"/>
      <c r="E51" s="92"/>
      <c r="F51" s="203"/>
      <c r="G51" s="203"/>
      <c r="H51" s="203"/>
      <c r="I51" s="203"/>
      <c r="J51" s="203"/>
      <c r="K51" s="203"/>
      <c r="L51" s="203"/>
      <c r="M51" s="203"/>
      <c r="N51" s="203"/>
      <c r="O51" s="203"/>
      <c r="P51" s="203"/>
      <c r="Q51" s="203"/>
      <c r="R51" s="203"/>
      <c r="S51" s="92"/>
      <c r="T51" s="164"/>
      <c r="U51" s="164"/>
      <c r="AD51" s="55"/>
      <c r="AE51" s="55"/>
      <c r="AF51" s="55"/>
    </row>
    <row r="52" spans="1:32" ht="30" customHeight="1">
      <c r="A52" s="4"/>
      <c r="B52" s="4"/>
      <c r="C52" s="164"/>
      <c r="D52" s="204" t="s">
        <v>712</v>
      </c>
      <c r="E52" s="92"/>
      <c r="F52" s="203"/>
      <c r="G52" s="203"/>
      <c r="H52" s="203"/>
      <c r="I52" s="203"/>
      <c r="J52" s="203"/>
      <c r="K52" s="203"/>
      <c r="L52" s="203"/>
      <c r="M52" s="203"/>
      <c r="N52" s="203"/>
      <c r="O52" s="203"/>
      <c r="P52" s="203"/>
      <c r="Q52" s="203"/>
      <c r="R52" s="203"/>
      <c r="S52" s="92"/>
      <c r="T52" s="164"/>
      <c r="U52" s="164"/>
      <c r="AD52" s="55"/>
      <c r="AE52" s="55"/>
      <c r="AF52" s="55"/>
    </row>
    <row r="53" spans="1:32" ht="62.25" customHeight="1">
      <c r="A53" s="4"/>
      <c r="B53" s="4"/>
      <c r="C53" s="164"/>
      <c r="D53" s="68"/>
      <c r="E53" s="368" t="s">
        <v>711</v>
      </c>
      <c r="F53" s="368"/>
      <c r="G53" s="368"/>
      <c r="H53" s="368"/>
      <c r="I53" s="368"/>
      <c r="J53" s="368"/>
      <c r="K53" s="368"/>
      <c r="L53" s="368"/>
      <c r="M53" s="368"/>
      <c r="N53" s="368"/>
      <c r="O53" s="368"/>
      <c r="P53" s="368"/>
      <c r="Q53" s="368"/>
      <c r="R53" s="368"/>
      <c r="S53" s="368"/>
      <c r="T53" s="368"/>
      <c r="U53" s="368"/>
      <c r="V53" s="368"/>
      <c r="AD53" s="55"/>
      <c r="AE53" s="55"/>
      <c r="AF53" s="55"/>
    </row>
    <row r="54" spans="1:32" s="55" customFormat="1" ht="18" customHeight="1">
      <c r="A54" s="170"/>
      <c r="B54" s="169"/>
      <c r="C54" s="177"/>
      <c r="D54" s="41"/>
      <c r="E54" s="165"/>
      <c r="F54" s="90"/>
      <c r="G54" s="90"/>
      <c r="H54" s="90"/>
      <c r="I54" s="90"/>
      <c r="J54" s="90"/>
      <c r="K54" s="90"/>
      <c r="L54" s="90"/>
      <c r="M54" s="90"/>
      <c r="N54" s="90"/>
      <c r="O54" s="90"/>
      <c r="P54" s="90"/>
      <c r="Q54" s="90"/>
      <c r="R54" s="90"/>
      <c r="S54" s="90"/>
      <c r="T54" s="90"/>
      <c r="U54" s="90"/>
      <c r="V54" s="58"/>
      <c r="AD54" s="1"/>
      <c r="AE54" s="1"/>
      <c r="AF54" s="1"/>
    </row>
    <row r="55" spans="1:32" ht="23.1" customHeight="1">
      <c r="A55" s="2"/>
      <c r="B55" s="18"/>
      <c r="C55" s="19"/>
      <c r="D55" s="322" t="s">
        <v>61</v>
      </c>
      <c r="E55" s="322"/>
      <c r="F55" s="322"/>
      <c r="G55" s="322"/>
      <c r="H55" s="177"/>
      <c r="I55" s="13"/>
      <c r="J55" s="13"/>
      <c r="K55" s="13"/>
      <c r="L55" s="13"/>
      <c r="M55" s="13"/>
      <c r="N55" s="13"/>
      <c r="O55" s="8"/>
      <c r="P55" s="8"/>
      <c r="Q55" s="14"/>
      <c r="R55" s="15"/>
      <c r="S55" s="16"/>
    </row>
    <row r="56" spans="1:32" ht="32.25" customHeight="1">
      <c r="A56" s="2"/>
      <c r="B56" s="2"/>
      <c r="C56" s="313"/>
      <c r="D56" s="313"/>
      <c r="E56" s="314">
        <v>60</v>
      </c>
      <c r="F56" s="314"/>
      <c r="G56" s="40" t="s">
        <v>43</v>
      </c>
      <c r="H56" s="40"/>
      <c r="I56" s="315" t="str">
        <f>IFERROR(VLOOKUP(一番最初に入力!$C$9,【適宜更新してください】法人情報!$A$2:$L$12,11),"")</f>
        <v/>
      </c>
      <c r="J56" s="315"/>
      <c r="K56" s="315"/>
      <c r="L56" s="315"/>
      <c r="M56" s="315"/>
      <c r="N56" s="315"/>
      <c r="O56" s="315"/>
      <c r="P56" s="315"/>
      <c r="Q56" s="315"/>
      <c r="R56" s="315"/>
      <c r="S56" s="315"/>
      <c r="T56" s="315"/>
      <c r="U56" s="315"/>
      <c r="V56" s="42"/>
      <c r="W56" s="42"/>
      <c r="X56" s="42"/>
      <c r="Y56" s="8"/>
      <c r="Z56" s="8"/>
    </row>
    <row r="57" spans="1:32" ht="24.95" customHeight="1">
      <c r="A57" s="2"/>
      <c r="B57" s="2"/>
      <c r="C57" s="2"/>
      <c r="D57" s="2"/>
      <c r="E57" s="2"/>
      <c r="F57" s="2"/>
      <c r="G57" s="12"/>
      <c r="H57" s="12"/>
      <c r="I57" s="12"/>
      <c r="J57" s="12"/>
      <c r="K57" s="12"/>
      <c r="L57" s="12"/>
      <c r="M57" s="12"/>
      <c r="N57" s="12"/>
      <c r="O57" s="12"/>
      <c r="P57" s="12"/>
      <c r="Q57" s="12"/>
      <c r="R57" s="12"/>
      <c r="S57" s="12"/>
      <c r="T57" s="12"/>
      <c r="U57" s="12"/>
      <c r="V57" s="12"/>
    </row>
  </sheetData>
  <sheetProtection password="C016" sheet="1" formatCells="0"/>
  <mergeCells count="90">
    <mergeCell ref="U1:W1"/>
    <mergeCell ref="A2:W2"/>
    <mergeCell ref="B3:G3"/>
    <mergeCell ref="B4:G4"/>
    <mergeCell ref="K5:P5"/>
    <mergeCell ref="Q5:S5"/>
    <mergeCell ref="D16:V16"/>
    <mergeCell ref="B8:K8"/>
    <mergeCell ref="L9:M9"/>
    <mergeCell ref="N9:U9"/>
    <mergeCell ref="N10:U10"/>
    <mergeCell ref="K11:O11"/>
    <mergeCell ref="P11:V11"/>
    <mergeCell ref="M12:O12"/>
    <mergeCell ref="P12:V12"/>
    <mergeCell ref="N13:O13"/>
    <mergeCell ref="P13:T13"/>
    <mergeCell ref="N14:O14"/>
    <mergeCell ref="D17:V17"/>
    <mergeCell ref="D18:U18"/>
    <mergeCell ref="G21:O21"/>
    <mergeCell ref="U21:V21"/>
    <mergeCell ref="G22:I23"/>
    <mergeCell ref="J22:M23"/>
    <mergeCell ref="N22:O23"/>
    <mergeCell ref="P22:V22"/>
    <mergeCell ref="P23:V23"/>
    <mergeCell ref="E24:F25"/>
    <mergeCell ref="G24:I25"/>
    <mergeCell ref="J24:M25"/>
    <mergeCell ref="N24:O25"/>
    <mergeCell ref="P24:V24"/>
    <mergeCell ref="P25:V25"/>
    <mergeCell ref="G26:I26"/>
    <mergeCell ref="J26:O26"/>
    <mergeCell ref="U26:V26"/>
    <mergeCell ref="G27:I27"/>
    <mergeCell ref="J27:M27"/>
    <mergeCell ref="N27:O27"/>
    <mergeCell ref="P27:V27"/>
    <mergeCell ref="E28:U28"/>
    <mergeCell ref="E29:L29"/>
    <mergeCell ref="P29:R29"/>
    <mergeCell ref="Z30:AD32"/>
    <mergeCell ref="S33:V33"/>
    <mergeCell ref="Z33:AB33"/>
    <mergeCell ref="I34:R34"/>
    <mergeCell ref="S34:V34"/>
    <mergeCell ref="AA34:AD35"/>
    <mergeCell ref="G35:Q35"/>
    <mergeCell ref="S35:V36"/>
    <mergeCell ref="H36:Q36"/>
    <mergeCell ref="E41:E42"/>
    <mergeCell ref="F41:I42"/>
    <mergeCell ref="J41:L42"/>
    <mergeCell ref="M41:N41"/>
    <mergeCell ref="O41:O42"/>
    <mergeCell ref="E37:F37"/>
    <mergeCell ref="G37:V37"/>
    <mergeCell ref="Z37:AD38"/>
    <mergeCell ref="E38:L38"/>
    <mergeCell ref="P38:R38"/>
    <mergeCell ref="P41:S42"/>
    <mergeCell ref="T41:V42"/>
    <mergeCell ref="F43:I43"/>
    <mergeCell ref="J43:L43"/>
    <mergeCell ref="P43:S43"/>
    <mergeCell ref="T43:V43"/>
    <mergeCell ref="F44:I44"/>
    <mergeCell ref="J44:L44"/>
    <mergeCell ref="P44:S44"/>
    <mergeCell ref="T44:V44"/>
    <mergeCell ref="F45:I45"/>
    <mergeCell ref="J45:L45"/>
    <mergeCell ref="P45:S45"/>
    <mergeCell ref="T45:V45"/>
    <mergeCell ref="F46:I46"/>
    <mergeCell ref="J46:L46"/>
    <mergeCell ref="P46:S46"/>
    <mergeCell ref="T46:V46"/>
    <mergeCell ref="F47:I47"/>
    <mergeCell ref="J47:L47"/>
    <mergeCell ref="P47:S47"/>
    <mergeCell ref="T47:V47"/>
    <mergeCell ref="C56:D56"/>
    <mergeCell ref="E56:F56"/>
    <mergeCell ref="I56:U56"/>
    <mergeCell ref="F50:R50"/>
    <mergeCell ref="D55:G55"/>
    <mergeCell ref="E53:V53"/>
  </mergeCells>
  <phoneticPr fontId="2"/>
  <conditionalFormatting sqref="I56:U56">
    <cfRule type="expression" dxfId="161" priority="67">
      <formula>(I56=0)</formula>
    </cfRule>
  </conditionalFormatting>
  <conditionalFormatting sqref="M47">
    <cfRule type="expression" dxfId="160" priority="66">
      <formula>(J47="常勤")</formula>
    </cfRule>
  </conditionalFormatting>
  <conditionalFormatting sqref="M43:M46">
    <cfRule type="expression" dxfId="159" priority="65">
      <formula>(J43="常勤")</formula>
    </cfRule>
  </conditionalFormatting>
  <conditionalFormatting sqref="N43:N47">
    <cfRule type="expression" dxfId="158" priority="64">
      <formula>(J43="常勤")</formula>
    </cfRule>
  </conditionalFormatting>
  <conditionalFormatting sqref="O43:O45 O47">
    <cfRule type="expression" dxfId="157" priority="63">
      <formula>(M43="常勤")</formula>
    </cfRule>
  </conditionalFormatting>
  <conditionalFormatting sqref="O46">
    <cfRule type="expression" dxfId="156" priority="62">
      <formula>(M46="常勤")</formula>
    </cfRule>
  </conditionalFormatting>
  <conditionalFormatting sqref="S33:V33">
    <cfRule type="expression" dxfId="155" priority="61">
      <formula>($G$33="☑")</formula>
    </cfRule>
  </conditionalFormatting>
  <conditionalFormatting sqref="S34:V34">
    <cfRule type="expression" dxfId="154" priority="60">
      <formula>($G$34="☑")</formula>
    </cfRule>
  </conditionalFormatting>
  <conditionalFormatting sqref="S35:V36">
    <cfRule type="expression" dxfId="153" priority="59">
      <formula>($E$35="☑")</formula>
    </cfRule>
  </conditionalFormatting>
  <conditionalFormatting sqref="J26:O26 J27:M27 R26 T26 P27:V27">
    <cfRule type="expression" dxfId="152" priority="56">
      <formula>($E$26="☑")</formula>
    </cfRule>
  </conditionalFormatting>
  <conditionalFormatting sqref="J22:M22 R21 T21">
    <cfRule type="expression" dxfId="151" priority="53">
      <formula>($E$21="☑")</formula>
    </cfRule>
  </conditionalFormatting>
  <conditionalFormatting sqref="J24:M24">
    <cfRule type="expression" dxfId="150" priority="45">
      <formula>($E$21="☑")</formula>
    </cfRule>
  </conditionalFormatting>
  <conditionalFormatting sqref="P25:V25">
    <cfRule type="expression" dxfId="149" priority="31">
      <formula>($E$21="☑")</formula>
    </cfRule>
  </conditionalFormatting>
  <conditionalFormatting sqref="P23:V23">
    <cfRule type="expression" dxfId="148" priority="29">
      <formula>($E$21="☑")</formula>
    </cfRule>
  </conditionalFormatting>
  <conditionalFormatting sqref="E35">
    <cfRule type="expression" dxfId="147" priority="5">
      <formula>($Q$5="（変更）")</formula>
    </cfRule>
    <cfRule type="expression" dxfId="146" priority="6">
      <formula>($Q$5="（新規）")</formula>
    </cfRule>
  </conditionalFormatting>
  <conditionalFormatting sqref="G33:G34">
    <cfRule type="expression" dxfId="145" priority="21">
      <formula>($Q$5="（変更）")</formula>
    </cfRule>
    <cfRule type="expression" dxfId="144" priority="22">
      <formula>($Q$5="（新規）")</formula>
    </cfRule>
  </conditionalFormatting>
  <conditionalFormatting sqref="E32">
    <cfRule type="expression" dxfId="143" priority="19">
      <formula>($Q$5="（変更）")</formula>
    </cfRule>
    <cfRule type="expression" dxfId="142" priority="20">
      <formula>($Q$5="（新規）")</formula>
    </cfRule>
  </conditionalFormatting>
  <conditionalFormatting sqref="G33:G34">
    <cfRule type="expression" dxfId="141" priority="17">
      <formula>($E$35="☑")</formula>
    </cfRule>
    <cfRule type="expression" dxfId="140" priority="18">
      <formula>($E$31="☑"*$E$32="☑")</formula>
    </cfRule>
  </conditionalFormatting>
  <conditionalFormatting sqref="G34">
    <cfRule type="expression" dxfId="139" priority="16">
      <formula>($G$33="☑")</formula>
    </cfRule>
  </conditionalFormatting>
  <conditionalFormatting sqref="G33">
    <cfRule type="expression" dxfId="138" priority="15">
      <formula>($G$34="☑")</formula>
    </cfRule>
  </conditionalFormatting>
  <conditionalFormatting sqref="E32">
    <cfRule type="expression" dxfId="137" priority="14">
      <formula>($E$35="☑")</formula>
    </cfRule>
  </conditionalFormatting>
  <conditionalFormatting sqref="E31">
    <cfRule type="expression" dxfId="136" priority="12">
      <formula>($Q$5="（変更）")</formula>
    </cfRule>
    <cfRule type="expression" dxfId="135" priority="13">
      <formula>($Q$5="（新規）")</formula>
    </cfRule>
  </conditionalFormatting>
  <conditionalFormatting sqref="E31">
    <cfRule type="expression" dxfId="134" priority="11">
      <formula>($E$35="☑")</formula>
    </cfRule>
  </conditionalFormatting>
  <conditionalFormatting sqref="E35">
    <cfRule type="expression" dxfId="133" priority="4">
      <formula>($E$32="☑")</formula>
    </cfRule>
  </conditionalFormatting>
  <conditionalFormatting sqref="E26">
    <cfRule type="expression" dxfId="132" priority="3">
      <formula>($Q$5="（取下げ）")</formula>
    </cfRule>
  </conditionalFormatting>
  <conditionalFormatting sqref="E21">
    <cfRule type="expression" dxfId="131" priority="1">
      <formula>($Q$5="（変更）")</formula>
    </cfRule>
    <cfRule type="expression" dxfId="130" priority="2">
      <formula>($Q$5="（新規）")</formula>
    </cfRule>
  </conditionalFormatting>
  <dataValidations count="4">
    <dataValidation type="list" allowBlank="1" showInputMessage="1" showErrorMessage="1" sqref="Q5">
      <formula1>$Z$6:$Z$9</formula1>
    </dataValidation>
    <dataValidation type="list" allowBlank="1" showInputMessage="1" showErrorMessage="1" sqref="J43:J47">
      <formula1>"常勤,非常勤"</formula1>
    </dataValidation>
    <dataValidation type="list" allowBlank="1" showInputMessage="1" showErrorMessage="1" sqref="O43:O47">
      <formula1>"○"</formula1>
    </dataValidation>
    <dataValidation type="list" allowBlank="1" showInputMessage="1" showErrorMessage="1" sqref="G33:G34 E35 E31:E32 E26 E21">
      <formula1>"□,☑"</formula1>
    </dataValidation>
  </dataValidations>
  <printOptions horizontalCentered="1" verticalCentered="1"/>
  <pageMargins left="0.39370078740157483" right="0.19685039370078741" top="0.19685039370078741" bottom="0.19685039370078741" header="0.51181102362204722" footer="0.51181102362204722"/>
  <pageSetup paperSize="9" scale="56"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57"/>
  <sheetViews>
    <sheetView showZeros="0" view="pageBreakPreview" zoomScale="70" zoomScaleNormal="85" zoomScaleSheetLayoutView="70" workbookViewId="0">
      <selection activeCell="P22" sqref="P22:V22"/>
    </sheetView>
  </sheetViews>
  <sheetFormatPr defaultRowHeight="13.5"/>
  <cols>
    <col min="1" max="1" width="2.875" style="1" customWidth="1"/>
    <col min="2" max="3" width="2.5" style="1" customWidth="1"/>
    <col min="4" max="4" width="6" style="1" customWidth="1"/>
    <col min="5" max="5" width="5.875" style="1" customWidth="1"/>
    <col min="6" max="8" width="5.625" style="1" customWidth="1"/>
    <col min="9" max="9" width="7.375" style="1" customWidth="1"/>
    <col min="10" max="10" width="5.25" style="1" customWidth="1"/>
    <col min="11" max="11" width="7.75" style="1" customWidth="1"/>
    <col min="12" max="12" width="7.25" style="1" customWidth="1"/>
    <col min="13" max="13" width="10.375" style="1" customWidth="1"/>
    <col min="14" max="14" width="9.875" style="1" customWidth="1"/>
    <col min="15" max="15" width="11.125" style="1" customWidth="1"/>
    <col min="16" max="16" width="13.875" style="1" customWidth="1"/>
    <col min="17" max="21" width="6.5" style="1" customWidth="1"/>
    <col min="22" max="22" width="8.5" style="1" customWidth="1"/>
    <col min="23" max="24" width="2.875" style="1" customWidth="1"/>
    <col min="25" max="25" width="9" style="1" customWidth="1"/>
    <col min="26" max="26" width="8" style="1" customWidth="1"/>
    <col min="27" max="27" width="41.875" style="1" customWidth="1"/>
    <col min="28" max="28" width="13.375" style="1" customWidth="1"/>
    <col min="29" max="16384" width="9" style="1"/>
  </cols>
  <sheetData>
    <row r="1" spans="1:26" ht="18.75">
      <c r="U1" s="403" t="s">
        <v>610</v>
      </c>
      <c r="V1" s="403"/>
      <c r="W1" s="403"/>
      <c r="X1" s="167"/>
      <c r="Z1" s="49" t="s">
        <v>41</v>
      </c>
    </row>
    <row r="2" spans="1:26" s="20" customFormat="1" ht="26.25" customHeight="1">
      <c r="A2" s="253"/>
      <c r="B2" s="253"/>
      <c r="C2" s="253"/>
      <c r="D2" s="253"/>
      <c r="E2" s="253"/>
      <c r="F2" s="253"/>
      <c r="G2" s="253"/>
      <c r="H2" s="253"/>
      <c r="I2" s="253"/>
      <c r="J2" s="253"/>
      <c r="K2" s="253"/>
      <c r="L2" s="253"/>
      <c r="M2" s="253"/>
      <c r="N2" s="253"/>
      <c r="O2" s="253"/>
      <c r="P2" s="253"/>
      <c r="Q2" s="253"/>
      <c r="R2" s="253"/>
      <c r="S2" s="253"/>
      <c r="T2" s="253"/>
      <c r="U2" s="253"/>
      <c r="V2" s="253"/>
      <c r="W2" s="253"/>
      <c r="X2" s="168"/>
    </row>
    <row r="3" spans="1:26" ht="24.95" customHeight="1">
      <c r="B3" s="254"/>
      <c r="C3" s="254"/>
      <c r="D3" s="254"/>
      <c r="E3" s="254"/>
      <c r="F3" s="254"/>
      <c r="G3" s="254"/>
      <c r="H3" s="169"/>
    </row>
    <row r="4" spans="1:26" ht="13.5" customHeight="1">
      <c r="A4" s="2"/>
      <c r="B4" s="255"/>
      <c r="C4" s="255"/>
      <c r="D4" s="255"/>
      <c r="E4" s="255"/>
      <c r="F4" s="255"/>
      <c r="G4" s="255"/>
      <c r="H4" s="170"/>
      <c r="I4" s="26"/>
      <c r="J4" s="26"/>
      <c r="K4" s="26"/>
      <c r="L4" s="26"/>
      <c r="M4" s="26"/>
      <c r="N4" s="26"/>
      <c r="O4" s="26"/>
      <c r="P4" s="26"/>
      <c r="Q4" s="26"/>
      <c r="R4" s="26"/>
      <c r="S4" s="26"/>
      <c r="T4" s="26"/>
      <c r="U4" s="3"/>
      <c r="V4" s="3"/>
    </row>
    <row r="5" spans="1:26" s="25" customFormat="1" ht="27" customHeight="1">
      <c r="A5" s="24"/>
      <c r="B5" s="24"/>
      <c r="C5" s="24"/>
      <c r="D5" s="23"/>
      <c r="E5" s="23"/>
      <c r="F5" s="143"/>
      <c r="G5" s="23"/>
      <c r="H5" s="24"/>
      <c r="I5" s="105" t="s">
        <v>25</v>
      </c>
      <c r="J5" s="146" t="str">
        <f>一番最初に入力!$C$13&amp;""</f>
        <v>6</v>
      </c>
      <c r="K5" s="369" t="s">
        <v>616</v>
      </c>
      <c r="L5" s="369"/>
      <c r="M5" s="369"/>
      <c r="N5" s="369"/>
      <c r="O5" s="369"/>
      <c r="P5" s="369"/>
      <c r="Q5" s="370" t="s">
        <v>586</v>
      </c>
      <c r="R5" s="370"/>
      <c r="S5" s="370"/>
      <c r="T5" s="24"/>
    </row>
    <row r="6" spans="1:26" ht="27" customHeight="1">
      <c r="A6" s="5"/>
      <c r="B6" s="5"/>
      <c r="C6" s="5"/>
      <c r="D6" s="5"/>
      <c r="E6" s="5"/>
      <c r="F6" s="5"/>
      <c r="G6" s="3"/>
      <c r="H6" s="3"/>
      <c r="I6" s="3"/>
      <c r="J6" s="3"/>
      <c r="K6" s="3"/>
      <c r="L6" s="3"/>
      <c r="M6" s="3"/>
      <c r="N6" s="3"/>
      <c r="O6" s="3"/>
      <c r="P6" s="3"/>
      <c r="Q6" s="3"/>
      <c r="R6" s="3"/>
      <c r="S6" s="3"/>
      <c r="T6" s="3"/>
      <c r="U6" s="3"/>
      <c r="V6" s="3"/>
      <c r="Z6" s="1" t="s">
        <v>586</v>
      </c>
    </row>
    <row r="7" spans="1:26" ht="27" customHeight="1">
      <c r="A7" s="6"/>
      <c r="B7" s="6"/>
      <c r="C7" s="6"/>
      <c r="D7" s="6"/>
      <c r="E7" s="6"/>
      <c r="F7" s="6"/>
      <c r="G7" s="3"/>
      <c r="H7" s="3"/>
      <c r="I7" s="6"/>
      <c r="J7" s="6"/>
      <c r="K7" s="6"/>
      <c r="L7" s="6"/>
      <c r="M7" s="6"/>
      <c r="N7" s="6"/>
      <c r="O7" s="3"/>
      <c r="P7" s="52" t="s">
        <v>25</v>
      </c>
      <c r="Q7" s="88">
        <v>5</v>
      </c>
      <c r="R7" s="53" t="s">
        <v>30</v>
      </c>
      <c r="S7" s="88">
        <v>8</v>
      </c>
      <c r="T7" s="53" t="s">
        <v>29</v>
      </c>
      <c r="U7" s="88">
        <v>8</v>
      </c>
      <c r="V7" s="53" t="s">
        <v>45</v>
      </c>
      <c r="W7" s="3"/>
      <c r="X7" s="3"/>
      <c r="Z7" s="1" t="s">
        <v>587</v>
      </c>
    </row>
    <row r="8" spans="1:26" ht="27" customHeight="1">
      <c r="A8" s="2"/>
      <c r="B8" s="256" t="s">
        <v>552</v>
      </c>
      <c r="C8" s="256"/>
      <c r="D8" s="256"/>
      <c r="E8" s="256"/>
      <c r="F8" s="256"/>
      <c r="G8" s="256"/>
      <c r="H8" s="256"/>
      <c r="I8" s="256"/>
      <c r="J8" s="256"/>
      <c r="K8" s="256"/>
      <c r="L8" s="171"/>
      <c r="M8" s="171"/>
      <c r="N8" s="10"/>
      <c r="O8" s="10"/>
      <c r="P8" s="10"/>
      <c r="Q8" s="10"/>
      <c r="R8" s="10"/>
      <c r="S8" s="10"/>
      <c r="T8" s="10"/>
      <c r="U8" s="10"/>
      <c r="V8" s="10"/>
      <c r="Z8" s="1" t="s">
        <v>588</v>
      </c>
    </row>
    <row r="9" spans="1:26" ht="23.25" customHeight="1">
      <c r="A9" s="5"/>
      <c r="B9" s="9"/>
      <c r="C9" s="9"/>
      <c r="D9" s="9"/>
      <c r="E9" s="9"/>
      <c r="F9" s="9"/>
      <c r="G9" s="10"/>
      <c r="H9" s="10"/>
      <c r="I9" s="10"/>
      <c r="J9" s="10"/>
      <c r="K9" s="10"/>
      <c r="L9" s="398" t="s">
        <v>19</v>
      </c>
      <c r="M9" s="398"/>
      <c r="N9" s="399" t="s">
        <v>597</v>
      </c>
      <c r="O9" s="399"/>
      <c r="P9" s="399"/>
      <c r="Q9" s="399"/>
      <c r="R9" s="399"/>
      <c r="S9" s="399"/>
      <c r="T9" s="399"/>
      <c r="U9" s="399"/>
      <c r="V9" s="22" t="s">
        <v>10</v>
      </c>
    </row>
    <row r="10" spans="1:26" ht="23.25" customHeight="1">
      <c r="A10" s="5"/>
      <c r="B10" s="9"/>
      <c r="C10" s="9"/>
      <c r="D10" s="9"/>
      <c r="E10" s="9"/>
      <c r="F10" s="9"/>
      <c r="G10" s="10"/>
      <c r="H10" s="10"/>
      <c r="I10" s="10"/>
      <c r="J10" s="10"/>
      <c r="K10" s="10"/>
      <c r="L10" s="10"/>
      <c r="M10" s="21" t="s">
        <v>9</v>
      </c>
      <c r="N10" s="400" t="s">
        <v>598</v>
      </c>
      <c r="O10" s="400"/>
      <c r="P10" s="400"/>
      <c r="Q10" s="400"/>
      <c r="R10" s="400"/>
      <c r="S10" s="400"/>
      <c r="T10" s="400"/>
      <c r="U10" s="400"/>
      <c r="V10" s="22" t="s">
        <v>10</v>
      </c>
    </row>
    <row r="11" spans="1:26" ht="23.25" customHeight="1">
      <c r="A11" s="27"/>
      <c r="B11" s="171"/>
      <c r="C11" s="171"/>
      <c r="D11" s="171"/>
      <c r="E11" s="171"/>
      <c r="F11" s="171"/>
      <c r="G11" s="171" t="s">
        <v>11</v>
      </c>
      <c r="H11" s="171"/>
      <c r="I11" s="171" t="s">
        <v>11</v>
      </c>
      <c r="J11" s="171"/>
      <c r="K11" s="401" t="s">
        <v>12</v>
      </c>
      <c r="L11" s="401"/>
      <c r="M11" s="401"/>
      <c r="N11" s="401"/>
      <c r="O11" s="401"/>
      <c r="P11" s="240" t="s">
        <v>599</v>
      </c>
      <c r="Q11" s="240"/>
      <c r="R11" s="240"/>
      <c r="S11" s="240"/>
      <c r="T11" s="240"/>
      <c r="U11" s="240"/>
      <c r="V11" s="240"/>
      <c r="W11" s="27" t="s">
        <v>13</v>
      </c>
      <c r="X11" s="27"/>
      <c r="Y11" s="27"/>
      <c r="Z11" s="27"/>
    </row>
    <row r="12" spans="1:26" ht="23.25" customHeight="1">
      <c r="A12" s="27"/>
      <c r="B12" s="171"/>
      <c r="C12" s="171"/>
      <c r="D12" s="171"/>
      <c r="E12" s="171"/>
      <c r="F12" s="171"/>
      <c r="G12" s="171" t="s">
        <v>14</v>
      </c>
      <c r="H12" s="171"/>
      <c r="I12" s="171" t="s">
        <v>14</v>
      </c>
      <c r="J12" s="171"/>
      <c r="K12" s="171"/>
      <c r="L12" s="171"/>
      <c r="M12" s="401" t="s">
        <v>22</v>
      </c>
      <c r="N12" s="401"/>
      <c r="O12" s="401"/>
      <c r="P12" s="240" t="s">
        <v>600</v>
      </c>
      <c r="Q12" s="240"/>
      <c r="R12" s="240"/>
      <c r="S12" s="240"/>
      <c r="T12" s="240"/>
      <c r="U12" s="240"/>
      <c r="V12" s="240"/>
      <c r="W12" s="27" t="s">
        <v>15</v>
      </c>
      <c r="X12" s="27"/>
      <c r="Y12" s="27"/>
      <c r="Z12" s="27"/>
    </row>
    <row r="13" spans="1:26" ht="23.25" customHeight="1">
      <c r="A13" s="27"/>
      <c r="B13" s="171"/>
      <c r="C13" s="171"/>
      <c r="D13" s="171"/>
      <c r="E13" s="171"/>
      <c r="F13" s="171"/>
      <c r="G13" s="171" t="s">
        <v>16</v>
      </c>
      <c r="H13" s="171"/>
      <c r="I13" s="171" t="s">
        <v>16</v>
      </c>
      <c r="J13" s="171"/>
      <c r="K13" s="171"/>
      <c r="L13" s="171"/>
      <c r="M13" s="171"/>
      <c r="N13" s="402" t="s">
        <v>17</v>
      </c>
      <c r="O13" s="402"/>
      <c r="P13" s="242" t="s">
        <v>601</v>
      </c>
      <c r="Q13" s="242"/>
      <c r="R13" s="242"/>
      <c r="S13" s="242"/>
      <c r="T13" s="242"/>
      <c r="U13" s="50"/>
      <c r="V13" s="51"/>
      <c r="W13" s="27"/>
      <c r="X13" s="27"/>
      <c r="Y13" s="27"/>
      <c r="Z13" s="27"/>
    </row>
    <row r="14" spans="1:26" ht="23.25" customHeight="1">
      <c r="A14" s="27"/>
      <c r="B14" s="27"/>
      <c r="C14" s="27"/>
      <c r="D14" s="27"/>
      <c r="E14" s="27"/>
      <c r="F14" s="27"/>
      <c r="G14" s="27"/>
      <c r="H14" s="27"/>
      <c r="I14" s="27"/>
      <c r="J14" s="27"/>
      <c r="K14" s="27"/>
      <c r="L14" s="27"/>
      <c r="M14" s="27"/>
      <c r="N14" s="236" t="s">
        <v>18</v>
      </c>
      <c r="O14" s="236"/>
      <c r="P14" s="7"/>
      <c r="Q14" s="7"/>
      <c r="R14" s="7"/>
      <c r="S14" s="7"/>
      <c r="T14" s="7"/>
      <c r="U14" s="7"/>
      <c r="V14" s="27"/>
      <c r="W14" s="27"/>
      <c r="X14" s="27"/>
      <c r="Y14" s="27"/>
      <c r="Z14" s="27"/>
    </row>
    <row r="15" spans="1:26" ht="12" customHeight="1">
      <c r="A15" s="27"/>
      <c r="B15" s="27"/>
      <c r="C15" s="27"/>
      <c r="D15" s="27"/>
      <c r="E15" s="27"/>
      <c r="F15" s="27"/>
      <c r="G15" s="27"/>
      <c r="H15" s="27"/>
      <c r="I15" s="27"/>
      <c r="J15" s="27"/>
      <c r="K15" s="27"/>
      <c r="L15" s="27"/>
      <c r="M15" s="27"/>
      <c r="N15" s="27"/>
      <c r="O15" s="27"/>
      <c r="P15" s="27"/>
      <c r="Q15" s="27"/>
      <c r="R15" s="27"/>
      <c r="S15" s="27"/>
      <c r="T15" s="27"/>
      <c r="U15" s="27"/>
      <c r="V15" s="27"/>
      <c r="W15" s="27"/>
      <c r="X15" s="27"/>
      <c r="Y15" s="27"/>
      <c r="Z15" s="27"/>
    </row>
    <row r="16" spans="1:26" ht="24.95" customHeight="1">
      <c r="C16" s="164"/>
      <c r="D16" s="237" t="s">
        <v>553</v>
      </c>
      <c r="E16" s="237"/>
      <c r="F16" s="237"/>
      <c r="G16" s="237"/>
      <c r="H16" s="237"/>
      <c r="I16" s="237"/>
      <c r="J16" s="237"/>
      <c r="K16" s="237"/>
      <c r="L16" s="237"/>
      <c r="M16" s="237"/>
      <c r="N16" s="237"/>
      <c r="O16" s="237"/>
      <c r="P16" s="237"/>
      <c r="Q16" s="237"/>
      <c r="R16" s="237"/>
      <c r="S16" s="237"/>
      <c r="T16" s="237"/>
      <c r="U16" s="237"/>
      <c r="V16" s="237"/>
    </row>
    <row r="17" spans="1:32" ht="13.5" customHeight="1">
      <c r="A17" s="4"/>
      <c r="B17" s="4"/>
      <c r="C17" s="164"/>
      <c r="D17" s="237"/>
      <c r="E17" s="237"/>
      <c r="F17" s="237"/>
      <c r="G17" s="237"/>
      <c r="H17" s="237"/>
      <c r="I17" s="237"/>
      <c r="J17" s="237"/>
      <c r="K17" s="237"/>
      <c r="L17" s="237"/>
      <c r="M17" s="237"/>
      <c r="N17" s="237"/>
      <c r="O17" s="237"/>
      <c r="P17" s="237"/>
      <c r="Q17" s="237"/>
      <c r="R17" s="237"/>
      <c r="S17" s="237"/>
      <c r="T17" s="237"/>
      <c r="U17" s="237"/>
      <c r="V17" s="237"/>
    </row>
    <row r="18" spans="1:32" ht="23.1" customHeight="1">
      <c r="A18" s="4"/>
      <c r="B18" s="4"/>
      <c r="C18" s="164"/>
      <c r="D18" s="238" t="s">
        <v>28</v>
      </c>
      <c r="E18" s="238"/>
      <c r="F18" s="238"/>
      <c r="G18" s="238"/>
      <c r="H18" s="238"/>
      <c r="I18" s="238"/>
      <c r="J18" s="238"/>
      <c r="K18" s="238"/>
      <c r="L18" s="238"/>
      <c r="M18" s="238"/>
      <c r="N18" s="238"/>
      <c r="O18" s="238"/>
      <c r="P18" s="238"/>
      <c r="Q18" s="238"/>
      <c r="R18" s="238"/>
      <c r="S18" s="238"/>
      <c r="T18" s="238"/>
      <c r="U18" s="238"/>
      <c r="V18" s="164"/>
    </row>
    <row r="19" spans="1:32" ht="14.25" customHeight="1">
      <c r="A19" s="4"/>
      <c r="B19" s="4"/>
      <c r="C19" s="164"/>
      <c r="D19" s="178"/>
      <c r="E19" s="164"/>
      <c r="F19" s="164"/>
      <c r="G19" s="164"/>
      <c r="H19" s="164"/>
      <c r="I19" s="164"/>
      <c r="J19" s="164"/>
      <c r="K19" s="164"/>
      <c r="L19" s="164"/>
      <c r="M19" s="164"/>
      <c r="N19" s="164"/>
      <c r="O19" s="164"/>
      <c r="P19" s="164"/>
      <c r="Q19" s="164"/>
      <c r="R19" s="164"/>
      <c r="S19" s="164"/>
      <c r="T19" s="164"/>
      <c r="U19" s="164"/>
      <c r="V19" s="164"/>
    </row>
    <row r="20" spans="1:32" ht="30" customHeight="1" thickBot="1">
      <c r="A20" s="4"/>
      <c r="B20" s="4"/>
      <c r="C20" s="164"/>
      <c r="D20" s="178" t="s">
        <v>556</v>
      </c>
      <c r="E20" s="69"/>
      <c r="F20" s="69"/>
      <c r="G20" s="69"/>
      <c r="H20" s="69"/>
      <c r="I20" s="69"/>
      <c r="J20" s="69"/>
      <c r="K20" s="69"/>
      <c r="L20" s="69"/>
      <c r="M20" s="164"/>
      <c r="N20" s="164"/>
      <c r="O20" s="164"/>
      <c r="P20" s="164"/>
      <c r="Q20" s="164"/>
      <c r="R20" s="164"/>
    </row>
    <row r="21" spans="1:32" ht="57" customHeight="1">
      <c r="A21" s="4"/>
      <c r="B21" s="4"/>
      <c r="C21" s="164"/>
      <c r="D21" s="68"/>
      <c r="E21" s="152" t="s">
        <v>602</v>
      </c>
      <c r="F21" s="200"/>
      <c r="G21" s="268" t="s">
        <v>740</v>
      </c>
      <c r="H21" s="268"/>
      <c r="I21" s="268"/>
      <c r="J21" s="268"/>
      <c r="K21" s="268"/>
      <c r="L21" s="268"/>
      <c r="M21" s="268"/>
      <c r="N21" s="268"/>
      <c r="O21" s="268"/>
      <c r="P21" s="196" t="s">
        <v>614</v>
      </c>
      <c r="Q21" s="172" t="s">
        <v>25</v>
      </c>
      <c r="R21" s="189">
        <v>5</v>
      </c>
      <c r="S21" s="172" t="s">
        <v>30</v>
      </c>
      <c r="T21" s="189">
        <v>4</v>
      </c>
      <c r="U21" s="280" t="s">
        <v>591</v>
      </c>
      <c r="V21" s="281"/>
    </row>
    <row r="22" spans="1:32" ht="15" customHeight="1">
      <c r="A22" s="4"/>
      <c r="B22" s="4"/>
      <c r="C22" s="164"/>
      <c r="D22" s="68"/>
      <c r="E22" s="157"/>
      <c r="F22" s="158"/>
      <c r="G22" s="289" t="s">
        <v>571</v>
      </c>
      <c r="H22" s="289"/>
      <c r="I22" s="290"/>
      <c r="J22" s="293" t="s">
        <v>603</v>
      </c>
      <c r="K22" s="294"/>
      <c r="L22" s="294"/>
      <c r="M22" s="295"/>
      <c r="N22" s="374" t="s">
        <v>707</v>
      </c>
      <c r="O22" s="290"/>
      <c r="P22" s="282" t="s">
        <v>708</v>
      </c>
      <c r="Q22" s="283"/>
      <c r="R22" s="283"/>
      <c r="S22" s="283"/>
      <c r="T22" s="283"/>
      <c r="U22" s="283"/>
      <c r="V22" s="284"/>
    </row>
    <row r="23" spans="1:32" ht="30" customHeight="1">
      <c r="A23" s="4"/>
      <c r="B23" s="4"/>
      <c r="C23" s="164"/>
      <c r="D23" s="68"/>
      <c r="E23" s="159"/>
      <c r="F23" s="160"/>
      <c r="G23" s="291"/>
      <c r="H23" s="291"/>
      <c r="I23" s="292"/>
      <c r="J23" s="296"/>
      <c r="K23" s="297"/>
      <c r="L23" s="297"/>
      <c r="M23" s="298"/>
      <c r="N23" s="375"/>
      <c r="O23" s="292"/>
      <c r="P23" s="282" t="s">
        <v>615</v>
      </c>
      <c r="Q23" s="283"/>
      <c r="R23" s="283"/>
      <c r="S23" s="283"/>
      <c r="T23" s="283"/>
      <c r="U23" s="283"/>
      <c r="V23" s="284"/>
    </row>
    <row r="24" spans="1:32" ht="15" customHeight="1">
      <c r="A24" s="4"/>
      <c r="B24" s="4"/>
      <c r="C24" s="164"/>
      <c r="D24" s="68"/>
      <c r="E24" s="258" t="s">
        <v>596</v>
      </c>
      <c r="F24" s="259"/>
      <c r="G24" s="289" t="s">
        <v>571</v>
      </c>
      <c r="H24" s="289"/>
      <c r="I24" s="290"/>
      <c r="J24" s="293"/>
      <c r="K24" s="294"/>
      <c r="L24" s="294"/>
      <c r="M24" s="295"/>
      <c r="N24" s="374" t="s">
        <v>707</v>
      </c>
      <c r="O24" s="376"/>
      <c r="P24" s="282" t="s">
        <v>708</v>
      </c>
      <c r="Q24" s="283"/>
      <c r="R24" s="283"/>
      <c r="S24" s="283"/>
      <c r="T24" s="283"/>
      <c r="U24" s="283"/>
      <c r="V24" s="284"/>
    </row>
    <row r="25" spans="1:32" ht="30" customHeight="1" thickBot="1">
      <c r="A25" s="4"/>
      <c r="B25" s="4"/>
      <c r="C25" s="164"/>
      <c r="D25" s="68"/>
      <c r="E25" s="260"/>
      <c r="F25" s="261"/>
      <c r="G25" s="291"/>
      <c r="H25" s="291"/>
      <c r="I25" s="292"/>
      <c r="J25" s="296"/>
      <c r="K25" s="297"/>
      <c r="L25" s="297"/>
      <c r="M25" s="298"/>
      <c r="N25" s="377"/>
      <c r="O25" s="378"/>
      <c r="P25" s="282" t="s">
        <v>605</v>
      </c>
      <c r="Q25" s="283"/>
      <c r="R25" s="283"/>
      <c r="S25" s="283"/>
      <c r="T25" s="283"/>
      <c r="U25" s="283"/>
      <c r="V25" s="284"/>
    </row>
    <row r="26" spans="1:32" ht="57" customHeight="1">
      <c r="A26" s="4"/>
      <c r="B26" s="4"/>
      <c r="C26" s="164"/>
      <c r="D26" s="68"/>
      <c r="E26" s="152" t="s">
        <v>62</v>
      </c>
      <c r="F26" s="202"/>
      <c r="G26" s="274" t="s">
        <v>590</v>
      </c>
      <c r="H26" s="274"/>
      <c r="I26" s="275"/>
      <c r="J26" s="276"/>
      <c r="K26" s="277"/>
      <c r="L26" s="277"/>
      <c r="M26" s="277"/>
      <c r="N26" s="277"/>
      <c r="O26" s="278"/>
      <c r="P26" s="150" t="s">
        <v>589</v>
      </c>
      <c r="Q26" s="172" t="s">
        <v>25</v>
      </c>
      <c r="R26" s="153"/>
      <c r="S26" s="172" t="s">
        <v>30</v>
      </c>
      <c r="T26" s="153"/>
      <c r="U26" s="280" t="s">
        <v>591</v>
      </c>
      <c r="V26" s="281"/>
    </row>
    <row r="27" spans="1:32" ht="39.950000000000003" customHeight="1" thickBot="1">
      <c r="A27" s="4"/>
      <c r="B27" s="4"/>
      <c r="C27" s="164"/>
      <c r="D27" s="68"/>
      <c r="E27" s="148"/>
      <c r="F27" s="149"/>
      <c r="G27" s="288" t="s">
        <v>571</v>
      </c>
      <c r="H27" s="288"/>
      <c r="I27" s="288"/>
      <c r="J27" s="285"/>
      <c r="K27" s="286"/>
      <c r="L27" s="286"/>
      <c r="M27" s="286"/>
      <c r="N27" s="299" t="s">
        <v>612</v>
      </c>
      <c r="O27" s="300"/>
      <c r="P27" s="285" t="s">
        <v>592</v>
      </c>
      <c r="Q27" s="286"/>
      <c r="R27" s="286"/>
      <c r="S27" s="286"/>
      <c r="T27" s="286"/>
      <c r="U27" s="286"/>
      <c r="V27" s="287"/>
    </row>
    <row r="28" spans="1:32" s="93" customFormat="1" ht="24.95" customHeight="1">
      <c r="E28" s="257" t="s">
        <v>555</v>
      </c>
      <c r="F28" s="257"/>
      <c r="G28" s="257"/>
      <c r="H28" s="257"/>
      <c r="I28" s="257"/>
      <c r="J28" s="257"/>
      <c r="K28" s="257"/>
      <c r="L28" s="257"/>
      <c r="M28" s="257"/>
      <c r="N28" s="257"/>
      <c r="O28" s="257"/>
      <c r="P28" s="257"/>
      <c r="Q28" s="257"/>
      <c r="R28" s="257"/>
      <c r="S28" s="257"/>
      <c r="T28" s="257"/>
      <c r="U28" s="257"/>
      <c r="AD28" s="1"/>
      <c r="AE28" s="1"/>
      <c r="AF28" s="1"/>
    </row>
    <row r="29" spans="1:32" ht="24.95" customHeight="1">
      <c r="A29" s="11"/>
      <c r="B29" s="17"/>
      <c r="C29" s="91"/>
      <c r="D29" s="54"/>
      <c r="E29" s="379"/>
      <c r="F29" s="379"/>
      <c r="G29" s="379"/>
      <c r="H29" s="379"/>
      <c r="I29" s="379"/>
      <c r="J29" s="379"/>
      <c r="K29" s="379"/>
      <c r="L29" s="379"/>
      <c r="M29" s="39"/>
      <c r="N29" s="165"/>
      <c r="O29" s="89"/>
      <c r="P29" s="279"/>
      <c r="Q29" s="279"/>
      <c r="R29" s="279"/>
      <c r="S29" s="165"/>
      <c r="T29" s="165"/>
      <c r="U29" s="56"/>
      <c r="V29" s="57"/>
      <c r="Z29" s="141" t="s">
        <v>580</v>
      </c>
      <c r="AA29" s="136"/>
      <c r="AB29" s="136"/>
    </row>
    <row r="30" spans="1:32" ht="30" customHeight="1" thickBot="1">
      <c r="A30" s="4"/>
      <c r="B30" s="4"/>
      <c r="C30" s="164"/>
      <c r="D30" s="178" t="s">
        <v>572</v>
      </c>
      <c r="E30" s="69"/>
      <c r="F30" s="69"/>
      <c r="G30" s="69"/>
      <c r="H30" s="69"/>
      <c r="I30" s="69"/>
      <c r="J30" s="69"/>
      <c r="K30" s="69"/>
      <c r="L30" s="69"/>
      <c r="M30" s="164"/>
      <c r="N30" s="164"/>
      <c r="O30" s="164"/>
      <c r="P30" s="164"/>
      <c r="Q30" s="164"/>
      <c r="R30" s="164"/>
      <c r="Z30" s="247" t="s">
        <v>741</v>
      </c>
      <c r="AA30" s="247"/>
      <c r="AB30" s="247"/>
      <c r="AC30" s="247"/>
      <c r="AD30" s="247"/>
    </row>
    <row r="31" spans="1:32" ht="30" customHeight="1">
      <c r="A31" s="4"/>
      <c r="B31" s="4"/>
      <c r="C31" s="164"/>
      <c r="D31" s="68"/>
      <c r="E31" s="152" t="s">
        <v>602</v>
      </c>
      <c r="F31" s="200"/>
      <c r="G31" s="117" t="s">
        <v>594</v>
      </c>
      <c r="H31" s="176"/>
      <c r="I31" s="176"/>
      <c r="J31" s="176"/>
      <c r="K31" s="176"/>
      <c r="L31" s="118"/>
      <c r="M31" s="118"/>
      <c r="N31" s="118"/>
      <c r="O31" s="118"/>
      <c r="P31" s="176"/>
      <c r="Q31" s="176"/>
      <c r="R31" s="176"/>
      <c r="S31" s="176"/>
      <c r="T31" s="176"/>
      <c r="U31" s="175"/>
      <c r="V31" s="120"/>
      <c r="Z31" s="247"/>
      <c r="AA31" s="247"/>
      <c r="AB31" s="247"/>
      <c r="AC31" s="247"/>
      <c r="AD31" s="247"/>
    </row>
    <row r="32" spans="1:32" ht="30" customHeight="1">
      <c r="A32" s="4"/>
      <c r="B32" s="4"/>
      <c r="C32" s="164"/>
      <c r="D32" s="68"/>
      <c r="E32" s="154" t="s">
        <v>602</v>
      </c>
      <c r="F32" s="121"/>
      <c r="G32" s="122" t="s">
        <v>742</v>
      </c>
      <c r="H32" s="121"/>
      <c r="I32" s="121"/>
      <c r="J32" s="121"/>
      <c r="K32" s="121"/>
      <c r="L32" s="115"/>
      <c r="M32" s="115"/>
      <c r="N32" s="115"/>
      <c r="O32" s="115"/>
      <c r="P32" s="121"/>
      <c r="Q32" s="121"/>
      <c r="R32" s="121"/>
      <c r="S32" s="121"/>
      <c r="T32" s="121"/>
      <c r="U32" s="123"/>
      <c r="V32" s="124"/>
      <c r="Z32" s="247"/>
      <c r="AA32" s="247"/>
      <c r="AB32" s="247"/>
      <c r="AC32" s="247"/>
      <c r="AD32" s="247"/>
    </row>
    <row r="33" spans="1:32" ht="30" customHeight="1">
      <c r="A33" s="4"/>
      <c r="B33" s="4"/>
      <c r="C33" s="164"/>
      <c r="D33" s="68"/>
      <c r="E33" s="128"/>
      <c r="F33" s="129" t="s">
        <v>554</v>
      </c>
      <c r="G33" s="155" t="s">
        <v>62</v>
      </c>
      <c r="H33" s="173"/>
      <c r="I33" s="131" t="s">
        <v>574</v>
      </c>
      <c r="J33" s="173"/>
      <c r="K33" s="173"/>
      <c r="L33" s="173"/>
      <c r="M33" s="173"/>
      <c r="N33" s="129"/>
      <c r="O33" s="129"/>
      <c r="P33" s="129"/>
      <c r="Q33" s="132"/>
      <c r="R33" s="132"/>
      <c r="S33" s="262" t="s">
        <v>581</v>
      </c>
      <c r="T33" s="263"/>
      <c r="U33" s="263"/>
      <c r="V33" s="264"/>
      <c r="W33" s="164"/>
      <c r="Z33" s="246" t="s">
        <v>579</v>
      </c>
      <c r="AA33" s="246"/>
      <c r="AB33" s="246"/>
      <c r="AC33" s="135"/>
    </row>
    <row r="34" spans="1:32" ht="30" customHeight="1" thickBot="1">
      <c r="A34" s="4"/>
      <c r="B34" s="4"/>
      <c r="C34" s="164"/>
      <c r="D34" s="68"/>
      <c r="E34" s="125"/>
      <c r="F34" s="126" t="s">
        <v>554</v>
      </c>
      <c r="G34" s="156" t="s">
        <v>602</v>
      </c>
      <c r="H34" s="174"/>
      <c r="I34" s="272" t="s">
        <v>575</v>
      </c>
      <c r="J34" s="272"/>
      <c r="K34" s="272"/>
      <c r="L34" s="272"/>
      <c r="M34" s="272"/>
      <c r="N34" s="272"/>
      <c r="O34" s="272"/>
      <c r="P34" s="272"/>
      <c r="Q34" s="272"/>
      <c r="R34" s="273"/>
      <c r="S34" s="265" t="s">
        <v>582</v>
      </c>
      <c r="T34" s="266"/>
      <c r="U34" s="266"/>
      <c r="V34" s="267"/>
      <c r="W34" s="164"/>
      <c r="Z34" s="137"/>
      <c r="AA34" s="247" t="s">
        <v>743</v>
      </c>
      <c r="AB34" s="247"/>
      <c r="AC34" s="247"/>
      <c r="AD34" s="247"/>
    </row>
    <row r="35" spans="1:32" ht="30" customHeight="1">
      <c r="A35" s="4"/>
      <c r="B35" s="4"/>
      <c r="C35" s="164"/>
      <c r="D35" s="68"/>
      <c r="E35" s="152" t="s">
        <v>62</v>
      </c>
      <c r="F35" s="176"/>
      <c r="G35" s="268" t="s">
        <v>744</v>
      </c>
      <c r="H35" s="268"/>
      <c r="I35" s="268"/>
      <c r="J35" s="268"/>
      <c r="K35" s="268"/>
      <c r="L35" s="268"/>
      <c r="M35" s="268"/>
      <c r="N35" s="268"/>
      <c r="O35" s="268"/>
      <c r="P35" s="268"/>
      <c r="Q35" s="268"/>
      <c r="R35" s="175"/>
      <c r="S35" s="269" t="s">
        <v>583</v>
      </c>
      <c r="T35" s="270"/>
      <c r="U35" s="270"/>
      <c r="V35" s="271"/>
      <c r="AA35" s="247"/>
      <c r="AB35" s="247"/>
      <c r="AC35" s="247"/>
      <c r="AD35" s="247"/>
    </row>
    <row r="36" spans="1:32" ht="50.1" customHeight="1" thickBot="1">
      <c r="A36" s="4"/>
      <c r="B36" s="4"/>
      <c r="C36" s="164"/>
      <c r="D36" s="68"/>
      <c r="E36" s="125"/>
      <c r="F36" s="174"/>
      <c r="G36" s="166"/>
      <c r="H36" s="248" t="s">
        <v>856</v>
      </c>
      <c r="I36" s="248"/>
      <c r="J36" s="248"/>
      <c r="K36" s="248"/>
      <c r="L36" s="248"/>
      <c r="M36" s="248"/>
      <c r="N36" s="248"/>
      <c r="O36" s="248"/>
      <c r="P36" s="248"/>
      <c r="Q36" s="248"/>
      <c r="R36" s="166"/>
      <c r="S36" s="265"/>
      <c r="T36" s="266"/>
      <c r="U36" s="266"/>
      <c r="V36" s="267"/>
      <c r="Z36" s="138" t="s">
        <v>578</v>
      </c>
      <c r="AA36" s="139"/>
      <c r="AB36" s="188">
        <v>2</v>
      </c>
      <c r="AC36" s="139"/>
      <c r="AD36" s="140"/>
    </row>
    <row r="37" spans="1:32" ht="53.25" customHeight="1" thickBot="1">
      <c r="A37" s="4"/>
      <c r="B37" s="4"/>
      <c r="C37" s="164"/>
      <c r="D37" s="68"/>
      <c r="E37" s="338" t="s">
        <v>44</v>
      </c>
      <c r="F37" s="339"/>
      <c r="G37" s="249"/>
      <c r="H37" s="250"/>
      <c r="I37" s="250"/>
      <c r="J37" s="250"/>
      <c r="K37" s="250"/>
      <c r="L37" s="250"/>
      <c r="M37" s="250"/>
      <c r="N37" s="250"/>
      <c r="O37" s="250"/>
      <c r="P37" s="250"/>
      <c r="Q37" s="250"/>
      <c r="R37" s="250"/>
      <c r="S37" s="250"/>
      <c r="T37" s="250"/>
      <c r="U37" s="250"/>
      <c r="V37" s="251"/>
      <c r="Z37" s="247" t="s">
        <v>745</v>
      </c>
      <c r="AA37" s="247"/>
      <c r="AB37" s="247"/>
      <c r="AC37" s="247"/>
      <c r="AD37" s="247"/>
    </row>
    <row r="38" spans="1:32" ht="24.95" customHeight="1">
      <c r="A38" s="11"/>
      <c r="B38" s="17"/>
      <c r="C38" s="91"/>
      <c r="D38" s="54"/>
      <c r="E38" s="355"/>
      <c r="F38" s="355"/>
      <c r="G38" s="355"/>
      <c r="H38" s="355"/>
      <c r="I38" s="355"/>
      <c r="J38" s="355"/>
      <c r="K38" s="355"/>
      <c r="L38" s="355"/>
      <c r="M38" s="39"/>
      <c r="N38" s="165"/>
      <c r="O38" s="89"/>
      <c r="P38" s="279"/>
      <c r="Q38" s="279"/>
      <c r="R38" s="279"/>
      <c r="S38" s="165"/>
      <c r="T38" s="165"/>
      <c r="U38" s="56"/>
      <c r="V38" s="57"/>
      <c r="Z38" s="247"/>
      <c r="AA38" s="247"/>
      <c r="AB38" s="247"/>
      <c r="AC38" s="247"/>
      <c r="AD38" s="247"/>
      <c r="AE38" s="8"/>
      <c r="AF38" s="8"/>
    </row>
    <row r="39" spans="1:32" ht="30" customHeight="1">
      <c r="A39" s="4"/>
      <c r="B39" s="4"/>
      <c r="C39" s="164"/>
      <c r="D39" s="178" t="s">
        <v>576</v>
      </c>
      <c r="E39" s="69"/>
      <c r="F39" s="69"/>
      <c r="G39" s="69"/>
      <c r="H39" s="69"/>
      <c r="I39" s="69"/>
      <c r="J39" s="69"/>
      <c r="K39" s="69"/>
      <c r="L39" s="69"/>
      <c r="M39" s="164"/>
      <c r="N39" s="164"/>
      <c r="O39" s="164"/>
      <c r="P39" s="164"/>
      <c r="Q39" s="164"/>
      <c r="R39" s="164"/>
    </row>
    <row r="40" spans="1:32" s="8" customFormat="1" ht="24.95" customHeight="1" thickBot="1">
      <c r="A40" s="4"/>
      <c r="B40" s="4"/>
      <c r="C40" s="164"/>
      <c r="D40" s="178"/>
      <c r="E40" s="178" t="s">
        <v>746</v>
      </c>
      <c r="F40" s="164"/>
      <c r="G40" s="164"/>
      <c r="H40" s="164"/>
      <c r="I40" s="164"/>
      <c r="J40" s="164"/>
      <c r="K40" s="164"/>
      <c r="L40" s="164"/>
      <c r="M40" s="164"/>
      <c r="N40" s="164"/>
      <c r="O40" s="164"/>
      <c r="P40" s="164"/>
      <c r="Q40" s="164"/>
      <c r="R40" s="164"/>
      <c r="AD40" s="1"/>
      <c r="AE40" s="1"/>
      <c r="AF40" s="1"/>
    </row>
    <row r="41" spans="1:32" ht="17.25" customHeight="1">
      <c r="D41" s="161"/>
      <c r="E41" s="330" t="s">
        <v>570</v>
      </c>
      <c r="F41" s="356" t="s">
        <v>569</v>
      </c>
      <c r="G41" s="357"/>
      <c r="H41" s="357"/>
      <c r="I41" s="358"/>
      <c r="J41" s="332" t="s">
        <v>595</v>
      </c>
      <c r="K41" s="333"/>
      <c r="L41" s="334"/>
      <c r="M41" s="364" t="s">
        <v>557</v>
      </c>
      <c r="N41" s="365"/>
      <c r="O41" s="366" t="s">
        <v>558</v>
      </c>
      <c r="P41" s="349" t="s">
        <v>559</v>
      </c>
      <c r="Q41" s="350"/>
      <c r="R41" s="350"/>
      <c r="S41" s="362"/>
      <c r="T41" s="349" t="s">
        <v>560</v>
      </c>
      <c r="U41" s="350"/>
      <c r="V41" s="351"/>
    </row>
    <row r="42" spans="1:32" ht="61.5" customHeight="1" thickBot="1">
      <c r="D42" s="162"/>
      <c r="E42" s="331"/>
      <c r="F42" s="359"/>
      <c r="G42" s="360"/>
      <c r="H42" s="360"/>
      <c r="I42" s="361"/>
      <c r="J42" s="335"/>
      <c r="K42" s="336"/>
      <c r="L42" s="337"/>
      <c r="M42" s="94" t="s">
        <v>561</v>
      </c>
      <c r="N42" s="94" t="s">
        <v>562</v>
      </c>
      <c r="O42" s="367"/>
      <c r="P42" s="352"/>
      <c r="Q42" s="353"/>
      <c r="R42" s="353"/>
      <c r="S42" s="363"/>
      <c r="T42" s="352"/>
      <c r="U42" s="353"/>
      <c r="V42" s="354"/>
    </row>
    <row r="43" spans="1:32" ht="24.95" customHeight="1" thickTop="1">
      <c r="D43" s="163"/>
      <c r="E43" s="95" t="s">
        <v>563</v>
      </c>
      <c r="F43" s="340" t="s">
        <v>606</v>
      </c>
      <c r="G43" s="341"/>
      <c r="H43" s="341"/>
      <c r="I43" s="342"/>
      <c r="J43" s="392" t="s">
        <v>608</v>
      </c>
      <c r="K43" s="393"/>
      <c r="L43" s="394"/>
      <c r="M43" s="96"/>
      <c r="N43" s="97"/>
      <c r="O43" s="190"/>
      <c r="P43" s="346" t="s">
        <v>564</v>
      </c>
      <c r="Q43" s="347"/>
      <c r="R43" s="347"/>
      <c r="S43" s="348"/>
      <c r="T43" s="395"/>
      <c r="U43" s="396"/>
      <c r="V43" s="397"/>
    </row>
    <row r="44" spans="1:32" ht="24.95" customHeight="1">
      <c r="D44" s="163"/>
      <c r="E44" s="95" t="s">
        <v>565</v>
      </c>
      <c r="F44" s="316" t="s">
        <v>607</v>
      </c>
      <c r="G44" s="317"/>
      <c r="H44" s="317"/>
      <c r="I44" s="318"/>
      <c r="J44" s="380" t="s">
        <v>608</v>
      </c>
      <c r="K44" s="381"/>
      <c r="L44" s="382"/>
      <c r="M44" s="98"/>
      <c r="N44" s="99"/>
      <c r="O44" s="191" t="s">
        <v>609</v>
      </c>
      <c r="P44" s="307" t="s">
        <v>564</v>
      </c>
      <c r="Q44" s="308"/>
      <c r="R44" s="308"/>
      <c r="S44" s="309"/>
      <c r="T44" s="383"/>
      <c r="U44" s="384"/>
      <c r="V44" s="385"/>
    </row>
    <row r="45" spans="1:32" ht="24.95" customHeight="1">
      <c r="D45" s="163"/>
      <c r="E45" s="95" t="s">
        <v>566</v>
      </c>
      <c r="F45" s="316"/>
      <c r="G45" s="317"/>
      <c r="H45" s="317"/>
      <c r="I45" s="318"/>
      <c r="J45" s="380"/>
      <c r="K45" s="381"/>
      <c r="L45" s="382"/>
      <c r="M45" s="98"/>
      <c r="N45" s="99"/>
      <c r="O45" s="191"/>
      <c r="P45" s="307" t="s">
        <v>564</v>
      </c>
      <c r="Q45" s="308"/>
      <c r="R45" s="308"/>
      <c r="S45" s="309"/>
      <c r="T45" s="383"/>
      <c r="U45" s="384"/>
      <c r="V45" s="385"/>
    </row>
    <row r="46" spans="1:32" ht="24.95" customHeight="1">
      <c r="D46" s="163"/>
      <c r="E46" s="95" t="s">
        <v>567</v>
      </c>
      <c r="F46" s="316"/>
      <c r="G46" s="317"/>
      <c r="H46" s="317"/>
      <c r="I46" s="318"/>
      <c r="J46" s="380"/>
      <c r="K46" s="381"/>
      <c r="L46" s="382"/>
      <c r="M46" s="100"/>
      <c r="N46" s="101"/>
      <c r="O46" s="191"/>
      <c r="P46" s="307" t="s">
        <v>564</v>
      </c>
      <c r="Q46" s="308"/>
      <c r="R46" s="308"/>
      <c r="S46" s="309"/>
      <c r="T46" s="383"/>
      <c r="U46" s="384"/>
      <c r="V46" s="385"/>
    </row>
    <row r="47" spans="1:32" ht="24.95" customHeight="1" thickBot="1">
      <c r="D47" s="163"/>
      <c r="E47" s="102" t="s">
        <v>568</v>
      </c>
      <c r="F47" s="319"/>
      <c r="G47" s="320"/>
      <c r="H47" s="320"/>
      <c r="I47" s="321"/>
      <c r="J47" s="386"/>
      <c r="K47" s="387"/>
      <c r="L47" s="388"/>
      <c r="M47" s="103"/>
      <c r="N47" s="104"/>
      <c r="O47" s="192"/>
      <c r="P47" s="327" t="s">
        <v>564</v>
      </c>
      <c r="Q47" s="328"/>
      <c r="R47" s="328"/>
      <c r="S47" s="329"/>
      <c r="T47" s="389"/>
      <c r="U47" s="390"/>
      <c r="V47" s="391"/>
    </row>
    <row r="48" spans="1:32" ht="24.95" customHeight="1">
      <c r="A48" s="4"/>
      <c r="B48" s="4"/>
      <c r="C48" s="164"/>
      <c r="D48" s="178"/>
      <c r="E48" s="69"/>
      <c r="F48" s="69"/>
      <c r="G48" s="69"/>
      <c r="H48" s="69"/>
      <c r="I48" s="69"/>
      <c r="J48" s="69"/>
      <c r="K48" s="69"/>
      <c r="L48" s="69"/>
      <c r="M48" s="164"/>
      <c r="N48" s="164"/>
      <c r="O48" s="164"/>
      <c r="P48" s="164"/>
      <c r="Q48" s="164"/>
      <c r="R48" s="164"/>
    </row>
    <row r="49" spans="1:32" ht="30" customHeight="1">
      <c r="A49" s="4"/>
      <c r="B49" s="4"/>
      <c r="C49" s="164"/>
      <c r="D49" s="178" t="s">
        <v>573</v>
      </c>
      <c r="E49" s="69"/>
      <c r="F49" s="69"/>
      <c r="G49" s="69"/>
      <c r="H49" s="69"/>
      <c r="I49" s="69"/>
      <c r="J49" s="69"/>
      <c r="K49" s="69"/>
      <c r="L49" s="69"/>
      <c r="M49" s="164"/>
      <c r="N49" s="164"/>
      <c r="O49" s="164"/>
      <c r="P49" s="164"/>
      <c r="Q49" s="164"/>
      <c r="R49" s="164"/>
    </row>
    <row r="50" spans="1:32" ht="30" customHeight="1">
      <c r="A50" s="4"/>
      <c r="B50" s="4"/>
      <c r="C50" s="164"/>
      <c r="D50" s="68"/>
      <c r="E50" s="92" t="s">
        <v>577</v>
      </c>
      <c r="F50" s="323" t="s">
        <v>709</v>
      </c>
      <c r="G50" s="323"/>
      <c r="H50" s="323"/>
      <c r="I50" s="323"/>
      <c r="J50" s="323"/>
      <c r="K50" s="323"/>
      <c r="L50" s="323"/>
      <c r="M50" s="323"/>
      <c r="N50" s="323"/>
      <c r="O50" s="323"/>
      <c r="P50" s="323"/>
      <c r="Q50" s="323"/>
      <c r="R50" s="323"/>
      <c r="S50" s="92"/>
      <c r="T50" s="164"/>
      <c r="U50" s="164"/>
      <c r="AD50" s="55"/>
      <c r="AE50" s="55"/>
      <c r="AF50" s="55"/>
    </row>
    <row r="51" spans="1:32" ht="30" customHeight="1">
      <c r="A51" s="4"/>
      <c r="B51" s="4"/>
      <c r="C51" s="164"/>
      <c r="D51" s="68"/>
      <c r="E51" s="92"/>
      <c r="F51" s="203"/>
      <c r="G51" s="203"/>
      <c r="H51" s="203"/>
      <c r="I51" s="203"/>
      <c r="J51" s="203"/>
      <c r="K51" s="203"/>
      <c r="L51" s="203"/>
      <c r="M51" s="203"/>
      <c r="N51" s="203"/>
      <c r="O51" s="203"/>
      <c r="P51" s="203"/>
      <c r="Q51" s="203"/>
      <c r="R51" s="203"/>
      <c r="S51" s="92"/>
      <c r="T51" s="164"/>
      <c r="U51" s="164"/>
      <c r="AD51" s="55"/>
      <c r="AE51" s="55"/>
      <c r="AF51" s="55"/>
    </row>
    <row r="52" spans="1:32" ht="30" customHeight="1">
      <c r="A52" s="4"/>
      <c r="B52" s="4"/>
      <c r="C52" s="164"/>
      <c r="D52" s="204" t="s">
        <v>712</v>
      </c>
      <c r="E52" s="92"/>
      <c r="F52" s="203"/>
      <c r="G52" s="203"/>
      <c r="H52" s="203"/>
      <c r="I52" s="203"/>
      <c r="J52" s="203"/>
      <c r="K52" s="203"/>
      <c r="L52" s="203"/>
      <c r="M52" s="203"/>
      <c r="N52" s="203"/>
      <c r="O52" s="203"/>
      <c r="P52" s="203"/>
      <c r="Q52" s="203"/>
      <c r="R52" s="203"/>
      <c r="S52" s="92"/>
      <c r="T52" s="164"/>
      <c r="U52" s="164"/>
      <c r="AD52" s="55"/>
      <c r="AE52" s="55"/>
      <c r="AF52" s="55"/>
    </row>
    <row r="53" spans="1:32" ht="62.25" customHeight="1">
      <c r="A53" s="4"/>
      <c r="B53" s="4"/>
      <c r="C53" s="164"/>
      <c r="D53" s="68"/>
      <c r="E53" s="368" t="s">
        <v>711</v>
      </c>
      <c r="F53" s="368"/>
      <c r="G53" s="368"/>
      <c r="H53" s="368"/>
      <c r="I53" s="368"/>
      <c r="J53" s="368"/>
      <c r="K53" s="368"/>
      <c r="L53" s="368"/>
      <c r="M53" s="368"/>
      <c r="N53" s="368"/>
      <c r="O53" s="368"/>
      <c r="P53" s="368"/>
      <c r="Q53" s="368"/>
      <c r="R53" s="368"/>
      <c r="S53" s="368"/>
      <c r="T53" s="368"/>
      <c r="U53" s="368"/>
      <c r="V53" s="368"/>
      <c r="AD53" s="55"/>
      <c r="AE53" s="55"/>
      <c r="AF53" s="55"/>
    </row>
    <row r="54" spans="1:32" s="55" customFormat="1" ht="18" customHeight="1">
      <c r="A54" s="170"/>
      <c r="B54" s="169"/>
      <c r="C54" s="177"/>
      <c r="D54" s="41"/>
      <c r="E54" s="165"/>
      <c r="F54" s="90"/>
      <c r="G54" s="90"/>
      <c r="H54" s="90"/>
      <c r="I54" s="90"/>
      <c r="J54" s="90"/>
      <c r="K54" s="90"/>
      <c r="L54" s="90"/>
      <c r="M54" s="90"/>
      <c r="N54" s="90"/>
      <c r="O54" s="90"/>
      <c r="P54" s="90"/>
      <c r="Q54" s="90"/>
      <c r="R54" s="90"/>
      <c r="S54" s="90"/>
      <c r="T54" s="90"/>
      <c r="U54" s="90"/>
      <c r="V54" s="58"/>
      <c r="AD54" s="1"/>
      <c r="AE54" s="1"/>
      <c r="AF54" s="1"/>
    </row>
    <row r="55" spans="1:32" ht="23.1" customHeight="1">
      <c r="A55" s="2"/>
      <c r="B55" s="18"/>
      <c r="C55" s="19"/>
      <c r="D55" s="322" t="s">
        <v>61</v>
      </c>
      <c r="E55" s="322"/>
      <c r="F55" s="322"/>
      <c r="G55" s="322"/>
      <c r="H55" s="177"/>
      <c r="I55" s="13"/>
      <c r="J55" s="13"/>
      <c r="K55" s="13"/>
      <c r="L55" s="13"/>
      <c r="M55" s="13"/>
      <c r="N55" s="13"/>
      <c r="O55" s="8"/>
      <c r="P55" s="8"/>
      <c r="Q55" s="14"/>
      <c r="R55" s="15"/>
      <c r="S55" s="16"/>
    </row>
    <row r="56" spans="1:32" ht="32.25" customHeight="1">
      <c r="A56" s="2"/>
      <c r="B56" s="2"/>
      <c r="C56" s="313"/>
      <c r="D56" s="313"/>
      <c r="E56" s="314">
        <v>60</v>
      </c>
      <c r="F56" s="314"/>
      <c r="G56" s="40" t="s">
        <v>43</v>
      </c>
      <c r="H56" s="40"/>
      <c r="I56" s="315" t="str">
        <f>IFERROR(VLOOKUP(一番最初に入力!$C$9,【適宜更新してください】法人情報!$A$2:$L$12,11),"")</f>
        <v/>
      </c>
      <c r="J56" s="315"/>
      <c r="K56" s="315"/>
      <c r="L56" s="315"/>
      <c r="M56" s="315"/>
      <c r="N56" s="315"/>
      <c r="O56" s="315"/>
      <c r="P56" s="315"/>
      <c r="Q56" s="315"/>
      <c r="R56" s="315"/>
      <c r="S56" s="315"/>
      <c r="T56" s="315"/>
      <c r="U56" s="315"/>
      <c r="V56" s="42"/>
      <c r="W56" s="42"/>
      <c r="X56" s="42"/>
      <c r="Y56" s="8"/>
      <c r="Z56" s="8"/>
    </row>
    <row r="57" spans="1:32" ht="24.95" customHeight="1">
      <c r="A57" s="2"/>
      <c r="B57" s="2"/>
      <c r="C57" s="2"/>
      <c r="D57" s="2"/>
      <c r="E57" s="2"/>
      <c r="F57" s="2"/>
      <c r="G57" s="12"/>
      <c r="H57" s="12"/>
      <c r="I57" s="12"/>
      <c r="J57" s="12"/>
      <c r="K57" s="12"/>
      <c r="L57" s="12"/>
      <c r="M57" s="12"/>
      <c r="N57" s="12"/>
      <c r="O57" s="12"/>
      <c r="P57" s="12"/>
      <c r="Q57" s="12"/>
      <c r="R57" s="12"/>
      <c r="S57" s="12"/>
      <c r="T57" s="12"/>
      <c r="U57" s="12"/>
      <c r="V57" s="12"/>
    </row>
  </sheetData>
  <sheetProtection password="C016" sheet="1" formatCells="0"/>
  <mergeCells count="90">
    <mergeCell ref="U1:W1"/>
    <mergeCell ref="A2:W2"/>
    <mergeCell ref="B3:G3"/>
    <mergeCell ref="B4:G4"/>
    <mergeCell ref="K5:P5"/>
    <mergeCell ref="Q5:S5"/>
    <mergeCell ref="D16:V16"/>
    <mergeCell ref="B8:K8"/>
    <mergeCell ref="L9:M9"/>
    <mergeCell ref="N9:U9"/>
    <mergeCell ref="N10:U10"/>
    <mergeCell ref="K11:O11"/>
    <mergeCell ref="P11:V11"/>
    <mergeCell ref="M12:O12"/>
    <mergeCell ref="P12:V12"/>
    <mergeCell ref="N13:O13"/>
    <mergeCell ref="P13:T13"/>
    <mergeCell ref="N14:O14"/>
    <mergeCell ref="D17:V17"/>
    <mergeCell ref="D18:U18"/>
    <mergeCell ref="G21:O21"/>
    <mergeCell ref="U21:V21"/>
    <mergeCell ref="G22:I23"/>
    <mergeCell ref="J22:M23"/>
    <mergeCell ref="N22:O23"/>
    <mergeCell ref="P22:V22"/>
    <mergeCell ref="P23:V23"/>
    <mergeCell ref="E24:F25"/>
    <mergeCell ref="G24:I25"/>
    <mergeCell ref="J24:M25"/>
    <mergeCell ref="N24:O25"/>
    <mergeCell ref="P24:V24"/>
    <mergeCell ref="P25:V25"/>
    <mergeCell ref="G26:I26"/>
    <mergeCell ref="J26:O26"/>
    <mergeCell ref="U26:V26"/>
    <mergeCell ref="G27:I27"/>
    <mergeCell ref="J27:M27"/>
    <mergeCell ref="N27:O27"/>
    <mergeCell ref="P27:V27"/>
    <mergeCell ref="E28:U28"/>
    <mergeCell ref="E29:L29"/>
    <mergeCell ref="P29:R29"/>
    <mergeCell ref="Z30:AD32"/>
    <mergeCell ref="S33:V33"/>
    <mergeCell ref="Z33:AB33"/>
    <mergeCell ref="I34:R34"/>
    <mergeCell ref="S34:V34"/>
    <mergeCell ref="AA34:AD35"/>
    <mergeCell ref="G35:Q35"/>
    <mergeCell ref="S35:V36"/>
    <mergeCell ref="H36:Q36"/>
    <mergeCell ref="E41:E42"/>
    <mergeCell ref="F41:I42"/>
    <mergeCell ref="J41:L42"/>
    <mergeCell ref="M41:N41"/>
    <mergeCell ref="O41:O42"/>
    <mergeCell ref="E37:F37"/>
    <mergeCell ref="G37:V37"/>
    <mergeCell ref="Z37:AD38"/>
    <mergeCell ref="E38:L38"/>
    <mergeCell ref="P38:R38"/>
    <mergeCell ref="P41:S42"/>
    <mergeCell ref="T41:V42"/>
    <mergeCell ref="F43:I43"/>
    <mergeCell ref="J43:L43"/>
    <mergeCell ref="P43:S43"/>
    <mergeCell ref="T43:V43"/>
    <mergeCell ref="F44:I44"/>
    <mergeCell ref="J44:L44"/>
    <mergeCell ref="P44:S44"/>
    <mergeCell ref="T44:V44"/>
    <mergeCell ref="F45:I45"/>
    <mergeCell ref="J45:L45"/>
    <mergeCell ref="P45:S45"/>
    <mergeCell ref="T45:V45"/>
    <mergeCell ref="F46:I46"/>
    <mergeCell ref="J46:L46"/>
    <mergeCell ref="P46:S46"/>
    <mergeCell ref="T46:V46"/>
    <mergeCell ref="F47:I47"/>
    <mergeCell ref="J47:L47"/>
    <mergeCell ref="P47:S47"/>
    <mergeCell ref="T47:V47"/>
    <mergeCell ref="C56:D56"/>
    <mergeCell ref="E56:F56"/>
    <mergeCell ref="I56:U56"/>
    <mergeCell ref="F50:R50"/>
    <mergeCell ref="D55:G55"/>
    <mergeCell ref="E53:V53"/>
  </mergeCells>
  <phoneticPr fontId="2"/>
  <conditionalFormatting sqref="I56:U56">
    <cfRule type="expression" dxfId="129" priority="66">
      <formula>(I56=0)</formula>
    </cfRule>
  </conditionalFormatting>
  <conditionalFormatting sqref="M47">
    <cfRule type="expression" dxfId="128" priority="65">
      <formula>(J47="常勤")</formula>
    </cfRule>
  </conditionalFormatting>
  <conditionalFormatting sqref="M43:M46">
    <cfRule type="expression" dxfId="127" priority="64">
      <formula>(J43="常勤")</formula>
    </cfRule>
  </conditionalFormatting>
  <conditionalFormatting sqref="N43:N47">
    <cfRule type="expression" dxfId="126" priority="63">
      <formula>(J43="常勤")</formula>
    </cfRule>
  </conditionalFormatting>
  <conditionalFormatting sqref="O43:O45 O47">
    <cfRule type="expression" dxfId="125" priority="62">
      <formula>(M43="常勤")</formula>
    </cfRule>
  </conditionalFormatting>
  <conditionalFormatting sqref="O46">
    <cfRule type="expression" dxfId="124" priority="61">
      <formula>(M46="常勤")</formula>
    </cfRule>
  </conditionalFormatting>
  <conditionalFormatting sqref="S33:V33">
    <cfRule type="expression" dxfId="123" priority="60">
      <formula>($G$33="☑")</formula>
    </cfRule>
  </conditionalFormatting>
  <conditionalFormatting sqref="S34:V34">
    <cfRule type="expression" dxfId="122" priority="59">
      <formula>($G$34="☑")</formula>
    </cfRule>
  </conditionalFormatting>
  <conditionalFormatting sqref="S35:V36">
    <cfRule type="expression" dxfId="121" priority="58">
      <formula>($E$35="☑")</formula>
    </cfRule>
  </conditionalFormatting>
  <conditionalFormatting sqref="J26:O26 J27:M27 R26 T26 P27:V27">
    <cfRule type="expression" dxfId="120" priority="55">
      <formula>($E$26="☑")</formula>
    </cfRule>
  </conditionalFormatting>
  <conditionalFormatting sqref="J22:M22 R21 T21">
    <cfRule type="expression" dxfId="119" priority="52">
      <formula>($E$21="☑")</formula>
    </cfRule>
  </conditionalFormatting>
  <conditionalFormatting sqref="J24:M24">
    <cfRule type="expression" dxfId="118" priority="44">
      <formula>($E$21="☑")</formula>
    </cfRule>
  </conditionalFormatting>
  <conditionalFormatting sqref="P25:V25">
    <cfRule type="expression" dxfId="117" priority="43">
      <formula>($E$21="☑")</formula>
    </cfRule>
  </conditionalFormatting>
  <conditionalFormatting sqref="E32">
    <cfRule type="expression" dxfId="116" priority="11">
      <formula>($E$35="☑")</formula>
    </cfRule>
  </conditionalFormatting>
  <conditionalFormatting sqref="E31">
    <cfRule type="expression" dxfId="115" priority="8">
      <formula>($E$35="☑")</formula>
    </cfRule>
  </conditionalFormatting>
  <conditionalFormatting sqref="P23:V23">
    <cfRule type="expression" dxfId="114" priority="26">
      <formula>($E$21="☑")</formula>
    </cfRule>
  </conditionalFormatting>
  <conditionalFormatting sqref="E26">
    <cfRule type="expression" dxfId="113" priority="25">
      <formula>($Q$5="（取下げ）")</formula>
    </cfRule>
  </conditionalFormatting>
  <conditionalFormatting sqref="E21">
    <cfRule type="expression" dxfId="112" priority="23">
      <formula>($Q$5="（変更）")</formula>
    </cfRule>
    <cfRule type="expression" dxfId="111" priority="24">
      <formula>($Q$5="（新規）")</formula>
    </cfRule>
  </conditionalFormatting>
  <conditionalFormatting sqref="G33:G34">
    <cfRule type="expression" dxfId="110" priority="18">
      <formula>($Q$5="（変更）")</formula>
    </cfRule>
    <cfRule type="expression" dxfId="109" priority="19">
      <formula>($Q$5="（新規）")</formula>
    </cfRule>
  </conditionalFormatting>
  <conditionalFormatting sqref="E32">
    <cfRule type="expression" dxfId="108" priority="16">
      <formula>($Q$5="（変更）")</formula>
    </cfRule>
    <cfRule type="expression" dxfId="107" priority="17">
      <formula>($Q$5="（新規）")</formula>
    </cfRule>
  </conditionalFormatting>
  <conditionalFormatting sqref="G33:G34">
    <cfRule type="expression" dxfId="106" priority="14">
      <formula>($E$35="☑")</formula>
    </cfRule>
    <cfRule type="expression" dxfId="105" priority="15">
      <formula>($E$31="☑"*$E$32="☑")</formula>
    </cfRule>
  </conditionalFormatting>
  <conditionalFormatting sqref="G34">
    <cfRule type="expression" dxfId="104" priority="13">
      <formula>($G$33="☑")</formula>
    </cfRule>
  </conditionalFormatting>
  <conditionalFormatting sqref="G33">
    <cfRule type="expression" dxfId="103" priority="12">
      <formula>($G$34="☑")</formula>
    </cfRule>
  </conditionalFormatting>
  <conditionalFormatting sqref="E31">
    <cfRule type="expression" dxfId="102" priority="9">
      <formula>($Q$5="（変更）")</formula>
    </cfRule>
    <cfRule type="expression" dxfId="101" priority="10">
      <formula>($Q$5="（新規）")</formula>
    </cfRule>
  </conditionalFormatting>
  <conditionalFormatting sqref="E35">
    <cfRule type="expression" dxfId="100" priority="6">
      <formula>($Q$5="（変更）")</formula>
    </cfRule>
    <cfRule type="expression" dxfId="99" priority="7">
      <formula>($Q$5="（新規）")</formula>
    </cfRule>
  </conditionalFormatting>
  <conditionalFormatting sqref="E35">
    <cfRule type="expression" dxfId="98" priority="5">
      <formula>($E$32="☑")</formula>
    </cfRule>
  </conditionalFormatting>
  <dataValidations count="4">
    <dataValidation type="list" allowBlank="1" showInputMessage="1" showErrorMessage="1" sqref="E26 E35 E21 E31:E32 G33:G34">
      <formula1>"□,☑"</formula1>
    </dataValidation>
    <dataValidation type="list" allowBlank="1" showInputMessage="1" showErrorMessage="1" sqref="O43:O47">
      <formula1>"○"</formula1>
    </dataValidation>
    <dataValidation type="list" allowBlank="1" showInputMessage="1" showErrorMessage="1" sqref="J43:J47">
      <formula1>"常勤,非常勤"</formula1>
    </dataValidation>
    <dataValidation type="list" allowBlank="1" showInputMessage="1" showErrorMessage="1" sqref="Q5">
      <formula1>$Z$6:$Z$9</formula1>
    </dataValidation>
  </dataValidations>
  <printOptions horizontalCentered="1" verticalCentered="1"/>
  <pageMargins left="0.39370078740157483" right="0.19685039370078741" top="0.19685039370078741" bottom="0.19685039370078741" header="0.51181102362204722" footer="0.51181102362204722"/>
  <pageSetup paperSize="9" scale="56"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57"/>
  <sheetViews>
    <sheetView showZeros="0" view="pageBreakPreview" zoomScale="70" zoomScaleNormal="85" zoomScaleSheetLayoutView="70" workbookViewId="0">
      <selection activeCell="Q5" sqref="Q5:S5"/>
    </sheetView>
  </sheetViews>
  <sheetFormatPr defaultRowHeight="13.5"/>
  <cols>
    <col min="1" max="1" width="2.875" style="1" customWidth="1"/>
    <col min="2" max="3" width="2.5" style="1" customWidth="1"/>
    <col min="4" max="4" width="6" style="1" customWidth="1"/>
    <col min="5" max="5" width="5.875" style="1" customWidth="1"/>
    <col min="6" max="8" width="5.625" style="1" customWidth="1"/>
    <col min="9" max="9" width="7.375" style="1" customWidth="1"/>
    <col min="10" max="10" width="5.25" style="1" customWidth="1"/>
    <col min="11" max="11" width="7.75" style="1" customWidth="1"/>
    <col min="12" max="12" width="7.25" style="1" customWidth="1"/>
    <col min="13" max="13" width="10.375" style="1" customWidth="1"/>
    <col min="14" max="14" width="9.875" style="1" customWidth="1"/>
    <col min="15" max="15" width="11.125" style="1" customWidth="1"/>
    <col min="16" max="16" width="13.875" style="1" customWidth="1"/>
    <col min="17" max="21" width="6.5" style="1" customWidth="1"/>
    <col min="22" max="22" width="8.5" style="1" customWidth="1"/>
    <col min="23" max="24" width="2.875" style="1" customWidth="1"/>
    <col min="25" max="25" width="9" style="1" customWidth="1"/>
    <col min="26" max="26" width="8" style="1" customWidth="1"/>
    <col min="27" max="27" width="41.875" style="1" customWidth="1"/>
    <col min="28" max="28" width="13.375" style="1" customWidth="1"/>
    <col min="29" max="16384" width="9" style="1"/>
  </cols>
  <sheetData>
    <row r="1" spans="1:26" ht="18.75">
      <c r="U1" s="403" t="s">
        <v>610</v>
      </c>
      <c r="V1" s="403"/>
      <c r="W1" s="403"/>
      <c r="X1" s="167"/>
      <c r="Z1" s="49" t="s">
        <v>41</v>
      </c>
    </row>
    <row r="2" spans="1:26" s="20" customFormat="1" ht="26.25" customHeight="1">
      <c r="A2" s="253"/>
      <c r="B2" s="253"/>
      <c r="C2" s="253"/>
      <c r="D2" s="253"/>
      <c r="E2" s="253"/>
      <c r="F2" s="253"/>
      <c r="G2" s="253"/>
      <c r="H2" s="253"/>
      <c r="I2" s="253"/>
      <c r="J2" s="253"/>
      <c r="K2" s="253"/>
      <c r="L2" s="253"/>
      <c r="M2" s="253"/>
      <c r="N2" s="253"/>
      <c r="O2" s="253"/>
      <c r="P2" s="253"/>
      <c r="Q2" s="253"/>
      <c r="R2" s="253"/>
      <c r="S2" s="253"/>
      <c r="T2" s="253"/>
      <c r="U2" s="253"/>
      <c r="V2" s="253"/>
      <c r="W2" s="253"/>
      <c r="X2" s="168"/>
    </row>
    <row r="3" spans="1:26" ht="24.95" customHeight="1">
      <c r="B3" s="254"/>
      <c r="C3" s="254"/>
      <c r="D3" s="254"/>
      <c r="E3" s="254"/>
      <c r="F3" s="254"/>
      <c r="G3" s="254"/>
      <c r="H3" s="169"/>
    </row>
    <row r="4" spans="1:26" ht="13.5" customHeight="1">
      <c r="A4" s="2"/>
      <c r="B4" s="255"/>
      <c r="C4" s="255"/>
      <c r="D4" s="255"/>
      <c r="E4" s="255"/>
      <c r="F4" s="255"/>
      <c r="G4" s="255"/>
      <c r="H4" s="170"/>
      <c r="I4" s="26"/>
      <c r="J4" s="26"/>
      <c r="K4" s="26"/>
      <c r="L4" s="26"/>
      <c r="M4" s="26"/>
      <c r="N4" s="26"/>
      <c r="O4" s="26"/>
      <c r="P4" s="26"/>
      <c r="Q4" s="26"/>
      <c r="R4" s="26"/>
      <c r="S4" s="26"/>
      <c r="T4" s="26"/>
      <c r="U4" s="3"/>
      <c r="V4" s="3"/>
    </row>
    <row r="5" spans="1:26" s="25" customFormat="1" ht="27" customHeight="1">
      <c r="A5" s="24"/>
      <c r="B5" s="24"/>
      <c r="C5" s="24"/>
      <c r="D5" s="23"/>
      <c r="E5" s="23"/>
      <c r="F5" s="143"/>
      <c r="G5" s="23"/>
      <c r="H5" s="24"/>
      <c r="I5" s="105" t="s">
        <v>25</v>
      </c>
      <c r="J5" s="146" t="str">
        <f>一番最初に入力!$C$13&amp;""</f>
        <v>6</v>
      </c>
      <c r="K5" s="369" t="s">
        <v>616</v>
      </c>
      <c r="L5" s="369"/>
      <c r="M5" s="369"/>
      <c r="N5" s="369"/>
      <c r="O5" s="369"/>
      <c r="P5" s="369"/>
      <c r="Q5" s="370" t="s">
        <v>586</v>
      </c>
      <c r="R5" s="370"/>
      <c r="S5" s="370"/>
      <c r="T5" s="24"/>
    </row>
    <row r="6" spans="1:26" ht="27" customHeight="1">
      <c r="A6" s="5"/>
      <c r="B6" s="5"/>
      <c r="C6" s="5"/>
      <c r="D6" s="5"/>
      <c r="E6" s="5"/>
      <c r="F6" s="5"/>
      <c r="G6" s="3"/>
      <c r="H6" s="3"/>
      <c r="I6" s="3"/>
      <c r="J6" s="3"/>
      <c r="K6" s="3"/>
      <c r="L6" s="3"/>
      <c r="M6" s="3"/>
      <c r="N6" s="3"/>
      <c r="O6" s="3"/>
      <c r="P6" s="3"/>
      <c r="Q6" s="3"/>
      <c r="R6" s="3"/>
      <c r="S6" s="3"/>
      <c r="T6" s="3"/>
      <c r="U6" s="3"/>
      <c r="V6" s="3"/>
      <c r="Z6" s="1" t="s">
        <v>586</v>
      </c>
    </row>
    <row r="7" spans="1:26" ht="27" customHeight="1">
      <c r="A7" s="6"/>
      <c r="B7" s="6"/>
      <c r="C7" s="6"/>
      <c r="D7" s="6"/>
      <c r="E7" s="6"/>
      <c r="F7" s="6"/>
      <c r="G7" s="3"/>
      <c r="H7" s="3"/>
      <c r="I7" s="6"/>
      <c r="J7" s="6"/>
      <c r="K7" s="6"/>
      <c r="L7" s="6"/>
      <c r="M7" s="6"/>
      <c r="N7" s="6"/>
      <c r="O7" s="3"/>
      <c r="P7" s="52" t="s">
        <v>25</v>
      </c>
      <c r="Q7" s="88">
        <v>5</v>
      </c>
      <c r="R7" s="53" t="s">
        <v>30</v>
      </c>
      <c r="S7" s="88">
        <v>8</v>
      </c>
      <c r="T7" s="53" t="s">
        <v>29</v>
      </c>
      <c r="U7" s="88">
        <v>8</v>
      </c>
      <c r="V7" s="53" t="s">
        <v>45</v>
      </c>
      <c r="W7" s="3"/>
      <c r="X7" s="3"/>
      <c r="Z7" s="1" t="s">
        <v>587</v>
      </c>
    </row>
    <row r="8" spans="1:26" ht="27" customHeight="1">
      <c r="A8" s="2"/>
      <c r="B8" s="256" t="s">
        <v>552</v>
      </c>
      <c r="C8" s="256"/>
      <c r="D8" s="256"/>
      <c r="E8" s="256"/>
      <c r="F8" s="256"/>
      <c r="G8" s="256"/>
      <c r="H8" s="256"/>
      <c r="I8" s="256"/>
      <c r="J8" s="256"/>
      <c r="K8" s="256"/>
      <c r="L8" s="171"/>
      <c r="M8" s="171"/>
      <c r="N8" s="10"/>
      <c r="O8" s="10"/>
      <c r="P8" s="10"/>
      <c r="Q8" s="10"/>
      <c r="R8" s="10"/>
      <c r="S8" s="10"/>
      <c r="T8" s="10"/>
      <c r="U8" s="10"/>
      <c r="V8" s="10"/>
      <c r="Z8" s="1" t="s">
        <v>588</v>
      </c>
    </row>
    <row r="9" spans="1:26" ht="23.25" customHeight="1">
      <c r="A9" s="5"/>
      <c r="B9" s="9"/>
      <c r="C9" s="9"/>
      <c r="D9" s="9"/>
      <c r="E9" s="9"/>
      <c r="F9" s="9"/>
      <c r="G9" s="10"/>
      <c r="H9" s="10"/>
      <c r="I9" s="10"/>
      <c r="J9" s="10"/>
      <c r="K9" s="10"/>
      <c r="L9" s="398" t="s">
        <v>19</v>
      </c>
      <c r="M9" s="398"/>
      <c r="N9" s="399" t="s">
        <v>597</v>
      </c>
      <c r="O9" s="399"/>
      <c r="P9" s="399"/>
      <c r="Q9" s="399"/>
      <c r="R9" s="399"/>
      <c r="S9" s="399"/>
      <c r="T9" s="399"/>
      <c r="U9" s="399"/>
      <c r="V9" s="22" t="s">
        <v>10</v>
      </c>
    </row>
    <row r="10" spans="1:26" ht="23.25" customHeight="1">
      <c r="A10" s="5"/>
      <c r="B10" s="9"/>
      <c r="C10" s="9"/>
      <c r="D10" s="9"/>
      <c r="E10" s="9"/>
      <c r="F10" s="9"/>
      <c r="G10" s="10"/>
      <c r="H10" s="10"/>
      <c r="I10" s="10"/>
      <c r="J10" s="10"/>
      <c r="K10" s="10"/>
      <c r="L10" s="10"/>
      <c r="M10" s="21" t="s">
        <v>9</v>
      </c>
      <c r="N10" s="400" t="s">
        <v>598</v>
      </c>
      <c r="O10" s="400"/>
      <c r="P10" s="400"/>
      <c r="Q10" s="400"/>
      <c r="R10" s="400"/>
      <c r="S10" s="400"/>
      <c r="T10" s="400"/>
      <c r="U10" s="400"/>
      <c r="V10" s="22" t="s">
        <v>10</v>
      </c>
    </row>
    <row r="11" spans="1:26" ht="23.25" customHeight="1">
      <c r="A11" s="27"/>
      <c r="B11" s="171"/>
      <c r="C11" s="171"/>
      <c r="D11" s="171"/>
      <c r="E11" s="171"/>
      <c r="F11" s="171"/>
      <c r="G11" s="171" t="s">
        <v>11</v>
      </c>
      <c r="H11" s="171"/>
      <c r="I11" s="171" t="s">
        <v>11</v>
      </c>
      <c r="J11" s="171"/>
      <c r="K11" s="401" t="s">
        <v>12</v>
      </c>
      <c r="L11" s="401"/>
      <c r="M11" s="401"/>
      <c r="N11" s="401"/>
      <c r="O11" s="401"/>
      <c r="P11" s="240" t="s">
        <v>599</v>
      </c>
      <c r="Q11" s="240"/>
      <c r="R11" s="240"/>
      <c r="S11" s="240"/>
      <c r="T11" s="240"/>
      <c r="U11" s="240"/>
      <c r="V11" s="240"/>
      <c r="W11" s="27" t="s">
        <v>13</v>
      </c>
      <c r="X11" s="27"/>
      <c r="Y11" s="27"/>
      <c r="Z11" s="27"/>
    </row>
    <row r="12" spans="1:26" ht="23.25" customHeight="1">
      <c r="A12" s="27"/>
      <c r="B12" s="171"/>
      <c r="C12" s="171"/>
      <c r="D12" s="171"/>
      <c r="E12" s="171"/>
      <c r="F12" s="171"/>
      <c r="G12" s="171" t="s">
        <v>14</v>
      </c>
      <c r="H12" s="171"/>
      <c r="I12" s="171" t="s">
        <v>14</v>
      </c>
      <c r="J12" s="171"/>
      <c r="K12" s="171"/>
      <c r="L12" s="171"/>
      <c r="M12" s="401" t="s">
        <v>22</v>
      </c>
      <c r="N12" s="401"/>
      <c r="O12" s="401"/>
      <c r="P12" s="240" t="s">
        <v>600</v>
      </c>
      <c r="Q12" s="240"/>
      <c r="R12" s="240"/>
      <c r="S12" s="240"/>
      <c r="T12" s="240"/>
      <c r="U12" s="240"/>
      <c r="V12" s="240"/>
      <c r="W12" s="27" t="s">
        <v>15</v>
      </c>
      <c r="X12" s="27"/>
      <c r="Y12" s="27"/>
      <c r="Z12" s="27"/>
    </row>
    <row r="13" spans="1:26" ht="23.25" customHeight="1">
      <c r="A13" s="27"/>
      <c r="B13" s="171"/>
      <c r="C13" s="171"/>
      <c r="D13" s="171"/>
      <c r="E13" s="171"/>
      <c r="F13" s="171"/>
      <c r="G13" s="171" t="s">
        <v>16</v>
      </c>
      <c r="H13" s="171"/>
      <c r="I13" s="171" t="s">
        <v>16</v>
      </c>
      <c r="J13" s="171"/>
      <c r="K13" s="171"/>
      <c r="L13" s="171"/>
      <c r="M13" s="171"/>
      <c r="N13" s="402" t="s">
        <v>17</v>
      </c>
      <c r="O13" s="402"/>
      <c r="P13" s="242" t="s">
        <v>601</v>
      </c>
      <c r="Q13" s="242"/>
      <c r="R13" s="242"/>
      <c r="S13" s="242"/>
      <c r="T13" s="242"/>
      <c r="U13" s="50"/>
      <c r="V13" s="51"/>
      <c r="W13" s="27"/>
      <c r="X13" s="27"/>
      <c r="Y13" s="27"/>
      <c r="Z13" s="27"/>
    </row>
    <row r="14" spans="1:26" ht="23.25" customHeight="1">
      <c r="A14" s="27"/>
      <c r="B14" s="27"/>
      <c r="C14" s="27"/>
      <c r="D14" s="27"/>
      <c r="E14" s="27"/>
      <c r="F14" s="27"/>
      <c r="G14" s="27"/>
      <c r="H14" s="27"/>
      <c r="I14" s="27"/>
      <c r="J14" s="27"/>
      <c r="K14" s="27"/>
      <c r="L14" s="27"/>
      <c r="M14" s="27"/>
      <c r="N14" s="236" t="s">
        <v>18</v>
      </c>
      <c r="O14" s="236"/>
      <c r="P14" s="7"/>
      <c r="Q14" s="7"/>
      <c r="R14" s="7"/>
      <c r="S14" s="7"/>
      <c r="T14" s="7"/>
      <c r="U14" s="7"/>
      <c r="V14" s="27"/>
      <c r="W14" s="27"/>
      <c r="X14" s="27"/>
      <c r="Y14" s="27"/>
      <c r="Z14" s="27"/>
    </row>
    <row r="15" spans="1:26" ht="12" customHeight="1">
      <c r="A15" s="27"/>
      <c r="B15" s="27"/>
      <c r="C15" s="27"/>
      <c r="D15" s="27"/>
      <c r="E15" s="27"/>
      <c r="F15" s="27"/>
      <c r="G15" s="27"/>
      <c r="H15" s="27"/>
      <c r="I15" s="27"/>
      <c r="J15" s="27"/>
      <c r="K15" s="27"/>
      <c r="L15" s="27"/>
      <c r="M15" s="27"/>
      <c r="N15" s="27"/>
      <c r="O15" s="27"/>
      <c r="P15" s="27"/>
      <c r="Q15" s="27"/>
      <c r="R15" s="27"/>
      <c r="S15" s="27"/>
      <c r="T15" s="27"/>
      <c r="U15" s="27"/>
      <c r="V15" s="27"/>
      <c r="W15" s="27"/>
      <c r="X15" s="27"/>
      <c r="Y15" s="27"/>
      <c r="Z15" s="27"/>
    </row>
    <row r="16" spans="1:26" ht="24.95" customHeight="1">
      <c r="C16" s="164"/>
      <c r="D16" s="237" t="s">
        <v>553</v>
      </c>
      <c r="E16" s="237"/>
      <c r="F16" s="237"/>
      <c r="G16" s="237"/>
      <c r="H16" s="237"/>
      <c r="I16" s="237"/>
      <c r="J16" s="237"/>
      <c r="K16" s="237"/>
      <c r="L16" s="237"/>
      <c r="M16" s="237"/>
      <c r="N16" s="237"/>
      <c r="O16" s="237"/>
      <c r="P16" s="237"/>
      <c r="Q16" s="237"/>
      <c r="R16" s="237"/>
      <c r="S16" s="237"/>
      <c r="T16" s="237"/>
      <c r="U16" s="237"/>
      <c r="V16" s="237"/>
    </row>
    <row r="17" spans="1:32" ht="13.5" customHeight="1">
      <c r="A17" s="4"/>
      <c r="B17" s="4"/>
      <c r="C17" s="164"/>
      <c r="D17" s="237"/>
      <c r="E17" s="237"/>
      <c r="F17" s="237"/>
      <c r="G17" s="237"/>
      <c r="H17" s="237"/>
      <c r="I17" s="237"/>
      <c r="J17" s="237"/>
      <c r="K17" s="237"/>
      <c r="L17" s="237"/>
      <c r="M17" s="237"/>
      <c r="N17" s="237"/>
      <c r="O17" s="237"/>
      <c r="P17" s="237"/>
      <c r="Q17" s="237"/>
      <c r="R17" s="237"/>
      <c r="S17" s="237"/>
      <c r="T17" s="237"/>
      <c r="U17" s="237"/>
      <c r="V17" s="237"/>
    </row>
    <row r="18" spans="1:32" ht="23.1" customHeight="1">
      <c r="A18" s="4"/>
      <c r="B18" s="4"/>
      <c r="C18" s="164"/>
      <c r="D18" s="238" t="s">
        <v>28</v>
      </c>
      <c r="E18" s="238"/>
      <c r="F18" s="238"/>
      <c r="G18" s="238"/>
      <c r="H18" s="238"/>
      <c r="I18" s="238"/>
      <c r="J18" s="238"/>
      <c r="K18" s="238"/>
      <c r="L18" s="238"/>
      <c r="M18" s="238"/>
      <c r="N18" s="238"/>
      <c r="O18" s="238"/>
      <c r="P18" s="238"/>
      <c r="Q18" s="238"/>
      <c r="R18" s="238"/>
      <c r="S18" s="238"/>
      <c r="T18" s="238"/>
      <c r="U18" s="238"/>
      <c r="V18" s="164"/>
    </row>
    <row r="19" spans="1:32" ht="14.25" customHeight="1">
      <c r="A19" s="4"/>
      <c r="B19" s="4"/>
      <c r="C19" s="164"/>
      <c r="D19" s="178"/>
      <c r="E19" s="164"/>
      <c r="F19" s="164"/>
      <c r="G19" s="164"/>
      <c r="H19" s="164"/>
      <c r="I19" s="164"/>
      <c r="J19" s="164"/>
      <c r="K19" s="164"/>
      <c r="L19" s="164"/>
      <c r="M19" s="164"/>
      <c r="N19" s="164"/>
      <c r="O19" s="164"/>
      <c r="P19" s="164"/>
      <c r="Q19" s="164"/>
      <c r="R19" s="164"/>
      <c r="S19" s="164"/>
      <c r="T19" s="164"/>
      <c r="U19" s="164"/>
      <c r="V19" s="164"/>
    </row>
    <row r="20" spans="1:32" ht="30" customHeight="1" thickBot="1">
      <c r="A20" s="4"/>
      <c r="B20" s="4"/>
      <c r="C20" s="164"/>
      <c r="D20" s="178" t="s">
        <v>556</v>
      </c>
      <c r="E20" s="69"/>
      <c r="F20" s="69"/>
      <c r="G20" s="69"/>
      <c r="H20" s="69"/>
      <c r="I20" s="69"/>
      <c r="J20" s="69"/>
      <c r="K20" s="69"/>
      <c r="L20" s="69"/>
      <c r="M20" s="164"/>
      <c r="N20" s="164"/>
      <c r="O20" s="164"/>
      <c r="P20" s="164"/>
      <c r="Q20" s="164"/>
      <c r="R20" s="164"/>
    </row>
    <row r="21" spans="1:32" ht="57" customHeight="1">
      <c r="A21" s="4"/>
      <c r="B21" s="4"/>
      <c r="C21" s="164"/>
      <c r="D21" s="68"/>
      <c r="E21" s="152" t="s">
        <v>602</v>
      </c>
      <c r="F21" s="200"/>
      <c r="G21" s="268" t="s">
        <v>740</v>
      </c>
      <c r="H21" s="268"/>
      <c r="I21" s="268"/>
      <c r="J21" s="268"/>
      <c r="K21" s="268"/>
      <c r="L21" s="268"/>
      <c r="M21" s="268"/>
      <c r="N21" s="268"/>
      <c r="O21" s="268"/>
      <c r="P21" s="196" t="s">
        <v>614</v>
      </c>
      <c r="Q21" s="172" t="s">
        <v>25</v>
      </c>
      <c r="R21" s="189">
        <v>5</v>
      </c>
      <c r="S21" s="172" t="s">
        <v>30</v>
      </c>
      <c r="T21" s="189">
        <v>4</v>
      </c>
      <c r="U21" s="280" t="s">
        <v>591</v>
      </c>
      <c r="V21" s="281"/>
    </row>
    <row r="22" spans="1:32" ht="15" customHeight="1">
      <c r="A22" s="4"/>
      <c r="B22" s="4"/>
      <c r="C22" s="164"/>
      <c r="D22" s="68"/>
      <c r="E22" s="157"/>
      <c r="F22" s="158"/>
      <c r="G22" s="289" t="s">
        <v>571</v>
      </c>
      <c r="H22" s="289"/>
      <c r="I22" s="290"/>
      <c r="J22" s="293" t="s">
        <v>603</v>
      </c>
      <c r="K22" s="294"/>
      <c r="L22" s="294"/>
      <c r="M22" s="295"/>
      <c r="N22" s="374" t="s">
        <v>707</v>
      </c>
      <c r="O22" s="290"/>
      <c r="P22" s="282" t="s">
        <v>708</v>
      </c>
      <c r="Q22" s="283"/>
      <c r="R22" s="283"/>
      <c r="S22" s="283"/>
      <c r="T22" s="283"/>
      <c r="U22" s="283"/>
      <c r="V22" s="284"/>
    </row>
    <row r="23" spans="1:32" ht="30" customHeight="1">
      <c r="A23" s="4"/>
      <c r="B23" s="4"/>
      <c r="C23" s="164"/>
      <c r="D23" s="68"/>
      <c r="E23" s="159"/>
      <c r="F23" s="160"/>
      <c r="G23" s="291"/>
      <c r="H23" s="291"/>
      <c r="I23" s="292"/>
      <c r="J23" s="296"/>
      <c r="K23" s="297"/>
      <c r="L23" s="297"/>
      <c r="M23" s="298"/>
      <c r="N23" s="375"/>
      <c r="O23" s="292"/>
      <c r="P23" s="282" t="s">
        <v>937</v>
      </c>
      <c r="Q23" s="283"/>
      <c r="R23" s="283"/>
      <c r="S23" s="283"/>
      <c r="T23" s="283"/>
      <c r="U23" s="283"/>
      <c r="V23" s="284"/>
    </row>
    <row r="24" spans="1:32" ht="15" customHeight="1">
      <c r="A24" s="4"/>
      <c r="B24" s="4"/>
      <c r="C24" s="164"/>
      <c r="D24" s="68"/>
      <c r="E24" s="258" t="s">
        <v>596</v>
      </c>
      <c r="F24" s="259"/>
      <c r="G24" s="289" t="s">
        <v>571</v>
      </c>
      <c r="H24" s="289"/>
      <c r="I24" s="290"/>
      <c r="J24" s="293"/>
      <c r="K24" s="294"/>
      <c r="L24" s="294"/>
      <c r="M24" s="295"/>
      <c r="N24" s="374" t="s">
        <v>707</v>
      </c>
      <c r="O24" s="376"/>
      <c r="P24" s="282" t="s">
        <v>708</v>
      </c>
      <c r="Q24" s="283"/>
      <c r="R24" s="283"/>
      <c r="S24" s="283"/>
      <c r="T24" s="283"/>
      <c r="U24" s="283"/>
      <c r="V24" s="284"/>
    </row>
    <row r="25" spans="1:32" ht="30" customHeight="1" thickBot="1">
      <c r="A25" s="4"/>
      <c r="B25" s="4"/>
      <c r="C25" s="164"/>
      <c r="D25" s="68"/>
      <c r="E25" s="260"/>
      <c r="F25" s="261"/>
      <c r="G25" s="291"/>
      <c r="H25" s="291"/>
      <c r="I25" s="292"/>
      <c r="J25" s="296"/>
      <c r="K25" s="297"/>
      <c r="L25" s="297"/>
      <c r="M25" s="298"/>
      <c r="N25" s="377"/>
      <c r="O25" s="378"/>
      <c r="P25" s="282" t="s">
        <v>605</v>
      </c>
      <c r="Q25" s="283"/>
      <c r="R25" s="283"/>
      <c r="S25" s="283"/>
      <c r="T25" s="283"/>
      <c r="U25" s="283"/>
      <c r="V25" s="284"/>
    </row>
    <row r="26" spans="1:32" ht="57" customHeight="1">
      <c r="A26" s="4"/>
      <c r="B26" s="4"/>
      <c r="C26" s="164"/>
      <c r="D26" s="68"/>
      <c r="E26" s="152" t="s">
        <v>62</v>
      </c>
      <c r="F26" s="202"/>
      <c r="G26" s="274" t="s">
        <v>590</v>
      </c>
      <c r="H26" s="274"/>
      <c r="I26" s="275"/>
      <c r="J26" s="276"/>
      <c r="K26" s="277"/>
      <c r="L26" s="277"/>
      <c r="M26" s="277"/>
      <c r="N26" s="277"/>
      <c r="O26" s="278"/>
      <c r="P26" s="150" t="s">
        <v>589</v>
      </c>
      <c r="Q26" s="172" t="s">
        <v>25</v>
      </c>
      <c r="R26" s="153"/>
      <c r="S26" s="172" t="s">
        <v>30</v>
      </c>
      <c r="T26" s="153"/>
      <c r="U26" s="280" t="s">
        <v>591</v>
      </c>
      <c r="V26" s="281"/>
    </row>
    <row r="27" spans="1:32" ht="39.950000000000003" customHeight="1" thickBot="1">
      <c r="A27" s="4"/>
      <c r="B27" s="4"/>
      <c r="C27" s="164"/>
      <c r="D27" s="68"/>
      <c r="E27" s="148"/>
      <c r="F27" s="149"/>
      <c r="G27" s="288" t="s">
        <v>571</v>
      </c>
      <c r="H27" s="288"/>
      <c r="I27" s="288"/>
      <c r="J27" s="285"/>
      <c r="K27" s="286"/>
      <c r="L27" s="286"/>
      <c r="M27" s="286"/>
      <c r="N27" s="299" t="s">
        <v>612</v>
      </c>
      <c r="O27" s="300"/>
      <c r="P27" s="285" t="s">
        <v>592</v>
      </c>
      <c r="Q27" s="286"/>
      <c r="R27" s="286"/>
      <c r="S27" s="286"/>
      <c r="T27" s="286"/>
      <c r="U27" s="286"/>
      <c r="V27" s="287"/>
    </row>
    <row r="28" spans="1:32" s="93" customFormat="1" ht="24.95" customHeight="1">
      <c r="E28" s="257" t="s">
        <v>555</v>
      </c>
      <c r="F28" s="257"/>
      <c r="G28" s="257"/>
      <c r="H28" s="257"/>
      <c r="I28" s="257"/>
      <c r="J28" s="257"/>
      <c r="K28" s="257"/>
      <c r="L28" s="257"/>
      <c r="M28" s="257"/>
      <c r="N28" s="257"/>
      <c r="O28" s="257"/>
      <c r="P28" s="257"/>
      <c r="Q28" s="257"/>
      <c r="R28" s="257"/>
      <c r="S28" s="257"/>
      <c r="T28" s="257"/>
      <c r="U28" s="257"/>
      <c r="AD28" s="1"/>
      <c r="AE28" s="1"/>
      <c r="AF28" s="1"/>
    </row>
    <row r="29" spans="1:32" ht="24.95" customHeight="1">
      <c r="A29" s="11"/>
      <c r="B29" s="17"/>
      <c r="C29" s="91"/>
      <c r="D29" s="54"/>
      <c r="E29" s="379"/>
      <c r="F29" s="379"/>
      <c r="G29" s="379"/>
      <c r="H29" s="379"/>
      <c r="I29" s="379"/>
      <c r="J29" s="379"/>
      <c r="K29" s="379"/>
      <c r="L29" s="379"/>
      <c r="M29" s="39"/>
      <c r="N29" s="165"/>
      <c r="O29" s="89"/>
      <c r="P29" s="279"/>
      <c r="Q29" s="279"/>
      <c r="R29" s="279"/>
      <c r="S29" s="165"/>
      <c r="T29" s="165"/>
      <c r="U29" s="56"/>
      <c r="V29" s="57"/>
      <c r="Z29" s="141" t="s">
        <v>580</v>
      </c>
      <c r="AA29" s="136"/>
      <c r="AB29" s="136"/>
    </row>
    <row r="30" spans="1:32" ht="30" customHeight="1" thickBot="1">
      <c r="A30" s="4"/>
      <c r="B30" s="4"/>
      <c r="C30" s="164"/>
      <c r="D30" s="178" t="s">
        <v>572</v>
      </c>
      <c r="E30" s="69"/>
      <c r="F30" s="69"/>
      <c r="G30" s="69"/>
      <c r="H30" s="69"/>
      <c r="I30" s="69"/>
      <c r="J30" s="69"/>
      <c r="K30" s="69"/>
      <c r="L30" s="69"/>
      <c r="M30" s="164"/>
      <c r="N30" s="164"/>
      <c r="O30" s="164"/>
      <c r="P30" s="164"/>
      <c r="Q30" s="164"/>
      <c r="R30" s="164"/>
      <c r="Z30" s="247" t="s">
        <v>741</v>
      </c>
      <c r="AA30" s="247"/>
      <c r="AB30" s="247"/>
      <c r="AC30" s="247"/>
      <c r="AD30" s="247"/>
    </row>
    <row r="31" spans="1:32" ht="30" customHeight="1">
      <c r="A31" s="4"/>
      <c r="B31" s="4"/>
      <c r="C31" s="164"/>
      <c r="D31" s="68"/>
      <c r="E31" s="152" t="s">
        <v>62</v>
      </c>
      <c r="F31" s="200"/>
      <c r="G31" s="117" t="s">
        <v>594</v>
      </c>
      <c r="H31" s="200"/>
      <c r="I31" s="200"/>
      <c r="J31" s="200"/>
      <c r="K31" s="200"/>
      <c r="L31" s="118"/>
      <c r="M31" s="118"/>
      <c r="N31" s="118"/>
      <c r="O31" s="118"/>
      <c r="P31" s="200"/>
      <c r="Q31" s="200"/>
      <c r="R31" s="200"/>
      <c r="S31" s="176"/>
      <c r="T31" s="176"/>
      <c r="U31" s="175"/>
      <c r="V31" s="120"/>
      <c r="Z31" s="247"/>
      <c r="AA31" s="247"/>
      <c r="AB31" s="247"/>
      <c r="AC31" s="247"/>
      <c r="AD31" s="247"/>
    </row>
    <row r="32" spans="1:32" ht="30" customHeight="1">
      <c r="A32" s="4"/>
      <c r="B32" s="4"/>
      <c r="C32" s="164"/>
      <c r="D32" s="68"/>
      <c r="E32" s="154" t="s">
        <v>62</v>
      </c>
      <c r="F32" s="121"/>
      <c r="G32" s="122" t="s">
        <v>742</v>
      </c>
      <c r="H32" s="121"/>
      <c r="I32" s="121"/>
      <c r="J32" s="121"/>
      <c r="K32" s="121"/>
      <c r="L32" s="115"/>
      <c r="M32" s="115"/>
      <c r="N32" s="115"/>
      <c r="O32" s="115"/>
      <c r="P32" s="121"/>
      <c r="Q32" s="121"/>
      <c r="R32" s="121"/>
      <c r="S32" s="121"/>
      <c r="T32" s="121"/>
      <c r="U32" s="123"/>
      <c r="V32" s="124"/>
      <c r="Z32" s="247"/>
      <c r="AA32" s="247"/>
      <c r="AB32" s="247"/>
      <c r="AC32" s="247"/>
      <c r="AD32" s="247"/>
    </row>
    <row r="33" spans="1:32" ht="30" customHeight="1">
      <c r="A33" s="4"/>
      <c r="B33" s="4"/>
      <c r="C33" s="164"/>
      <c r="D33" s="68"/>
      <c r="E33" s="128"/>
      <c r="F33" s="129" t="s">
        <v>554</v>
      </c>
      <c r="G33" s="155" t="s">
        <v>62</v>
      </c>
      <c r="H33" s="198"/>
      <c r="I33" s="131" t="s">
        <v>574</v>
      </c>
      <c r="J33" s="198"/>
      <c r="K33" s="198"/>
      <c r="L33" s="198"/>
      <c r="M33" s="198"/>
      <c r="N33" s="129"/>
      <c r="O33" s="129"/>
      <c r="P33" s="129"/>
      <c r="Q33" s="132"/>
      <c r="R33" s="132"/>
      <c r="S33" s="262" t="s">
        <v>581</v>
      </c>
      <c r="T33" s="263"/>
      <c r="U33" s="263"/>
      <c r="V33" s="264"/>
      <c r="W33" s="164"/>
      <c r="Z33" s="246" t="s">
        <v>579</v>
      </c>
      <c r="AA33" s="246"/>
      <c r="AB33" s="246"/>
      <c r="AC33" s="135"/>
    </row>
    <row r="34" spans="1:32" ht="30" customHeight="1" thickBot="1">
      <c r="A34" s="4"/>
      <c r="B34" s="4"/>
      <c r="C34" s="164"/>
      <c r="D34" s="68"/>
      <c r="E34" s="125"/>
      <c r="F34" s="126" t="s">
        <v>554</v>
      </c>
      <c r="G34" s="156" t="s">
        <v>62</v>
      </c>
      <c r="H34" s="199"/>
      <c r="I34" s="272" t="s">
        <v>575</v>
      </c>
      <c r="J34" s="272"/>
      <c r="K34" s="272"/>
      <c r="L34" s="272"/>
      <c r="M34" s="272"/>
      <c r="N34" s="272"/>
      <c r="O34" s="272"/>
      <c r="P34" s="272"/>
      <c r="Q34" s="272"/>
      <c r="R34" s="273"/>
      <c r="S34" s="265" t="s">
        <v>582</v>
      </c>
      <c r="T34" s="266"/>
      <c r="U34" s="266"/>
      <c r="V34" s="267"/>
      <c r="W34" s="164"/>
      <c r="Z34" s="137"/>
      <c r="AA34" s="247" t="s">
        <v>743</v>
      </c>
      <c r="AB34" s="247"/>
      <c r="AC34" s="247"/>
      <c r="AD34" s="247"/>
    </row>
    <row r="35" spans="1:32" ht="30" customHeight="1">
      <c r="A35" s="4"/>
      <c r="B35" s="4"/>
      <c r="C35" s="164"/>
      <c r="D35" s="68"/>
      <c r="E35" s="152" t="s">
        <v>602</v>
      </c>
      <c r="F35" s="200"/>
      <c r="G35" s="268" t="s">
        <v>744</v>
      </c>
      <c r="H35" s="268"/>
      <c r="I35" s="268"/>
      <c r="J35" s="268"/>
      <c r="K35" s="268"/>
      <c r="L35" s="268"/>
      <c r="M35" s="268"/>
      <c r="N35" s="268"/>
      <c r="O35" s="268"/>
      <c r="P35" s="268"/>
      <c r="Q35" s="268"/>
      <c r="R35" s="197"/>
      <c r="S35" s="269" t="s">
        <v>583</v>
      </c>
      <c r="T35" s="270"/>
      <c r="U35" s="270"/>
      <c r="V35" s="271"/>
      <c r="AA35" s="247"/>
      <c r="AB35" s="247"/>
      <c r="AC35" s="247"/>
      <c r="AD35" s="247"/>
    </row>
    <row r="36" spans="1:32" ht="50.1" customHeight="1" thickBot="1">
      <c r="A36" s="4"/>
      <c r="B36" s="4"/>
      <c r="C36" s="164"/>
      <c r="D36" s="68"/>
      <c r="E36" s="125"/>
      <c r="F36" s="199"/>
      <c r="G36" s="201"/>
      <c r="H36" s="248" t="s">
        <v>856</v>
      </c>
      <c r="I36" s="248"/>
      <c r="J36" s="248"/>
      <c r="K36" s="248"/>
      <c r="L36" s="248"/>
      <c r="M36" s="248"/>
      <c r="N36" s="248"/>
      <c r="O36" s="248"/>
      <c r="P36" s="248"/>
      <c r="Q36" s="248"/>
      <c r="R36" s="201"/>
      <c r="S36" s="265"/>
      <c r="T36" s="266"/>
      <c r="U36" s="266"/>
      <c r="V36" s="267"/>
      <c r="Z36" s="138" t="s">
        <v>578</v>
      </c>
      <c r="AA36" s="139"/>
      <c r="AB36" s="188">
        <v>2</v>
      </c>
      <c r="AC36" s="139"/>
      <c r="AD36" s="140"/>
    </row>
    <row r="37" spans="1:32" ht="53.25" customHeight="1" thickBot="1">
      <c r="A37" s="4"/>
      <c r="B37" s="4"/>
      <c r="C37" s="164"/>
      <c r="D37" s="68"/>
      <c r="E37" s="338" t="s">
        <v>44</v>
      </c>
      <c r="F37" s="339"/>
      <c r="G37" s="249" t="s">
        <v>855</v>
      </c>
      <c r="H37" s="250"/>
      <c r="I37" s="250"/>
      <c r="J37" s="250"/>
      <c r="K37" s="250"/>
      <c r="L37" s="250"/>
      <c r="M37" s="250"/>
      <c r="N37" s="250"/>
      <c r="O37" s="250"/>
      <c r="P37" s="250"/>
      <c r="Q37" s="250"/>
      <c r="R37" s="250"/>
      <c r="S37" s="250"/>
      <c r="T37" s="250"/>
      <c r="U37" s="250"/>
      <c r="V37" s="251"/>
      <c r="Z37" s="247" t="s">
        <v>745</v>
      </c>
      <c r="AA37" s="247"/>
      <c r="AB37" s="247"/>
      <c r="AC37" s="247"/>
      <c r="AD37" s="247"/>
    </row>
    <row r="38" spans="1:32" ht="24.95" customHeight="1">
      <c r="A38" s="11"/>
      <c r="B38" s="17"/>
      <c r="C38" s="91"/>
      <c r="D38" s="54"/>
      <c r="E38" s="355"/>
      <c r="F38" s="355"/>
      <c r="G38" s="355"/>
      <c r="H38" s="355"/>
      <c r="I38" s="355"/>
      <c r="J38" s="355"/>
      <c r="K38" s="355"/>
      <c r="L38" s="355"/>
      <c r="M38" s="39"/>
      <c r="N38" s="165"/>
      <c r="O38" s="89"/>
      <c r="P38" s="279"/>
      <c r="Q38" s="279"/>
      <c r="R38" s="279"/>
      <c r="S38" s="165"/>
      <c r="T38" s="165"/>
      <c r="U38" s="56"/>
      <c r="V38" s="57"/>
      <c r="Z38" s="247"/>
      <c r="AA38" s="247"/>
      <c r="AB38" s="247"/>
      <c r="AC38" s="247"/>
      <c r="AD38" s="247"/>
      <c r="AE38" s="8"/>
      <c r="AF38" s="8"/>
    </row>
    <row r="39" spans="1:32" ht="30" customHeight="1">
      <c r="A39" s="4"/>
      <c r="B39" s="4"/>
      <c r="C39" s="164"/>
      <c r="D39" s="178" t="s">
        <v>576</v>
      </c>
      <c r="E39" s="69"/>
      <c r="F39" s="69"/>
      <c r="G39" s="69"/>
      <c r="H39" s="69"/>
      <c r="I39" s="69"/>
      <c r="J39" s="69"/>
      <c r="K39" s="69"/>
      <c r="L39" s="69"/>
      <c r="M39" s="164"/>
      <c r="N39" s="164"/>
      <c r="O39" s="164"/>
      <c r="P39" s="164"/>
      <c r="Q39" s="164"/>
      <c r="R39" s="164"/>
    </row>
    <row r="40" spans="1:32" s="8" customFormat="1" ht="24.95" customHeight="1" thickBot="1">
      <c r="A40" s="4"/>
      <c r="B40" s="4"/>
      <c r="C40" s="164"/>
      <c r="D40" s="178"/>
      <c r="E40" s="178" t="s">
        <v>746</v>
      </c>
      <c r="F40" s="164"/>
      <c r="G40" s="164"/>
      <c r="H40" s="164"/>
      <c r="I40" s="164"/>
      <c r="J40" s="164"/>
      <c r="K40" s="164"/>
      <c r="L40" s="164"/>
      <c r="M40" s="164"/>
      <c r="N40" s="164"/>
      <c r="O40" s="164"/>
      <c r="P40" s="164"/>
      <c r="Q40" s="164"/>
      <c r="R40" s="164"/>
      <c r="AD40" s="1"/>
      <c r="AE40" s="1"/>
      <c r="AF40" s="1"/>
    </row>
    <row r="41" spans="1:32" ht="17.25" customHeight="1">
      <c r="D41" s="161"/>
      <c r="E41" s="330" t="s">
        <v>570</v>
      </c>
      <c r="F41" s="356" t="s">
        <v>569</v>
      </c>
      <c r="G41" s="357"/>
      <c r="H41" s="357"/>
      <c r="I41" s="358"/>
      <c r="J41" s="332" t="s">
        <v>595</v>
      </c>
      <c r="K41" s="333"/>
      <c r="L41" s="334"/>
      <c r="M41" s="364" t="s">
        <v>557</v>
      </c>
      <c r="N41" s="365"/>
      <c r="O41" s="366" t="s">
        <v>558</v>
      </c>
      <c r="P41" s="349" t="s">
        <v>559</v>
      </c>
      <c r="Q41" s="350"/>
      <c r="R41" s="350"/>
      <c r="S41" s="362"/>
      <c r="T41" s="349" t="s">
        <v>560</v>
      </c>
      <c r="U41" s="350"/>
      <c r="V41" s="351"/>
    </row>
    <row r="42" spans="1:32" ht="61.5" customHeight="1" thickBot="1">
      <c r="D42" s="162"/>
      <c r="E42" s="331"/>
      <c r="F42" s="359"/>
      <c r="G42" s="360"/>
      <c r="H42" s="360"/>
      <c r="I42" s="361"/>
      <c r="J42" s="335"/>
      <c r="K42" s="336"/>
      <c r="L42" s="337"/>
      <c r="M42" s="94" t="s">
        <v>561</v>
      </c>
      <c r="N42" s="94" t="s">
        <v>562</v>
      </c>
      <c r="O42" s="367"/>
      <c r="P42" s="352"/>
      <c r="Q42" s="353"/>
      <c r="R42" s="353"/>
      <c r="S42" s="363"/>
      <c r="T42" s="352"/>
      <c r="U42" s="353"/>
      <c r="V42" s="354"/>
    </row>
    <row r="43" spans="1:32" ht="24.95" customHeight="1" thickTop="1">
      <c r="D43" s="163"/>
      <c r="E43" s="95" t="s">
        <v>563</v>
      </c>
      <c r="F43" s="340" t="s">
        <v>606</v>
      </c>
      <c r="G43" s="341"/>
      <c r="H43" s="341"/>
      <c r="I43" s="342"/>
      <c r="J43" s="392" t="s">
        <v>608</v>
      </c>
      <c r="K43" s="393"/>
      <c r="L43" s="394"/>
      <c r="M43" s="96"/>
      <c r="N43" s="97"/>
      <c r="O43" s="190"/>
      <c r="P43" s="346" t="s">
        <v>564</v>
      </c>
      <c r="Q43" s="347"/>
      <c r="R43" s="347"/>
      <c r="S43" s="348"/>
      <c r="T43" s="395"/>
      <c r="U43" s="396"/>
      <c r="V43" s="397"/>
    </row>
    <row r="44" spans="1:32" ht="24.95" customHeight="1">
      <c r="D44" s="163"/>
      <c r="E44" s="95" t="s">
        <v>565</v>
      </c>
      <c r="F44" s="316" t="s">
        <v>607</v>
      </c>
      <c r="G44" s="317"/>
      <c r="H44" s="317"/>
      <c r="I44" s="318"/>
      <c r="J44" s="380" t="s">
        <v>608</v>
      </c>
      <c r="K44" s="381"/>
      <c r="L44" s="382"/>
      <c r="M44" s="98"/>
      <c r="N44" s="99"/>
      <c r="O44" s="191" t="s">
        <v>609</v>
      </c>
      <c r="P44" s="307" t="s">
        <v>564</v>
      </c>
      <c r="Q44" s="308"/>
      <c r="R44" s="308"/>
      <c r="S44" s="309"/>
      <c r="T44" s="383"/>
      <c r="U44" s="384"/>
      <c r="V44" s="385"/>
    </row>
    <row r="45" spans="1:32" ht="24.95" customHeight="1">
      <c r="D45" s="163"/>
      <c r="E45" s="95" t="s">
        <v>566</v>
      </c>
      <c r="F45" s="316"/>
      <c r="G45" s="317"/>
      <c r="H45" s="317"/>
      <c r="I45" s="318"/>
      <c r="J45" s="380"/>
      <c r="K45" s="381"/>
      <c r="L45" s="382"/>
      <c r="M45" s="98"/>
      <c r="N45" s="99"/>
      <c r="O45" s="191"/>
      <c r="P45" s="307" t="s">
        <v>564</v>
      </c>
      <c r="Q45" s="308"/>
      <c r="R45" s="308"/>
      <c r="S45" s="309"/>
      <c r="T45" s="383"/>
      <c r="U45" s="384"/>
      <c r="V45" s="385"/>
    </row>
    <row r="46" spans="1:32" ht="24.95" customHeight="1">
      <c r="D46" s="163"/>
      <c r="E46" s="95" t="s">
        <v>567</v>
      </c>
      <c r="F46" s="316"/>
      <c r="G46" s="317"/>
      <c r="H46" s="317"/>
      <c r="I46" s="318"/>
      <c r="J46" s="380"/>
      <c r="K46" s="381"/>
      <c r="L46" s="382"/>
      <c r="M46" s="100"/>
      <c r="N46" s="101"/>
      <c r="O46" s="191"/>
      <c r="P46" s="307" t="s">
        <v>564</v>
      </c>
      <c r="Q46" s="308"/>
      <c r="R46" s="308"/>
      <c r="S46" s="309"/>
      <c r="T46" s="383"/>
      <c r="U46" s="384"/>
      <c r="V46" s="385"/>
    </row>
    <row r="47" spans="1:32" ht="24.95" customHeight="1" thickBot="1">
      <c r="D47" s="163"/>
      <c r="E47" s="102" t="s">
        <v>568</v>
      </c>
      <c r="F47" s="319"/>
      <c r="G47" s="320"/>
      <c r="H47" s="320"/>
      <c r="I47" s="321"/>
      <c r="J47" s="386"/>
      <c r="K47" s="387"/>
      <c r="L47" s="388"/>
      <c r="M47" s="103"/>
      <c r="N47" s="104"/>
      <c r="O47" s="192"/>
      <c r="P47" s="327" t="s">
        <v>564</v>
      </c>
      <c r="Q47" s="328"/>
      <c r="R47" s="328"/>
      <c r="S47" s="329"/>
      <c r="T47" s="389"/>
      <c r="U47" s="390"/>
      <c r="V47" s="391"/>
    </row>
    <row r="48" spans="1:32" ht="24.95" customHeight="1">
      <c r="A48" s="4"/>
      <c r="B48" s="4"/>
      <c r="C48" s="164"/>
      <c r="D48" s="178"/>
      <c r="E48" s="69"/>
      <c r="F48" s="69"/>
      <c r="G48" s="69"/>
      <c r="H48" s="69"/>
      <c r="I48" s="69"/>
      <c r="J48" s="69"/>
      <c r="K48" s="69"/>
      <c r="L48" s="69"/>
      <c r="M48" s="164"/>
      <c r="N48" s="164"/>
      <c r="O48" s="164"/>
      <c r="P48" s="164"/>
      <c r="Q48" s="164"/>
      <c r="R48" s="164"/>
    </row>
    <row r="49" spans="1:32" ht="30" customHeight="1">
      <c r="A49" s="4"/>
      <c r="B49" s="4"/>
      <c r="C49" s="164"/>
      <c r="D49" s="178" t="s">
        <v>573</v>
      </c>
      <c r="E49" s="69"/>
      <c r="F49" s="69"/>
      <c r="G49" s="69"/>
      <c r="H49" s="69"/>
      <c r="I49" s="69"/>
      <c r="J49" s="69"/>
      <c r="K49" s="69"/>
      <c r="L49" s="69"/>
      <c r="M49" s="164"/>
      <c r="N49" s="164"/>
      <c r="O49" s="164"/>
      <c r="P49" s="164"/>
      <c r="Q49" s="164"/>
      <c r="R49" s="164"/>
    </row>
    <row r="50" spans="1:32" ht="30" customHeight="1">
      <c r="A50" s="4"/>
      <c r="B50" s="4"/>
      <c r="C50" s="164"/>
      <c r="D50" s="68"/>
      <c r="E50" s="92" t="s">
        <v>577</v>
      </c>
      <c r="F50" s="323" t="s">
        <v>709</v>
      </c>
      <c r="G50" s="323"/>
      <c r="H50" s="323"/>
      <c r="I50" s="323"/>
      <c r="J50" s="323"/>
      <c r="K50" s="323"/>
      <c r="L50" s="323"/>
      <c r="M50" s="323"/>
      <c r="N50" s="323"/>
      <c r="O50" s="323"/>
      <c r="P50" s="323"/>
      <c r="Q50" s="323"/>
      <c r="R50" s="323"/>
      <c r="S50" s="92"/>
      <c r="T50" s="164"/>
      <c r="U50" s="164"/>
      <c r="AD50" s="55"/>
      <c r="AE50" s="55"/>
      <c r="AF50" s="55"/>
    </row>
    <row r="51" spans="1:32" ht="30" customHeight="1">
      <c r="A51" s="4"/>
      <c r="B51" s="4"/>
      <c r="C51" s="164"/>
      <c r="D51" s="68"/>
      <c r="E51" s="92"/>
      <c r="F51" s="203"/>
      <c r="G51" s="203"/>
      <c r="H51" s="203"/>
      <c r="I51" s="203"/>
      <c r="J51" s="203"/>
      <c r="K51" s="203"/>
      <c r="L51" s="203"/>
      <c r="M51" s="203"/>
      <c r="N51" s="203"/>
      <c r="O51" s="203"/>
      <c r="P51" s="203"/>
      <c r="Q51" s="203"/>
      <c r="R51" s="203"/>
      <c r="S51" s="92"/>
      <c r="T51" s="164"/>
      <c r="U51" s="164"/>
      <c r="AD51" s="55"/>
      <c r="AE51" s="55"/>
      <c r="AF51" s="55"/>
    </row>
    <row r="52" spans="1:32" ht="30" customHeight="1">
      <c r="A52" s="4"/>
      <c r="B52" s="4"/>
      <c r="C52" s="164"/>
      <c r="D52" s="204" t="s">
        <v>712</v>
      </c>
      <c r="E52" s="92"/>
      <c r="F52" s="203"/>
      <c r="G52" s="203"/>
      <c r="H52" s="203"/>
      <c r="I52" s="203"/>
      <c r="J52" s="203"/>
      <c r="K52" s="203"/>
      <c r="L52" s="203"/>
      <c r="M52" s="203"/>
      <c r="N52" s="203"/>
      <c r="O52" s="203"/>
      <c r="P52" s="203"/>
      <c r="Q52" s="203"/>
      <c r="R52" s="203"/>
      <c r="S52" s="92"/>
      <c r="T52" s="164"/>
      <c r="U52" s="164"/>
      <c r="AD52" s="55"/>
      <c r="AE52" s="55"/>
      <c r="AF52" s="55"/>
    </row>
    <row r="53" spans="1:32" ht="62.25" customHeight="1">
      <c r="A53" s="4"/>
      <c r="B53" s="4"/>
      <c r="C53" s="164"/>
      <c r="D53" s="68"/>
      <c r="E53" s="368" t="s">
        <v>711</v>
      </c>
      <c r="F53" s="368"/>
      <c r="G53" s="368"/>
      <c r="H53" s="368"/>
      <c r="I53" s="368"/>
      <c r="J53" s="368"/>
      <c r="K53" s="368"/>
      <c r="L53" s="368"/>
      <c r="M53" s="368"/>
      <c r="N53" s="368"/>
      <c r="O53" s="368"/>
      <c r="P53" s="368"/>
      <c r="Q53" s="368"/>
      <c r="R53" s="368"/>
      <c r="S53" s="368"/>
      <c r="T53" s="368"/>
      <c r="U53" s="368"/>
      <c r="V53" s="368"/>
      <c r="AD53" s="55"/>
      <c r="AE53" s="55"/>
      <c r="AF53" s="55"/>
    </row>
    <row r="54" spans="1:32" s="55" customFormat="1" ht="18" customHeight="1">
      <c r="A54" s="170"/>
      <c r="B54" s="169"/>
      <c r="C54" s="177"/>
      <c r="D54" s="41"/>
      <c r="E54" s="165"/>
      <c r="F54" s="90"/>
      <c r="G54" s="90"/>
      <c r="H54" s="90"/>
      <c r="I54" s="90"/>
      <c r="J54" s="90"/>
      <c r="K54" s="90"/>
      <c r="L54" s="90"/>
      <c r="M54" s="90"/>
      <c r="N54" s="90"/>
      <c r="O54" s="90"/>
      <c r="P54" s="90"/>
      <c r="Q54" s="90"/>
      <c r="R54" s="90"/>
      <c r="S54" s="90"/>
      <c r="T54" s="90"/>
      <c r="U54" s="90"/>
      <c r="V54" s="58"/>
      <c r="AD54" s="1"/>
      <c r="AE54" s="1"/>
      <c r="AF54" s="1"/>
    </row>
    <row r="55" spans="1:32" ht="23.1" customHeight="1">
      <c r="A55" s="2"/>
      <c r="B55" s="18"/>
      <c r="C55" s="19"/>
      <c r="D55" s="322" t="s">
        <v>61</v>
      </c>
      <c r="E55" s="322"/>
      <c r="F55" s="322"/>
      <c r="G55" s="322"/>
      <c r="H55" s="177"/>
      <c r="I55" s="13"/>
      <c r="J55" s="13"/>
      <c r="K55" s="13"/>
      <c r="L55" s="13"/>
      <c r="M55" s="13"/>
      <c r="N55" s="13"/>
      <c r="O55" s="8"/>
      <c r="P55" s="8"/>
      <c r="Q55" s="14"/>
      <c r="R55" s="15"/>
      <c r="S55" s="16"/>
    </row>
    <row r="56" spans="1:32" ht="32.25" customHeight="1">
      <c r="A56" s="2"/>
      <c r="B56" s="2"/>
      <c r="C56" s="313"/>
      <c r="D56" s="313"/>
      <c r="E56" s="314">
        <v>60</v>
      </c>
      <c r="F56" s="314"/>
      <c r="G56" s="40" t="s">
        <v>43</v>
      </c>
      <c r="H56" s="40"/>
      <c r="I56" s="315" t="str">
        <f>IFERROR(VLOOKUP(一番最初に入力!$C$9,【適宜更新してください】法人情報!$A$2:$L$12,11),"")</f>
        <v/>
      </c>
      <c r="J56" s="315"/>
      <c r="K56" s="315"/>
      <c r="L56" s="315"/>
      <c r="M56" s="315"/>
      <c r="N56" s="315"/>
      <c r="O56" s="315"/>
      <c r="P56" s="315"/>
      <c r="Q56" s="315"/>
      <c r="R56" s="315"/>
      <c r="S56" s="315"/>
      <c r="T56" s="315"/>
      <c r="U56" s="315"/>
      <c r="V56" s="42"/>
      <c r="W56" s="42"/>
      <c r="X56" s="42"/>
      <c r="Y56" s="8"/>
      <c r="Z56" s="8"/>
    </row>
    <row r="57" spans="1:32" ht="24.95" customHeight="1">
      <c r="A57" s="2"/>
      <c r="B57" s="2"/>
      <c r="C57" s="2"/>
      <c r="D57" s="2"/>
      <c r="E57" s="2"/>
      <c r="F57" s="2"/>
      <c r="G57" s="12"/>
      <c r="H57" s="12"/>
      <c r="I57" s="12"/>
      <c r="J57" s="12"/>
      <c r="K57" s="12"/>
      <c r="L57" s="12"/>
      <c r="M57" s="12"/>
      <c r="N57" s="12"/>
      <c r="O57" s="12"/>
      <c r="P57" s="12"/>
      <c r="Q57" s="12"/>
      <c r="R57" s="12"/>
      <c r="S57" s="12"/>
      <c r="T57" s="12"/>
      <c r="U57" s="12"/>
      <c r="V57" s="12"/>
    </row>
  </sheetData>
  <sheetProtection password="C016" sheet="1" formatCells="0"/>
  <mergeCells count="90">
    <mergeCell ref="U1:W1"/>
    <mergeCell ref="A2:W2"/>
    <mergeCell ref="B3:G3"/>
    <mergeCell ref="B4:G4"/>
    <mergeCell ref="K5:P5"/>
    <mergeCell ref="Q5:S5"/>
    <mergeCell ref="D16:V16"/>
    <mergeCell ref="B8:K8"/>
    <mergeCell ref="L9:M9"/>
    <mergeCell ref="N9:U9"/>
    <mergeCell ref="N10:U10"/>
    <mergeCell ref="K11:O11"/>
    <mergeCell ref="P11:V11"/>
    <mergeCell ref="M12:O12"/>
    <mergeCell ref="P12:V12"/>
    <mergeCell ref="N13:O13"/>
    <mergeCell ref="P13:T13"/>
    <mergeCell ref="N14:O14"/>
    <mergeCell ref="D17:V17"/>
    <mergeCell ref="D18:U18"/>
    <mergeCell ref="G21:O21"/>
    <mergeCell ref="U21:V21"/>
    <mergeCell ref="G22:I23"/>
    <mergeCell ref="J22:M23"/>
    <mergeCell ref="N22:O23"/>
    <mergeCell ref="P22:V22"/>
    <mergeCell ref="P23:V23"/>
    <mergeCell ref="E24:F25"/>
    <mergeCell ref="G24:I25"/>
    <mergeCell ref="J24:M25"/>
    <mergeCell ref="N24:O25"/>
    <mergeCell ref="P24:V24"/>
    <mergeCell ref="P25:V25"/>
    <mergeCell ref="G26:I26"/>
    <mergeCell ref="J26:O26"/>
    <mergeCell ref="U26:V26"/>
    <mergeCell ref="G27:I27"/>
    <mergeCell ref="J27:M27"/>
    <mergeCell ref="N27:O27"/>
    <mergeCell ref="P27:V27"/>
    <mergeCell ref="E28:U28"/>
    <mergeCell ref="E29:L29"/>
    <mergeCell ref="P29:R29"/>
    <mergeCell ref="Z30:AD32"/>
    <mergeCell ref="S33:V33"/>
    <mergeCell ref="Z33:AB33"/>
    <mergeCell ref="I34:R34"/>
    <mergeCell ref="S34:V34"/>
    <mergeCell ref="AA34:AD35"/>
    <mergeCell ref="G35:Q35"/>
    <mergeCell ref="S35:V36"/>
    <mergeCell ref="H36:Q36"/>
    <mergeCell ref="E41:E42"/>
    <mergeCell ref="F41:I42"/>
    <mergeCell ref="J41:L42"/>
    <mergeCell ref="M41:N41"/>
    <mergeCell ref="O41:O42"/>
    <mergeCell ref="E37:F37"/>
    <mergeCell ref="G37:V37"/>
    <mergeCell ref="Z37:AD38"/>
    <mergeCell ref="E38:L38"/>
    <mergeCell ref="P38:R38"/>
    <mergeCell ref="P41:S42"/>
    <mergeCell ref="T41:V42"/>
    <mergeCell ref="F43:I43"/>
    <mergeCell ref="J43:L43"/>
    <mergeCell ref="P43:S43"/>
    <mergeCell ref="T43:V43"/>
    <mergeCell ref="F44:I44"/>
    <mergeCell ref="J44:L44"/>
    <mergeCell ref="P44:S44"/>
    <mergeCell ref="T44:V44"/>
    <mergeCell ref="F45:I45"/>
    <mergeCell ref="J45:L45"/>
    <mergeCell ref="P45:S45"/>
    <mergeCell ref="T45:V45"/>
    <mergeCell ref="F46:I46"/>
    <mergeCell ref="J46:L46"/>
    <mergeCell ref="P46:S46"/>
    <mergeCell ref="T46:V46"/>
    <mergeCell ref="F47:I47"/>
    <mergeCell ref="J47:L47"/>
    <mergeCell ref="P47:S47"/>
    <mergeCell ref="T47:V47"/>
    <mergeCell ref="C56:D56"/>
    <mergeCell ref="E56:F56"/>
    <mergeCell ref="I56:U56"/>
    <mergeCell ref="F50:R50"/>
    <mergeCell ref="D55:G55"/>
    <mergeCell ref="E53:V53"/>
  </mergeCells>
  <phoneticPr fontId="2"/>
  <conditionalFormatting sqref="I56:U56">
    <cfRule type="expression" dxfId="97" priority="63">
      <formula>(I56=0)</formula>
    </cfRule>
  </conditionalFormatting>
  <conditionalFormatting sqref="M47">
    <cfRule type="expression" dxfId="96" priority="62">
      <formula>(J47="常勤")</formula>
    </cfRule>
  </conditionalFormatting>
  <conditionalFormatting sqref="M43:M46">
    <cfRule type="expression" dxfId="95" priority="61">
      <formula>(J43="常勤")</formula>
    </cfRule>
  </conditionalFormatting>
  <conditionalFormatting sqref="N43:N47">
    <cfRule type="expression" dxfId="94" priority="60">
      <formula>(J43="常勤")</formula>
    </cfRule>
  </conditionalFormatting>
  <conditionalFormatting sqref="O43:O45 O47">
    <cfRule type="expression" dxfId="93" priority="59">
      <formula>(M43="常勤")</formula>
    </cfRule>
  </conditionalFormatting>
  <conditionalFormatting sqref="O46">
    <cfRule type="expression" dxfId="92" priority="58">
      <formula>(M46="常勤")</formula>
    </cfRule>
  </conditionalFormatting>
  <conditionalFormatting sqref="S33:V33">
    <cfRule type="expression" dxfId="91" priority="57">
      <formula>($G$33="☑")</formula>
    </cfRule>
  </conditionalFormatting>
  <conditionalFormatting sqref="S34:V34">
    <cfRule type="expression" dxfId="90" priority="56">
      <formula>($G$34="☑")</formula>
    </cfRule>
  </conditionalFormatting>
  <conditionalFormatting sqref="S35:V36">
    <cfRule type="expression" dxfId="89" priority="55">
      <formula>($E$35="☑")</formula>
    </cfRule>
  </conditionalFormatting>
  <conditionalFormatting sqref="J26:O26 J27:M27 R26 T26 P27:V27">
    <cfRule type="expression" dxfId="88" priority="52">
      <formula>($E$26="☑")</formula>
    </cfRule>
  </conditionalFormatting>
  <conditionalFormatting sqref="J22:M22 R21 T21">
    <cfRule type="expression" dxfId="87" priority="49">
      <formula>($E$21="☑")</formula>
    </cfRule>
  </conditionalFormatting>
  <conditionalFormatting sqref="P23:V23">
    <cfRule type="expression" dxfId="86" priority="42">
      <formula>($E$21="☑")</formula>
    </cfRule>
  </conditionalFormatting>
  <conditionalFormatting sqref="J24:M24">
    <cfRule type="expression" dxfId="85" priority="41">
      <formula>($E$21="☑")</formula>
    </cfRule>
  </conditionalFormatting>
  <conditionalFormatting sqref="P25:V25">
    <cfRule type="expression" dxfId="84" priority="40">
      <formula>($E$21="☑")</formula>
    </cfRule>
  </conditionalFormatting>
  <conditionalFormatting sqref="E26">
    <cfRule type="expression" dxfId="83" priority="26">
      <formula>($Q$5="（取下げ）")</formula>
    </cfRule>
  </conditionalFormatting>
  <conditionalFormatting sqref="E21">
    <cfRule type="expression" dxfId="82" priority="24">
      <formula>($Q$5="（変更）")</formula>
    </cfRule>
    <cfRule type="expression" dxfId="81" priority="25">
      <formula>($Q$5="（新規）")</formula>
    </cfRule>
  </conditionalFormatting>
  <conditionalFormatting sqref="G33:G34">
    <cfRule type="expression" dxfId="80" priority="22">
      <formula>($Q$5="（変更）")</formula>
    </cfRule>
    <cfRule type="expression" dxfId="79" priority="23">
      <formula>($Q$5="（新規）")</formula>
    </cfRule>
  </conditionalFormatting>
  <conditionalFormatting sqref="E32">
    <cfRule type="expression" dxfId="78" priority="20">
      <formula>($Q$5="（変更）")</formula>
    </cfRule>
    <cfRule type="expression" dxfId="77" priority="21">
      <formula>($Q$5="（新規）")</formula>
    </cfRule>
  </conditionalFormatting>
  <conditionalFormatting sqref="G33:G34">
    <cfRule type="expression" dxfId="76" priority="18">
      <formula>($E$35="☑")</formula>
    </cfRule>
    <cfRule type="expression" dxfId="75" priority="19">
      <formula>($E$31="☑"*$E$32="☑")</formula>
    </cfRule>
  </conditionalFormatting>
  <conditionalFormatting sqref="G34">
    <cfRule type="expression" dxfId="74" priority="17">
      <formula>($G$33="☑")</formula>
    </cfRule>
  </conditionalFormatting>
  <conditionalFormatting sqref="G33">
    <cfRule type="expression" dxfId="73" priority="16">
      <formula>($G$34="☑")</formula>
    </cfRule>
  </conditionalFormatting>
  <conditionalFormatting sqref="E32">
    <cfRule type="expression" dxfId="72" priority="15">
      <formula>($E$35="☑")</formula>
    </cfRule>
  </conditionalFormatting>
  <conditionalFormatting sqref="E31">
    <cfRule type="expression" dxfId="71" priority="13">
      <formula>($Q$5="（変更）")</formula>
    </cfRule>
    <cfRule type="expression" dxfId="70" priority="14">
      <formula>($Q$5="（新規）")</formula>
    </cfRule>
  </conditionalFormatting>
  <conditionalFormatting sqref="E31">
    <cfRule type="expression" dxfId="69" priority="12">
      <formula>($E$35="☑")</formula>
    </cfRule>
  </conditionalFormatting>
  <conditionalFormatting sqref="E35">
    <cfRule type="expression" dxfId="68" priority="10">
      <formula>($Q$5="（変更）")</formula>
    </cfRule>
    <cfRule type="expression" dxfId="67" priority="11">
      <formula>($Q$5="（新規）")</formula>
    </cfRule>
  </conditionalFormatting>
  <conditionalFormatting sqref="E35">
    <cfRule type="expression" dxfId="66" priority="9">
      <formula>($E$32="☑")</formula>
    </cfRule>
  </conditionalFormatting>
  <dataValidations count="4">
    <dataValidation type="list" allowBlank="1" showInputMessage="1" showErrorMessage="1" sqref="Q5">
      <formula1>$Z$6:$Z$9</formula1>
    </dataValidation>
    <dataValidation type="list" allowBlank="1" showInputMessage="1" showErrorMessage="1" sqref="J43:J47">
      <formula1>"常勤,非常勤"</formula1>
    </dataValidation>
    <dataValidation type="list" allowBlank="1" showInputMessage="1" showErrorMessage="1" sqref="O43:O47">
      <formula1>"○"</formula1>
    </dataValidation>
    <dataValidation type="list" allowBlank="1" showInputMessage="1" showErrorMessage="1" sqref="E21 E26 E35 E31:E32 G33:G34">
      <formula1>"□,☑"</formula1>
    </dataValidation>
  </dataValidations>
  <printOptions horizontalCentered="1" verticalCentered="1"/>
  <pageMargins left="0.39370078740157483" right="0.19685039370078741" top="0.19685039370078741" bottom="0.19685039370078741" header="0.51181102362204722" footer="0.51181102362204722"/>
  <pageSetup paperSize="9" scale="56" orientation="portrait" r:id="rId1"/>
  <headerFooter alignWithMargins="0"/>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57"/>
  <sheetViews>
    <sheetView showZeros="0" view="pageBreakPreview" zoomScale="70" zoomScaleNormal="85" zoomScaleSheetLayoutView="70" workbookViewId="0">
      <selection activeCell="Q5" sqref="Q5:S5"/>
    </sheetView>
  </sheetViews>
  <sheetFormatPr defaultRowHeight="13.5"/>
  <cols>
    <col min="1" max="1" width="2.875" style="1" customWidth="1"/>
    <col min="2" max="3" width="2.5" style="1" customWidth="1"/>
    <col min="4" max="4" width="6" style="1" customWidth="1"/>
    <col min="5" max="5" width="5.875" style="1" customWidth="1"/>
    <col min="6" max="8" width="5.625" style="1" customWidth="1"/>
    <col min="9" max="9" width="7.375" style="1" customWidth="1"/>
    <col min="10" max="10" width="5.25" style="1" customWidth="1"/>
    <col min="11" max="11" width="7.75" style="1" customWidth="1"/>
    <col min="12" max="12" width="7.25" style="1" customWidth="1"/>
    <col min="13" max="13" width="10.375" style="1" customWidth="1"/>
    <col min="14" max="14" width="9.875" style="1" customWidth="1"/>
    <col min="15" max="15" width="11.125" style="1" customWidth="1"/>
    <col min="16" max="16" width="13.875" style="1" customWidth="1"/>
    <col min="17" max="21" width="6.5" style="1" customWidth="1"/>
    <col min="22" max="22" width="8.5" style="1" customWidth="1"/>
    <col min="23" max="24" width="2.875" style="1" customWidth="1"/>
    <col min="25" max="25" width="9" style="1" customWidth="1"/>
    <col min="26" max="26" width="8" style="1" customWidth="1"/>
    <col min="27" max="27" width="41.875" style="1" customWidth="1"/>
    <col min="28" max="28" width="13.375" style="1" customWidth="1"/>
    <col min="29" max="16384" width="9" style="1"/>
  </cols>
  <sheetData>
    <row r="1" spans="1:26" ht="18.75">
      <c r="U1" s="403" t="s">
        <v>610</v>
      </c>
      <c r="V1" s="403"/>
      <c r="W1" s="403"/>
      <c r="X1" s="167"/>
      <c r="Z1" s="49" t="s">
        <v>41</v>
      </c>
    </row>
    <row r="2" spans="1:26" s="20" customFormat="1" ht="26.25" customHeight="1">
      <c r="A2" s="253"/>
      <c r="B2" s="253"/>
      <c r="C2" s="253"/>
      <c r="D2" s="253"/>
      <c r="E2" s="253"/>
      <c r="F2" s="253"/>
      <c r="G2" s="253"/>
      <c r="H2" s="253"/>
      <c r="I2" s="253"/>
      <c r="J2" s="253"/>
      <c r="K2" s="253"/>
      <c r="L2" s="253"/>
      <c r="M2" s="253"/>
      <c r="N2" s="253"/>
      <c r="O2" s="253"/>
      <c r="P2" s="253"/>
      <c r="Q2" s="253"/>
      <c r="R2" s="253"/>
      <c r="S2" s="253"/>
      <c r="T2" s="253"/>
      <c r="U2" s="253"/>
      <c r="V2" s="253"/>
      <c r="W2" s="253"/>
      <c r="X2" s="168"/>
    </row>
    <row r="3" spans="1:26" ht="24.95" customHeight="1">
      <c r="B3" s="254"/>
      <c r="C3" s="254"/>
      <c r="D3" s="254"/>
      <c r="E3" s="254"/>
      <c r="F3" s="254"/>
      <c r="G3" s="254"/>
      <c r="H3" s="169"/>
    </row>
    <row r="4" spans="1:26" ht="13.5" customHeight="1">
      <c r="A4" s="2"/>
      <c r="B4" s="255"/>
      <c r="C4" s="255"/>
      <c r="D4" s="255"/>
      <c r="E4" s="255"/>
      <c r="F4" s="255"/>
      <c r="G4" s="255"/>
      <c r="H4" s="170"/>
      <c r="I4" s="26"/>
      <c r="J4" s="26"/>
      <c r="K4" s="26"/>
      <c r="L4" s="26"/>
      <c r="M4" s="26"/>
      <c r="N4" s="26"/>
      <c r="O4" s="26"/>
      <c r="P4" s="26"/>
      <c r="Q4" s="26"/>
      <c r="R4" s="26"/>
      <c r="S4" s="26"/>
      <c r="T4" s="26"/>
      <c r="U4" s="3"/>
      <c r="V4" s="3"/>
    </row>
    <row r="5" spans="1:26" s="25" customFormat="1" ht="27" customHeight="1">
      <c r="A5" s="24"/>
      <c r="B5" s="24"/>
      <c r="C5" s="24"/>
      <c r="D5" s="23"/>
      <c r="E5" s="23"/>
      <c r="F5" s="143"/>
      <c r="G5" s="23"/>
      <c r="H5" s="24"/>
      <c r="I5" s="105" t="s">
        <v>25</v>
      </c>
      <c r="J5" s="146" t="str">
        <f>一番最初に入力!$C$13&amp;""</f>
        <v>6</v>
      </c>
      <c r="K5" s="369" t="s">
        <v>616</v>
      </c>
      <c r="L5" s="369"/>
      <c r="M5" s="369"/>
      <c r="N5" s="369"/>
      <c r="O5" s="369"/>
      <c r="P5" s="369"/>
      <c r="Q5" s="370" t="s">
        <v>587</v>
      </c>
      <c r="R5" s="370"/>
      <c r="S5" s="370"/>
      <c r="T5" s="24"/>
    </row>
    <row r="6" spans="1:26" ht="27" customHeight="1">
      <c r="A6" s="5"/>
      <c r="B6" s="5"/>
      <c r="C6" s="5"/>
      <c r="D6" s="5"/>
      <c r="E6" s="5"/>
      <c r="F6" s="5"/>
      <c r="G6" s="3"/>
      <c r="H6" s="3"/>
      <c r="I6" s="3"/>
      <c r="J6" s="3"/>
      <c r="K6" s="3"/>
      <c r="L6" s="3"/>
      <c r="M6" s="3"/>
      <c r="N6" s="3"/>
      <c r="O6" s="3"/>
      <c r="P6" s="3"/>
      <c r="Q6" s="3"/>
      <c r="R6" s="3"/>
      <c r="S6" s="3"/>
      <c r="T6" s="3"/>
      <c r="U6" s="3"/>
      <c r="V6" s="3"/>
      <c r="Z6" s="1" t="s">
        <v>586</v>
      </c>
    </row>
    <row r="7" spans="1:26" ht="27" customHeight="1">
      <c r="A7" s="6"/>
      <c r="B7" s="6"/>
      <c r="C7" s="6"/>
      <c r="D7" s="6"/>
      <c r="E7" s="6"/>
      <c r="F7" s="6"/>
      <c r="G7" s="3"/>
      <c r="H7" s="3"/>
      <c r="I7" s="6"/>
      <c r="J7" s="6"/>
      <c r="K7" s="6"/>
      <c r="L7" s="6"/>
      <c r="M7" s="6"/>
      <c r="N7" s="6"/>
      <c r="O7" s="3"/>
      <c r="P7" s="52" t="s">
        <v>25</v>
      </c>
      <c r="Q7" s="88">
        <v>5</v>
      </c>
      <c r="R7" s="53" t="s">
        <v>30</v>
      </c>
      <c r="S7" s="88">
        <v>8</v>
      </c>
      <c r="T7" s="53" t="s">
        <v>29</v>
      </c>
      <c r="U7" s="88">
        <v>8</v>
      </c>
      <c r="V7" s="53" t="s">
        <v>45</v>
      </c>
      <c r="W7" s="3"/>
      <c r="X7" s="3"/>
      <c r="Z7" s="1" t="s">
        <v>587</v>
      </c>
    </row>
    <row r="8" spans="1:26" ht="27" customHeight="1">
      <c r="A8" s="2"/>
      <c r="B8" s="256" t="s">
        <v>552</v>
      </c>
      <c r="C8" s="256"/>
      <c r="D8" s="256"/>
      <c r="E8" s="256"/>
      <c r="F8" s="256"/>
      <c r="G8" s="256"/>
      <c r="H8" s="256"/>
      <c r="I8" s="256"/>
      <c r="J8" s="256"/>
      <c r="K8" s="256"/>
      <c r="L8" s="171"/>
      <c r="M8" s="171"/>
      <c r="N8" s="10"/>
      <c r="O8" s="10"/>
      <c r="P8" s="10"/>
      <c r="Q8" s="10"/>
      <c r="R8" s="10"/>
      <c r="S8" s="10"/>
      <c r="T8" s="10"/>
      <c r="U8" s="10"/>
      <c r="V8" s="10"/>
      <c r="Z8" s="1" t="s">
        <v>588</v>
      </c>
    </row>
    <row r="9" spans="1:26" ht="23.25" customHeight="1">
      <c r="A9" s="5"/>
      <c r="B9" s="9"/>
      <c r="C9" s="9"/>
      <c r="D9" s="9"/>
      <c r="E9" s="9"/>
      <c r="F9" s="9"/>
      <c r="G9" s="10"/>
      <c r="H9" s="10"/>
      <c r="I9" s="10"/>
      <c r="J9" s="10"/>
      <c r="K9" s="10"/>
      <c r="L9" s="398" t="s">
        <v>19</v>
      </c>
      <c r="M9" s="398"/>
      <c r="N9" s="399" t="s">
        <v>597</v>
      </c>
      <c r="O9" s="399"/>
      <c r="P9" s="399"/>
      <c r="Q9" s="399"/>
      <c r="R9" s="399"/>
      <c r="S9" s="399"/>
      <c r="T9" s="399"/>
      <c r="U9" s="399"/>
      <c r="V9" s="22" t="s">
        <v>10</v>
      </c>
    </row>
    <row r="10" spans="1:26" ht="23.25" customHeight="1">
      <c r="A10" s="5"/>
      <c r="B10" s="9"/>
      <c r="C10" s="9"/>
      <c r="D10" s="9"/>
      <c r="E10" s="9"/>
      <c r="F10" s="9"/>
      <c r="G10" s="10"/>
      <c r="H10" s="10"/>
      <c r="I10" s="10"/>
      <c r="J10" s="10"/>
      <c r="K10" s="10"/>
      <c r="L10" s="10"/>
      <c r="M10" s="21" t="s">
        <v>9</v>
      </c>
      <c r="N10" s="400" t="s">
        <v>598</v>
      </c>
      <c r="O10" s="400"/>
      <c r="P10" s="400"/>
      <c r="Q10" s="400"/>
      <c r="R10" s="400"/>
      <c r="S10" s="400"/>
      <c r="T10" s="400"/>
      <c r="U10" s="400"/>
      <c r="V10" s="22" t="s">
        <v>10</v>
      </c>
    </row>
    <row r="11" spans="1:26" ht="23.25" customHeight="1">
      <c r="A11" s="27"/>
      <c r="B11" s="171"/>
      <c r="C11" s="171"/>
      <c r="D11" s="171"/>
      <c r="E11" s="171"/>
      <c r="F11" s="171"/>
      <c r="G11" s="171" t="s">
        <v>11</v>
      </c>
      <c r="H11" s="171"/>
      <c r="I11" s="171" t="s">
        <v>11</v>
      </c>
      <c r="J11" s="171"/>
      <c r="K11" s="401" t="s">
        <v>12</v>
      </c>
      <c r="L11" s="401"/>
      <c r="M11" s="401"/>
      <c r="N11" s="401"/>
      <c r="O11" s="401"/>
      <c r="P11" s="240" t="s">
        <v>599</v>
      </c>
      <c r="Q11" s="240"/>
      <c r="R11" s="240"/>
      <c r="S11" s="240"/>
      <c r="T11" s="240"/>
      <c r="U11" s="240"/>
      <c r="V11" s="240"/>
      <c r="W11" s="27" t="s">
        <v>13</v>
      </c>
      <c r="X11" s="27"/>
      <c r="Y11" s="27"/>
      <c r="Z11" s="27"/>
    </row>
    <row r="12" spans="1:26" ht="23.25" customHeight="1">
      <c r="A12" s="27"/>
      <c r="B12" s="171"/>
      <c r="C12" s="171"/>
      <c r="D12" s="171"/>
      <c r="E12" s="171"/>
      <c r="F12" s="171"/>
      <c r="G12" s="171" t="s">
        <v>14</v>
      </c>
      <c r="H12" s="171"/>
      <c r="I12" s="171" t="s">
        <v>14</v>
      </c>
      <c r="J12" s="171"/>
      <c r="K12" s="171"/>
      <c r="L12" s="171"/>
      <c r="M12" s="401" t="s">
        <v>22</v>
      </c>
      <c r="N12" s="401"/>
      <c r="O12" s="401"/>
      <c r="P12" s="240" t="s">
        <v>600</v>
      </c>
      <c r="Q12" s="240"/>
      <c r="R12" s="240"/>
      <c r="S12" s="240"/>
      <c r="T12" s="240"/>
      <c r="U12" s="240"/>
      <c r="V12" s="240"/>
      <c r="W12" s="27" t="s">
        <v>15</v>
      </c>
      <c r="X12" s="27"/>
      <c r="Y12" s="27"/>
      <c r="Z12" s="27"/>
    </row>
    <row r="13" spans="1:26" ht="23.25" customHeight="1">
      <c r="A13" s="27"/>
      <c r="B13" s="171"/>
      <c r="C13" s="171"/>
      <c r="D13" s="171"/>
      <c r="E13" s="171"/>
      <c r="F13" s="171"/>
      <c r="G13" s="171" t="s">
        <v>16</v>
      </c>
      <c r="H13" s="171"/>
      <c r="I13" s="171" t="s">
        <v>16</v>
      </c>
      <c r="J13" s="171"/>
      <c r="K13" s="171"/>
      <c r="L13" s="171"/>
      <c r="M13" s="171"/>
      <c r="N13" s="402" t="s">
        <v>17</v>
      </c>
      <c r="O13" s="402"/>
      <c r="P13" s="242" t="s">
        <v>601</v>
      </c>
      <c r="Q13" s="242"/>
      <c r="R13" s="242"/>
      <c r="S13" s="242"/>
      <c r="T13" s="242"/>
      <c r="U13" s="50"/>
      <c r="V13" s="51"/>
      <c r="W13" s="27"/>
      <c r="X13" s="27"/>
      <c r="Y13" s="27"/>
      <c r="Z13" s="27"/>
    </row>
    <row r="14" spans="1:26" ht="23.25" customHeight="1">
      <c r="A14" s="27"/>
      <c r="B14" s="27"/>
      <c r="C14" s="27"/>
      <c r="D14" s="27"/>
      <c r="E14" s="27"/>
      <c r="F14" s="27"/>
      <c r="G14" s="27"/>
      <c r="H14" s="27"/>
      <c r="I14" s="27"/>
      <c r="J14" s="27"/>
      <c r="K14" s="27"/>
      <c r="L14" s="27"/>
      <c r="M14" s="27"/>
      <c r="N14" s="236" t="s">
        <v>18</v>
      </c>
      <c r="O14" s="236"/>
      <c r="P14" s="7"/>
      <c r="Q14" s="7"/>
      <c r="R14" s="7"/>
      <c r="S14" s="7"/>
      <c r="T14" s="7"/>
      <c r="U14" s="7"/>
      <c r="V14" s="27"/>
      <c r="W14" s="27"/>
      <c r="X14" s="27"/>
      <c r="Y14" s="27"/>
      <c r="Z14" s="27"/>
    </row>
    <row r="15" spans="1:26" ht="12" customHeight="1">
      <c r="A15" s="27"/>
      <c r="B15" s="27"/>
      <c r="C15" s="27"/>
      <c r="D15" s="27"/>
      <c r="E15" s="27"/>
      <c r="F15" s="27"/>
      <c r="G15" s="27"/>
      <c r="H15" s="27"/>
      <c r="I15" s="27"/>
      <c r="J15" s="27"/>
      <c r="K15" s="27"/>
      <c r="L15" s="27"/>
      <c r="M15" s="27"/>
      <c r="N15" s="27"/>
      <c r="O15" s="27"/>
      <c r="P15" s="27"/>
      <c r="Q15" s="27"/>
      <c r="R15" s="27"/>
      <c r="S15" s="27"/>
      <c r="T15" s="27"/>
      <c r="U15" s="27"/>
      <c r="V15" s="27"/>
      <c r="W15" s="27"/>
      <c r="X15" s="27"/>
      <c r="Y15" s="27"/>
      <c r="Z15" s="27"/>
    </row>
    <row r="16" spans="1:26" ht="24.95" customHeight="1">
      <c r="C16" s="164"/>
      <c r="D16" s="237" t="s">
        <v>553</v>
      </c>
      <c r="E16" s="237"/>
      <c r="F16" s="237"/>
      <c r="G16" s="237"/>
      <c r="H16" s="237"/>
      <c r="I16" s="237"/>
      <c r="J16" s="237"/>
      <c r="K16" s="237"/>
      <c r="L16" s="237"/>
      <c r="M16" s="237"/>
      <c r="N16" s="237"/>
      <c r="O16" s="237"/>
      <c r="P16" s="237"/>
      <c r="Q16" s="237"/>
      <c r="R16" s="237"/>
      <c r="S16" s="237"/>
      <c r="T16" s="237"/>
      <c r="U16" s="237"/>
      <c r="V16" s="237"/>
    </row>
    <row r="17" spans="1:32" ht="13.5" customHeight="1">
      <c r="A17" s="4"/>
      <c r="B17" s="4"/>
      <c r="C17" s="164"/>
      <c r="D17" s="237"/>
      <c r="E17" s="237"/>
      <c r="F17" s="237"/>
      <c r="G17" s="237"/>
      <c r="H17" s="237"/>
      <c r="I17" s="237"/>
      <c r="J17" s="237"/>
      <c r="K17" s="237"/>
      <c r="L17" s="237"/>
      <c r="M17" s="237"/>
      <c r="N17" s="237"/>
      <c r="O17" s="237"/>
      <c r="P17" s="237"/>
      <c r="Q17" s="237"/>
      <c r="R17" s="237"/>
      <c r="S17" s="237"/>
      <c r="T17" s="237"/>
      <c r="U17" s="237"/>
      <c r="V17" s="237"/>
    </row>
    <row r="18" spans="1:32" ht="23.1" customHeight="1">
      <c r="A18" s="4"/>
      <c r="B18" s="4"/>
      <c r="C18" s="164"/>
      <c r="D18" s="238" t="s">
        <v>28</v>
      </c>
      <c r="E18" s="238"/>
      <c r="F18" s="238"/>
      <c r="G18" s="238"/>
      <c r="H18" s="238"/>
      <c r="I18" s="238"/>
      <c r="J18" s="238"/>
      <c r="K18" s="238"/>
      <c r="L18" s="238"/>
      <c r="M18" s="238"/>
      <c r="N18" s="238"/>
      <c r="O18" s="238"/>
      <c r="P18" s="238"/>
      <c r="Q18" s="238"/>
      <c r="R18" s="238"/>
      <c r="S18" s="238"/>
      <c r="T18" s="238"/>
      <c r="U18" s="238"/>
      <c r="V18" s="164"/>
    </row>
    <row r="19" spans="1:32" ht="14.25" customHeight="1">
      <c r="A19" s="4"/>
      <c r="B19" s="4"/>
      <c r="C19" s="164"/>
      <c r="D19" s="178"/>
      <c r="E19" s="164"/>
      <c r="F19" s="164"/>
      <c r="G19" s="164"/>
      <c r="H19" s="164"/>
      <c r="I19" s="164"/>
      <c r="J19" s="164"/>
      <c r="K19" s="164"/>
      <c r="L19" s="164"/>
      <c r="M19" s="164"/>
      <c r="N19" s="164"/>
      <c r="O19" s="164"/>
      <c r="P19" s="164"/>
      <c r="Q19" s="164"/>
      <c r="R19" s="164"/>
      <c r="S19" s="164"/>
      <c r="T19" s="164"/>
      <c r="U19" s="164"/>
      <c r="V19" s="164"/>
    </row>
    <row r="20" spans="1:32" ht="30" customHeight="1" thickBot="1">
      <c r="A20" s="4"/>
      <c r="B20" s="4"/>
      <c r="C20" s="164"/>
      <c r="D20" s="178" t="s">
        <v>556</v>
      </c>
      <c r="E20" s="69"/>
      <c r="F20" s="69"/>
      <c r="G20" s="69"/>
      <c r="H20" s="69"/>
      <c r="I20" s="69"/>
      <c r="J20" s="69"/>
      <c r="K20" s="69"/>
      <c r="L20" s="69"/>
      <c r="M20" s="164"/>
      <c r="N20" s="164"/>
      <c r="O20" s="164"/>
      <c r="P20" s="164"/>
      <c r="Q20" s="164"/>
      <c r="R20" s="164"/>
    </row>
    <row r="21" spans="1:32" ht="57" customHeight="1">
      <c r="A21" s="4"/>
      <c r="B21" s="4"/>
      <c r="C21" s="164"/>
      <c r="D21" s="68"/>
      <c r="E21" s="152" t="s">
        <v>602</v>
      </c>
      <c r="F21" s="200"/>
      <c r="G21" s="268" t="s">
        <v>740</v>
      </c>
      <c r="H21" s="268"/>
      <c r="I21" s="268"/>
      <c r="J21" s="268"/>
      <c r="K21" s="268"/>
      <c r="L21" s="268"/>
      <c r="M21" s="268"/>
      <c r="N21" s="268"/>
      <c r="O21" s="268"/>
      <c r="P21" s="196" t="s">
        <v>614</v>
      </c>
      <c r="Q21" s="172" t="s">
        <v>25</v>
      </c>
      <c r="R21" s="189">
        <v>5</v>
      </c>
      <c r="S21" s="172" t="s">
        <v>30</v>
      </c>
      <c r="T21" s="189">
        <v>6</v>
      </c>
      <c r="U21" s="280" t="s">
        <v>591</v>
      </c>
      <c r="V21" s="281"/>
    </row>
    <row r="22" spans="1:32" ht="15" customHeight="1">
      <c r="A22" s="4"/>
      <c r="B22" s="4"/>
      <c r="C22" s="164"/>
      <c r="D22" s="68"/>
      <c r="E22" s="157"/>
      <c r="F22" s="158"/>
      <c r="G22" s="289" t="s">
        <v>571</v>
      </c>
      <c r="H22" s="289"/>
      <c r="I22" s="290"/>
      <c r="J22" s="293" t="s">
        <v>603</v>
      </c>
      <c r="K22" s="294"/>
      <c r="L22" s="294"/>
      <c r="M22" s="295"/>
      <c r="N22" s="374" t="s">
        <v>707</v>
      </c>
      <c r="O22" s="290"/>
      <c r="P22" s="282" t="s">
        <v>708</v>
      </c>
      <c r="Q22" s="283"/>
      <c r="R22" s="283"/>
      <c r="S22" s="283"/>
      <c r="T22" s="283"/>
      <c r="U22" s="283"/>
      <c r="V22" s="284"/>
    </row>
    <row r="23" spans="1:32" ht="30" customHeight="1">
      <c r="A23" s="4"/>
      <c r="B23" s="4"/>
      <c r="C23" s="164"/>
      <c r="D23" s="68"/>
      <c r="E23" s="159"/>
      <c r="F23" s="160"/>
      <c r="G23" s="291"/>
      <c r="H23" s="291"/>
      <c r="I23" s="292"/>
      <c r="J23" s="296"/>
      <c r="K23" s="297"/>
      <c r="L23" s="297"/>
      <c r="M23" s="298"/>
      <c r="N23" s="375"/>
      <c r="O23" s="292"/>
      <c r="P23" s="282" t="s">
        <v>938</v>
      </c>
      <c r="Q23" s="283"/>
      <c r="R23" s="283"/>
      <c r="S23" s="283"/>
      <c r="T23" s="283"/>
      <c r="U23" s="283"/>
      <c r="V23" s="284"/>
    </row>
    <row r="24" spans="1:32" ht="15" customHeight="1">
      <c r="A24" s="4"/>
      <c r="B24" s="4"/>
      <c r="C24" s="164"/>
      <c r="D24" s="68"/>
      <c r="E24" s="258" t="s">
        <v>596</v>
      </c>
      <c r="F24" s="259"/>
      <c r="G24" s="289" t="s">
        <v>571</v>
      </c>
      <c r="H24" s="289"/>
      <c r="I24" s="290"/>
      <c r="J24" s="293" t="s">
        <v>604</v>
      </c>
      <c r="K24" s="294"/>
      <c r="L24" s="294"/>
      <c r="M24" s="295"/>
      <c r="N24" s="374" t="s">
        <v>707</v>
      </c>
      <c r="O24" s="376"/>
      <c r="P24" s="282" t="s">
        <v>708</v>
      </c>
      <c r="Q24" s="283"/>
      <c r="R24" s="283"/>
      <c r="S24" s="283"/>
      <c r="T24" s="283"/>
      <c r="U24" s="283"/>
      <c r="V24" s="284"/>
    </row>
    <row r="25" spans="1:32" ht="30" customHeight="1" thickBot="1">
      <c r="A25" s="4"/>
      <c r="B25" s="4"/>
      <c r="C25" s="164"/>
      <c r="D25" s="68"/>
      <c r="E25" s="260"/>
      <c r="F25" s="261"/>
      <c r="G25" s="291"/>
      <c r="H25" s="291"/>
      <c r="I25" s="292"/>
      <c r="J25" s="296"/>
      <c r="K25" s="297"/>
      <c r="L25" s="297"/>
      <c r="M25" s="298"/>
      <c r="N25" s="377"/>
      <c r="O25" s="378"/>
      <c r="P25" s="282" t="s">
        <v>939</v>
      </c>
      <c r="Q25" s="283"/>
      <c r="R25" s="283"/>
      <c r="S25" s="283"/>
      <c r="T25" s="283"/>
      <c r="U25" s="283"/>
      <c r="V25" s="284"/>
    </row>
    <row r="26" spans="1:32" ht="57" customHeight="1">
      <c r="A26" s="4"/>
      <c r="B26" s="4"/>
      <c r="C26" s="164"/>
      <c r="D26" s="68"/>
      <c r="E26" s="152" t="s">
        <v>62</v>
      </c>
      <c r="F26" s="202"/>
      <c r="G26" s="274" t="s">
        <v>590</v>
      </c>
      <c r="H26" s="274"/>
      <c r="I26" s="275"/>
      <c r="J26" s="276"/>
      <c r="K26" s="277"/>
      <c r="L26" s="277"/>
      <c r="M26" s="277"/>
      <c r="N26" s="277"/>
      <c r="O26" s="278"/>
      <c r="P26" s="150" t="s">
        <v>589</v>
      </c>
      <c r="Q26" s="172" t="s">
        <v>25</v>
      </c>
      <c r="R26" s="189"/>
      <c r="S26" s="172" t="s">
        <v>30</v>
      </c>
      <c r="T26" s="189"/>
      <c r="U26" s="280" t="s">
        <v>591</v>
      </c>
      <c r="V26" s="281"/>
    </row>
    <row r="27" spans="1:32" ht="39.950000000000003" customHeight="1" thickBot="1">
      <c r="A27" s="4"/>
      <c r="B27" s="4"/>
      <c r="C27" s="164"/>
      <c r="D27" s="68"/>
      <c r="E27" s="148"/>
      <c r="F27" s="149"/>
      <c r="G27" s="288" t="s">
        <v>571</v>
      </c>
      <c r="H27" s="288"/>
      <c r="I27" s="288"/>
      <c r="J27" s="285"/>
      <c r="K27" s="286"/>
      <c r="L27" s="286"/>
      <c r="M27" s="286"/>
      <c r="N27" s="299" t="s">
        <v>612</v>
      </c>
      <c r="O27" s="300"/>
      <c r="P27" s="285" t="s">
        <v>592</v>
      </c>
      <c r="Q27" s="286"/>
      <c r="R27" s="286"/>
      <c r="S27" s="286"/>
      <c r="T27" s="286"/>
      <c r="U27" s="286"/>
      <c r="V27" s="287"/>
    </row>
    <row r="28" spans="1:32" s="93" customFormat="1" ht="24.95" customHeight="1">
      <c r="E28" s="257" t="s">
        <v>555</v>
      </c>
      <c r="F28" s="257"/>
      <c r="G28" s="257"/>
      <c r="H28" s="257"/>
      <c r="I28" s="257"/>
      <c r="J28" s="257"/>
      <c r="K28" s="257"/>
      <c r="L28" s="257"/>
      <c r="M28" s="257"/>
      <c r="N28" s="257"/>
      <c r="O28" s="257"/>
      <c r="P28" s="257"/>
      <c r="Q28" s="257"/>
      <c r="R28" s="257"/>
      <c r="S28" s="257"/>
      <c r="T28" s="257"/>
      <c r="U28" s="257"/>
      <c r="AD28" s="1"/>
      <c r="AE28" s="1"/>
      <c r="AF28" s="1"/>
    </row>
    <row r="29" spans="1:32" ht="24.95" customHeight="1">
      <c r="A29" s="11"/>
      <c r="B29" s="17"/>
      <c r="C29" s="91"/>
      <c r="D29" s="54"/>
      <c r="E29" s="379"/>
      <c r="F29" s="379"/>
      <c r="G29" s="379"/>
      <c r="H29" s="379"/>
      <c r="I29" s="379"/>
      <c r="J29" s="379"/>
      <c r="K29" s="379"/>
      <c r="L29" s="379"/>
      <c r="M29" s="39"/>
      <c r="N29" s="165"/>
      <c r="O29" s="89"/>
      <c r="P29" s="279"/>
      <c r="Q29" s="279"/>
      <c r="R29" s="279"/>
      <c r="S29" s="165"/>
      <c r="T29" s="165"/>
      <c r="U29" s="56"/>
      <c r="V29" s="57"/>
      <c r="Z29" s="141" t="s">
        <v>580</v>
      </c>
      <c r="AA29" s="136"/>
      <c r="AB29" s="136"/>
    </row>
    <row r="30" spans="1:32" ht="30" customHeight="1" thickBot="1">
      <c r="A30" s="4"/>
      <c r="B30" s="4"/>
      <c r="C30" s="164"/>
      <c r="D30" s="178" t="s">
        <v>572</v>
      </c>
      <c r="E30" s="69"/>
      <c r="F30" s="69"/>
      <c r="G30" s="69"/>
      <c r="H30" s="69"/>
      <c r="I30" s="69"/>
      <c r="J30" s="69"/>
      <c r="K30" s="69"/>
      <c r="L30" s="69"/>
      <c r="M30" s="164"/>
      <c r="N30" s="164"/>
      <c r="O30" s="164"/>
      <c r="P30" s="164"/>
      <c r="Q30" s="164"/>
      <c r="R30" s="164"/>
      <c r="Z30" s="247" t="s">
        <v>741</v>
      </c>
      <c r="AA30" s="247"/>
      <c r="AB30" s="247"/>
      <c r="AC30" s="247"/>
      <c r="AD30" s="247"/>
    </row>
    <row r="31" spans="1:32" ht="30" customHeight="1">
      <c r="A31" s="4"/>
      <c r="B31" s="4"/>
      <c r="C31" s="164"/>
      <c r="D31" s="68"/>
      <c r="E31" s="152" t="s">
        <v>602</v>
      </c>
      <c r="F31" s="200"/>
      <c r="G31" s="117" t="s">
        <v>594</v>
      </c>
      <c r="H31" s="200"/>
      <c r="I31" s="200"/>
      <c r="J31" s="200"/>
      <c r="K31" s="200"/>
      <c r="L31" s="118"/>
      <c r="M31" s="118"/>
      <c r="N31" s="118"/>
      <c r="O31" s="118"/>
      <c r="P31" s="200"/>
      <c r="Q31" s="200"/>
      <c r="R31" s="200"/>
      <c r="S31" s="176"/>
      <c r="T31" s="176"/>
      <c r="U31" s="175"/>
      <c r="V31" s="120"/>
      <c r="Z31" s="247"/>
      <c r="AA31" s="247"/>
      <c r="AB31" s="247"/>
      <c r="AC31" s="247"/>
      <c r="AD31" s="247"/>
    </row>
    <row r="32" spans="1:32" ht="30" customHeight="1">
      <c r="A32" s="4"/>
      <c r="B32" s="4"/>
      <c r="C32" s="164"/>
      <c r="D32" s="68"/>
      <c r="E32" s="154" t="s">
        <v>602</v>
      </c>
      <c r="F32" s="121"/>
      <c r="G32" s="122" t="s">
        <v>742</v>
      </c>
      <c r="H32" s="121"/>
      <c r="I32" s="121"/>
      <c r="J32" s="121"/>
      <c r="K32" s="121"/>
      <c r="L32" s="115"/>
      <c r="M32" s="115"/>
      <c r="N32" s="115"/>
      <c r="O32" s="115"/>
      <c r="P32" s="121"/>
      <c r="Q32" s="121"/>
      <c r="R32" s="121"/>
      <c r="S32" s="121"/>
      <c r="T32" s="121"/>
      <c r="U32" s="123"/>
      <c r="V32" s="124"/>
      <c r="Z32" s="247"/>
      <c r="AA32" s="247"/>
      <c r="AB32" s="247"/>
      <c r="AC32" s="247"/>
      <c r="AD32" s="247"/>
    </row>
    <row r="33" spans="1:32" ht="30" customHeight="1">
      <c r="A33" s="4"/>
      <c r="B33" s="4"/>
      <c r="C33" s="164"/>
      <c r="D33" s="68"/>
      <c r="E33" s="128"/>
      <c r="F33" s="129" t="s">
        <v>554</v>
      </c>
      <c r="G33" s="155" t="s">
        <v>602</v>
      </c>
      <c r="H33" s="198"/>
      <c r="I33" s="131" t="s">
        <v>574</v>
      </c>
      <c r="J33" s="198"/>
      <c r="K33" s="198"/>
      <c r="L33" s="198"/>
      <c r="M33" s="198"/>
      <c r="N33" s="129"/>
      <c r="O33" s="129"/>
      <c r="P33" s="129"/>
      <c r="Q33" s="132"/>
      <c r="R33" s="132"/>
      <c r="S33" s="262" t="s">
        <v>581</v>
      </c>
      <c r="T33" s="263"/>
      <c r="U33" s="263"/>
      <c r="V33" s="264"/>
      <c r="W33" s="164"/>
      <c r="Z33" s="246" t="s">
        <v>579</v>
      </c>
      <c r="AA33" s="246"/>
      <c r="AB33" s="246"/>
      <c r="AC33" s="135"/>
    </row>
    <row r="34" spans="1:32" ht="30" customHeight="1" thickBot="1">
      <c r="A34" s="4"/>
      <c r="B34" s="4"/>
      <c r="C34" s="164"/>
      <c r="D34" s="68"/>
      <c r="E34" s="125"/>
      <c r="F34" s="126" t="s">
        <v>554</v>
      </c>
      <c r="G34" s="156" t="s">
        <v>62</v>
      </c>
      <c r="H34" s="199"/>
      <c r="I34" s="272" t="s">
        <v>575</v>
      </c>
      <c r="J34" s="272"/>
      <c r="K34" s="272"/>
      <c r="L34" s="272"/>
      <c r="M34" s="272"/>
      <c r="N34" s="272"/>
      <c r="O34" s="272"/>
      <c r="P34" s="272"/>
      <c r="Q34" s="272"/>
      <c r="R34" s="273"/>
      <c r="S34" s="265" t="s">
        <v>582</v>
      </c>
      <c r="T34" s="266"/>
      <c r="U34" s="266"/>
      <c r="V34" s="267"/>
      <c r="W34" s="164"/>
      <c r="Z34" s="137"/>
      <c r="AA34" s="247" t="s">
        <v>743</v>
      </c>
      <c r="AB34" s="247"/>
      <c r="AC34" s="247"/>
      <c r="AD34" s="247"/>
    </row>
    <row r="35" spans="1:32" ht="30" customHeight="1">
      <c r="A35" s="4"/>
      <c r="B35" s="4"/>
      <c r="C35" s="164"/>
      <c r="D35" s="68"/>
      <c r="E35" s="152" t="s">
        <v>62</v>
      </c>
      <c r="F35" s="200"/>
      <c r="G35" s="268" t="s">
        <v>744</v>
      </c>
      <c r="H35" s="268"/>
      <c r="I35" s="268"/>
      <c r="J35" s="268"/>
      <c r="K35" s="268"/>
      <c r="L35" s="268"/>
      <c r="M35" s="268"/>
      <c r="N35" s="268"/>
      <c r="O35" s="268"/>
      <c r="P35" s="268"/>
      <c r="Q35" s="268"/>
      <c r="R35" s="197"/>
      <c r="S35" s="269" t="s">
        <v>583</v>
      </c>
      <c r="T35" s="270"/>
      <c r="U35" s="270"/>
      <c r="V35" s="271"/>
      <c r="AA35" s="247"/>
      <c r="AB35" s="247"/>
      <c r="AC35" s="247"/>
      <c r="AD35" s="247"/>
    </row>
    <row r="36" spans="1:32" ht="50.1" customHeight="1" thickBot="1">
      <c r="A36" s="4"/>
      <c r="B36" s="4"/>
      <c r="C36" s="164"/>
      <c r="D36" s="68"/>
      <c r="E36" s="125"/>
      <c r="F36" s="199"/>
      <c r="G36" s="201"/>
      <c r="H36" s="248" t="s">
        <v>856</v>
      </c>
      <c r="I36" s="248"/>
      <c r="J36" s="248"/>
      <c r="K36" s="248"/>
      <c r="L36" s="248"/>
      <c r="M36" s="248"/>
      <c r="N36" s="248"/>
      <c r="O36" s="248"/>
      <c r="P36" s="248"/>
      <c r="Q36" s="248"/>
      <c r="R36" s="201"/>
      <c r="S36" s="265"/>
      <c r="T36" s="266"/>
      <c r="U36" s="266"/>
      <c r="V36" s="267"/>
      <c r="Z36" s="138" t="s">
        <v>578</v>
      </c>
      <c r="AA36" s="139"/>
      <c r="AB36" s="188">
        <v>2</v>
      </c>
      <c r="AC36" s="139"/>
      <c r="AD36" s="140"/>
    </row>
    <row r="37" spans="1:32" ht="53.25" customHeight="1" thickBot="1">
      <c r="A37" s="4"/>
      <c r="B37" s="4"/>
      <c r="C37" s="164"/>
      <c r="D37" s="68"/>
      <c r="E37" s="338" t="s">
        <v>44</v>
      </c>
      <c r="F37" s="339"/>
      <c r="G37" s="249"/>
      <c r="H37" s="250"/>
      <c r="I37" s="250"/>
      <c r="J37" s="250"/>
      <c r="K37" s="250"/>
      <c r="L37" s="250"/>
      <c r="M37" s="250"/>
      <c r="N37" s="250"/>
      <c r="O37" s="250"/>
      <c r="P37" s="250"/>
      <c r="Q37" s="250"/>
      <c r="R37" s="250"/>
      <c r="S37" s="250"/>
      <c r="T37" s="250"/>
      <c r="U37" s="250"/>
      <c r="V37" s="251"/>
      <c r="Z37" s="247" t="s">
        <v>745</v>
      </c>
      <c r="AA37" s="247"/>
      <c r="AB37" s="247"/>
      <c r="AC37" s="247"/>
      <c r="AD37" s="247"/>
    </row>
    <row r="38" spans="1:32" ht="24.95" customHeight="1">
      <c r="A38" s="11"/>
      <c r="B38" s="17"/>
      <c r="C38" s="91"/>
      <c r="D38" s="54"/>
      <c r="E38" s="355"/>
      <c r="F38" s="355"/>
      <c r="G38" s="355"/>
      <c r="H38" s="355"/>
      <c r="I38" s="355"/>
      <c r="J38" s="355"/>
      <c r="K38" s="355"/>
      <c r="L38" s="355"/>
      <c r="M38" s="39"/>
      <c r="N38" s="165"/>
      <c r="O38" s="89"/>
      <c r="P38" s="279"/>
      <c r="Q38" s="279"/>
      <c r="R38" s="279"/>
      <c r="S38" s="165"/>
      <c r="T38" s="165"/>
      <c r="U38" s="56"/>
      <c r="V38" s="57"/>
      <c r="Z38" s="247"/>
      <c r="AA38" s="247"/>
      <c r="AB38" s="247"/>
      <c r="AC38" s="247"/>
      <c r="AD38" s="247"/>
      <c r="AE38" s="8"/>
      <c r="AF38" s="8"/>
    </row>
    <row r="39" spans="1:32" ht="30" customHeight="1">
      <c r="A39" s="4"/>
      <c r="B39" s="4"/>
      <c r="C39" s="164"/>
      <c r="D39" s="178" t="s">
        <v>576</v>
      </c>
      <c r="E39" s="69"/>
      <c r="F39" s="69"/>
      <c r="G39" s="69"/>
      <c r="H39" s="69"/>
      <c r="I39" s="69"/>
      <c r="J39" s="69"/>
      <c r="K39" s="69"/>
      <c r="L39" s="69"/>
      <c r="M39" s="164"/>
      <c r="N39" s="164"/>
      <c r="O39" s="164"/>
      <c r="P39" s="164"/>
      <c r="Q39" s="164"/>
      <c r="R39" s="164"/>
    </row>
    <row r="40" spans="1:32" s="8" customFormat="1" ht="24.95" customHeight="1" thickBot="1">
      <c r="A40" s="4"/>
      <c r="B40" s="4"/>
      <c r="C40" s="164"/>
      <c r="D40" s="178"/>
      <c r="E40" s="178" t="s">
        <v>746</v>
      </c>
      <c r="F40" s="164"/>
      <c r="G40" s="164"/>
      <c r="H40" s="164"/>
      <c r="I40" s="164"/>
      <c r="J40" s="164"/>
      <c r="K40" s="164"/>
      <c r="L40" s="164"/>
      <c r="M40" s="164"/>
      <c r="N40" s="164"/>
      <c r="O40" s="164"/>
      <c r="P40" s="164"/>
      <c r="Q40" s="164"/>
      <c r="R40" s="164"/>
      <c r="AD40" s="1"/>
      <c r="AE40" s="1"/>
      <c r="AF40" s="1"/>
    </row>
    <row r="41" spans="1:32" ht="17.25" customHeight="1">
      <c r="D41" s="161"/>
      <c r="E41" s="330" t="s">
        <v>570</v>
      </c>
      <c r="F41" s="356" t="s">
        <v>569</v>
      </c>
      <c r="G41" s="357"/>
      <c r="H41" s="357"/>
      <c r="I41" s="358"/>
      <c r="J41" s="332" t="s">
        <v>595</v>
      </c>
      <c r="K41" s="333"/>
      <c r="L41" s="334"/>
      <c r="M41" s="364" t="s">
        <v>557</v>
      </c>
      <c r="N41" s="365"/>
      <c r="O41" s="366" t="s">
        <v>558</v>
      </c>
      <c r="P41" s="349" t="s">
        <v>559</v>
      </c>
      <c r="Q41" s="350"/>
      <c r="R41" s="350"/>
      <c r="S41" s="362"/>
      <c r="T41" s="349" t="s">
        <v>560</v>
      </c>
      <c r="U41" s="350"/>
      <c r="V41" s="351"/>
    </row>
    <row r="42" spans="1:32" ht="61.5" customHeight="1" thickBot="1">
      <c r="D42" s="162"/>
      <c r="E42" s="331"/>
      <c r="F42" s="359"/>
      <c r="G42" s="360"/>
      <c r="H42" s="360"/>
      <c r="I42" s="361"/>
      <c r="J42" s="335"/>
      <c r="K42" s="336"/>
      <c r="L42" s="337"/>
      <c r="M42" s="94" t="s">
        <v>561</v>
      </c>
      <c r="N42" s="94" t="s">
        <v>562</v>
      </c>
      <c r="O42" s="367"/>
      <c r="P42" s="352"/>
      <c r="Q42" s="353"/>
      <c r="R42" s="353"/>
      <c r="S42" s="363"/>
      <c r="T42" s="352"/>
      <c r="U42" s="353"/>
      <c r="V42" s="354"/>
    </row>
    <row r="43" spans="1:32" ht="24.95" customHeight="1" thickTop="1">
      <c r="D43" s="163"/>
      <c r="E43" s="95" t="s">
        <v>563</v>
      </c>
      <c r="F43" s="340"/>
      <c r="G43" s="341"/>
      <c r="H43" s="341"/>
      <c r="I43" s="342"/>
      <c r="J43" s="392"/>
      <c r="K43" s="393"/>
      <c r="L43" s="394"/>
      <c r="M43" s="96"/>
      <c r="N43" s="97"/>
      <c r="O43" s="190"/>
      <c r="P43" s="346" t="s">
        <v>564</v>
      </c>
      <c r="Q43" s="347"/>
      <c r="R43" s="347"/>
      <c r="S43" s="348"/>
      <c r="T43" s="395"/>
      <c r="U43" s="396"/>
      <c r="V43" s="397"/>
    </row>
    <row r="44" spans="1:32" ht="24.95" customHeight="1">
      <c r="D44" s="163"/>
      <c r="E44" s="95" t="s">
        <v>565</v>
      </c>
      <c r="F44" s="316"/>
      <c r="G44" s="317"/>
      <c r="H44" s="317"/>
      <c r="I44" s="318"/>
      <c r="J44" s="380"/>
      <c r="K44" s="381"/>
      <c r="L44" s="382"/>
      <c r="M44" s="98"/>
      <c r="N44" s="99"/>
      <c r="O44" s="191"/>
      <c r="P44" s="307" t="s">
        <v>564</v>
      </c>
      <c r="Q44" s="308"/>
      <c r="R44" s="308"/>
      <c r="S44" s="309"/>
      <c r="T44" s="383"/>
      <c r="U44" s="384"/>
      <c r="V44" s="385"/>
    </row>
    <row r="45" spans="1:32" ht="24.95" customHeight="1">
      <c r="D45" s="163"/>
      <c r="E45" s="95" t="s">
        <v>566</v>
      </c>
      <c r="F45" s="316"/>
      <c r="G45" s="317"/>
      <c r="H45" s="317"/>
      <c r="I45" s="318"/>
      <c r="J45" s="380"/>
      <c r="K45" s="381"/>
      <c r="L45" s="382"/>
      <c r="M45" s="98"/>
      <c r="N45" s="99"/>
      <c r="O45" s="191"/>
      <c r="P45" s="307" t="s">
        <v>564</v>
      </c>
      <c r="Q45" s="308"/>
      <c r="R45" s="308"/>
      <c r="S45" s="309"/>
      <c r="T45" s="383"/>
      <c r="U45" s="384"/>
      <c r="V45" s="385"/>
    </row>
    <row r="46" spans="1:32" ht="24.95" customHeight="1">
      <c r="D46" s="163"/>
      <c r="E46" s="95" t="s">
        <v>567</v>
      </c>
      <c r="F46" s="316"/>
      <c r="G46" s="317"/>
      <c r="H46" s="317"/>
      <c r="I46" s="318"/>
      <c r="J46" s="380"/>
      <c r="K46" s="381"/>
      <c r="L46" s="382"/>
      <c r="M46" s="100"/>
      <c r="N46" s="101"/>
      <c r="O46" s="191"/>
      <c r="P46" s="307" t="s">
        <v>564</v>
      </c>
      <c r="Q46" s="308"/>
      <c r="R46" s="308"/>
      <c r="S46" s="309"/>
      <c r="T46" s="383"/>
      <c r="U46" s="384"/>
      <c r="V46" s="385"/>
    </row>
    <row r="47" spans="1:32" ht="24.95" customHeight="1" thickBot="1">
      <c r="D47" s="163"/>
      <c r="E47" s="102" t="s">
        <v>568</v>
      </c>
      <c r="F47" s="319"/>
      <c r="G47" s="320"/>
      <c r="H47" s="320"/>
      <c r="I47" s="321"/>
      <c r="J47" s="386"/>
      <c r="K47" s="387"/>
      <c r="L47" s="388"/>
      <c r="M47" s="103"/>
      <c r="N47" s="104"/>
      <c r="O47" s="192"/>
      <c r="P47" s="327" t="s">
        <v>564</v>
      </c>
      <c r="Q47" s="328"/>
      <c r="R47" s="328"/>
      <c r="S47" s="329"/>
      <c r="T47" s="389"/>
      <c r="U47" s="390"/>
      <c r="V47" s="391"/>
    </row>
    <row r="48" spans="1:32" ht="24.95" customHeight="1">
      <c r="A48" s="4"/>
      <c r="B48" s="4"/>
      <c r="C48" s="164"/>
      <c r="D48" s="178"/>
      <c r="E48" s="69"/>
      <c r="F48" s="69"/>
      <c r="G48" s="69"/>
      <c r="H48" s="69"/>
      <c r="I48" s="69"/>
      <c r="J48" s="69"/>
      <c r="K48" s="69"/>
      <c r="L48" s="69"/>
      <c r="M48" s="164"/>
      <c r="N48" s="164"/>
      <c r="O48" s="164"/>
      <c r="P48" s="164"/>
      <c r="Q48" s="164"/>
      <c r="R48" s="164"/>
    </row>
    <row r="49" spans="1:32" ht="30" customHeight="1">
      <c r="A49" s="4"/>
      <c r="B49" s="4"/>
      <c r="C49" s="164"/>
      <c r="D49" s="178" t="s">
        <v>573</v>
      </c>
      <c r="E49" s="69"/>
      <c r="F49" s="69"/>
      <c r="G49" s="69"/>
      <c r="H49" s="69"/>
      <c r="I49" s="69"/>
      <c r="J49" s="69"/>
      <c r="K49" s="69"/>
      <c r="L49" s="69"/>
      <c r="M49" s="164"/>
      <c r="N49" s="164"/>
      <c r="O49" s="164"/>
      <c r="P49" s="164"/>
      <c r="Q49" s="164"/>
      <c r="R49" s="164"/>
    </row>
    <row r="50" spans="1:32" ht="30" customHeight="1">
      <c r="A50" s="4"/>
      <c r="B50" s="4"/>
      <c r="C50" s="164"/>
      <c r="D50" s="68"/>
      <c r="E50" s="92" t="s">
        <v>577</v>
      </c>
      <c r="F50" s="323" t="s">
        <v>709</v>
      </c>
      <c r="G50" s="323"/>
      <c r="H50" s="323"/>
      <c r="I50" s="323"/>
      <c r="J50" s="323"/>
      <c r="K50" s="323"/>
      <c r="L50" s="323"/>
      <c r="M50" s="323"/>
      <c r="N50" s="323"/>
      <c r="O50" s="323"/>
      <c r="P50" s="323"/>
      <c r="Q50" s="323"/>
      <c r="R50" s="323"/>
      <c r="S50" s="92"/>
      <c r="T50" s="164"/>
      <c r="U50" s="164"/>
      <c r="AD50" s="55"/>
      <c r="AE50" s="55"/>
      <c r="AF50" s="55"/>
    </row>
    <row r="51" spans="1:32" ht="30" customHeight="1">
      <c r="A51" s="4"/>
      <c r="B51" s="4"/>
      <c r="C51" s="164"/>
      <c r="D51" s="68"/>
      <c r="E51" s="92"/>
      <c r="F51" s="203"/>
      <c r="G51" s="203"/>
      <c r="H51" s="203"/>
      <c r="I51" s="203"/>
      <c r="J51" s="203"/>
      <c r="K51" s="203"/>
      <c r="L51" s="203"/>
      <c r="M51" s="203"/>
      <c r="N51" s="203"/>
      <c r="O51" s="203"/>
      <c r="P51" s="203"/>
      <c r="Q51" s="203"/>
      <c r="R51" s="203"/>
      <c r="S51" s="92"/>
      <c r="T51" s="164"/>
      <c r="U51" s="164"/>
      <c r="AD51" s="55"/>
      <c r="AE51" s="55"/>
      <c r="AF51" s="55"/>
    </row>
    <row r="52" spans="1:32" ht="30" customHeight="1">
      <c r="A52" s="4"/>
      <c r="B52" s="4"/>
      <c r="C52" s="164"/>
      <c r="D52" s="204" t="s">
        <v>712</v>
      </c>
      <c r="E52" s="92"/>
      <c r="F52" s="203"/>
      <c r="G52" s="203"/>
      <c r="H52" s="203"/>
      <c r="I52" s="203"/>
      <c r="J52" s="203"/>
      <c r="K52" s="203"/>
      <c r="L52" s="203"/>
      <c r="M52" s="203"/>
      <c r="N52" s="203"/>
      <c r="O52" s="203"/>
      <c r="P52" s="203"/>
      <c r="Q52" s="203"/>
      <c r="R52" s="203"/>
      <c r="S52" s="92"/>
      <c r="T52" s="164"/>
      <c r="U52" s="164"/>
      <c r="AD52" s="55"/>
      <c r="AE52" s="55"/>
      <c r="AF52" s="55"/>
    </row>
    <row r="53" spans="1:32" ht="62.25" customHeight="1">
      <c r="A53" s="4"/>
      <c r="B53" s="4"/>
      <c r="C53" s="164"/>
      <c r="D53" s="68"/>
      <c r="E53" s="368" t="s">
        <v>711</v>
      </c>
      <c r="F53" s="368"/>
      <c r="G53" s="368"/>
      <c r="H53" s="368"/>
      <c r="I53" s="368"/>
      <c r="J53" s="368"/>
      <c r="K53" s="368"/>
      <c r="L53" s="368"/>
      <c r="M53" s="368"/>
      <c r="N53" s="368"/>
      <c r="O53" s="368"/>
      <c r="P53" s="368"/>
      <c r="Q53" s="368"/>
      <c r="R53" s="368"/>
      <c r="S53" s="368"/>
      <c r="T53" s="368"/>
      <c r="U53" s="368"/>
      <c r="V53" s="368"/>
      <c r="AD53" s="55"/>
      <c r="AE53" s="55"/>
      <c r="AF53" s="55"/>
    </row>
    <row r="54" spans="1:32" s="55" customFormat="1" ht="18" customHeight="1">
      <c r="A54" s="170"/>
      <c r="B54" s="169"/>
      <c r="C54" s="177"/>
      <c r="D54" s="41"/>
      <c r="E54" s="165"/>
      <c r="F54" s="90"/>
      <c r="G54" s="90"/>
      <c r="H54" s="90"/>
      <c r="I54" s="90"/>
      <c r="J54" s="90"/>
      <c r="K54" s="90"/>
      <c r="L54" s="90"/>
      <c r="M54" s="90"/>
      <c r="N54" s="90"/>
      <c r="O54" s="90"/>
      <c r="P54" s="90"/>
      <c r="Q54" s="90"/>
      <c r="R54" s="90"/>
      <c r="S54" s="90"/>
      <c r="T54" s="90"/>
      <c r="U54" s="90"/>
      <c r="V54" s="58"/>
      <c r="AD54" s="1"/>
      <c r="AE54" s="1"/>
      <c r="AF54" s="1"/>
    </row>
    <row r="55" spans="1:32" ht="23.1" customHeight="1">
      <c r="A55" s="2"/>
      <c r="B55" s="18"/>
      <c r="C55" s="19"/>
      <c r="D55" s="322" t="s">
        <v>61</v>
      </c>
      <c r="E55" s="322"/>
      <c r="F55" s="322"/>
      <c r="G55" s="322"/>
      <c r="H55" s="177"/>
      <c r="I55" s="13"/>
      <c r="J55" s="13"/>
      <c r="K55" s="13"/>
      <c r="L55" s="13"/>
      <c r="M55" s="13"/>
      <c r="N55" s="13"/>
      <c r="O55" s="8"/>
      <c r="P55" s="8"/>
      <c r="Q55" s="14"/>
      <c r="R55" s="15"/>
      <c r="S55" s="16"/>
    </row>
    <row r="56" spans="1:32" ht="32.25" customHeight="1">
      <c r="A56" s="2"/>
      <c r="B56" s="2"/>
      <c r="C56" s="313"/>
      <c r="D56" s="313"/>
      <c r="E56" s="314">
        <v>60</v>
      </c>
      <c r="F56" s="314"/>
      <c r="G56" s="40" t="s">
        <v>43</v>
      </c>
      <c r="H56" s="40"/>
      <c r="I56" s="315" t="str">
        <f>IFERROR(VLOOKUP(一番最初に入力!$C$9,【適宜更新してください】法人情報!$A$2:$L$12,11),"")</f>
        <v/>
      </c>
      <c r="J56" s="315"/>
      <c r="K56" s="315"/>
      <c r="L56" s="315"/>
      <c r="M56" s="315"/>
      <c r="N56" s="315"/>
      <c r="O56" s="315"/>
      <c r="P56" s="315"/>
      <c r="Q56" s="315"/>
      <c r="R56" s="315"/>
      <c r="S56" s="315"/>
      <c r="T56" s="315"/>
      <c r="U56" s="315"/>
      <c r="V56" s="42"/>
      <c r="W56" s="42"/>
      <c r="X56" s="42"/>
      <c r="Y56" s="8"/>
      <c r="Z56" s="8"/>
    </row>
    <row r="57" spans="1:32" ht="24.95" customHeight="1">
      <c r="A57" s="2"/>
      <c r="B57" s="2"/>
      <c r="C57" s="2"/>
      <c r="D57" s="2"/>
      <c r="E57" s="2"/>
      <c r="F57" s="2"/>
      <c r="G57" s="12"/>
      <c r="H57" s="12"/>
      <c r="I57" s="12"/>
      <c r="J57" s="12"/>
      <c r="K57" s="12"/>
      <c r="L57" s="12"/>
      <c r="M57" s="12"/>
      <c r="N57" s="12"/>
      <c r="O57" s="12"/>
      <c r="P57" s="12"/>
      <c r="Q57" s="12"/>
      <c r="R57" s="12"/>
      <c r="S57" s="12"/>
      <c r="T57" s="12"/>
      <c r="U57" s="12"/>
      <c r="V57" s="12"/>
    </row>
  </sheetData>
  <sheetProtection password="C016" sheet="1" formatCells="0"/>
  <mergeCells count="90">
    <mergeCell ref="U1:W1"/>
    <mergeCell ref="A2:W2"/>
    <mergeCell ref="B3:G3"/>
    <mergeCell ref="B4:G4"/>
    <mergeCell ref="K5:P5"/>
    <mergeCell ref="Q5:S5"/>
    <mergeCell ref="D16:V16"/>
    <mergeCell ref="B8:K8"/>
    <mergeCell ref="L9:M9"/>
    <mergeCell ref="N9:U9"/>
    <mergeCell ref="N10:U10"/>
    <mergeCell ref="K11:O11"/>
    <mergeCell ref="P11:V11"/>
    <mergeCell ref="M12:O12"/>
    <mergeCell ref="P12:V12"/>
    <mergeCell ref="N13:O13"/>
    <mergeCell ref="P13:T13"/>
    <mergeCell ref="N14:O14"/>
    <mergeCell ref="D17:V17"/>
    <mergeCell ref="D18:U18"/>
    <mergeCell ref="G21:O21"/>
    <mergeCell ref="U21:V21"/>
    <mergeCell ref="G22:I23"/>
    <mergeCell ref="J22:M23"/>
    <mergeCell ref="N22:O23"/>
    <mergeCell ref="P22:V22"/>
    <mergeCell ref="P23:V23"/>
    <mergeCell ref="E24:F25"/>
    <mergeCell ref="G24:I25"/>
    <mergeCell ref="J24:M25"/>
    <mergeCell ref="N24:O25"/>
    <mergeCell ref="P24:V24"/>
    <mergeCell ref="P25:V25"/>
    <mergeCell ref="G26:I26"/>
    <mergeCell ref="J26:O26"/>
    <mergeCell ref="U26:V26"/>
    <mergeCell ref="G27:I27"/>
    <mergeCell ref="J27:M27"/>
    <mergeCell ref="N27:O27"/>
    <mergeCell ref="P27:V27"/>
    <mergeCell ref="E28:U28"/>
    <mergeCell ref="E29:L29"/>
    <mergeCell ref="P29:R29"/>
    <mergeCell ref="Z30:AD32"/>
    <mergeCell ref="S33:V33"/>
    <mergeCell ref="Z33:AB33"/>
    <mergeCell ref="I34:R34"/>
    <mergeCell ref="S34:V34"/>
    <mergeCell ref="AA34:AD35"/>
    <mergeCell ref="G35:Q35"/>
    <mergeCell ref="S35:V36"/>
    <mergeCell ref="H36:Q36"/>
    <mergeCell ref="E41:E42"/>
    <mergeCell ref="F41:I42"/>
    <mergeCell ref="J41:L42"/>
    <mergeCell ref="M41:N41"/>
    <mergeCell ref="O41:O42"/>
    <mergeCell ref="E37:F37"/>
    <mergeCell ref="G37:V37"/>
    <mergeCell ref="Z37:AD38"/>
    <mergeCell ref="E38:L38"/>
    <mergeCell ref="P38:R38"/>
    <mergeCell ref="P41:S42"/>
    <mergeCell ref="T41:V42"/>
    <mergeCell ref="F43:I43"/>
    <mergeCell ref="J43:L43"/>
    <mergeCell ref="P43:S43"/>
    <mergeCell ref="T43:V43"/>
    <mergeCell ref="F44:I44"/>
    <mergeCell ref="J44:L44"/>
    <mergeCell ref="P44:S44"/>
    <mergeCell ref="T44:V44"/>
    <mergeCell ref="F45:I45"/>
    <mergeCell ref="J45:L45"/>
    <mergeCell ref="P45:S45"/>
    <mergeCell ref="T45:V45"/>
    <mergeCell ref="F46:I46"/>
    <mergeCell ref="J46:L46"/>
    <mergeCell ref="P46:S46"/>
    <mergeCell ref="T46:V46"/>
    <mergeCell ref="F47:I47"/>
    <mergeCell ref="J47:L47"/>
    <mergeCell ref="P47:S47"/>
    <mergeCell ref="T47:V47"/>
    <mergeCell ref="C56:D56"/>
    <mergeCell ref="E56:F56"/>
    <mergeCell ref="I56:U56"/>
    <mergeCell ref="F50:R50"/>
    <mergeCell ref="D55:G55"/>
    <mergeCell ref="E53:V53"/>
  </mergeCells>
  <phoneticPr fontId="2"/>
  <conditionalFormatting sqref="I56:U56">
    <cfRule type="expression" dxfId="65" priority="63">
      <formula>(I56=0)</formula>
    </cfRule>
  </conditionalFormatting>
  <conditionalFormatting sqref="M47">
    <cfRule type="expression" dxfId="64" priority="62">
      <formula>(J47="常勤")</formula>
    </cfRule>
  </conditionalFormatting>
  <conditionalFormatting sqref="M43:M46">
    <cfRule type="expression" dxfId="63" priority="61">
      <formula>(J43="常勤")</formula>
    </cfRule>
  </conditionalFormatting>
  <conditionalFormatting sqref="N43:N47">
    <cfRule type="expression" dxfId="62" priority="60">
      <formula>(J43="常勤")</formula>
    </cfRule>
  </conditionalFormatting>
  <conditionalFormatting sqref="O43:O45 O47">
    <cfRule type="expression" dxfId="61" priority="59">
      <formula>(M43="常勤")</formula>
    </cfRule>
  </conditionalFormatting>
  <conditionalFormatting sqref="O46">
    <cfRule type="expression" dxfId="60" priority="58">
      <formula>(M46="常勤")</formula>
    </cfRule>
  </conditionalFormatting>
  <conditionalFormatting sqref="S33:V33">
    <cfRule type="expression" dxfId="59" priority="57">
      <formula>($G$33="☑")</formula>
    </cfRule>
  </conditionalFormatting>
  <conditionalFormatting sqref="S34:V34">
    <cfRule type="expression" dxfId="58" priority="56">
      <formula>($G$34="☑")</formula>
    </cfRule>
  </conditionalFormatting>
  <conditionalFormatting sqref="S35:V36">
    <cfRule type="expression" dxfId="57" priority="55">
      <formula>($E$35="☑")</formula>
    </cfRule>
  </conditionalFormatting>
  <conditionalFormatting sqref="J26:O26 J27:M27 R26 T26">
    <cfRule type="expression" dxfId="56" priority="52">
      <formula>($E$26="☑")</formula>
    </cfRule>
  </conditionalFormatting>
  <conditionalFormatting sqref="R21 T21">
    <cfRule type="expression" dxfId="55" priority="49">
      <formula>($E$21="☑")</formula>
    </cfRule>
  </conditionalFormatting>
  <conditionalFormatting sqref="J22:M22">
    <cfRule type="expression" dxfId="54" priority="33">
      <formula>($E$21="☑")</formula>
    </cfRule>
  </conditionalFormatting>
  <conditionalFormatting sqref="P23:V23">
    <cfRule type="expression" dxfId="53" priority="32">
      <formula>($E$21="☑")</formula>
    </cfRule>
  </conditionalFormatting>
  <conditionalFormatting sqref="J24:M24">
    <cfRule type="expression" dxfId="52" priority="31">
      <formula>($E$21="☑")</formula>
    </cfRule>
  </conditionalFormatting>
  <conditionalFormatting sqref="P25:V25">
    <cfRule type="expression" dxfId="51" priority="30">
      <formula>($E$21="☑")</formula>
    </cfRule>
  </conditionalFormatting>
  <conditionalFormatting sqref="P27:V27">
    <cfRule type="expression" dxfId="50" priority="29">
      <formula>($E$26="☑")</formula>
    </cfRule>
  </conditionalFormatting>
  <conditionalFormatting sqref="E26">
    <cfRule type="expression" dxfId="49" priority="22">
      <formula>($Q$5="（取下げ）")</formula>
    </cfRule>
  </conditionalFormatting>
  <conditionalFormatting sqref="E21">
    <cfRule type="expression" dxfId="48" priority="20">
      <formula>($Q$5="（変更）")</formula>
    </cfRule>
    <cfRule type="expression" dxfId="47" priority="21">
      <formula>($Q$5="（新規）")</formula>
    </cfRule>
  </conditionalFormatting>
  <conditionalFormatting sqref="G33:G34">
    <cfRule type="expression" dxfId="46" priority="18">
      <formula>($Q$5="（変更）")</formula>
    </cfRule>
    <cfRule type="expression" dxfId="45" priority="19">
      <formula>($Q$5="（新規）")</formula>
    </cfRule>
  </conditionalFormatting>
  <conditionalFormatting sqref="E32">
    <cfRule type="expression" dxfId="44" priority="16">
      <formula>($Q$5="（変更）")</formula>
    </cfRule>
    <cfRule type="expression" dxfId="43" priority="17">
      <formula>($Q$5="（新規）")</formula>
    </cfRule>
  </conditionalFormatting>
  <conditionalFormatting sqref="G33:G34">
    <cfRule type="expression" dxfId="42" priority="14">
      <formula>($E$35="☑")</formula>
    </cfRule>
    <cfRule type="expression" dxfId="41" priority="15">
      <formula>($E$31="☑"*$E$32="☑")</formula>
    </cfRule>
  </conditionalFormatting>
  <conditionalFormatting sqref="G34">
    <cfRule type="expression" dxfId="40" priority="13">
      <formula>($G$33="☑")</formula>
    </cfRule>
  </conditionalFormatting>
  <conditionalFormatting sqref="G33">
    <cfRule type="expression" dxfId="39" priority="12">
      <formula>($G$34="☑")</formula>
    </cfRule>
  </conditionalFormatting>
  <conditionalFormatting sqref="E32">
    <cfRule type="expression" dxfId="38" priority="11">
      <formula>($E$35="☑")</formula>
    </cfRule>
  </conditionalFormatting>
  <conditionalFormatting sqref="E31">
    <cfRule type="expression" dxfId="37" priority="9">
      <formula>($Q$5="（変更）")</formula>
    </cfRule>
    <cfRule type="expression" dxfId="36" priority="10">
      <formula>($Q$5="（新規）")</formula>
    </cfRule>
  </conditionalFormatting>
  <conditionalFormatting sqref="E31">
    <cfRule type="expression" dxfId="35" priority="8">
      <formula>($E$35="☑")</formula>
    </cfRule>
  </conditionalFormatting>
  <conditionalFormatting sqref="E35">
    <cfRule type="expression" dxfId="34" priority="6">
      <formula>($Q$5="（変更）")</formula>
    </cfRule>
    <cfRule type="expression" dxfId="33" priority="7">
      <formula>($Q$5="（新規）")</formula>
    </cfRule>
  </conditionalFormatting>
  <conditionalFormatting sqref="E35">
    <cfRule type="expression" dxfId="32" priority="5">
      <formula>($E$32="☑")</formula>
    </cfRule>
  </conditionalFormatting>
  <dataValidations count="4">
    <dataValidation type="list" allowBlank="1" showInputMessage="1" showErrorMessage="1" sqref="Q5">
      <formula1>$Z$6:$Z$9</formula1>
    </dataValidation>
    <dataValidation type="list" allowBlank="1" showInputMessage="1" showErrorMessage="1" sqref="J43:J47">
      <formula1>"常勤,非常勤"</formula1>
    </dataValidation>
    <dataValidation type="list" allowBlank="1" showInputMessage="1" showErrorMessage="1" sqref="O43:O47">
      <formula1>"○"</formula1>
    </dataValidation>
    <dataValidation type="list" allowBlank="1" showInputMessage="1" showErrorMessage="1" sqref="E26 E21 G33:G34 E35 E31:E32">
      <formula1>"□,☑"</formula1>
    </dataValidation>
  </dataValidations>
  <printOptions horizontalCentered="1" verticalCentered="1"/>
  <pageMargins left="0.39370078740157483" right="0.19685039370078741" top="0.19685039370078741" bottom="0.19685039370078741" header="0.51181102362204722" footer="0.51181102362204722"/>
  <pageSetup paperSize="9" scale="56" orientation="portrait" r:id="rId1"/>
  <headerFooter alignWithMargins="0"/>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57"/>
  <sheetViews>
    <sheetView showZeros="0" view="pageBreakPreview" zoomScale="70" zoomScaleNormal="85" zoomScaleSheetLayoutView="70" workbookViewId="0">
      <selection activeCell="E28" sqref="E28:U28"/>
    </sheetView>
  </sheetViews>
  <sheetFormatPr defaultRowHeight="13.5"/>
  <cols>
    <col min="1" max="1" width="2.875" style="1" customWidth="1"/>
    <col min="2" max="3" width="2.5" style="1" customWidth="1"/>
    <col min="4" max="4" width="6" style="1" customWidth="1"/>
    <col min="5" max="5" width="5.875" style="1" customWidth="1"/>
    <col min="6" max="8" width="5.625" style="1" customWidth="1"/>
    <col min="9" max="9" width="7.375" style="1" customWidth="1"/>
    <col min="10" max="10" width="5.25" style="1" customWidth="1"/>
    <col min="11" max="11" width="7.75" style="1" customWidth="1"/>
    <col min="12" max="12" width="7.25" style="1" customWidth="1"/>
    <col min="13" max="13" width="10.375" style="1" customWidth="1"/>
    <col min="14" max="14" width="9.875" style="1" customWidth="1"/>
    <col min="15" max="15" width="11.125" style="1" customWidth="1"/>
    <col min="16" max="16" width="13.875" style="1" customWidth="1"/>
    <col min="17" max="21" width="6.5" style="1" customWidth="1"/>
    <col min="22" max="22" width="8.5" style="1" customWidth="1"/>
    <col min="23" max="24" width="2.875" style="1" customWidth="1"/>
    <col min="25" max="25" width="9" style="1" customWidth="1"/>
    <col min="26" max="26" width="8" style="1" customWidth="1"/>
    <col min="27" max="27" width="41.875" style="1" customWidth="1"/>
    <col min="28" max="28" width="13.375" style="1" customWidth="1"/>
    <col min="29" max="16384" width="9" style="1"/>
  </cols>
  <sheetData>
    <row r="1" spans="1:26" ht="18.75">
      <c r="U1" s="403" t="s">
        <v>610</v>
      </c>
      <c r="V1" s="403"/>
      <c r="W1" s="403"/>
      <c r="X1" s="167"/>
      <c r="Z1" s="49" t="s">
        <v>41</v>
      </c>
    </row>
    <row r="2" spans="1:26" s="20" customFormat="1" ht="26.25" customHeight="1">
      <c r="A2" s="253"/>
      <c r="B2" s="253"/>
      <c r="C2" s="253"/>
      <c r="D2" s="253"/>
      <c r="E2" s="253"/>
      <c r="F2" s="253"/>
      <c r="G2" s="253"/>
      <c r="H2" s="253"/>
      <c r="I2" s="253"/>
      <c r="J2" s="253"/>
      <c r="K2" s="253"/>
      <c r="L2" s="253"/>
      <c r="M2" s="253"/>
      <c r="N2" s="253"/>
      <c r="O2" s="253"/>
      <c r="P2" s="253"/>
      <c r="Q2" s="253"/>
      <c r="R2" s="253"/>
      <c r="S2" s="253"/>
      <c r="T2" s="253"/>
      <c r="U2" s="253"/>
      <c r="V2" s="253"/>
      <c r="W2" s="253"/>
      <c r="X2" s="168"/>
    </row>
    <row r="3" spans="1:26" ht="24.95" customHeight="1">
      <c r="B3" s="254"/>
      <c r="C3" s="254"/>
      <c r="D3" s="254"/>
      <c r="E3" s="254"/>
      <c r="F3" s="254"/>
      <c r="G3" s="254"/>
      <c r="H3" s="169"/>
    </row>
    <row r="4" spans="1:26" ht="13.5" customHeight="1">
      <c r="A4" s="2"/>
      <c r="B4" s="255"/>
      <c r="C4" s="255"/>
      <c r="D4" s="255"/>
      <c r="E4" s="255"/>
      <c r="F4" s="255"/>
      <c r="G4" s="255"/>
      <c r="H4" s="170"/>
      <c r="I4" s="26"/>
      <c r="J4" s="26"/>
      <c r="K4" s="26"/>
      <c r="L4" s="26"/>
      <c r="M4" s="26"/>
      <c r="N4" s="26"/>
      <c r="O4" s="26"/>
      <c r="P4" s="26"/>
      <c r="Q4" s="26"/>
      <c r="R4" s="26"/>
      <c r="S4" s="26"/>
      <c r="T4" s="26"/>
      <c r="U4" s="3"/>
      <c r="V4" s="3"/>
    </row>
    <row r="5" spans="1:26" s="25" customFormat="1" ht="27" customHeight="1">
      <c r="A5" s="24"/>
      <c r="B5" s="24"/>
      <c r="C5" s="24"/>
      <c r="D5" s="23"/>
      <c r="E5" s="23"/>
      <c r="F5" s="143"/>
      <c r="G5" s="23"/>
      <c r="H5" s="24"/>
      <c r="I5" s="105" t="s">
        <v>25</v>
      </c>
      <c r="J5" s="146" t="str">
        <f>一番最初に入力!$C$13&amp;""</f>
        <v>6</v>
      </c>
      <c r="K5" s="369" t="s">
        <v>616</v>
      </c>
      <c r="L5" s="369"/>
      <c r="M5" s="369"/>
      <c r="N5" s="369"/>
      <c r="O5" s="369"/>
      <c r="P5" s="369"/>
      <c r="Q5" s="370" t="s">
        <v>588</v>
      </c>
      <c r="R5" s="370"/>
      <c r="S5" s="370"/>
      <c r="T5" s="24"/>
    </row>
    <row r="6" spans="1:26" ht="27" customHeight="1">
      <c r="A6" s="5"/>
      <c r="B6" s="5"/>
      <c r="C6" s="5"/>
      <c r="D6" s="5"/>
      <c r="E6" s="5"/>
      <c r="F6" s="5"/>
      <c r="G6" s="3"/>
      <c r="H6" s="3"/>
      <c r="I6" s="3"/>
      <c r="J6" s="3"/>
      <c r="K6" s="3"/>
      <c r="L6" s="3"/>
      <c r="M6" s="3"/>
      <c r="N6" s="3"/>
      <c r="O6" s="3"/>
      <c r="P6" s="3"/>
      <c r="Q6" s="3"/>
      <c r="R6" s="3"/>
      <c r="S6" s="3"/>
      <c r="T6" s="3"/>
      <c r="U6" s="3"/>
      <c r="V6" s="3"/>
      <c r="Z6" s="1" t="s">
        <v>586</v>
      </c>
    </row>
    <row r="7" spans="1:26" ht="27" customHeight="1">
      <c r="A7" s="6"/>
      <c r="B7" s="6"/>
      <c r="C7" s="6"/>
      <c r="D7" s="6"/>
      <c r="E7" s="6"/>
      <c r="F7" s="6"/>
      <c r="G7" s="3"/>
      <c r="H7" s="3"/>
      <c r="I7" s="6"/>
      <c r="J7" s="6"/>
      <c r="K7" s="6"/>
      <c r="L7" s="6"/>
      <c r="M7" s="6"/>
      <c r="N7" s="6"/>
      <c r="O7" s="3"/>
      <c r="P7" s="52" t="s">
        <v>25</v>
      </c>
      <c r="Q7" s="88">
        <v>5</v>
      </c>
      <c r="R7" s="53" t="s">
        <v>30</v>
      </c>
      <c r="S7" s="88">
        <v>8</v>
      </c>
      <c r="T7" s="53" t="s">
        <v>29</v>
      </c>
      <c r="U7" s="88">
        <v>8</v>
      </c>
      <c r="V7" s="53" t="s">
        <v>45</v>
      </c>
      <c r="W7" s="3"/>
      <c r="X7" s="3"/>
      <c r="Z7" s="1" t="s">
        <v>587</v>
      </c>
    </row>
    <row r="8" spans="1:26" ht="27" customHeight="1">
      <c r="A8" s="2"/>
      <c r="B8" s="256" t="s">
        <v>552</v>
      </c>
      <c r="C8" s="256"/>
      <c r="D8" s="256"/>
      <c r="E8" s="256"/>
      <c r="F8" s="256"/>
      <c r="G8" s="256"/>
      <c r="H8" s="256"/>
      <c r="I8" s="256"/>
      <c r="J8" s="256"/>
      <c r="K8" s="256"/>
      <c r="L8" s="171"/>
      <c r="M8" s="171"/>
      <c r="N8" s="10"/>
      <c r="O8" s="10"/>
      <c r="P8" s="10"/>
      <c r="Q8" s="10"/>
      <c r="R8" s="10"/>
      <c r="S8" s="10"/>
      <c r="T8" s="10"/>
      <c r="U8" s="10"/>
      <c r="V8" s="10"/>
      <c r="Z8" s="1" t="s">
        <v>588</v>
      </c>
    </row>
    <row r="9" spans="1:26" ht="23.25" customHeight="1">
      <c r="A9" s="5"/>
      <c r="B9" s="9"/>
      <c r="C9" s="9"/>
      <c r="D9" s="9"/>
      <c r="E9" s="9"/>
      <c r="F9" s="9"/>
      <c r="G9" s="10"/>
      <c r="H9" s="10"/>
      <c r="I9" s="10"/>
      <c r="J9" s="10"/>
      <c r="K9" s="10"/>
      <c r="L9" s="398" t="s">
        <v>19</v>
      </c>
      <c r="M9" s="398"/>
      <c r="N9" s="399" t="s">
        <v>597</v>
      </c>
      <c r="O9" s="399"/>
      <c r="P9" s="399"/>
      <c r="Q9" s="399"/>
      <c r="R9" s="399"/>
      <c r="S9" s="399"/>
      <c r="T9" s="399"/>
      <c r="U9" s="399"/>
      <c r="V9" s="22" t="s">
        <v>10</v>
      </c>
    </row>
    <row r="10" spans="1:26" ht="23.25" customHeight="1">
      <c r="A10" s="5"/>
      <c r="B10" s="9"/>
      <c r="C10" s="9"/>
      <c r="D10" s="9"/>
      <c r="E10" s="9"/>
      <c r="F10" s="9"/>
      <c r="G10" s="10"/>
      <c r="H10" s="10"/>
      <c r="I10" s="10"/>
      <c r="J10" s="10"/>
      <c r="K10" s="10"/>
      <c r="L10" s="10"/>
      <c r="M10" s="21" t="s">
        <v>9</v>
      </c>
      <c r="N10" s="400" t="s">
        <v>598</v>
      </c>
      <c r="O10" s="400"/>
      <c r="P10" s="400"/>
      <c r="Q10" s="400"/>
      <c r="R10" s="400"/>
      <c r="S10" s="400"/>
      <c r="T10" s="400"/>
      <c r="U10" s="400"/>
      <c r="V10" s="22" t="s">
        <v>10</v>
      </c>
    </row>
    <row r="11" spans="1:26" ht="23.25" customHeight="1">
      <c r="A11" s="27"/>
      <c r="B11" s="171"/>
      <c r="C11" s="171"/>
      <c r="D11" s="171"/>
      <c r="E11" s="171"/>
      <c r="F11" s="171"/>
      <c r="G11" s="171" t="s">
        <v>11</v>
      </c>
      <c r="H11" s="171"/>
      <c r="I11" s="171" t="s">
        <v>11</v>
      </c>
      <c r="J11" s="171"/>
      <c r="K11" s="401" t="s">
        <v>12</v>
      </c>
      <c r="L11" s="401"/>
      <c r="M11" s="401"/>
      <c r="N11" s="401"/>
      <c r="O11" s="401"/>
      <c r="P11" s="240" t="s">
        <v>599</v>
      </c>
      <c r="Q11" s="240"/>
      <c r="R11" s="240"/>
      <c r="S11" s="240"/>
      <c r="T11" s="240"/>
      <c r="U11" s="240"/>
      <c r="V11" s="240"/>
      <c r="W11" s="27" t="s">
        <v>13</v>
      </c>
      <c r="X11" s="27"/>
      <c r="Y11" s="27"/>
      <c r="Z11" s="27"/>
    </row>
    <row r="12" spans="1:26" ht="23.25" customHeight="1">
      <c r="A12" s="27"/>
      <c r="B12" s="171"/>
      <c r="C12" s="171"/>
      <c r="D12" s="171"/>
      <c r="E12" s="171"/>
      <c r="F12" s="171"/>
      <c r="G12" s="171" t="s">
        <v>14</v>
      </c>
      <c r="H12" s="171"/>
      <c r="I12" s="171" t="s">
        <v>14</v>
      </c>
      <c r="J12" s="171"/>
      <c r="K12" s="171"/>
      <c r="L12" s="171"/>
      <c r="M12" s="401" t="s">
        <v>22</v>
      </c>
      <c r="N12" s="401"/>
      <c r="O12" s="401"/>
      <c r="P12" s="240" t="s">
        <v>600</v>
      </c>
      <c r="Q12" s="240"/>
      <c r="R12" s="240"/>
      <c r="S12" s="240"/>
      <c r="T12" s="240"/>
      <c r="U12" s="240"/>
      <c r="V12" s="240"/>
      <c r="W12" s="27" t="s">
        <v>15</v>
      </c>
      <c r="X12" s="27"/>
      <c r="Y12" s="27"/>
      <c r="Z12" s="27"/>
    </row>
    <row r="13" spans="1:26" ht="23.25" customHeight="1">
      <c r="A13" s="27"/>
      <c r="B13" s="171"/>
      <c r="C13" s="171"/>
      <c r="D13" s="171"/>
      <c r="E13" s="171"/>
      <c r="F13" s="171"/>
      <c r="G13" s="171" t="s">
        <v>16</v>
      </c>
      <c r="H13" s="171"/>
      <c r="I13" s="171" t="s">
        <v>16</v>
      </c>
      <c r="J13" s="171"/>
      <c r="K13" s="171"/>
      <c r="L13" s="171"/>
      <c r="M13" s="171"/>
      <c r="N13" s="402" t="s">
        <v>17</v>
      </c>
      <c r="O13" s="402"/>
      <c r="P13" s="242" t="s">
        <v>601</v>
      </c>
      <c r="Q13" s="242"/>
      <c r="R13" s="242"/>
      <c r="S13" s="242"/>
      <c r="T13" s="242"/>
      <c r="U13" s="50"/>
      <c r="V13" s="51"/>
      <c r="W13" s="27"/>
      <c r="X13" s="27"/>
      <c r="Y13" s="27"/>
      <c r="Z13" s="27"/>
    </row>
    <row r="14" spans="1:26" ht="23.25" customHeight="1">
      <c r="A14" s="27"/>
      <c r="B14" s="27"/>
      <c r="C14" s="27"/>
      <c r="D14" s="27"/>
      <c r="E14" s="27"/>
      <c r="F14" s="27"/>
      <c r="G14" s="27"/>
      <c r="H14" s="27"/>
      <c r="I14" s="27"/>
      <c r="J14" s="27"/>
      <c r="K14" s="27"/>
      <c r="L14" s="27"/>
      <c r="M14" s="27"/>
      <c r="N14" s="236" t="s">
        <v>18</v>
      </c>
      <c r="O14" s="236"/>
      <c r="P14" s="7"/>
      <c r="Q14" s="7"/>
      <c r="R14" s="7"/>
      <c r="S14" s="7"/>
      <c r="T14" s="7"/>
      <c r="U14" s="7"/>
      <c r="V14" s="27"/>
      <c r="W14" s="27"/>
      <c r="X14" s="27"/>
      <c r="Y14" s="27"/>
      <c r="Z14" s="27"/>
    </row>
    <row r="15" spans="1:26" ht="12" customHeight="1">
      <c r="A15" s="27"/>
      <c r="B15" s="27"/>
      <c r="C15" s="27"/>
      <c r="D15" s="27"/>
      <c r="E15" s="27"/>
      <c r="F15" s="27"/>
      <c r="G15" s="27"/>
      <c r="H15" s="27"/>
      <c r="I15" s="27"/>
      <c r="J15" s="27"/>
      <c r="K15" s="27"/>
      <c r="L15" s="27"/>
      <c r="M15" s="27"/>
      <c r="N15" s="27"/>
      <c r="O15" s="27"/>
      <c r="P15" s="27"/>
      <c r="Q15" s="27"/>
      <c r="R15" s="27"/>
      <c r="S15" s="27"/>
      <c r="T15" s="27"/>
      <c r="U15" s="27"/>
      <c r="V15" s="27"/>
      <c r="W15" s="27"/>
      <c r="X15" s="27"/>
      <c r="Y15" s="27"/>
      <c r="Z15" s="27"/>
    </row>
    <row r="16" spans="1:26" ht="24.95" customHeight="1">
      <c r="C16" s="164"/>
      <c r="D16" s="237" t="s">
        <v>553</v>
      </c>
      <c r="E16" s="237"/>
      <c r="F16" s="237"/>
      <c r="G16" s="237"/>
      <c r="H16" s="237"/>
      <c r="I16" s="237"/>
      <c r="J16" s="237"/>
      <c r="K16" s="237"/>
      <c r="L16" s="237"/>
      <c r="M16" s="237"/>
      <c r="N16" s="237"/>
      <c r="O16" s="237"/>
      <c r="P16" s="237"/>
      <c r="Q16" s="237"/>
      <c r="R16" s="237"/>
      <c r="S16" s="237"/>
      <c r="T16" s="237"/>
      <c r="U16" s="237"/>
      <c r="V16" s="237"/>
    </row>
    <row r="17" spans="1:32" ht="13.5" customHeight="1">
      <c r="A17" s="4"/>
      <c r="B17" s="4"/>
      <c r="C17" s="164"/>
      <c r="D17" s="237"/>
      <c r="E17" s="237"/>
      <c r="F17" s="237"/>
      <c r="G17" s="237"/>
      <c r="H17" s="237"/>
      <c r="I17" s="237"/>
      <c r="J17" s="237"/>
      <c r="K17" s="237"/>
      <c r="L17" s="237"/>
      <c r="M17" s="237"/>
      <c r="N17" s="237"/>
      <c r="O17" s="237"/>
      <c r="P17" s="237"/>
      <c r="Q17" s="237"/>
      <c r="R17" s="237"/>
      <c r="S17" s="237"/>
      <c r="T17" s="237"/>
      <c r="U17" s="237"/>
      <c r="V17" s="237"/>
    </row>
    <row r="18" spans="1:32" ht="23.1" customHeight="1">
      <c r="A18" s="4"/>
      <c r="B18" s="4"/>
      <c r="C18" s="164"/>
      <c r="D18" s="238" t="s">
        <v>28</v>
      </c>
      <c r="E18" s="238"/>
      <c r="F18" s="238"/>
      <c r="G18" s="238"/>
      <c r="H18" s="238"/>
      <c r="I18" s="238"/>
      <c r="J18" s="238"/>
      <c r="K18" s="238"/>
      <c r="L18" s="238"/>
      <c r="M18" s="238"/>
      <c r="N18" s="238"/>
      <c r="O18" s="238"/>
      <c r="P18" s="238"/>
      <c r="Q18" s="238"/>
      <c r="R18" s="238"/>
      <c r="S18" s="238"/>
      <c r="T18" s="238"/>
      <c r="U18" s="238"/>
      <c r="V18" s="164"/>
    </row>
    <row r="19" spans="1:32" ht="14.25" customHeight="1">
      <c r="A19" s="4"/>
      <c r="B19" s="4"/>
      <c r="C19" s="164"/>
      <c r="D19" s="178"/>
      <c r="E19" s="164"/>
      <c r="F19" s="164"/>
      <c r="G19" s="164"/>
      <c r="H19" s="164"/>
      <c r="I19" s="164"/>
      <c r="J19" s="164"/>
      <c r="K19" s="164"/>
      <c r="L19" s="164"/>
      <c r="M19" s="164"/>
      <c r="N19" s="164"/>
      <c r="O19" s="164"/>
      <c r="P19" s="164"/>
      <c r="Q19" s="164"/>
      <c r="R19" s="164"/>
      <c r="S19" s="164"/>
      <c r="T19" s="164"/>
      <c r="U19" s="164"/>
      <c r="V19" s="164"/>
    </row>
    <row r="20" spans="1:32" ht="30" customHeight="1" thickBot="1">
      <c r="A20" s="4"/>
      <c r="B20" s="4"/>
      <c r="C20" s="164"/>
      <c r="D20" s="178" t="s">
        <v>556</v>
      </c>
      <c r="E20" s="69"/>
      <c r="F20" s="69"/>
      <c r="G20" s="69"/>
      <c r="H20" s="69"/>
      <c r="I20" s="69"/>
      <c r="J20" s="69"/>
      <c r="K20" s="69"/>
      <c r="L20" s="69"/>
      <c r="M20" s="164"/>
      <c r="N20" s="164"/>
      <c r="O20" s="164"/>
      <c r="P20" s="164"/>
      <c r="Q20" s="164"/>
      <c r="R20" s="164"/>
    </row>
    <row r="21" spans="1:32" ht="57" customHeight="1">
      <c r="A21" s="4"/>
      <c r="B21" s="4"/>
      <c r="C21" s="164"/>
      <c r="D21" s="68"/>
      <c r="E21" s="152" t="s">
        <v>62</v>
      </c>
      <c r="F21" s="200"/>
      <c r="G21" s="268" t="s">
        <v>740</v>
      </c>
      <c r="H21" s="268"/>
      <c r="I21" s="268"/>
      <c r="J21" s="268"/>
      <c r="K21" s="268"/>
      <c r="L21" s="268"/>
      <c r="M21" s="268"/>
      <c r="N21" s="268"/>
      <c r="O21" s="268"/>
      <c r="P21" s="196" t="s">
        <v>614</v>
      </c>
      <c r="Q21" s="172" t="s">
        <v>25</v>
      </c>
      <c r="R21" s="189"/>
      <c r="S21" s="172" t="s">
        <v>30</v>
      </c>
      <c r="T21" s="189"/>
      <c r="U21" s="280" t="s">
        <v>591</v>
      </c>
      <c r="V21" s="281"/>
    </row>
    <row r="22" spans="1:32" ht="15" customHeight="1">
      <c r="A22" s="4"/>
      <c r="B22" s="4"/>
      <c r="C22" s="164"/>
      <c r="D22" s="68"/>
      <c r="E22" s="157"/>
      <c r="F22" s="158"/>
      <c r="G22" s="289" t="s">
        <v>571</v>
      </c>
      <c r="H22" s="289"/>
      <c r="I22" s="290"/>
      <c r="J22" s="293"/>
      <c r="K22" s="294"/>
      <c r="L22" s="294"/>
      <c r="M22" s="295"/>
      <c r="N22" s="374" t="s">
        <v>707</v>
      </c>
      <c r="O22" s="290"/>
      <c r="P22" s="282" t="s">
        <v>708</v>
      </c>
      <c r="Q22" s="283"/>
      <c r="R22" s="283"/>
      <c r="S22" s="283"/>
      <c r="T22" s="283"/>
      <c r="U22" s="283"/>
      <c r="V22" s="284"/>
    </row>
    <row r="23" spans="1:32" ht="30" customHeight="1">
      <c r="A23" s="4"/>
      <c r="B23" s="4"/>
      <c r="C23" s="164"/>
      <c r="D23" s="68"/>
      <c r="E23" s="159"/>
      <c r="F23" s="160"/>
      <c r="G23" s="291"/>
      <c r="H23" s="291"/>
      <c r="I23" s="292"/>
      <c r="J23" s="296"/>
      <c r="K23" s="297"/>
      <c r="L23" s="297"/>
      <c r="M23" s="298"/>
      <c r="N23" s="375"/>
      <c r="O23" s="292"/>
      <c r="P23" s="282" t="s">
        <v>605</v>
      </c>
      <c r="Q23" s="283"/>
      <c r="R23" s="283"/>
      <c r="S23" s="283"/>
      <c r="T23" s="283"/>
      <c r="U23" s="283"/>
      <c r="V23" s="284"/>
    </row>
    <row r="24" spans="1:32" ht="15" customHeight="1">
      <c r="A24" s="4"/>
      <c r="B24" s="4"/>
      <c r="C24" s="164"/>
      <c r="D24" s="68"/>
      <c r="E24" s="258" t="s">
        <v>596</v>
      </c>
      <c r="F24" s="259"/>
      <c r="G24" s="289" t="s">
        <v>571</v>
      </c>
      <c r="H24" s="289"/>
      <c r="I24" s="290"/>
      <c r="J24" s="293"/>
      <c r="K24" s="294"/>
      <c r="L24" s="294"/>
      <c r="M24" s="295"/>
      <c r="N24" s="374" t="s">
        <v>707</v>
      </c>
      <c r="O24" s="376"/>
      <c r="P24" s="282" t="s">
        <v>708</v>
      </c>
      <c r="Q24" s="283"/>
      <c r="R24" s="283"/>
      <c r="S24" s="283"/>
      <c r="T24" s="283"/>
      <c r="U24" s="283"/>
      <c r="V24" s="284"/>
    </row>
    <row r="25" spans="1:32" ht="30" customHeight="1" thickBot="1">
      <c r="A25" s="4"/>
      <c r="B25" s="4"/>
      <c r="C25" s="164"/>
      <c r="D25" s="68"/>
      <c r="E25" s="260"/>
      <c r="F25" s="261"/>
      <c r="G25" s="291"/>
      <c r="H25" s="291"/>
      <c r="I25" s="292"/>
      <c r="J25" s="296"/>
      <c r="K25" s="297"/>
      <c r="L25" s="297"/>
      <c r="M25" s="298"/>
      <c r="N25" s="377"/>
      <c r="O25" s="378"/>
      <c r="P25" s="282" t="s">
        <v>605</v>
      </c>
      <c r="Q25" s="283"/>
      <c r="R25" s="283"/>
      <c r="S25" s="283"/>
      <c r="T25" s="283"/>
      <c r="U25" s="283"/>
      <c r="V25" s="284"/>
    </row>
    <row r="26" spans="1:32" ht="57" customHeight="1">
      <c r="A26" s="4"/>
      <c r="B26" s="4"/>
      <c r="C26" s="164"/>
      <c r="D26" s="68"/>
      <c r="E26" s="152" t="s">
        <v>602</v>
      </c>
      <c r="F26" s="202"/>
      <c r="G26" s="274" t="s">
        <v>590</v>
      </c>
      <c r="H26" s="274"/>
      <c r="I26" s="275"/>
      <c r="J26" s="276" t="s">
        <v>611</v>
      </c>
      <c r="K26" s="277"/>
      <c r="L26" s="277"/>
      <c r="M26" s="277"/>
      <c r="N26" s="277"/>
      <c r="O26" s="278"/>
      <c r="P26" s="150" t="s">
        <v>589</v>
      </c>
      <c r="Q26" s="172" t="s">
        <v>25</v>
      </c>
      <c r="R26" s="189">
        <v>5</v>
      </c>
      <c r="S26" s="172" t="s">
        <v>30</v>
      </c>
      <c r="T26" s="189">
        <v>8</v>
      </c>
      <c r="U26" s="280" t="s">
        <v>591</v>
      </c>
      <c r="V26" s="281"/>
    </row>
    <row r="27" spans="1:32" ht="39.950000000000003" customHeight="1" thickBot="1">
      <c r="A27" s="4"/>
      <c r="B27" s="4"/>
      <c r="C27" s="164"/>
      <c r="D27" s="68"/>
      <c r="E27" s="148"/>
      <c r="F27" s="149"/>
      <c r="G27" s="288" t="s">
        <v>571</v>
      </c>
      <c r="H27" s="288"/>
      <c r="I27" s="288"/>
      <c r="J27" s="285" t="s">
        <v>613</v>
      </c>
      <c r="K27" s="286"/>
      <c r="L27" s="286"/>
      <c r="M27" s="286"/>
      <c r="N27" s="299" t="s">
        <v>612</v>
      </c>
      <c r="O27" s="300"/>
      <c r="P27" s="285" t="s">
        <v>940</v>
      </c>
      <c r="Q27" s="286"/>
      <c r="R27" s="286"/>
      <c r="S27" s="286"/>
      <c r="T27" s="286"/>
      <c r="U27" s="286"/>
      <c r="V27" s="287"/>
    </row>
    <row r="28" spans="1:32" s="93" customFormat="1" ht="24.95" customHeight="1">
      <c r="E28" s="257" t="s">
        <v>555</v>
      </c>
      <c r="F28" s="257"/>
      <c r="G28" s="257"/>
      <c r="H28" s="257"/>
      <c r="I28" s="257"/>
      <c r="J28" s="257"/>
      <c r="K28" s="257"/>
      <c r="L28" s="257"/>
      <c r="M28" s="257"/>
      <c r="N28" s="257"/>
      <c r="O28" s="257"/>
      <c r="P28" s="257"/>
      <c r="Q28" s="257"/>
      <c r="R28" s="257"/>
      <c r="S28" s="257"/>
      <c r="T28" s="257"/>
      <c r="U28" s="257"/>
      <c r="AD28" s="1"/>
      <c r="AE28" s="1"/>
      <c r="AF28" s="1"/>
    </row>
    <row r="29" spans="1:32" ht="24.95" customHeight="1">
      <c r="A29" s="11"/>
      <c r="B29" s="17"/>
      <c r="C29" s="91"/>
      <c r="D29" s="54"/>
      <c r="E29" s="379"/>
      <c r="F29" s="379"/>
      <c r="G29" s="379"/>
      <c r="H29" s="379"/>
      <c r="I29" s="379"/>
      <c r="J29" s="379"/>
      <c r="K29" s="379"/>
      <c r="L29" s="379"/>
      <c r="M29" s="39"/>
      <c r="N29" s="165"/>
      <c r="O29" s="89"/>
      <c r="P29" s="279"/>
      <c r="Q29" s="279"/>
      <c r="R29" s="279"/>
      <c r="S29" s="165"/>
      <c r="T29" s="165"/>
      <c r="U29" s="56"/>
      <c r="V29" s="57"/>
      <c r="Z29" s="141" t="s">
        <v>580</v>
      </c>
      <c r="AA29" s="136"/>
      <c r="AB29" s="136"/>
    </row>
    <row r="30" spans="1:32" ht="30" customHeight="1" thickBot="1">
      <c r="A30" s="4"/>
      <c r="B30" s="4"/>
      <c r="C30" s="164"/>
      <c r="D30" s="178" t="s">
        <v>572</v>
      </c>
      <c r="E30" s="69"/>
      <c r="F30" s="69"/>
      <c r="G30" s="69"/>
      <c r="H30" s="69"/>
      <c r="I30" s="69"/>
      <c r="J30" s="69"/>
      <c r="K30" s="69"/>
      <c r="L30" s="69"/>
      <c r="M30" s="164"/>
      <c r="N30" s="164"/>
      <c r="O30" s="164"/>
      <c r="P30" s="164"/>
      <c r="Q30" s="164"/>
      <c r="R30" s="164"/>
      <c r="Z30" s="247" t="s">
        <v>741</v>
      </c>
      <c r="AA30" s="247"/>
      <c r="AB30" s="247"/>
      <c r="AC30" s="247"/>
      <c r="AD30" s="247"/>
    </row>
    <row r="31" spans="1:32" ht="30" customHeight="1">
      <c r="A31" s="4"/>
      <c r="B31" s="4"/>
      <c r="C31" s="164"/>
      <c r="D31" s="68"/>
      <c r="E31" s="152" t="s">
        <v>62</v>
      </c>
      <c r="F31" s="200"/>
      <c r="G31" s="117" t="s">
        <v>594</v>
      </c>
      <c r="H31" s="200"/>
      <c r="I31" s="200"/>
      <c r="J31" s="200"/>
      <c r="K31" s="200"/>
      <c r="L31" s="118"/>
      <c r="M31" s="118"/>
      <c r="N31" s="118"/>
      <c r="O31" s="118"/>
      <c r="P31" s="200"/>
      <c r="Q31" s="200"/>
      <c r="R31" s="200"/>
      <c r="S31" s="176"/>
      <c r="T31" s="176"/>
      <c r="U31" s="175"/>
      <c r="V31" s="120"/>
      <c r="Z31" s="247"/>
      <c r="AA31" s="247"/>
      <c r="AB31" s="247"/>
      <c r="AC31" s="247"/>
      <c r="AD31" s="247"/>
    </row>
    <row r="32" spans="1:32" ht="30" customHeight="1">
      <c r="A32" s="4"/>
      <c r="B32" s="4"/>
      <c r="C32" s="164"/>
      <c r="D32" s="68"/>
      <c r="E32" s="154" t="s">
        <v>62</v>
      </c>
      <c r="F32" s="121"/>
      <c r="G32" s="122" t="s">
        <v>742</v>
      </c>
      <c r="H32" s="121"/>
      <c r="I32" s="121"/>
      <c r="J32" s="121"/>
      <c r="K32" s="121"/>
      <c r="L32" s="115"/>
      <c r="M32" s="115"/>
      <c r="N32" s="115"/>
      <c r="O32" s="115"/>
      <c r="P32" s="121"/>
      <c r="Q32" s="121"/>
      <c r="R32" s="121"/>
      <c r="S32" s="121"/>
      <c r="T32" s="121"/>
      <c r="U32" s="123"/>
      <c r="V32" s="124"/>
      <c r="Z32" s="247"/>
      <c r="AA32" s="247"/>
      <c r="AB32" s="247"/>
      <c r="AC32" s="247"/>
      <c r="AD32" s="247"/>
    </row>
    <row r="33" spans="1:32" ht="30" customHeight="1">
      <c r="A33" s="4"/>
      <c r="B33" s="4"/>
      <c r="C33" s="164"/>
      <c r="D33" s="68"/>
      <c r="E33" s="128"/>
      <c r="F33" s="129" t="s">
        <v>554</v>
      </c>
      <c r="G33" s="155" t="s">
        <v>62</v>
      </c>
      <c r="H33" s="198"/>
      <c r="I33" s="131" t="s">
        <v>574</v>
      </c>
      <c r="J33" s="198"/>
      <c r="K33" s="198"/>
      <c r="L33" s="198"/>
      <c r="M33" s="198"/>
      <c r="N33" s="129"/>
      <c r="O33" s="129"/>
      <c r="P33" s="129"/>
      <c r="Q33" s="132"/>
      <c r="R33" s="132"/>
      <c r="S33" s="262" t="s">
        <v>581</v>
      </c>
      <c r="T33" s="263"/>
      <c r="U33" s="263"/>
      <c r="V33" s="264"/>
      <c r="W33" s="164"/>
      <c r="Z33" s="246" t="s">
        <v>579</v>
      </c>
      <c r="AA33" s="246"/>
      <c r="AB33" s="246"/>
      <c r="AC33" s="135"/>
    </row>
    <row r="34" spans="1:32" ht="30" customHeight="1" thickBot="1">
      <c r="A34" s="4"/>
      <c r="B34" s="4"/>
      <c r="C34" s="164"/>
      <c r="D34" s="68"/>
      <c r="E34" s="125"/>
      <c r="F34" s="126" t="s">
        <v>554</v>
      </c>
      <c r="G34" s="156" t="s">
        <v>62</v>
      </c>
      <c r="H34" s="199"/>
      <c r="I34" s="272" t="s">
        <v>575</v>
      </c>
      <c r="J34" s="272"/>
      <c r="K34" s="272"/>
      <c r="L34" s="272"/>
      <c r="M34" s="272"/>
      <c r="N34" s="272"/>
      <c r="O34" s="272"/>
      <c r="P34" s="272"/>
      <c r="Q34" s="272"/>
      <c r="R34" s="273"/>
      <c r="S34" s="265" t="s">
        <v>582</v>
      </c>
      <c r="T34" s="266"/>
      <c r="U34" s="266"/>
      <c r="V34" s="267"/>
      <c r="W34" s="164"/>
      <c r="Z34" s="137"/>
      <c r="AA34" s="247" t="s">
        <v>743</v>
      </c>
      <c r="AB34" s="247"/>
      <c r="AC34" s="247"/>
      <c r="AD34" s="247"/>
    </row>
    <row r="35" spans="1:32" ht="30" customHeight="1">
      <c r="A35" s="4"/>
      <c r="B35" s="4"/>
      <c r="C35" s="164"/>
      <c r="D35" s="68"/>
      <c r="E35" s="152" t="s">
        <v>62</v>
      </c>
      <c r="F35" s="200"/>
      <c r="G35" s="268" t="s">
        <v>744</v>
      </c>
      <c r="H35" s="268"/>
      <c r="I35" s="268"/>
      <c r="J35" s="268"/>
      <c r="K35" s="268"/>
      <c r="L35" s="268"/>
      <c r="M35" s="268"/>
      <c r="N35" s="268"/>
      <c r="O35" s="268"/>
      <c r="P35" s="268"/>
      <c r="Q35" s="268"/>
      <c r="R35" s="197"/>
      <c r="S35" s="269" t="s">
        <v>583</v>
      </c>
      <c r="T35" s="270"/>
      <c r="U35" s="270"/>
      <c r="V35" s="271"/>
      <c r="AA35" s="247"/>
      <c r="AB35" s="247"/>
      <c r="AC35" s="247"/>
      <c r="AD35" s="247"/>
    </row>
    <row r="36" spans="1:32" ht="50.1" customHeight="1" thickBot="1">
      <c r="A36" s="4"/>
      <c r="B36" s="4"/>
      <c r="C36" s="164"/>
      <c r="D36" s="68"/>
      <c r="E36" s="125"/>
      <c r="F36" s="199"/>
      <c r="G36" s="201"/>
      <c r="H36" s="248" t="s">
        <v>856</v>
      </c>
      <c r="I36" s="248"/>
      <c r="J36" s="248"/>
      <c r="K36" s="248"/>
      <c r="L36" s="248"/>
      <c r="M36" s="248"/>
      <c r="N36" s="248"/>
      <c r="O36" s="248"/>
      <c r="P36" s="248"/>
      <c r="Q36" s="248"/>
      <c r="R36" s="201"/>
      <c r="S36" s="265"/>
      <c r="T36" s="266"/>
      <c r="U36" s="266"/>
      <c r="V36" s="267"/>
      <c r="Z36" s="138" t="s">
        <v>578</v>
      </c>
      <c r="AA36" s="139"/>
      <c r="AB36" s="188">
        <v>2</v>
      </c>
      <c r="AC36" s="139"/>
      <c r="AD36" s="140"/>
    </row>
    <row r="37" spans="1:32" ht="53.25" customHeight="1" thickBot="1">
      <c r="A37" s="4"/>
      <c r="B37" s="4"/>
      <c r="C37" s="164"/>
      <c r="D37" s="68"/>
      <c r="E37" s="338" t="s">
        <v>44</v>
      </c>
      <c r="F37" s="339"/>
      <c r="G37" s="249"/>
      <c r="H37" s="250"/>
      <c r="I37" s="250"/>
      <c r="J37" s="250"/>
      <c r="K37" s="250"/>
      <c r="L37" s="250"/>
      <c r="M37" s="250"/>
      <c r="N37" s="250"/>
      <c r="O37" s="250"/>
      <c r="P37" s="250"/>
      <c r="Q37" s="250"/>
      <c r="R37" s="250"/>
      <c r="S37" s="250"/>
      <c r="T37" s="250"/>
      <c r="U37" s="250"/>
      <c r="V37" s="251"/>
      <c r="Z37" s="247" t="s">
        <v>745</v>
      </c>
      <c r="AA37" s="247"/>
      <c r="AB37" s="247"/>
      <c r="AC37" s="247"/>
      <c r="AD37" s="247"/>
    </row>
    <row r="38" spans="1:32" ht="24.95" customHeight="1">
      <c r="A38" s="11"/>
      <c r="B38" s="17"/>
      <c r="C38" s="91"/>
      <c r="D38" s="54"/>
      <c r="E38" s="355"/>
      <c r="F38" s="355"/>
      <c r="G38" s="355"/>
      <c r="H38" s="355"/>
      <c r="I38" s="355"/>
      <c r="J38" s="355"/>
      <c r="K38" s="355"/>
      <c r="L38" s="355"/>
      <c r="M38" s="39"/>
      <c r="N38" s="165"/>
      <c r="O38" s="89"/>
      <c r="P38" s="279"/>
      <c r="Q38" s="279"/>
      <c r="R38" s="279"/>
      <c r="S38" s="165"/>
      <c r="T38" s="165"/>
      <c r="U38" s="56"/>
      <c r="V38" s="57"/>
      <c r="Z38" s="247"/>
      <c r="AA38" s="247"/>
      <c r="AB38" s="247"/>
      <c r="AC38" s="247"/>
      <c r="AD38" s="247"/>
      <c r="AE38" s="8"/>
      <c r="AF38" s="8"/>
    </row>
    <row r="39" spans="1:32" ht="30" customHeight="1">
      <c r="A39" s="4"/>
      <c r="B39" s="4"/>
      <c r="C39" s="164"/>
      <c r="D39" s="178" t="s">
        <v>576</v>
      </c>
      <c r="E39" s="69"/>
      <c r="F39" s="69"/>
      <c r="G39" s="69"/>
      <c r="H39" s="69"/>
      <c r="I39" s="69"/>
      <c r="J39" s="69"/>
      <c r="K39" s="69"/>
      <c r="L39" s="69"/>
      <c r="M39" s="164"/>
      <c r="N39" s="164"/>
      <c r="O39" s="164"/>
      <c r="P39" s="164"/>
      <c r="Q39" s="164"/>
      <c r="R39" s="164"/>
    </row>
    <row r="40" spans="1:32" s="8" customFormat="1" ht="24.95" customHeight="1" thickBot="1">
      <c r="A40" s="4"/>
      <c r="B40" s="4"/>
      <c r="C40" s="164"/>
      <c r="D40" s="178"/>
      <c r="E40" s="178" t="s">
        <v>746</v>
      </c>
      <c r="F40" s="164"/>
      <c r="G40" s="164"/>
      <c r="H40" s="164"/>
      <c r="I40" s="164"/>
      <c r="J40" s="164"/>
      <c r="K40" s="164"/>
      <c r="L40" s="164"/>
      <c r="M40" s="164"/>
      <c r="N40" s="164"/>
      <c r="O40" s="164"/>
      <c r="P40" s="164"/>
      <c r="Q40" s="164"/>
      <c r="R40" s="164"/>
      <c r="AD40" s="1"/>
      <c r="AE40" s="1"/>
      <c r="AF40" s="1"/>
    </row>
    <row r="41" spans="1:32" ht="17.25" customHeight="1">
      <c r="D41" s="161"/>
      <c r="E41" s="330" t="s">
        <v>570</v>
      </c>
      <c r="F41" s="356" t="s">
        <v>569</v>
      </c>
      <c r="G41" s="357"/>
      <c r="H41" s="357"/>
      <c r="I41" s="358"/>
      <c r="J41" s="332" t="s">
        <v>595</v>
      </c>
      <c r="K41" s="333"/>
      <c r="L41" s="334"/>
      <c r="M41" s="364" t="s">
        <v>557</v>
      </c>
      <c r="N41" s="365"/>
      <c r="O41" s="366" t="s">
        <v>558</v>
      </c>
      <c r="P41" s="349" t="s">
        <v>559</v>
      </c>
      <c r="Q41" s="350"/>
      <c r="R41" s="350"/>
      <c r="S41" s="362"/>
      <c r="T41" s="349" t="s">
        <v>560</v>
      </c>
      <c r="U41" s="350"/>
      <c r="V41" s="351"/>
    </row>
    <row r="42" spans="1:32" ht="61.5" customHeight="1" thickBot="1">
      <c r="D42" s="162"/>
      <c r="E42" s="331"/>
      <c r="F42" s="359"/>
      <c r="G42" s="360"/>
      <c r="H42" s="360"/>
      <c r="I42" s="361"/>
      <c r="J42" s="335"/>
      <c r="K42" s="336"/>
      <c r="L42" s="337"/>
      <c r="M42" s="94" t="s">
        <v>561</v>
      </c>
      <c r="N42" s="94" t="s">
        <v>562</v>
      </c>
      <c r="O42" s="367"/>
      <c r="P42" s="352"/>
      <c r="Q42" s="353"/>
      <c r="R42" s="353"/>
      <c r="S42" s="363"/>
      <c r="T42" s="352"/>
      <c r="U42" s="353"/>
      <c r="V42" s="354"/>
    </row>
    <row r="43" spans="1:32" ht="24.95" customHeight="1" thickTop="1">
      <c r="D43" s="163"/>
      <c r="E43" s="95" t="s">
        <v>563</v>
      </c>
      <c r="F43" s="340"/>
      <c r="G43" s="341"/>
      <c r="H43" s="341"/>
      <c r="I43" s="342"/>
      <c r="J43" s="392"/>
      <c r="K43" s="393"/>
      <c r="L43" s="394"/>
      <c r="M43" s="96"/>
      <c r="N43" s="97"/>
      <c r="O43" s="190"/>
      <c r="P43" s="346" t="s">
        <v>564</v>
      </c>
      <c r="Q43" s="347"/>
      <c r="R43" s="347"/>
      <c r="S43" s="348"/>
      <c r="T43" s="395"/>
      <c r="U43" s="396"/>
      <c r="V43" s="397"/>
    </row>
    <row r="44" spans="1:32" ht="24.95" customHeight="1">
      <c r="D44" s="163"/>
      <c r="E44" s="95" t="s">
        <v>565</v>
      </c>
      <c r="F44" s="316"/>
      <c r="G44" s="317"/>
      <c r="H44" s="317"/>
      <c r="I44" s="318"/>
      <c r="J44" s="380"/>
      <c r="K44" s="381"/>
      <c r="L44" s="382"/>
      <c r="M44" s="98"/>
      <c r="N44" s="99"/>
      <c r="O44" s="191"/>
      <c r="P44" s="307" t="s">
        <v>564</v>
      </c>
      <c r="Q44" s="308"/>
      <c r="R44" s="308"/>
      <c r="S44" s="309"/>
      <c r="T44" s="383"/>
      <c r="U44" s="384"/>
      <c r="V44" s="385"/>
    </row>
    <row r="45" spans="1:32" ht="24.95" customHeight="1">
      <c r="D45" s="163"/>
      <c r="E45" s="95" t="s">
        <v>566</v>
      </c>
      <c r="F45" s="316"/>
      <c r="G45" s="317"/>
      <c r="H45" s="317"/>
      <c r="I45" s="318"/>
      <c r="J45" s="380"/>
      <c r="K45" s="381"/>
      <c r="L45" s="382"/>
      <c r="M45" s="98"/>
      <c r="N45" s="99"/>
      <c r="O45" s="191"/>
      <c r="P45" s="307" t="s">
        <v>564</v>
      </c>
      <c r="Q45" s="308"/>
      <c r="R45" s="308"/>
      <c r="S45" s="309"/>
      <c r="T45" s="383"/>
      <c r="U45" s="384"/>
      <c r="V45" s="385"/>
    </row>
    <row r="46" spans="1:32" ht="24.95" customHeight="1">
      <c r="D46" s="163"/>
      <c r="E46" s="95" t="s">
        <v>567</v>
      </c>
      <c r="F46" s="316"/>
      <c r="G46" s="317"/>
      <c r="H46" s="317"/>
      <c r="I46" s="318"/>
      <c r="J46" s="380"/>
      <c r="K46" s="381"/>
      <c r="L46" s="382"/>
      <c r="M46" s="100"/>
      <c r="N46" s="101"/>
      <c r="O46" s="191"/>
      <c r="P46" s="307" t="s">
        <v>564</v>
      </c>
      <c r="Q46" s="308"/>
      <c r="R46" s="308"/>
      <c r="S46" s="309"/>
      <c r="T46" s="383"/>
      <c r="U46" s="384"/>
      <c r="V46" s="385"/>
    </row>
    <row r="47" spans="1:32" ht="24.95" customHeight="1" thickBot="1">
      <c r="D47" s="163"/>
      <c r="E47" s="102" t="s">
        <v>568</v>
      </c>
      <c r="F47" s="319"/>
      <c r="G47" s="320"/>
      <c r="H47" s="320"/>
      <c r="I47" s="321"/>
      <c r="J47" s="386"/>
      <c r="K47" s="387"/>
      <c r="L47" s="388"/>
      <c r="M47" s="103"/>
      <c r="N47" s="104"/>
      <c r="O47" s="192"/>
      <c r="P47" s="327" t="s">
        <v>564</v>
      </c>
      <c r="Q47" s="328"/>
      <c r="R47" s="328"/>
      <c r="S47" s="329"/>
      <c r="T47" s="389"/>
      <c r="U47" s="390"/>
      <c r="V47" s="391"/>
    </row>
    <row r="48" spans="1:32" ht="24.95" customHeight="1">
      <c r="A48" s="4"/>
      <c r="B48" s="4"/>
      <c r="C48" s="164"/>
      <c r="D48" s="178"/>
      <c r="E48" s="69"/>
      <c r="F48" s="69"/>
      <c r="G48" s="69"/>
      <c r="H48" s="69"/>
      <c r="I48" s="69"/>
      <c r="J48" s="69"/>
      <c r="K48" s="69"/>
      <c r="L48" s="69"/>
      <c r="M48" s="164"/>
      <c r="N48" s="164"/>
      <c r="O48" s="164"/>
      <c r="P48" s="164"/>
      <c r="Q48" s="164"/>
      <c r="R48" s="164"/>
    </row>
    <row r="49" spans="1:32" ht="30" customHeight="1">
      <c r="A49" s="4"/>
      <c r="B49" s="4"/>
      <c r="C49" s="164"/>
      <c r="D49" s="178" t="s">
        <v>573</v>
      </c>
      <c r="E49" s="69"/>
      <c r="F49" s="69"/>
      <c r="G49" s="69"/>
      <c r="H49" s="69"/>
      <c r="I49" s="69"/>
      <c r="J49" s="69"/>
      <c r="K49" s="69"/>
      <c r="L49" s="69"/>
      <c r="M49" s="164"/>
      <c r="N49" s="164"/>
      <c r="O49" s="164"/>
      <c r="P49" s="164"/>
      <c r="Q49" s="164"/>
      <c r="R49" s="164"/>
    </row>
    <row r="50" spans="1:32" ht="30" customHeight="1">
      <c r="A50" s="4"/>
      <c r="B50" s="4"/>
      <c r="C50" s="164"/>
      <c r="D50" s="68"/>
      <c r="E50" s="92" t="s">
        <v>577</v>
      </c>
      <c r="F50" s="323" t="s">
        <v>709</v>
      </c>
      <c r="G50" s="323"/>
      <c r="H50" s="323"/>
      <c r="I50" s="323"/>
      <c r="J50" s="323"/>
      <c r="K50" s="323"/>
      <c r="L50" s="323"/>
      <c r="M50" s="323"/>
      <c r="N50" s="323"/>
      <c r="O50" s="323"/>
      <c r="P50" s="323"/>
      <c r="Q50" s="323"/>
      <c r="R50" s="323"/>
      <c r="S50" s="92"/>
      <c r="T50" s="164"/>
      <c r="U50" s="164"/>
      <c r="AD50" s="55"/>
      <c r="AE50" s="55"/>
      <c r="AF50" s="55"/>
    </row>
    <row r="51" spans="1:32" ht="30" customHeight="1">
      <c r="A51" s="4"/>
      <c r="B51" s="4"/>
      <c r="C51" s="164"/>
      <c r="D51" s="68"/>
      <c r="E51" s="92"/>
      <c r="F51" s="203"/>
      <c r="G51" s="203"/>
      <c r="H51" s="203"/>
      <c r="I51" s="203"/>
      <c r="J51" s="203"/>
      <c r="K51" s="203"/>
      <c r="L51" s="203"/>
      <c r="M51" s="203"/>
      <c r="N51" s="203"/>
      <c r="O51" s="203"/>
      <c r="P51" s="203"/>
      <c r="Q51" s="203"/>
      <c r="R51" s="203"/>
      <c r="S51" s="92"/>
      <c r="T51" s="164"/>
      <c r="U51" s="164"/>
      <c r="AD51" s="55"/>
      <c r="AE51" s="55"/>
      <c r="AF51" s="55"/>
    </row>
    <row r="52" spans="1:32" ht="30" customHeight="1">
      <c r="A52" s="4"/>
      <c r="B52" s="4"/>
      <c r="C52" s="164"/>
      <c r="D52" s="204" t="s">
        <v>712</v>
      </c>
      <c r="E52" s="92"/>
      <c r="F52" s="203"/>
      <c r="G52" s="203"/>
      <c r="H52" s="203"/>
      <c r="I52" s="203"/>
      <c r="J52" s="203"/>
      <c r="K52" s="203"/>
      <c r="L52" s="203"/>
      <c r="M52" s="203"/>
      <c r="N52" s="203"/>
      <c r="O52" s="203"/>
      <c r="P52" s="203"/>
      <c r="Q52" s="203"/>
      <c r="R52" s="203"/>
      <c r="S52" s="92"/>
      <c r="T52" s="164"/>
      <c r="U52" s="164"/>
      <c r="AD52" s="55"/>
      <c r="AE52" s="55"/>
      <c r="AF52" s="55"/>
    </row>
    <row r="53" spans="1:32" ht="62.25" customHeight="1">
      <c r="A53" s="4"/>
      <c r="B53" s="4"/>
      <c r="C53" s="164"/>
      <c r="D53" s="68"/>
      <c r="E53" s="368" t="s">
        <v>711</v>
      </c>
      <c r="F53" s="368"/>
      <c r="G53" s="368"/>
      <c r="H53" s="368"/>
      <c r="I53" s="368"/>
      <c r="J53" s="368"/>
      <c r="K53" s="368"/>
      <c r="L53" s="368"/>
      <c r="M53" s="368"/>
      <c r="N53" s="368"/>
      <c r="O53" s="368"/>
      <c r="P53" s="368"/>
      <c r="Q53" s="368"/>
      <c r="R53" s="368"/>
      <c r="S53" s="368"/>
      <c r="T53" s="368"/>
      <c r="U53" s="368"/>
      <c r="V53" s="368"/>
      <c r="AD53" s="55"/>
      <c r="AE53" s="55"/>
      <c r="AF53" s="55"/>
    </row>
    <row r="54" spans="1:32" s="55" customFormat="1" ht="18" customHeight="1">
      <c r="A54" s="170"/>
      <c r="B54" s="169"/>
      <c r="C54" s="177"/>
      <c r="D54" s="41"/>
      <c r="E54" s="165"/>
      <c r="F54" s="90"/>
      <c r="G54" s="90"/>
      <c r="H54" s="90"/>
      <c r="I54" s="90"/>
      <c r="J54" s="90"/>
      <c r="K54" s="90"/>
      <c r="L54" s="90"/>
      <c r="M54" s="90"/>
      <c r="N54" s="90"/>
      <c r="O54" s="90"/>
      <c r="P54" s="90"/>
      <c r="Q54" s="90"/>
      <c r="R54" s="90"/>
      <c r="S54" s="90"/>
      <c r="T54" s="90"/>
      <c r="U54" s="90"/>
      <c r="V54" s="58"/>
      <c r="AD54" s="1"/>
      <c r="AE54" s="1"/>
      <c r="AF54" s="1"/>
    </row>
    <row r="55" spans="1:32" ht="23.1" customHeight="1">
      <c r="A55" s="2"/>
      <c r="B55" s="18"/>
      <c r="C55" s="19"/>
      <c r="D55" s="322" t="s">
        <v>61</v>
      </c>
      <c r="E55" s="322"/>
      <c r="F55" s="322"/>
      <c r="G55" s="322"/>
      <c r="H55" s="177"/>
      <c r="I55" s="13"/>
      <c r="J55" s="13"/>
      <c r="K55" s="13"/>
      <c r="L55" s="13"/>
      <c r="M55" s="13"/>
      <c r="N55" s="13"/>
      <c r="O55" s="8"/>
      <c r="P55" s="8"/>
      <c r="Q55" s="14"/>
      <c r="R55" s="15"/>
      <c r="S55" s="16"/>
    </row>
    <row r="56" spans="1:32" ht="32.25" customHeight="1">
      <c r="A56" s="2"/>
      <c r="B56" s="2"/>
      <c r="C56" s="313"/>
      <c r="D56" s="313"/>
      <c r="E56" s="314">
        <v>60</v>
      </c>
      <c r="F56" s="314"/>
      <c r="G56" s="40" t="s">
        <v>43</v>
      </c>
      <c r="H56" s="40"/>
      <c r="I56" s="315" t="str">
        <f>IFERROR(VLOOKUP(一番最初に入力!$C$9,【適宜更新してください】法人情報!$A$2:$L$12,11),"")</f>
        <v/>
      </c>
      <c r="J56" s="315"/>
      <c r="K56" s="315"/>
      <c r="L56" s="315"/>
      <c r="M56" s="315"/>
      <c r="N56" s="315"/>
      <c r="O56" s="315"/>
      <c r="P56" s="315"/>
      <c r="Q56" s="315"/>
      <c r="R56" s="315"/>
      <c r="S56" s="315"/>
      <c r="T56" s="315"/>
      <c r="U56" s="315"/>
      <c r="V56" s="42"/>
      <c r="W56" s="42"/>
      <c r="X56" s="42"/>
      <c r="Y56" s="8"/>
      <c r="Z56" s="8"/>
    </row>
    <row r="57" spans="1:32" ht="24.95" customHeight="1">
      <c r="A57" s="2"/>
      <c r="B57" s="2"/>
      <c r="C57" s="2"/>
      <c r="D57" s="2"/>
      <c r="E57" s="2"/>
      <c r="F57" s="2"/>
      <c r="G57" s="12"/>
      <c r="H57" s="12"/>
      <c r="I57" s="12"/>
      <c r="J57" s="12"/>
      <c r="K57" s="12"/>
      <c r="L57" s="12"/>
      <c r="M57" s="12"/>
      <c r="N57" s="12"/>
      <c r="O57" s="12"/>
      <c r="P57" s="12"/>
      <c r="Q57" s="12"/>
      <c r="R57" s="12"/>
      <c r="S57" s="12"/>
      <c r="T57" s="12"/>
      <c r="U57" s="12"/>
      <c r="V57" s="12"/>
    </row>
  </sheetData>
  <sheetProtection password="C016" sheet="1" formatCells="0"/>
  <mergeCells count="90">
    <mergeCell ref="U1:W1"/>
    <mergeCell ref="A2:W2"/>
    <mergeCell ref="B3:G3"/>
    <mergeCell ref="B4:G4"/>
    <mergeCell ref="K5:P5"/>
    <mergeCell ref="Q5:S5"/>
    <mergeCell ref="D16:V16"/>
    <mergeCell ref="B8:K8"/>
    <mergeCell ref="L9:M9"/>
    <mergeCell ref="N9:U9"/>
    <mergeCell ref="N10:U10"/>
    <mergeCell ref="K11:O11"/>
    <mergeCell ref="P11:V11"/>
    <mergeCell ref="M12:O12"/>
    <mergeCell ref="P12:V12"/>
    <mergeCell ref="N13:O13"/>
    <mergeCell ref="P13:T13"/>
    <mergeCell ref="N14:O14"/>
    <mergeCell ref="D17:V17"/>
    <mergeCell ref="D18:U18"/>
    <mergeCell ref="G21:O21"/>
    <mergeCell ref="U21:V21"/>
    <mergeCell ref="G22:I23"/>
    <mergeCell ref="J22:M23"/>
    <mergeCell ref="N22:O23"/>
    <mergeCell ref="P22:V22"/>
    <mergeCell ref="P23:V23"/>
    <mergeCell ref="E24:F25"/>
    <mergeCell ref="G24:I25"/>
    <mergeCell ref="J24:M25"/>
    <mergeCell ref="N24:O25"/>
    <mergeCell ref="P24:V24"/>
    <mergeCell ref="P25:V25"/>
    <mergeCell ref="G26:I26"/>
    <mergeCell ref="J26:O26"/>
    <mergeCell ref="U26:V26"/>
    <mergeCell ref="G27:I27"/>
    <mergeCell ref="J27:M27"/>
    <mergeCell ref="N27:O27"/>
    <mergeCell ref="P27:V27"/>
    <mergeCell ref="E28:U28"/>
    <mergeCell ref="E29:L29"/>
    <mergeCell ref="P29:R29"/>
    <mergeCell ref="Z30:AD32"/>
    <mergeCell ref="S33:V33"/>
    <mergeCell ref="Z33:AB33"/>
    <mergeCell ref="I34:R34"/>
    <mergeCell ref="S34:V34"/>
    <mergeCell ref="AA34:AD35"/>
    <mergeCell ref="G35:Q35"/>
    <mergeCell ref="S35:V36"/>
    <mergeCell ref="H36:Q36"/>
    <mergeCell ref="E41:E42"/>
    <mergeCell ref="F41:I42"/>
    <mergeCell ref="J41:L42"/>
    <mergeCell ref="M41:N41"/>
    <mergeCell ref="O41:O42"/>
    <mergeCell ref="E37:F37"/>
    <mergeCell ref="G37:V37"/>
    <mergeCell ref="Z37:AD38"/>
    <mergeCell ref="E38:L38"/>
    <mergeCell ref="P38:R38"/>
    <mergeCell ref="P41:S42"/>
    <mergeCell ref="T41:V42"/>
    <mergeCell ref="F43:I43"/>
    <mergeCell ref="J43:L43"/>
    <mergeCell ref="P43:S43"/>
    <mergeCell ref="T43:V43"/>
    <mergeCell ref="F44:I44"/>
    <mergeCell ref="J44:L44"/>
    <mergeCell ref="P44:S44"/>
    <mergeCell ref="T44:V44"/>
    <mergeCell ref="F45:I45"/>
    <mergeCell ref="J45:L45"/>
    <mergeCell ref="P45:S45"/>
    <mergeCell ref="T45:V45"/>
    <mergeCell ref="F46:I46"/>
    <mergeCell ref="J46:L46"/>
    <mergeCell ref="P46:S46"/>
    <mergeCell ref="T46:V46"/>
    <mergeCell ref="F47:I47"/>
    <mergeCell ref="J47:L47"/>
    <mergeCell ref="P47:S47"/>
    <mergeCell ref="T47:V47"/>
    <mergeCell ref="C56:D56"/>
    <mergeCell ref="E56:F56"/>
    <mergeCell ref="I56:U56"/>
    <mergeCell ref="F50:R50"/>
    <mergeCell ref="D55:G55"/>
    <mergeCell ref="E53:V53"/>
  </mergeCells>
  <phoneticPr fontId="2"/>
  <conditionalFormatting sqref="I56:U56">
    <cfRule type="expression" dxfId="31" priority="59">
      <formula>(I56=0)</formula>
    </cfRule>
  </conditionalFormatting>
  <conditionalFormatting sqref="M47">
    <cfRule type="expression" dxfId="30" priority="58">
      <formula>(J47="常勤")</formula>
    </cfRule>
  </conditionalFormatting>
  <conditionalFormatting sqref="M43:M46">
    <cfRule type="expression" dxfId="29" priority="57">
      <formula>(J43="常勤")</formula>
    </cfRule>
  </conditionalFormatting>
  <conditionalFormatting sqref="N43:N47">
    <cfRule type="expression" dxfId="28" priority="56">
      <formula>(J43="常勤")</formula>
    </cfRule>
  </conditionalFormatting>
  <conditionalFormatting sqref="O43:O45 O47">
    <cfRule type="expression" dxfId="27" priority="55">
      <formula>(M43="常勤")</formula>
    </cfRule>
  </conditionalFormatting>
  <conditionalFormatting sqref="O46">
    <cfRule type="expression" dxfId="26" priority="54">
      <formula>(M46="常勤")</formula>
    </cfRule>
  </conditionalFormatting>
  <conditionalFormatting sqref="S33:V33">
    <cfRule type="expression" dxfId="25" priority="53">
      <formula>($G$33="☑")</formula>
    </cfRule>
  </conditionalFormatting>
  <conditionalFormatting sqref="S34:V34">
    <cfRule type="expression" dxfId="24" priority="52">
      <formula>($G$34="☑")</formula>
    </cfRule>
  </conditionalFormatting>
  <conditionalFormatting sqref="S35:V36">
    <cfRule type="expression" dxfId="23" priority="51">
      <formula>($E$35="☑")</formula>
    </cfRule>
  </conditionalFormatting>
  <conditionalFormatting sqref="J26:O26 J27:M27 R26 T26 P27:V27">
    <cfRule type="expression" dxfId="22" priority="48">
      <formula>($E$26="☑")</formula>
    </cfRule>
  </conditionalFormatting>
  <conditionalFormatting sqref="J22:M22 R21 T21">
    <cfRule type="expression" dxfId="21" priority="45">
      <formula>($E$21="☑")</formula>
    </cfRule>
  </conditionalFormatting>
  <conditionalFormatting sqref="J24:M24">
    <cfRule type="expression" dxfId="20" priority="37">
      <formula>($E$21="☑")</formula>
    </cfRule>
  </conditionalFormatting>
  <conditionalFormatting sqref="P25:V25">
    <cfRule type="expression" dxfId="19" priority="36">
      <formula>($E$21="☑")</formula>
    </cfRule>
  </conditionalFormatting>
  <conditionalFormatting sqref="P23:V23">
    <cfRule type="expression" dxfId="18" priority="29">
      <formula>($E$21="☑")</formula>
    </cfRule>
  </conditionalFormatting>
  <conditionalFormatting sqref="G33:G34">
    <cfRule type="expression" dxfId="17" priority="17">
      <formula>($Q$5="（変更）")</formula>
    </cfRule>
    <cfRule type="expression" dxfId="16" priority="18">
      <formula>($Q$5="（新規）")</formula>
    </cfRule>
  </conditionalFormatting>
  <conditionalFormatting sqref="E32">
    <cfRule type="expression" dxfId="15" priority="15">
      <formula>($Q$5="（変更）")</formula>
    </cfRule>
    <cfRule type="expression" dxfId="14" priority="16">
      <formula>($Q$5="（新規）")</formula>
    </cfRule>
  </conditionalFormatting>
  <conditionalFormatting sqref="G33:G34">
    <cfRule type="expression" dxfId="13" priority="13">
      <formula>($E$35="☑")</formula>
    </cfRule>
    <cfRule type="expression" dxfId="12" priority="14">
      <formula>($E$31="☑"*$E$32="☑")</formula>
    </cfRule>
  </conditionalFormatting>
  <conditionalFormatting sqref="G34">
    <cfRule type="expression" dxfId="11" priority="12">
      <formula>($G$33="☑")</formula>
    </cfRule>
  </conditionalFormatting>
  <conditionalFormatting sqref="G33">
    <cfRule type="expression" dxfId="10" priority="11">
      <formula>($G$34="☑")</formula>
    </cfRule>
  </conditionalFormatting>
  <conditionalFormatting sqref="E32">
    <cfRule type="expression" dxfId="9" priority="10">
      <formula>($E$35="☑")</formula>
    </cfRule>
  </conditionalFormatting>
  <conditionalFormatting sqref="E31">
    <cfRule type="expression" dxfId="8" priority="8">
      <formula>($Q$5="（変更）")</formula>
    </cfRule>
    <cfRule type="expression" dxfId="7" priority="9">
      <formula>($Q$5="（新規）")</formula>
    </cfRule>
  </conditionalFormatting>
  <conditionalFormatting sqref="E31">
    <cfRule type="expression" dxfId="6" priority="7">
      <formula>($E$35="☑")</formula>
    </cfRule>
  </conditionalFormatting>
  <conditionalFormatting sqref="E35">
    <cfRule type="expression" dxfId="5" priority="5">
      <formula>($Q$5="（変更）")</formula>
    </cfRule>
    <cfRule type="expression" dxfId="4" priority="6">
      <formula>($Q$5="（新規）")</formula>
    </cfRule>
  </conditionalFormatting>
  <conditionalFormatting sqref="E35">
    <cfRule type="expression" dxfId="3" priority="4">
      <formula>($E$32="☑")</formula>
    </cfRule>
  </conditionalFormatting>
  <conditionalFormatting sqref="E26">
    <cfRule type="expression" dxfId="2" priority="3">
      <formula>($Q$5="（取下げ）")</formula>
    </cfRule>
  </conditionalFormatting>
  <conditionalFormatting sqref="E21">
    <cfRule type="expression" dxfId="1" priority="1">
      <formula>($Q$5="（変更）")</formula>
    </cfRule>
    <cfRule type="expression" dxfId="0" priority="2">
      <formula>($Q$5="（新規）")</formula>
    </cfRule>
  </conditionalFormatting>
  <dataValidations count="4">
    <dataValidation type="list" allowBlank="1" showInputMessage="1" showErrorMessage="1" sqref="E35 E31:E32 G33:G34 E26 E21">
      <formula1>"□,☑"</formula1>
    </dataValidation>
    <dataValidation type="list" allowBlank="1" showInputMessage="1" showErrorMessage="1" sqref="O43:O47">
      <formula1>"○"</formula1>
    </dataValidation>
    <dataValidation type="list" allowBlank="1" showInputMessage="1" showErrorMessage="1" sqref="J43:J47">
      <formula1>"常勤,非常勤"</formula1>
    </dataValidation>
    <dataValidation type="list" allowBlank="1" showInputMessage="1" showErrorMessage="1" sqref="Q5">
      <formula1>$Z$6:$Z$9</formula1>
    </dataValidation>
  </dataValidations>
  <printOptions horizontalCentered="1" verticalCentered="1"/>
  <pageMargins left="0.39370078740157483" right="0.19685039370078741" top="0.19685039370078741" bottom="0.19685039370078741" header="0.51181102362204722" footer="0.51181102362204722"/>
  <pageSetup paperSize="9" scale="56" orientation="portrait" r:id="rId1"/>
  <headerFooter alignWithMargins="0"/>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8"/>
  <sheetViews>
    <sheetView view="pageBreakPreview" zoomScale="85" zoomScaleNormal="100" zoomScaleSheetLayoutView="85" workbookViewId="0">
      <selection activeCell="E111" sqref="E111:F111"/>
    </sheetView>
  </sheetViews>
  <sheetFormatPr defaultRowHeight="13.5"/>
  <cols>
    <col min="1" max="2" width="25.125" customWidth="1"/>
    <col min="3" max="3" width="22.875" customWidth="1"/>
    <col min="4" max="4" width="22.25" customWidth="1"/>
  </cols>
  <sheetData>
    <row r="1" spans="1:5">
      <c r="A1" s="43"/>
      <c r="B1" s="43"/>
      <c r="C1" s="43"/>
      <c r="D1" s="43"/>
      <c r="E1" s="404"/>
    </row>
    <row r="2" spans="1:5" ht="18.75">
      <c r="A2" s="405" t="s">
        <v>40</v>
      </c>
      <c r="B2" s="405"/>
      <c r="C2" s="405"/>
      <c r="D2" s="44"/>
      <c r="E2" s="404"/>
    </row>
    <row r="3" spans="1:5">
      <c r="A3" s="43"/>
      <c r="B3" s="43"/>
      <c r="C3" s="43"/>
      <c r="D3" s="43"/>
      <c r="E3" s="43"/>
    </row>
    <row r="4" spans="1:5" ht="15" thickBot="1">
      <c r="A4" s="406" t="s">
        <v>34</v>
      </c>
      <c r="B4" s="406"/>
      <c r="C4" s="406"/>
      <c r="D4" s="406"/>
      <c r="E4" s="43"/>
    </row>
    <row r="5" spans="1:5" ht="19.5" thickBot="1">
      <c r="A5" s="46" t="s">
        <v>35</v>
      </c>
      <c r="B5" s="46" t="s">
        <v>35</v>
      </c>
      <c r="C5" s="47" t="s">
        <v>36</v>
      </c>
      <c r="D5" s="48"/>
      <c r="E5" s="45"/>
    </row>
    <row r="6" spans="1:5" ht="15" thickBot="1">
      <c r="A6" s="64">
        <v>20</v>
      </c>
      <c r="B6" s="65">
        <v>45</v>
      </c>
      <c r="C6" s="63">
        <v>265000</v>
      </c>
      <c r="D6" s="48"/>
      <c r="E6" s="43"/>
    </row>
    <row r="7" spans="1:5" ht="15" thickBot="1">
      <c r="A7" s="64">
        <v>46</v>
      </c>
      <c r="B7" s="65">
        <v>60</v>
      </c>
      <c r="C7" s="63">
        <v>280000</v>
      </c>
      <c r="D7" s="48"/>
      <c r="E7" s="43"/>
    </row>
    <row r="8" spans="1:5" ht="15" thickBot="1">
      <c r="A8" s="64">
        <v>61</v>
      </c>
      <c r="B8" s="65">
        <v>90</v>
      </c>
      <c r="C8" s="63">
        <v>297000</v>
      </c>
      <c r="D8" s="48"/>
      <c r="E8" s="43"/>
    </row>
    <row r="9" spans="1:5" ht="15" thickBot="1">
      <c r="A9" s="64">
        <v>91</v>
      </c>
      <c r="B9" s="65">
        <v>120</v>
      </c>
      <c r="C9" s="63">
        <v>334000</v>
      </c>
      <c r="D9" s="48"/>
      <c r="E9" s="43"/>
    </row>
    <row r="10" spans="1:5" ht="15" thickBot="1">
      <c r="A10" s="64">
        <v>121</v>
      </c>
      <c r="B10" s="65">
        <v>150</v>
      </c>
      <c r="C10" s="63">
        <v>371000</v>
      </c>
      <c r="D10" s="48"/>
      <c r="E10" s="43"/>
    </row>
    <row r="11" spans="1:5" ht="15" thickBot="1">
      <c r="A11" s="64">
        <v>151</v>
      </c>
      <c r="B11" s="65">
        <v>180</v>
      </c>
      <c r="C11" s="63">
        <v>445000</v>
      </c>
      <c r="D11" s="48"/>
      <c r="E11" s="43"/>
    </row>
    <row r="12" spans="1:5" ht="15" thickBot="1">
      <c r="A12" s="64">
        <v>181</v>
      </c>
      <c r="B12" s="65">
        <v>800</v>
      </c>
      <c r="C12" s="63">
        <v>519000</v>
      </c>
      <c r="D12" s="48"/>
      <c r="E12" s="43"/>
    </row>
    <row r="13" spans="1:5" s="78" customFormat="1" ht="39" customHeight="1" thickBot="1">
      <c r="A13" s="421" t="s">
        <v>46</v>
      </c>
      <c r="B13" s="421"/>
      <c r="C13" s="421"/>
      <c r="D13" s="421"/>
      <c r="E13" s="79"/>
    </row>
    <row r="14" spans="1:5" s="78" customFormat="1" ht="24.95" customHeight="1" thickBot="1">
      <c r="A14" s="422" t="s">
        <v>47</v>
      </c>
      <c r="B14" s="423"/>
      <c r="C14" s="424"/>
      <c r="D14" s="80" t="s">
        <v>36</v>
      </c>
      <c r="E14" s="79"/>
    </row>
    <row r="15" spans="1:5" s="78" customFormat="1" ht="24.95" customHeight="1" thickBot="1">
      <c r="A15" s="407" t="s">
        <v>48</v>
      </c>
      <c r="B15" s="408"/>
      <c r="C15" s="408"/>
      <c r="D15" s="81" t="s">
        <v>49</v>
      </c>
      <c r="E15" s="79"/>
    </row>
    <row r="16" spans="1:5" s="78" customFormat="1" ht="24.95" customHeight="1" thickBot="1">
      <c r="A16" s="409" t="s">
        <v>50</v>
      </c>
      <c r="B16" s="410"/>
      <c r="C16" s="411"/>
      <c r="D16" s="81" t="s">
        <v>51</v>
      </c>
      <c r="E16" s="79"/>
    </row>
    <row r="17" spans="1:5" s="78" customFormat="1" ht="23.1" customHeight="1">
      <c r="A17" s="412" t="s">
        <v>52</v>
      </c>
      <c r="B17" s="413"/>
      <c r="C17" s="418" t="s">
        <v>53</v>
      </c>
      <c r="D17" s="425" t="s">
        <v>54</v>
      </c>
      <c r="E17" s="79"/>
    </row>
    <row r="18" spans="1:5" s="78" customFormat="1" ht="23.1" customHeight="1">
      <c r="A18" s="414"/>
      <c r="B18" s="415"/>
      <c r="C18" s="419"/>
      <c r="D18" s="426"/>
      <c r="E18" s="79"/>
    </row>
    <row r="19" spans="1:5" s="78" customFormat="1" ht="14.25" thickBot="1">
      <c r="A19" s="414"/>
      <c r="B19" s="415"/>
      <c r="C19" s="420"/>
      <c r="D19" s="427"/>
      <c r="E19" s="79"/>
    </row>
    <row r="20" spans="1:5" s="78" customFormat="1" ht="23.1" customHeight="1">
      <c r="A20" s="414"/>
      <c r="B20" s="415"/>
      <c r="C20" s="428" t="s">
        <v>55</v>
      </c>
      <c r="D20" s="425" t="s">
        <v>56</v>
      </c>
      <c r="E20" s="79"/>
    </row>
    <row r="21" spans="1:5" s="78" customFormat="1" ht="14.25" thickBot="1">
      <c r="A21" s="416"/>
      <c r="B21" s="417"/>
      <c r="C21" s="420"/>
      <c r="D21" s="427"/>
      <c r="E21" s="79"/>
    </row>
    <row r="22" spans="1:5" s="78" customFormat="1" ht="30" customHeight="1">
      <c r="A22" s="414" t="s">
        <v>57</v>
      </c>
      <c r="B22" s="415"/>
      <c r="C22" s="429" t="s">
        <v>58</v>
      </c>
      <c r="D22" s="432" t="s">
        <v>59</v>
      </c>
      <c r="E22" s="79"/>
    </row>
    <row r="23" spans="1:5" s="78" customFormat="1" ht="30" customHeight="1">
      <c r="A23" s="414"/>
      <c r="B23" s="415"/>
      <c r="C23" s="430"/>
      <c r="D23" s="426"/>
      <c r="E23" s="79"/>
    </row>
    <row r="24" spans="1:5" s="78" customFormat="1" ht="14.25" thickBot="1">
      <c r="A24" s="414"/>
      <c r="B24" s="415"/>
      <c r="C24" s="431"/>
      <c r="D24" s="427"/>
      <c r="E24" s="79"/>
    </row>
    <row r="25" spans="1:5" s="78" customFormat="1" ht="30" customHeight="1">
      <c r="A25" s="414"/>
      <c r="B25" s="415"/>
      <c r="C25" s="428" t="s">
        <v>55</v>
      </c>
      <c r="D25" s="432" t="s">
        <v>60</v>
      </c>
      <c r="E25" s="79"/>
    </row>
    <row r="26" spans="1:5" s="78" customFormat="1" ht="14.25" thickBot="1">
      <c r="A26" s="416"/>
      <c r="B26" s="417"/>
      <c r="C26" s="420"/>
      <c r="D26" s="427"/>
      <c r="E26" s="79"/>
    </row>
    <row r="29" spans="1:5" ht="15" thickBot="1">
      <c r="A29" s="406" t="s">
        <v>37</v>
      </c>
      <c r="B29" s="406"/>
      <c r="C29" s="406"/>
      <c r="D29" s="406"/>
      <c r="E29" s="406"/>
    </row>
    <row r="30" spans="1:5" ht="15" thickBot="1">
      <c r="A30" s="46" t="s">
        <v>38</v>
      </c>
      <c r="B30" s="47" t="s">
        <v>36</v>
      </c>
    </row>
    <row r="31" spans="1:5" ht="15" thickBot="1">
      <c r="A31" s="66">
        <v>1</v>
      </c>
      <c r="B31" s="63">
        <v>140000</v>
      </c>
    </row>
    <row r="32" spans="1:5" ht="15" thickBot="1">
      <c r="A32" s="66">
        <v>2</v>
      </c>
      <c r="B32" s="63">
        <v>180000</v>
      </c>
    </row>
    <row r="33" spans="1:5" ht="15" thickBot="1">
      <c r="A33" s="66">
        <v>3</v>
      </c>
      <c r="B33" s="63">
        <v>233200</v>
      </c>
    </row>
    <row r="34" spans="1:5" ht="15" thickBot="1">
      <c r="A34" s="66">
        <v>4</v>
      </c>
      <c r="B34" s="63">
        <v>373200</v>
      </c>
    </row>
    <row r="35" spans="1:5" ht="15" thickBot="1">
      <c r="A35" s="66">
        <v>5</v>
      </c>
      <c r="B35" s="63">
        <v>413200</v>
      </c>
    </row>
    <row r="36" spans="1:5" ht="15" thickBot="1">
      <c r="A36" s="66">
        <v>6</v>
      </c>
      <c r="B36" s="63">
        <v>466400</v>
      </c>
    </row>
    <row r="37" spans="1:5" ht="15" thickBot="1">
      <c r="A37" s="66">
        <v>7</v>
      </c>
      <c r="B37" s="63">
        <v>606400</v>
      </c>
      <c r="C37" s="59"/>
      <c r="D37" s="60"/>
    </row>
    <row r="38" spans="1:5" ht="15" thickBot="1">
      <c r="A38" s="66">
        <v>8</v>
      </c>
      <c r="B38" s="63">
        <v>646400</v>
      </c>
      <c r="C38" s="59"/>
      <c r="D38" s="60"/>
    </row>
    <row r="39" spans="1:5" ht="15" thickBot="1">
      <c r="A39" s="66">
        <v>9</v>
      </c>
      <c r="B39" s="63">
        <v>699600</v>
      </c>
      <c r="C39" s="59"/>
      <c r="D39" s="60"/>
    </row>
    <row r="40" spans="1:5" ht="15" thickBot="1">
      <c r="A40" s="66">
        <v>10</v>
      </c>
      <c r="B40" s="63">
        <v>839600</v>
      </c>
      <c r="C40" s="59"/>
      <c r="D40" s="60"/>
    </row>
    <row r="41" spans="1:5" ht="15" thickBot="1">
      <c r="A41" s="66">
        <v>11</v>
      </c>
      <c r="B41" s="63">
        <v>879600</v>
      </c>
      <c r="C41" s="59"/>
      <c r="D41" s="60"/>
    </row>
    <row r="42" spans="1:5" ht="15" thickBot="1">
      <c r="A42" s="66">
        <v>12</v>
      </c>
      <c r="B42" s="63">
        <v>932800</v>
      </c>
      <c r="C42" s="61"/>
      <c r="D42" s="60"/>
    </row>
    <row r="43" spans="1:5" ht="15" thickBot="1">
      <c r="A43" s="433" t="s">
        <v>39</v>
      </c>
      <c r="B43" s="433"/>
      <c r="C43" s="434"/>
      <c r="D43" s="48"/>
      <c r="E43" s="48"/>
    </row>
    <row r="44" spans="1:5" ht="15" thickBot="1">
      <c r="A44" s="46" t="s">
        <v>35</v>
      </c>
      <c r="B44" s="47"/>
      <c r="C44" s="47" t="s">
        <v>36</v>
      </c>
      <c r="D44" s="62"/>
      <c r="E44" s="48"/>
    </row>
    <row r="45" spans="1:5" ht="15" thickBot="1">
      <c r="A45" s="66">
        <v>1</v>
      </c>
      <c r="B45" s="67">
        <v>60</v>
      </c>
      <c r="C45" s="63">
        <v>77100</v>
      </c>
      <c r="D45" s="48"/>
      <c r="E45" s="48"/>
    </row>
    <row r="46" spans="1:5" ht="15" thickBot="1">
      <c r="A46" s="66">
        <v>61</v>
      </c>
      <c r="B46" s="67">
        <v>800</v>
      </c>
      <c r="C46" s="63">
        <v>115700</v>
      </c>
      <c r="D46" s="48"/>
      <c r="E46" s="48"/>
    </row>
    <row r="47" spans="1:5" ht="14.25">
      <c r="A47" s="435" t="s">
        <v>42</v>
      </c>
      <c r="B47" s="435"/>
      <c r="C47" s="435"/>
      <c r="D47" s="435"/>
      <c r="E47" s="48"/>
    </row>
    <row r="48" spans="1:5" ht="14.25">
      <c r="A48" s="435"/>
      <c r="B48" s="435"/>
      <c r="C48" s="435"/>
      <c r="D48" s="435"/>
      <c r="E48" s="48"/>
    </row>
  </sheetData>
  <mergeCells count="20">
    <mergeCell ref="C25:C26"/>
    <mergeCell ref="D25:D26"/>
    <mergeCell ref="A43:C43"/>
    <mergeCell ref="A47:D48"/>
    <mergeCell ref="E1:E2"/>
    <mergeCell ref="A2:C2"/>
    <mergeCell ref="A4:D4"/>
    <mergeCell ref="A29:E29"/>
    <mergeCell ref="A15:C15"/>
    <mergeCell ref="A16:C16"/>
    <mergeCell ref="A17:B21"/>
    <mergeCell ref="C17:C19"/>
    <mergeCell ref="A13:D13"/>
    <mergeCell ref="A14:C14"/>
    <mergeCell ref="D17:D19"/>
    <mergeCell ref="C20:C21"/>
    <mergeCell ref="D20:D21"/>
    <mergeCell ref="A22:B26"/>
    <mergeCell ref="C22:C24"/>
    <mergeCell ref="D22:D24"/>
  </mergeCells>
  <phoneticPr fontId="2"/>
  <pageMargins left="0.7" right="0.7" top="0.75" bottom="0.75" header="0.3" footer="0.3"/>
  <pageSetup paperSize="9" scale="94"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4"/>
  <sheetViews>
    <sheetView zoomScale="70" zoomScaleNormal="70" workbookViewId="0">
      <pane xSplit="3" ySplit="1" topLeftCell="D98" activePane="bottomRight" state="frozen"/>
      <selection activeCell="E111" sqref="E111:F111"/>
      <selection pane="topRight" activeCell="E111" sqref="E111:F111"/>
      <selection pane="bottomLeft" activeCell="E111" sqref="E111:F111"/>
      <selection pane="bottomRight" activeCell="B124" sqref="B124"/>
    </sheetView>
  </sheetViews>
  <sheetFormatPr defaultRowHeight="14.25"/>
  <cols>
    <col min="1" max="1" width="9" style="205" customWidth="1"/>
    <col min="2" max="2" width="22.25" style="76" customWidth="1"/>
    <col min="3" max="3" width="37.125" style="75" customWidth="1"/>
    <col min="4" max="4" width="39.25" style="75" customWidth="1"/>
    <col min="5" max="5" width="39.75" style="75" customWidth="1"/>
    <col min="6" max="6" width="31.875" style="75" customWidth="1"/>
    <col min="7" max="9" width="12.75" style="77" customWidth="1"/>
    <col min="10" max="10" width="12.875" style="75" customWidth="1"/>
    <col min="11" max="11" width="32" style="77" customWidth="1"/>
    <col min="12" max="12" width="23" style="75" customWidth="1"/>
    <col min="13" max="20" width="9" style="75" customWidth="1"/>
    <col min="21" max="16384" width="9" style="75"/>
  </cols>
  <sheetData>
    <row r="1" spans="1:11" s="74" customFormat="1" ht="38.25" customHeight="1">
      <c r="A1" s="208" t="s">
        <v>3</v>
      </c>
      <c r="B1" s="71" t="s">
        <v>20</v>
      </c>
      <c r="C1" s="70" t="s">
        <v>4</v>
      </c>
      <c r="D1" s="70" t="s">
        <v>5</v>
      </c>
      <c r="E1" s="70" t="s">
        <v>6</v>
      </c>
      <c r="F1" s="70" t="s">
        <v>7</v>
      </c>
      <c r="G1" s="72" t="s">
        <v>8</v>
      </c>
      <c r="H1" s="72" t="s">
        <v>31</v>
      </c>
      <c r="I1" s="72" t="s">
        <v>32</v>
      </c>
      <c r="J1" s="73" t="s">
        <v>33</v>
      </c>
      <c r="K1" s="72" t="s">
        <v>44</v>
      </c>
    </row>
    <row r="2" spans="1:11">
      <c r="A2" s="210" t="s">
        <v>751</v>
      </c>
      <c r="B2" s="211" t="s">
        <v>621</v>
      </c>
      <c r="C2" s="83" t="s">
        <v>622</v>
      </c>
      <c r="D2" s="83" t="s">
        <v>623</v>
      </c>
      <c r="E2" s="84" t="s">
        <v>624</v>
      </c>
      <c r="F2" s="85"/>
      <c r="G2" s="83">
        <v>105</v>
      </c>
    </row>
    <row r="3" spans="1:11">
      <c r="A3" s="210" t="s">
        <v>752</v>
      </c>
      <c r="B3" s="211" t="s">
        <v>621</v>
      </c>
      <c r="C3" s="83" t="s">
        <v>625</v>
      </c>
      <c r="D3" s="83" t="s">
        <v>626</v>
      </c>
      <c r="E3" s="84" t="s">
        <v>627</v>
      </c>
      <c r="F3" s="85"/>
      <c r="G3" s="83">
        <v>120</v>
      </c>
    </row>
    <row r="4" spans="1:11">
      <c r="A4" s="210" t="s">
        <v>753</v>
      </c>
      <c r="B4" s="211" t="s">
        <v>621</v>
      </c>
      <c r="C4" s="83" t="s">
        <v>628</v>
      </c>
      <c r="D4" s="83" t="s">
        <v>629</v>
      </c>
      <c r="E4" s="84" t="s">
        <v>630</v>
      </c>
      <c r="F4" s="85"/>
      <c r="G4" s="83">
        <v>90</v>
      </c>
    </row>
    <row r="5" spans="1:11">
      <c r="A5" s="210" t="s">
        <v>754</v>
      </c>
      <c r="B5" s="211" t="s">
        <v>621</v>
      </c>
      <c r="C5" s="83" t="s">
        <v>713</v>
      </c>
      <c r="D5" s="83" t="s">
        <v>631</v>
      </c>
      <c r="E5" s="84" t="s">
        <v>632</v>
      </c>
      <c r="F5" s="85"/>
      <c r="G5" s="83">
        <v>75</v>
      </c>
    </row>
    <row r="6" spans="1:11">
      <c r="A6" s="210" t="s">
        <v>755</v>
      </c>
      <c r="B6" s="211" t="s">
        <v>621</v>
      </c>
      <c r="C6" s="83" t="s">
        <v>697</v>
      </c>
      <c r="D6" s="83" t="s">
        <v>633</v>
      </c>
      <c r="E6" s="84" t="s">
        <v>634</v>
      </c>
      <c r="F6" s="85"/>
      <c r="G6" s="83">
        <v>78</v>
      </c>
    </row>
    <row r="7" spans="1:11">
      <c r="A7" s="210" t="s">
        <v>756</v>
      </c>
      <c r="B7" s="211" t="s">
        <v>621</v>
      </c>
      <c r="C7" s="83" t="s">
        <v>698</v>
      </c>
      <c r="D7" s="83" t="s">
        <v>719</v>
      </c>
      <c r="E7" s="84" t="s">
        <v>729</v>
      </c>
      <c r="F7" s="85"/>
      <c r="G7" s="83">
        <v>130</v>
      </c>
    </row>
    <row r="8" spans="1:11">
      <c r="A8" s="210" t="s">
        <v>757</v>
      </c>
      <c r="B8" s="211" t="s">
        <v>621</v>
      </c>
      <c r="C8" s="83" t="s">
        <v>769</v>
      </c>
      <c r="D8" s="83" t="s">
        <v>720</v>
      </c>
      <c r="E8" s="84" t="s">
        <v>730</v>
      </c>
      <c r="F8" s="85"/>
      <c r="G8" s="83">
        <v>102</v>
      </c>
    </row>
    <row r="9" spans="1:11">
      <c r="A9" s="210" t="s">
        <v>748</v>
      </c>
      <c r="B9" s="211" t="s">
        <v>621</v>
      </c>
      <c r="C9" s="83" t="s">
        <v>770</v>
      </c>
      <c r="D9" s="83" t="s">
        <v>859</v>
      </c>
      <c r="E9" s="84" t="s">
        <v>879</v>
      </c>
      <c r="F9" s="85"/>
      <c r="G9" s="83">
        <v>60</v>
      </c>
    </row>
    <row r="10" spans="1:11">
      <c r="A10" s="210" t="s">
        <v>941</v>
      </c>
      <c r="B10" s="211" t="s">
        <v>621</v>
      </c>
      <c r="C10" s="83" t="s">
        <v>899</v>
      </c>
      <c r="D10" s="83" t="s">
        <v>722</v>
      </c>
      <c r="E10" s="84" t="s">
        <v>732</v>
      </c>
      <c r="F10" s="85"/>
      <c r="G10" s="83">
        <v>70</v>
      </c>
    </row>
    <row r="11" spans="1:11">
      <c r="A11" s="210" t="s">
        <v>758</v>
      </c>
      <c r="B11" s="211" t="s">
        <v>621</v>
      </c>
      <c r="C11" s="83" t="s">
        <v>635</v>
      </c>
      <c r="D11" s="83" t="s">
        <v>636</v>
      </c>
      <c r="E11" s="84" t="s">
        <v>637</v>
      </c>
      <c r="F11" s="85"/>
      <c r="G11" s="83">
        <v>54</v>
      </c>
    </row>
    <row r="12" spans="1:11">
      <c r="A12" s="210" t="s">
        <v>759</v>
      </c>
      <c r="B12" s="211" t="s">
        <v>621</v>
      </c>
      <c r="C12" s="83" t="s">
        <v>638</v>
      </c>
      <c r="D12" s="83" t="s">
        <v>639</v>
      </c>
      <c r="E12" s="84" t="s">
        <v>640</v>
      </c>
      <c r="F12" s="85"/>
      <c r="G12" s="83">
        <v>87</v>
      </c>
    </row>
    <row r="13" spans="1:11">
      <c r="A13" s="210" t="s">
        <v>760</v>
      </c>
      <c r="B13" s="211" t="s">
        <v>621</v>
      </c>
      <c r="C13" s="83" t="s">
        <v>641</v>
      </c>
      <c r="D13" s="83" t="s">
        <v>639</v>
      </c>
      <c r="E13" s="84" t="s">
        <v>640</v>
      </c>
      <c r="F13" s="85"/>
      <c r="G13" s="83">
        <v>120</v>
      </c>
    </row>
    <row r="14" spans="1:11">
      <c r="A14" s="210" t="s">
        <v>761</v>
      </c>
      <c r="B14" s="211" t="s">
        <v>621</v>
      </c>
      <c r="C14" s="83" t="s">
        <v>642</v>
      </c>
      <c r="D14" s="83" t="s">
        <v>639</v>
      </c>
      <c r="E14" s="84" t="s">
        <v>640</v>
      </c>
      <c r="F14" s="85"/>
      <c r="G14" s="83">
        <v>60</v>
      </c>
    </row>
    <row r="15" spans="1:11">
      <c r="A15" s="82" t="s">
        <v>762</v>
      </c>
      <c r="B15" s="211" t="s">
        <v>621</v>
      </c>
      <c r="C15" s="83" t="s">
        <v>772</v>
      </c>
      <c r="D15" s="83" t="s">
        <v>643</v>
      </c>
      <c r="E15" s="84" t="s">
        <v>644</v>
      </c>
      <c r="F15" s="85"/>
      <c r="G15" s="83">
        <v>80</v>
      </c>
    </row>
    <row r="16" spans="1:11">
      <c r="A16" s="82" t="s">
        <v>763</v>
      </c>
      <c r="B16" s="211" t="s">
        <v>621</v>
      </c>
      <c r="C16" s="83" t="s">
        <v>714</v>
      </c>
      <c r="D16" s="83" t="s">
        <v>645</v>
      </c>
      <c r="E16" s="84" t="s">
        <v>646</v>
      </c>
      <c r="F16" s="85"/>
      <c r="G16" s="83">
        <v>65</v>
      </c>
    </row>
    <row r="17" spans="1:7">
      <c r="A17" s="82" t="s">
        <v>764</v>
      </c>
      <c r="B17" s="211" t="s">
        <v>621</v>
      </c>
      <c r="C17" s="83" t="s">
        <v>998</v>
      </c>
      <c r="D17" s="83" t="s">
        <v>647</v>
      </c>
      <c r="E17" s="84" t="s">
        <v>648</v>
      </c>
      <c r="F17" s="85"/>
      <c r="G17" s="83">
        <v>129</v>
      </c>
    </row>
    <row r="18" spans="1:7">
      <c r="A18" s="82" t="s">
        <v>765</v>
      </c>
      <c r="B18" s="211" t="s">
        <v>621</v>
      </c>
      <c r="C18" s="83" t="s">
        <v>715</v>
      </c>
      <c r="D18" s="83" t="s">
        <v>680</v>
      </c>
      <c r="E18" s="84" t="s">
        <v>649</v>
      </c>
      <c r="F18" s="85"/>
      <c r="G18" s="83">
        <v>66</v>
      </c>
    </row>
    <row r="19" spans="1:7">
      <c r="A19" s="82" t="s">
        <v>749</v>
      </c>
      <c r="B19" s="211" t="s">
        <v>621</v>
      </c>
      <c r="C19" s="83" t="s">
        <v>773</v>
      </c>
      <c r="D19" s="83" t="s">
        <v>860</v>
      </c>
      <c r="E19" s="84" t="s">
        <v>881</v>
      </c>
      <c r="F19" s="85"/>
      <c r="G19" s="83">
        <v>123</v>
      </c>
    </row>
    <row r="20" spans="1:7">
      <c r="A20" s="82" t="s">
        <v>750</v>
      </c>
      <c r="B20" s="211" t="s">
        <v>621</v>
      </c>
      <c r="C20" s="83" t="s">
        <v>999</v>
      </c>
      <c r="D20" s="83" t="s">
        <v>861</v>
      </c>
      <c r="E20" s="84" t="s">
        <v>733</v>
      </c>
      <c r="F20" s="85"/>
      <c r="G20" s="83">
        <v>50</v>
      </c>
    </row>
    <row r="21" spans="1:7">
      <c r="A21" s="82" t="s">
        <v>766</v>
      </c>
      <c r="B21" s="211" t="s">
        <v>621</v>
      </c>
      <c r="C21" s="83" t="s">
        <v>1000</v>
      </c>
      <c r="D21" s="83" t="s">
        <v>650</v>
      </c>
      <c r="E21" s="84" t="s">
        <v>651</v>
      </c>
      <c r="F21" s="85"/>
      <c r="G21" s="83">
        <v>90</v>
      </c>
    </row>
    <row r="22" spans="1:7">
      <c r="A22" s="82" t="s">
        <v>767</v>
      </c>
      <c r="B22" s="211" t="s">
        <v>621</v>
      </c>
      <c r="C22" s="83" t="s">
        <v>652</v>
      </c>
      <c r="D22" s="83" t="s">
        <v>639</v>
      </c>
      <c r="E22" s="84" t="s">
        <v>640</v>
      </c>
      <c r="F22" s="85"/>
      <c r="G22" s="83">
        <v>90</v>
      </c>
    </row>
    <row r="23" spans="1:7">
      <c r="A23" s="82" t="s">
        <v>768</v>
      </c>
      <c r="B23" s="211" t="s">
        <v>621</v>
      </c>
      <c r="C23" s="83" t="s">
        <v>653</v>
      </c>
      <c r="D23" s="83" t="s">
        <v>275</v>
      </c>
      <c r="E23" s="84" t="s">
        <v>654</v>
      </c>
      <c r="F23" s="85"/>
      <c r="G23" s="83">
        <v>60</v>
      </c>
    </row>
    <row r="24" spans="1:7">
      <c r="A24" s="82" t="s">
        <v>779</v>
      </c>
      <c r="B24" s="211" t="s">
        <v>621</v>
      </c>
      <c r="C24" s="83" t="s">
        <v>700</v>
      </c>
      <c r="D24" s="83" t="s">
        <v>722</v>
      </c>
      <c r="E24" s="84" t="s">
        <v>732</v>
      </c>
      <c r="F24" s="85"/>
      <c r="G24" s="83">
        <v>110</v>
      </c>
    </row>
    <row r="25" spans="1:7">
      <c r="A25" s="82" t="s">
        <v>780</v>
      </c>
      <c r="B25" s="211" t="s">
        <v>621</v>
      </c>
      <c r="C25" s="83" t="s">
        <v>1001</v>
      </c>
      <c r="D25" s="83" t="s">
        <v>723</v>
      </c>
      <c r="E25" s="84" t="s">
        <v>733</v>
      </c>
      <c r="F25" s="85"/>
      <c r="G25" s="83">
        <v>90</v>
      </c>
    </row>
    <row r="26" spans="1:7">
      <c r="A26" s="82" t="s">
        <v>781</v>
      </c>
      <c r="B26" s="211" t="s">
        <v>621</v>
      </c>
      <c r="C26" s="83" t="s">
        <v>1002</v>
      </c>
      <c r="D26" s="83" t="s">
        <v>861</v>
      </c>
      <c r="E26" s="84" t="s">
        <v>733</v>
      </c>
      <c r="F26" s="85"/>
      <c r="G26" s="83">
        <v>90</v>
      </c>
    </row>
    <row r="27" spans="1:7">
      <c r="A27" s="82" t="s">
        <v>902</v>
      </c>
      <c r="B27" s="211" t="s">
        <v>621</v>
      </c>
      <c r="C27" s="83" t="s">
        <v>901</v>
      </c>
      <c r="D27" s="83" t="s">
        <v>1032</v>
      </c>
      <c r="E27" s="84" t="s">
        <v>955</v>
      </c>
      <c r="F27" s="85"/>
      <c r="G27" s="83">
        <v>117</v>
      </c>
    </row>
    <row r="28" spans="1:7">
      <c r="A28" s="82" t="s">
        <v>903</v>
      </c>
      <c r="B28" s="211" t="s">
        <v>621</v>
      </c>
      <c r="C28" s="83" t="s">
        <v>900</v>
      </c>
      <c r="D28" s="83" t="s">
        <v>943</v>
      </c>
      <c r="E28" s="84" t="s">
        <v>956</v>
      </c>
      <c r="F28" s="85"/>
      <c r="G28" s="83">
        <v>90</v>
      </c>
    </row>
    <row r="29" spans="1:7">
      <c r="A29" s="82" t="s">
        <v>782</v>
      </c>
      <c r="B29" s="211" t="s">
        <v>621</v>
      </c>
      <c r="C29" s="83" t="s">
        <v>1003</v>
      </c>
      <c r="D29" s="83" t="s">
        <v>655</v>
      </c>
      <c r="E29" s="84" t="s">
        <v>656</v>
      </c>
      <c r="F29" s="85"/>
      <c r="G29" s="83">
        <v>86</v>
      </c>
    </row>
    <row r="30" spans="1:7">
      <c r="A30" s="82" t="s">
        <v>783</v>
      </c>
      <c r="B30" s="211" t="s">
        <v>621</v>
      </c>
      <c r="C30" s="83" t="s">
        <v>657</v>
      </c>
      <c r="D30" s="83" t="s">
        <v>658</v>
      </c>
      <c r="E30" s="84" t="s">
        <v>659</v>
      </c>
      <c r="F30" s="85"/>
      <c r="G30" s="83">
        <v>64</v>
      </c>
    </row>
    <row r="31" spans="1:7">
      <c r="A31" s="82" t="s">
        <v>784</v>
      </c>
      <c r="B31" s="211" t="s">
        <v>621</v>
      </c>
      <c r="C31" s="83" t="s">
        <v>660</v>
      </c>
      <c r="D31" s="83" t="s">
        <v>661</v>
      </c>
      <c r="E31" s="84" t="s">
        <v>662</v>
      </c>
      <c r="F31" s="85"/>
      <c r="G31" s="83">
        <v>10</v>
      </c>
    </row>
    <row r="32" spans="1:7">
      <c r="A32" s="82" t="s">
        <v>785</v>
      </c>
      <c r="B32" s="211" t="s">
        <v>621</v>
      </c>
      <c r="C32" s="83" t="s">
        <v>663</v>
      </c>
      <c r="D32" s="83" t="s">
        <v>862</v>
      </c>
      <c r="E32" s="84" t="s">
        <v>664</v>
      </c>
      <c r="F32" s="85"/>
      <c r="G32" s="83">
        <v>90</v>
      </c>
    </row>
    <row r="33" spans="1:7">
      <c r="A33" s="82" t="s">
        <v>786</v>
      </c>
      <c r="B33" s="211" t="s">
        <v>621</v>
      </c>
      <c r="C33" s="83" t="s">
        <v>665</v>
      </c>
      <c r="D33" s="83" t="s">
        <v>639</v>
      </c>
      <c r="E33" s="84" t="s">
        <v>640</v>
      </c>
      <c r="F33" s="85"/>
      <c r="G33" s="83">
        <v>130</v>
      </c>
    </row>
    <row r="34" spans="1:7">
      <c r="A34" s="82" t="s">
        <v>787</v>
      </c>
      <c r="B34" s="211" t="s">
        <v>621</v>
      </c>
      <c r="C34" s="83" t="s">
        <v>716</v>
      </c>
      <c r="D34" s="83" t="s">
        <v>863</v>
      </c>
      <c r="E34" s="84" t="s">
        <v>666</v>
      </c>
      <c r="F34" s="85"/>
      <c r="G34" s="83">
        <v>90</v>
      </c>
    </row>
    <row r="35" spans="1:7">
      <c r="A35" s="82" t="s">
        <v>788</v>
      </c>
      <c r="B35" s="211" t="s">
        <v>621</v>
      </c>
      <c r="C35" s="83" t="s">
        <v>717</v>
      </c>
      <c r="D35" s="83" t="s">
        <v>667</v>
      </c>
      <c r="E35" s="84" t="s">
        <v>668</v>
      </c>
      <c r="F35" s="85"/>
      <c r="G35" s="83">
        <v>90</v>
      </c>
    </row>
    <row r="36" spans="1:7">
      <c r="A36" s="82" t="s">
        <v>789</v>
      </c>
      <c r="B36" s="211" t="s">
        <v>621</v>
      </c>
      <c r="C36" s="83" t="s">
        <v>701</v>
      </c>
      <c r="D36" s="83" t="s">
        <v>863</v>
      </c>
      <c r="E36" s="84" t="s">
        <v>666</v>
      </c>
      <c r="F36" s="85"/>
      <c r="G36" s="83">
        <v>120</v>
      </c>
    </row>
    <row r="37" spans="1:7">
      <c r="A37" s="82" t="s">
        <v>906</v>
      </c>
      <c r="B37" s="211" t="s">
        <v>621</v>
      </c>
      <c r="C37" s="83" t="s">
        <v>904</v>
      </c>
      <c r="D37" s="83" t="s">
        <v>944</v>
      </c>
      <c r="E37" s="84" t="s">
        <v>957</v>
      </c>
      <c r="F37" s="85"/>
      <c r="G37" s="83">
        <v>90</v>
      </c>
    </row>
    <row r="38" spans="1:7">
      <c r="A38" s="82" t="s">
        <v>907</v>
      </c>
      <c r="B38" s="211" t="s">
        <v>621</v>
      </c>
      <c r="C38" s="83" t="s">
        <v>905</v>
      </c>
      <c r="D38" s="83" t="s">
        <v>944</v>
      </c>
      <c r="E38" s="84" t="s">
        <v>957</v>
      </c>
      <c r="F38" s="85"/>
      <c r="G38" s="83">
        <v>120</v>
      </c>
    </row>
    <row r="39" spans="1:7">
      <c r="A39" s="82" t="s">
        <v>790</v>
      </c>
      <c r="B39" s="211" t="s">
        <v>621</v>
      </c>
      <c r="C39" s="83" t="s">
        <v>669</v>
      </c>
      <c r="D39" s="83" t="s">
        <v>862</v>
      </c>
      <c r="E39" s="84" t="s">
        <v>664</v>
      </c>
      <c r="F39" s="85"/>
      <c r="G39" s="83">
        <v>90</v>
      </c>
    </row>
    <row r="40" spans="1:7">
      <c r="A40" s="82" t="s">
        <v>791</v>
      </c>
      <c r="B40" s="211" t="s">
        <v>621</v>
      </c>
      <c r="C40" s="83" t="s">
        <v>1004</v>
      </c>
      <c r="D40" s="83" t="s">
        <v>629</v>
      </c>
      <c r="E40" s="84" t="s">
        <v>630</v>
      </c>
      <c r="F40" s="85"/>
      <c r="G40" s="83">
        <v>96</v>
      </c>
    </row>
    <row r="41" spans="1:7">
      <c r="A41" s="82" t="s">
        <v>792</v>
      </c>
      <c r="B41" s="211" t="s">
        <v>621</v>
      </c>
      <c r="C41" s="83" t="s">
        <v>702</v>
      </c>
      <c r="D41" s="83" t="s">
        <v>862</v>
      </c>
      <c r="E41" s="84" t="s">
        <v>664</v>
      </c>
      <c r="F41" s="85"/>
      <c r="G41" s="83">
        <v>210</v>
      </c>
    </row>
    <row r="42" spans="1:7">
      <c r="A42" s="82" t="s">
        <v>793</v>
      </c>
      <c r="B42" s="211" t="s">
        <v>621</v>
      </c>
      <c r="C42" s="83" t="s">
        <v>703</v>
      </c>
      <c r="D42" s="83" t="s">
        <v>639</v>
      </c>
      <c r="E42" s="84" t="s">
        <v>640</v>
      </c>
      <c r="F42" s="85"/>
      <c r="G42" s="83">
        <v>90</v>
      </c>
    </row>
    <row r="43" spans="1:7">
      <c r="A43" s="82" t="s">
        <v>794</v>
      </c>
      <c r="B43" s="211" t="s">
        <v>621</v>
      </c>
      <c r="C43" s="83" t="s">
        <v>670</v>
      </c>
      <c r="D43" s="83" t="s">
        <v>671</v>
      </c>
      <c r="E43" s="84" t="s">
        <v>672</v>
      </c>
      <c r="F43" s="85"/>
      <c r="G43" s="83">
        <v>132</v>
      </c>
    </row>
    <row r="44" spans="1:7">
      <c r="A44" s="82" t="s">
        <v>795</v>
      </c>
      <c r="B44" s="211" t="s">
        <v>621</v>
      </c>
      <c r="C44" s="83" t="s">
        <v>718</v>
      </c>
      <c r="D44" s="83" t="s">
        <v>673</v>
      </c>
      <c r="E44" s="84" t="s">
        <v>654</v>
      </c>
      <c r="F44" s="85"/>
      <c r="G44" s="83">
        <v>90</v>
      </c>
    </row>
    <row r="45" spans="1:7">
      <c r="A45" s="82" t="s">
        <v>796</v>
      </c>
      <c r="B45" s="211" t="s">
        <v>621</v>
      </c>
      <c r="C45" s="83" t="s">
        <v>774</v>
      </c>
      <c r="D45" s="83" t="s">
        <v>724</v>
      </c>
      <c r="E45" s="84" t="s">
        <v>734</v>
      </c>
      <c r="F45" s="85"/>
      <c r="G45" s="83">
        <v>80</v>
      </c>
    </row>
    <row r="46" spans="1:7">
      <c r="A46" s="82" t="s">
        <v>797</v>
      </c>
      <c r="B46" s="211" t="s">
        <v>621</v>
      </c>
      <c r="C46" s="83" t="s">
        <v>775</v>
      </c>
      <c r="D46" s="83" t="s">
        <v>724</v>
      </c>
      <c r="E46" s="84" t="s">
        <v>735</v>
      </c>
      <c r="F46" s="85"/>
      <c r="G46" s="83">
        <v>90</v>
      </c>
    </row>
    <row r="47" spans="1:7">
      <c r="A47" s="82" t="s">
        <v>798</v>
      </c>
      <c r="B47" s="211" t="s">
        <v>621</v>
      </c>
      <c r="C47" s="83" t="s">
        <v>776</v>
      </c>
      <c r="D47" s="83" t="s">
        <v>864</v>
      </c>
      <c r="E47" s="84" t="s">
        <v>882</v>
      </c>
      <c r="F47" s="85"/>
      <c r="G47" s="83">
        <v>120</v>
      </c>
    </row>
    <row r="48" spans="1:7">
      <c r="A48" s="82" t="s">
        <v>799</v>
      </c>
      <c r="B48" s="211" t="s">
        <v>621</v>
      </c>
      <c r="C48" s="83" t="s">
        <v>777</v>
      </c>
      <c r="D48" s="83" t="s">
        <v>864</v>
      </c>
      <c r="E48" s="84" t="s">
        <v>882</v>
      </c>
      <c r="F48" s="85"/>
      <c r="G48" s="83">
        <v>90</v>
      </c>
    </row>
    <row r="49" spans="1:7">
      <c r="A49" s="82" t="s">
        <v>800</v>
      </c>
      <c r="B49" s="211" t="s">
        <v>621</v>
      </c>
      <c r="C49" s="83" t="s">
        <v>1005</v>
      </c>
      <c r="D49" s="83" t="s">
        <v>861</v>
      </c>
      <c r="E49" s="84" t="s">
        <v>884</v>
      </c>
      <c r="F49" s="85"/>
      <c r="G49" s="83">
        <v>60</v>
      </c>
    </row>
    <row r="50" spans="1:7">
      <c r="A50" s="82" t="s">
        <v>801</v>
      </c>
      <c r="B50" s="211" t="s">
        <v>621</v>
      </c>
      <c r="C50" s="83" t="s">
        <v>1006</v>
      </c>
      <c r="D50" s="83" t="s">
        <v>861</v>
      </c>
      <c r="E50" s="84" t="s">
        <v>884</v>
      </c>
      <c r="F50" s="85"/>
      <c r="G50" s="83">
        <v>60</v>
      </c>
    </row>
    <row r="51" spans="1:7">
      <c r="A51" s="82" t="s">
        <v>910</v>
      </c>
      <c r="B51" s="211" t="s">
        <v>621</v>
      </c>
      <c r="C51" s="83" t="s">
        <v>908</v>
      </c>
      <c r="D51" s="83" t="s">
        <v>944</v>
      </c>
      <c r="E51" s="84" t="s">
        <v>957</v>
      </c>
      <c r="F51" s="85"/>
      <c r="G51" s="83">
        <v>90</v>
      </c>
    </row>
    <row r="52" spans="1:7">
      <c r="A52" s="82" t="s">
        <v>911</v>
      </c>
      <c r="B52" s="211" t="s">
        <v>621</v>
      </c>
      <c r="C52" s="83" t="s">
        <v>909</v>
      </c>
      <c r="D52" s="83" t="s">
        <v>639</v>
      </c>
      <c r="E52" s="84" t="s">
        <v>640</v>
      </c>
      <c r="F52" s="85"/>
      <c r="G52" s="83">
        <v>90</v>
      </c>
    </row>
    <row r="53" spans="1:7">
      <c r="A53" s="82" t="s">
        <v>802</v>
      </c>
      <c r="B53" s="211" t="s">
        <v>621</v>
      </c>
      <c r="C53" s="83" t="s">
        <v>704</v>
      </c>
      <c r="D53" s="83" t="s">
        <v>719</v>
      </c>
      <c r="E53" s="84" t="s">
        <v>736</v>
      </c>
      <c r="F53" s="85"/>
      <c r="G53" s="83">
        <v>110</v>
      </c>
    </row>
    <row r="54" spans="1:7">
      <c r="A54" s="82" t="s">
        <v>803</v>
      </c>
      <c r="B54" s="211" t="s">
        <v>621</v>
      </c>
      <c r="C54" s="83" t="s">
        <v>857</v>
      </c>
      <c r="D54" s="83" t="s">
        <v>866</v>
      </c>
      <c r="E54" s="84" t="s">
        <v>885</v>
      </c>
      <c r="F54" s="85"/>
      <c r="G54" s="83">
        <v>120</v>
      </c>
    </row>
    <row r="55" spans="1:7">
      <c r="A55" s="82" t="s">
        <v>804</v>
      </c>
      <c r="B55" s="211" t="s">
        <v>621</v>
      </c>
      <c r="C55" s="83" t="s">
        <v>858</v>
      </c>
      <c r="D55" s="83" t="s">
        <v>867</v>
      </c>
      <c r="E55" s="84" t="s">
        <v>886</v>
      </c>
      <c r="F55" s="85"/>
      <c r="G55" s="83">
        <v>130</v>
      </c>
    </row>
    <row r="56" spans="1:7">
      <c r="A56" s="82" t="s">
        <v>805</v>
      </c>
      <c r="B56" s="211" t="s">
        <v>621</v>
      </c>
      <c r="C56" s="83" t="s">
        <v>675</v>
      </c>
      <c r="D56" s="83" t="s">
        <v>676</v>
      </c>
      <c r="E56" s="84" t="s">
        <v>677</v>
      </c>
      <c r="F56" s="85"/>
      <c r="G56" s="83">
        <v>65</v>
      </c>
    </row>
    <row r="57" spans="1:7">
      <c r="A57" s="82" t="s">
        <v>806</v>
      </c>
      <c r="B57" s="211" t="s">
        <v>674</v>
      </c>
      <c r="C57" s="83" t="s">
        <v>1007</v>
      </c>
      <c r="D57" s="83" t="s">
        <v>678</v>
      </c>
      <c r="E57" s="84" t="s">
        <v>1048</v>
      </c>
      <c r="F57" s="85"/>
      <c r="G57" s="83">
        <v>20</v>
      </c>
    </row>
    <row r="58" spans="1:7">
      <c r="A58" s="82" t="s">
        <v>807</v>
      </c>
      <c r="B58" s="211" t="s">
        <v>674</v>
      </c>
      <c r="C58" s="83" t="s">
        <v>679</v>
      </c>
      <c r="D58" s="83" t="s">
        <v>680</v>
      </c>
      <c r="E58" s="84" t="s">
        <v>681</v>
      </c>
      <c r="F58" s="85"/>
      <c r="G58" s="83">
        <v>46</v>
      </c>
    </row>
    <row r="59" spans="1:7">
      <c r="A59" s="82" t="s">
        <v>974</v>
      </c>
      <c r="B59" s="211" t="s">
        <v>674</v>
      </c>
      <c r="C59" s="83" t="s">
        <v>1008</v>
      </c>
      <c r="D59" s="83" t="s">
        <v>1033</v>
      </c>
      <c r="E59" s="84" t="s">
        <v>1049</v>
      </c>
      <c r="F59" s="85"/>
      <c r="G59" s="83">
        <v>30</v>
      </c>
    </row>
    <row r="60" spans="1:7">
      <c r="A60" s="82" t="s">
        <v>808</v>
      </c>
      <c r="B60" s="211" t="s">
        <v>674</v>
      </c>
      <c r="C60" s="83" t="s">
        <v>682</v>
      </c>
      <c r="D60" s="83" t="s">
        <v>683</v>
      </c>
      <c r="E60" s="84" t="s">
        <v>684</v>
      </c>
      <c r="F60" s="85"/>
      <c r="G60" s="83">
        <v>40</v>
      </c>
    </row>
    <row r="61" spans="1:7">
      <c r="A61" s="82" t="s">
        <v>912</v>
      </c>
      <c r="B61" s="211" t="s">
        <v>674</v>
      </c>
      <c r="C61" s="83" t="s">
        <v>1009</v>
      </c>
      <c r="D61" s="83" t="s">
        <v>1034</v>
      </c>
      <c r="E61" s="84" t="s">
        <v>958</v>
      </c>
      <c r="F61" s="85"/>
      <c r="G61" s="83">
        <v>60</v>
      </c>
    </row>
    <row r="62" spans="1:7">
      <c r="A62" s="82" t="s">
        <v>975</v>
      </c>
      <c r="B62" s="211" t="s">
        <v>674</v>
      </c>
      <c r="C62" s="83" t="s">
        <v>1010</v>
      </c>
      <c r="D62" s="83" t="s">
        <v>1035</v>
      </c>
      <c r="E62" s="84" t="s">
        <v>1050</v>
      </c>
      <c r="F62" s="85"/>
      <c r="G62" s="83">
        <v>10</v>
      </c>
    </row>
    <row r="63" spans="1:7">
      <c r="A63" s="82" t="s">
        <v>976</v>
      </c>
      <c r="B63" s="211" t="s">
        <v>674</v>
      </c>
      <c r="C63" s="83" t="s">
        <v>1011</v>
      </c>
      <c r="D63" s="83" t="s">
        <v>1036</v>
      </c>
      <c r="E63" s="84" t="s">
        <v>651</v>
      </c>
      <c r="F63" s="85"/>
      <c r="G63" s="83">
        <v>50</v>
      </c>
    </row>
    <row r="64" spans="1:7">
      <c r="A64" s="82" t="s">
        <v>809</v>
      </c>
      <c r="B64" s="211" t="s">
        <v>674</v>
      </c>
      <c r="C64" s="83" t="s">
        <v>1012</v>
      </c>
      <c r="D64" s="83" t="s">
        <v>685</v>
      </c>
      <c r="E64" s="84" t="s">
        <v>686</v>
      </c>
      <c r="F64" s="85"/>
      <c r="G64" s="83">
        <v>60</v>
      </c>
    </row>
    <row r="65" spans="1:7">
      <c r="A65" s="82" t="s">
        <v>810</v>
      </c>
      <c r="B65" s="211" t="s">
        <v>674</v>
      </c>
      <c r="C65" s="83" t="s">
        <v>705</v>
      </c>
      <c r="D65" s="83" t="s">
        <v>725</v>
      </c>
      <c r="E65" s="84" t="s">
        <v>737</v>
      </c>
      <c r="F65" s="85"/>
      <c r="G65" s="83">
        <v>40</v>
      </c>
    </row>
    <row r="66" spans="1:7">
      <c r="A66" s="82" t="s">
        <v>811</v>
      </c>
      <c r="B66" s="211" t="s">
        <v>674</v>
      </c>
      <c r="C66" s="83" t="s">
        <v>815</v>
      </c>
      <c r="D66" s="83" t="s">
        <v>725</v>
      </c>
      <c r="E66" s="84" t="s">
        <v>737</v>
      </c>
      <c r="F66" s="85"/>
      <c r="G66" s="83">
        <v>47</v>
      </c>
    </row>
    <row r="67" spans="1:7">
      <c r="A67" s="82" t="s">
        <v>812</v>
      </c>
      <c r="B67" s="211" t="s">
        <v>674</v>
      </c>
      <c r="C67" s="83" t="s">
        <v>816</v>
      </c>
      <c r="D67" s="83" t="s">
        <v>633</v>
      </c>
      <c r="E67" s="84" t="s">
        <v>887</v>
      </c>
      <c r="F67" s="85"/>
      <c r="G67" s="83">
        <v>60</v>
      </c>
    </row>
    <row r="68" spans="1:7">
      <c r="A68" s="82" t="s">
        <v>813</v>
      </c>
      <c r="B68" s="211" t="s">
        <v>674</v>
      </c>
      <c r="C68" s="83" t="s">
        <v>817</v>
      </c>
      <c r="D68" s="83" t="s">
        <v>868</v>
      </c>
      <c r="E68" s="84" t="s">
        <v>888</v>
      </c>
      <c r="F68" s="85"/>
      <c r="G68" s="83">
        <v>30</v>
      </c>
    </row>
    <row r="69" spans="1:7">
      <c r="A69" s="82" t="s">
        <v>814</v>
      </c>
      <c r="B69" s="211" t="s">
        <v>674</v>
      </c>
      <c r="C69" s="83" t="s">
        <v>818</v>
      </c>
      <c r="D69" s="83" t="s">
        <v>868</v>
      </c>
      <c r="E69" s="84" t="s">
        <v>888</v>
      </c>
      <c r="F69" s="85"/>
      <c r="G69" s="83">
        <v>70</v>
      </c>
    </row>
    <row r="70" spans="1:7">
      <c r="A70" s="82" t="s">
        <v>819</v>
      </c>
      <c r="B70" s="211" t="s">
        <v>674</v>
      </c>
      <c r="C70" s="83" t="s">
        <v>822</v>
      </c>
      <c r="D70" s="83" t="s">
        <v>868</v>
      </c>
      <c r="E70" s="84" t="s">
        <v>888</v>
      </c>
      <c r="F70" s="85"/>
      <c r="G70" s="83">
        <v>70</v>
      </c>
    </row>
    <row r="71" spans="1:7">
      <c r="A71" s="82" t="s">
        <v>820</v>
      </c>
      <c r="B71" s="211" t="s">
        <v>674</v>
      </c>
      <c r="C71" s="83" t="s">
        <v>823</v>
      </c>
      <c r="D71" s="83" t="s">
        <v>868</v>
      </c>
      <c r="E71" s="84" t="s">
        <v>889</v>
      </c>
      <c r="F71" s="85"/>
      <c r="G71" s="83">
        <v>45</v>
      </c>
    </row>
    <row r="72" spans="1:7">
      <c r="A72" s="82" t="s">
        <v>977</v>
      </c>
      <c r="B72" s="211" t="s">
        <v>674</v>
      </c>
      <c r="C72" s="83" t="s">
        <v>1013</v>
      </c>
      <c r="D72" s="83" t="s">
        <v>1037</v>
      </c>
      <c r="E72" s="84" t="s">
        <v>1051</v>
      </c>
      <c r="F72" s="85"/>
      <c r="G72" s="83">
        <v>45</v>
      </c>
    </row>
    <row r="73" spans="1:7">
      <c r="A73" s="82" t="s">
        <v>821</v>
      </c>
      <c r="B73" s="211" t="s">
        <v>674</v>
      </c>
      <c r="C73" s="83" t="s">
        <v>1014</v>
      </c>
      <c r="D73" s="83" t="s">
        <v>726</v>
      </c>
      <c r="E73" s="84" t="s">
        <v>687</v>
      </c>
      <c r="F73" s="85"/>
      <c r="G73" s="83">
        <v>20</v>
      </c>
    </row>
    <row r="74" spans="1:7">
      <c r="A74" s="82" t="s">
        <v>824</v>
      </c>
      <c r="B74" s="211" t="s">
        <v>688</v>
      </c>
      <c r="C74" s="83" t="s">
        <v>200</v>
      </c>
      <c r="D74" s="83" t="s">
        <v>869</v>
      </c>
      <c r="E74" s="84" t="s">
        <v>890</v>
      </c>
      <c r="F74" s="85"/>
      <c r="G74" s="83">
        <v>90</v>
      </c>
    </row>
    <row r="75" spans="1:7">
      <c r="A75" s="82" t="s">
        <v>914</v>
      </c>
      <c r="B75" s="211" t="s">
        <v>688</v>
      </c>
      <c r="C75" s="83" t="s">
        <v>913</v>
      </c>
      <c r="D75" s="83" t="s">
        <v>946</v>
      </c>
      <c r="E75" s="84" t="s">
        <v>959</v>
      </c>
      <c r="F75" s="85"/>
      <c r="G75" s="83">
        <v>43</v>
      </c>
    </row>
    <row r="76" spans="1:7">
      <c r="A76" s="82" t="s">
        <v>915</v>
      </c>
      <c r="B76" s="211" t="s">
        <v>688</v>
      </c>
      <c r="C76" s="83" t="s">
        <v>1015</v>
      </c>
      <c r="D76" s="83" t="s">
        <v>947</v>
      </c>
      <c r="E76" s="84" t="s">
        <v>960</v>
      </c>
      <c r="F76" s="85"/>
      <c r="G76" s="83">
        <v>90</v>
      </c>
    </row>
    <row r="77" spans="1:7">
      <c r="A77" s="82" t="s">
        <v>978</v>
      </c>
      <c r="B77" s="211" t="s">
        <v>688</v>
      </c>
      <c r="C77" s="83" t="s">
        <v>1016</v>
      </c>
      <c r="D77" s="83" t="s">
        <v>1038</v>
      </c>
      <c r="E77" s="84" t="s">
        <v>1052</v>
      </c>
      <c r="F77" s="85"/>
      <c r="G77" s="83">
        <v>50</v>
      </c>
    </row>
    <row r="78" spans="1:7">
      <c r="A78" s="82" t="s">
        <v>979</v>
      </c>
      <c r="B78" s="211" t="s">
        <v>688</v>
      </c>
      <c r="C78" s="83" t="s">
        <v>1017</v>
      </c>
      <c r="D78" s="83" t="s">
        <v>1039</v>
      </c>
      <c r="E78" s="84" t="s">
        <v>1052</v>
      </c>
      <c r="F78" s="85"/>
      <c r="G78" s="83">
        <v>46</v>
      </c>
    </row>
    <row r="79" spans="1:7">
      <c r="A79" s="82" t="s">
        <v>980</v>
      </c>
      <c r="B79" s="211" t="s">
        <v>688</v>
      </c>
      <c r="C79" s="83" t="s">
        <v>1018</v>
      </c>
      <c r="D79" s="83" t="s">
        <v>1040</v>
      </c>
      <c r="E79" s="84" t="s">
        <v>1053</v>
      </c>
      <c r="F79" s="85"/>
      <c r="G79" s="83">
        <v>100</v>
      </c>
    </row>
    <row r="80" spans="1:7">
      <c r="A80" s="210" t="s">
        <v>1225</v>
      </c>
      <c r="B80" s="211" t="s">
        <v>688</v>
      </c>
      <c r="C80" s="83" t="s">
        <v>771</v>
      </c>
      <c r="D80" s="83" t="s">
        <v>942</v>
      </c>
      <c r="E80" s="84" t="s">
        <v>880</v>
      </c>
      <c r="F80" s="85"/>
      <c r="G80" s="83">
        <v>100</v>
      </c>
    </row>
    <row r="81" spans="1:7">
      <c r="A81" s="82" t="s">
        <v>825</v>
      </c>
      <c r="B81" s="211" t="s">
        <v>688</v>
      </c>
      <c r="C81" s="83" t="s">
        <v>689</v>
      </c>
      <c r="D81" s="83" t="s">
        <v>690</v>
      </c>
      <c r="E81" s="84" t="s">
        <v>691</v>
      </c>
      <c r="F81" s="85"/>
      <c r="G81" s="83">
        <v>60</v>
      </c>
    </row>
    <row r="82" spans="1:7">
      <c r="A82" s="82" t="s">
        <v>826</v>
      </c>
      <c r="B82" s="211" t="s">
        <v>688</v>
      </c>
      <c r="C82" s="83" t="s">
        <v>692</v>
      </c>
      <c r="D82" s="83" t="s">
        <v>693</v>
      </c>
      <c r="E82" s="84" t="s">
        <v>694</v>
      </c>
      <c r="F82" s="85"/>
      <c r="G82" s="83">
        <v>78</v>
      </c>
    </row>
    <row r="83" spans="1:7">
      <c r="A83" s="82" t="s">
        <v>827</v>
      </c>
      <c r="B83" s="211" t="s">
        <v>688</v>
      </c>
      <c r="C83" s="83" t="s">
        <v>844</v>
      </c>
      <c r="D83" s="83" t="s">
        <v>870</v>
      </c>
      <c r="E83" s="84" t="s">
        <v>891</v>
      </c>
      <c r="F83" s="85"/>
      <c r="G83" s="83">
        <v>40</v>
      </c>
    </row>
    <row r="84" spans="1:7">
      <c r="A84" s="82" t="s">
        <v>828</v>
      </c>
      <c r="B84" s="211" t="s">
        <v>688</v>
      </c>
      <c r="C84" s="83" t="s">
        <v>747</v>
      </c>
      <c r="D84" s="83" t="s">
        <v>870</v>
      </c>
      <c r="E84" s="84" t="s">
        <v>891</v>
      </c>
      <c r="F84" s="85"/>
      <c r="G84" s="83">
        <v>50</v>
      </c>
    </row>
    <row r="85" spans="1:7">
      <c r="A85" s="82" t="s">
        <v>829</v>
      </c>
      <c r="B85" s="211" t="s">
        <v>688</v>
      </c>
      <c r="C85" s="83" t="s">
        <v>1019</v>
      </c>
      <c r="D85" s="83" t="s">
        <v>1041</v>
      </c>
      <c r="E85" s="84" t="s">
        <v>892</v>
      </c>
      <c r="F85" s="85"/>
      <c r="G85" s="83">
        <v>35</v>
      </c>
    </row>
    <row r="86" spans="1:7">
      <c r="A86" s="82" t="s">
        <v>919</v>
      </c>
      <c r="B86" s="211" t="s">
        <v>688</v>
      </c>
      <c r="C86" s="83" t="s">
        <v>1020</v>
      </c>
      <c r="D86" s="83" t="s">
        <v>1042</v>
      </c>
      <c r="E86" s="84" t="s">
        <v>961</v>
      </c>
      <c r="F86" s="85"/>
      <c r="G86" s="83">
        <v>54</v>
      </c>
    </row>
    <row r="87" spans="1:7">
      <c r="A87" s="82" t="s">
        <v>920</v>
      </c>
      <c r="B87" s="211" t="s">
        <v>688</v>
      </c>
      <c r="C87" s="83" t="s">
        <v>916</v>
      </c>
      <c r="D87" s="83" t="s">
        <v>948</v>
      </c>
      <c r="E87" s="84" t="s">
        <v>962</v>
      </c>
      <c r="F87" s="85"/>
      <c r="G87" s="83">
        <v>60</v>
      </c>
    </row>
    <row r="88" spans="1:7">
      <c r="A88" s="82" t="s">
        <v>921</v>
      </c>
      <c r="B88" s="211" t="s">
        <v>688</v>
      </c>
      <c r="C88" s="83" t="s">
        <v>917</v>
      </c>
      <c r="D88" s="83" t="s">
        <v>949</v>
      </c>
      <c r="E88" s="84" t="s">
        <v>963</v>
      </c>
      <c r="F88" s="85"/>
      <c r="G88" s="83">
        <v>70</v>
      </c>
    </row>
    <row r="89" spans="1:7">
      <c r="A89" s="82" t="s">
        <v>922</v>
      </c>
      <c r="B89" s="211" t="s">
        <v>688</v>
      </c>
      <c r="C89" s="83" t="s">
        <v>918</v>
      </c>
      <c r="D89" s="83" t="s">
        <v>950</v>
      </c>
      <c r="E89" s="84" t="s">
        <v>964</v>
      </c>
      <c r="F89" s="85"/>
      <c r="G89" s="83">
        <v>63</v>
      </c>
    </row>
    <row r="90" spans="1:7">
      <c r="A90" s="82" t="s">
        <v>923</v>
      </c>
      <c r="B90" s="211" t="s">
        <v>688</v>
      </c>
      <c r="C90" s="83" t="s">
        <v>1021</v>
      </c>
      <c r="D90" s="83" t="s">
        <v>1041</v>
      </c>
      <c r="E90" s="84" t="s">
        <v>965</v>
      </c>
      <c r="F90" s="85"/>
      <c r="G90" s="83">
        <v>27</v>
      </c>
    </row>
    <row r="91" spans="1:7">
      <c r="A91" s="82" t="s">
        <v>924</v>
      </c>
      <c r="B91" s="211" t="s">
        <v>688</v>
      </c>
      <c r="C91" s="83" t="s">
        <v>1022</v>
      </c>
      <c r="D91" s="83" t="s">
        <v>951</v>
      </c>
      <c r="E91" s="84" t="s">
        <v>966</v>
      </c>
      <c r="F91" s="85"/>
      <c r="G91" s="83">
        <v>60</v>
      </c>
    </row>
    <row r="92" spans="1:7">
      <c r="A92" s="82" t="s">
        <v>981</v>
      </c>
      <c r="B92" s="211" t="s">
        <v>688</v>
      </c>
      <c r="C92" s="83" t="s">
        <v>699</v>
      </c>
      <c r="D92" s="83" t="s">
        <v>721</v>
      </c>
      <c r="E92" s="84" t="s">
        <v>731</v>
      </c>
      <c r="F92" s="85"/>
      <c r="G92" s="83">
        <v>50</v>
      </c>
    </row>
    <row r="93" spans="1:7">
      <c r="A93" s="82" t="s">
        <v>995</v>
      </c>
      <c r="B93" s="211" t="s">
        <v>688</v>
      </c>
      <c r="C93" s="83" t="s">
        <v>1023</v>
      </c>
      <c r="D93" s="83" t="s">
        <v>1040</v>
      </c>
      <c r="E93" s="84" t="s">
        <v>1054</v>
      </c>
      <c r="F93" s="85"/>
      <c r="G93" s="83">
        <v>100</v>
      </c>
    </row>
    <row r="94" spans="1:7">
      <c r="A94" s="82" t="s">
        <v>996</v>
      </c>
      <c r="B94" s="211" t="s">
        <v>688</v>
      </c>
      <c r="C94" s="83" t="s">
        <v>1024</v>
      </c>
      <c r="D94" s="83" t="s">
        <v>1043</v>
      </c>
      <c r="E94" s="84" t="s">
        <v>1055</v>
      </c>
      <c r="F94" s="85"/>
      <c r="G94" s="83">
        <v>60</v>
      </c>
    </row>
    <row r="95" spans="1:7">
      <c r="A95" s="82" t="s">
        <v>997</v>
      </c>
      <c r="B95" s="211" t="s">
        <v>688</v>
      </c>
      <c r="C95" s="83" t="s">
        <v>1025</v>
      </c>
      <c r="D95" s="83" t="s">
        <v>1044</v>
      </c>
      <c r="E95" s="84" t="s">
        <v>1056</v>
      </c>
      <c r="F95" s="85"/>
      <c r="G95" s="83">
        <v>60</v>
      </c>
    </row>
    <row r="96" spans="1:7">
      <c r="A96" s="82" t="s">
        <v>830</v>
      </c>
      <c r="B96" s="211" t="s">
        <v>688</v>
      </c>
      <c r="C96" s="83" t="s">
        <v>695</v>
      </c>
      <c r="D96" s="83" t="s">
        <v>693</v>
      </c>
      <c r="E96" s="84" t="s">
        <v>694</v>
      </c>
      <c r="F96" s="85"/>
      <c r="G96" s="83">
        <v>60</v>
      </c>
    </row>
    <row r="97" spans="1:7">
      <c r="A97" s="82" t="s">
        <v>831</v>
      </c>
      <c r="B97" s="211" t="s">
        <v>688</v>
      </c>
      <c r="C97" s="83" t="s">
        <v>706</v>
      </c>
      <c r="D97" s="83" t="s">
        <v>727</v>
      </c>
      <c r="E97" s="84" t="s">
        <v>738</v>
      </c>
      <c r="F97" s="85"/>
      <c r="G97" s="83">
        <v>60</v>
      </c>
    </row>
    <row r="98" spans="1:7">
      <c r="A98" s="82" t="s">
        <v>832</v>
      </c>
      <c r="B98" s="211" t="s">
        <v>688</v>
      </c>
      <c r="C98" s="83" t="s">
        <v>845</v>
      </c>
      <c r="D98" s="83" t="s">
        <v>871</v>
      </c>
      <c r="E98" s="84" t="s">
        <v>893</v>
      </c>
      <c r="F98" s="85"/>
      <c r="G98" s="83">
        <v>36</v>
      </c>
    </row>
    <row r="99" spans="1:7">
      <c r="A99" s="82" t="s">
        <v>833</v>
      </c>
      <c r="B99" s="211" t="s">
        <v>688</v>
      </c>
      <c r="C99" s="83" t="s">
        <v>846</v>
      </c>
      <c r="D99" s="83" t="s">
        <v>872</v>
      </c>
      <c r="E99" s="84" t="s">
        <v>894</v>
      </c>
      <c r="F99" s="85"/>
      <c r="G99" s="83">
        <v>51</v>
      </c>
    </row>
    <row r="100" spans="1:7">
      <c r="A100" s="82" t="s">
        <v>834</v>
      </c>
      <c r="B100" s="211" t="s">
        <v>688</v>
      </c>
      <c r="C100" s="83" t="s">
        <v>847</v>
      </c>
      <c r="D100" s="83" t="s">
        <v>869</v>
      </c>
      <c r="E100" s="84" t="s">
        <v>890</v>
      </c>
      <c r="F100" s="85"/>
      <c r="G100" s="83">
        <v>60</v>
      </c>
    </row>
    <row r="101" spans="1:7">
      <c r="A101" s="82" t="s">
        <v>835</v>
      </c>
      <c r="B101" s="211" t="s">
        <v>688</v>
      </c>
      <c r="C101" s="83" t="s">
        <v>73</v>
      </c>
      <c r="D101" s="83" t="s">
        <v>869</v>
      </c>
      <c r="E101" s="84" t="s">
        <v>890</v>
      </c>
      <c r="F101" s="85"/>
      <c r="G101" s="83">
        <v>50</v>
      </c>
    </row>
    <row r="102" spans="1:7">
      <c r="A102" s="82" t="s">
        <v>836</v>
      </c>
      <c r="B102" s="211" t="s">
        <v>688</v>
      </c>
      <c r="C102" s="83" t="s">
        <v>848</v>
      </c>
      <c r="D102" s="83" t="s">
        <v>873</v>
      </c>
      <c r="E102" s="84" t="s">
        <v>694</v>
      </c>
      <c r="F102" s="85"/>
      <c r="G102" s="83">
        <v>60</v>
      </c>
    </row>
    <row r="103" spans="1:7">
      <c r="A103" s="82" t="s">
        <v>926</v>
      </c>
      <c r="B103" s="211" t="s">
        <v>688</v>
      </c>
      <c r="C103" s="83" t="s">
        <v>925</v>
      </c>
      <c r="D103" s="83" t="s">
        <v>952</v>
      </c>
      <c r="E103" s="84" t="s">
        <v>967</v>
      </c>
      <c r="F103" s="85"/>
      <c r="G103" s="83">
        <v>100</v>
      </c>
    </row>
    <row r="104" spans="1:7">
      <c r="A104" s="82" t="s">
        <v>982</v>
      </c>
      <c r="B104" s="211" t="s">
        <v>688</v>
      </c>
      <c r="C104" s="83" t="s">
        <v>1026</v>
      </c>
      <c r="D104" s="83" t="s">
        <v>1045</v>
      </c>
      <c r="E104" s="84" t="s">
        <v>1057</v>
      </c>
      <c r="F104" s="85"/>
      <c r="G104" s="83">
        <v>90</v>
      </c>
    </row>
    <row r="105" spans="1:7">
      <c r="A105" s="82" t="s">
        <v>837</v>
      </c>
      <c r="B105" s="211" t="s">
        <v>688</v>
      </c>
      <c r="C105" s="83" t="s">
        <v>849</v>
      </c>
      <c r="D105" s="83" t="s">
        <v>874</v>
      </c>
      <c r="E105" s="84" t="s">
        <v>968</v>
      </c>
      <c r="F105" s="85"/>
      <c r="G105" s="83">
        <v>48</v>
      </c>
    </row>
    <row r="106" spans="1:7">
      <c r="A106" s="209" t="s">
        <v>838</v>
      </c>
      <c r="B106" s="211" t="s">
        <v>688</v>
      </c>
      <c r="C106" s="83" t="s">
        <v>850</v>
      </c>
      <c r="D106" s="83" t="s">
        <v>875</v>
      </c>
      <c r="E106" s="84" t="s">
        <v>895</v>
      </c>
      <c r="F106" s="85"/>
      <c r="G106" s="83">
        <v>50</v>
      </c>
    </row>
    <row r="107" spans="1:7">
      <c r="A107" s="82" t="s">
        <v>839</v>
      </c>
      <c r="B107" s="211" t="s">
        <v>688</v>
      </c>
      <c r="C107" s="83" t="s">
        <v>851</v>
      </c>
      <c r="D107" s="83" t="s">
        <v>876</v>
      </c>
      <c r="E107" s="84" t="s">
        <v>896</v>
      </c>
      <c r="F107" s="85"/>
      <c r="G107" s="83">
        <v>39</v>
      </c>
    </row>
    <row r="108" spans="1:7">
      <c r="A108" s="82" t="s">
        <v>928</v>
      </c>
      <c r="B108" s="211" t="s">
        <v>688</v>
      </c>
      <c r="C108" s="83" t="s">
        <v>927</v>
      </c>
      <c r="D108" s="83" t="s">
        <v>953</v>
      </c>
      <c r="E108" s="84" t="s">
        <v>969</v>
      </c>
      <c r="F108" s="85"/>
      <c r="G108" s="83">
        <v>100</v>
      </c>
    </row>
    <row r="109" spans="1:7">
      <c r="A109" s="82" t="s">
        <v>983</v>
      </c>
      <c r="B109" s="211" t="s">
        <v>688</v>
      </c>
      <c r="C109" s="83" t="s">
        <v>1027</v>
      </c>
      <c r="D109" s="83" t="s">
        <v>1039</v>
      </c>
      <c r="E109" s="84" t="s">
        <v>1052</v>
      </c>
      <c r="F109" s="85"/>
      <c r="G109" s="83">
        <v>60</v>
      </c>
    </row>
    <row r="110" spans="1:7">
      <c r="A110" s="82" t="s">
        <v>984</v>
      </c>
      <c r="B110" s="211" t="s">
        <v>688</v>
      </c>
      <c r="C110" s="83" t="s">
        <v>1028</v>
      </c>
      <c r="D110" s="83" t="s">
        <v>1046</v>
      </c>
      <c r="E110" s="84" t="s">
        <v>1058</v>
      </c>
      <c r="F110" s="85"/>
      <c r="G110" s="83">
        <v>90</v>
      </c>
    </row>
    <row r="111" spans="1:7">
      <c r="A111" s="82" t="s">
        <v>985</v>
      </c>
      <c r="B111" s="211" t="s">
        <v>688</v>
      </c>
      <c r="C111" s="83" t="s">
        <v>1029</v>
      </c>
      <c r="D111" s="83" t="s">
        <v>1043</v>
      </c>
      <c r="E111" s="84" t="s">
        <v>1059</v>
      </c>
      <c r="F111" s="85"/>
      <c r="G111" s="83">
        <v>90</v>
      </c>
    </row>
    <row r="112" spans="1:7">
      <c r="A112" s="82" t="s">
        <v>840</v>
      </c>
      <c r="B112" s="211" t="s">
        <v>688</v>
      </c>
      <c r="C112" s="83" t="s">
        <v>852</v>
      </c>
      <c r="D112" s="83" t="s">
        <v>728</v>
      </c>
      <c r="E112" s="84" t="s">
        <v>739</v>
      </c>
      <c r="F112" s="85"/>
      <c r="G112" s="83">
        <v>50</v>
      </c>
    </row>
    <row r="113" spans="1:7">
      <c r="A113" s="82" t="s">
        <v>841</v>
      </c>
      <c r="B113" s="211" t="s">
        <v>688</v>
      </c>
      <c r="C113" s="83" t="s">
        <v>853</v>
      </c>
      <c r="D113" s="83" t="s">
        <v>865</v>
      </c>
      <c r="E113" s="84" t="s">
        <v>897</v>
      </c>
      <c r="F113" s="85"/>
      <c r="G113" s="83">
        <v>59</v>
      </c>
    </row>
    <row r="114" spans="1:7">
      <c r="A114" s="82" t="s">
        <v>842</v>
      </c>
      <c r="B114" s="211" t="s">
        <v>688</v>
      </c>
      <c r="C114" s="83" t="s">
        <v>1030</v>
      </c>
      <c r="D114" s="83" t="s">
        <v>877</v>
      </c>
      <c r="E114" s="84" t="s">
        <v>898</v>
      </c>
      <c r="F114" s="85"/>
      <c r="G114" s="83">
        <v>56</v>
      </c>
    </row>
    <row r="115" spans="1:7">
      <c r="A115" s="82" t="s">
        <v>933</v>
      </c>
      <c r="B115" s="211" t="s">
        <v>688</v>
      </c>
      <c r="C115" s="83" t="s">
        <v>929</v>
      </c>
      <c r="D115" s="83" t="s">
        <v>867</v>
      </c>
      <c r="E115" s="84" t="s">
        <v>970</v>
      </c>
      <c r="F115" s="85"/>
      <c r="G115" s="83">
        <v>90</v>
      </c>
    </row>
    <row r="116" spans="1:7">
      <c r="A116" s="82" t="s">
        <v>934</v>
      </c>
      <c r="B116" s="211" t="s">
        <v>688</v>
      </c>
      <c r="C116" s="83" t="s">
        <v>930</v>
      </c>
      <c r="D116" s="83" t="s">
        <v>954</v>
      </c>
      <c r="E116" s="84" t="s">
        <v>971</v>
      </c>
      <c r="F116" s="85"/>
      <c r="G116" s="83">
        <v>60</v>
      </c>
    </row>
    <row r="117" spans="1:7">
      <c r="A117" s="82" t="s">
        <v>935</v>
      </c>
      <c r="B117" s="211" t="s">
        <v>688</v>
      </c>
      <c r="C117" s="83" t="s">
        <v>931</v>
      </c>
      <c r="D117" s="83" t="s">
        <v>865</v>
      </c>
      <c r="E117" s="84" t="s">
        <v>897</v>
      </c>
      <c r="F117" s="85"/>
      <c r="G117" s="83">
        <v>40</v>
      </c>
    </row>
    <row r="118" spans="1:7">
      <c r="A118" s="82" t="s">
        <v>936</v>
      </c>
      <c r="B118" s="211" t="s">
        <v>688</v>
      </c>
      <c r="C118" s="83" t="s">
        <v>932</v>
      </c>
      <c r="D118" s="83" t="s">
        <v>1047</v>
      </c>
      <c r="E118" s="84" t="s">
        <v>972</v>
      </c>
      <c r="F118" s="85"/>
      <c r="G118" s="83">
        <v>41</v>
      </c>
    </row>
    <row r="119" spans="1:7">
      <c r="A119" s="82" t="s">
        <v>1226</v>
      </c>
      <c r="B119" s="211" t="s">
        <v>688</v>
      </c>
      <c r="C119" s="83" t="s">
        <v>778</v>
      </c>
      <c r="D119" s="83" t="s">
        <v>945</v>
      </c>
      <c r="E119" s="84" t="s">
        <v>883</v>
      </c>
      <c r="F119" s="85"/>
      <c r="G119" s="83">
        <v>75</v>
      </c>
    </row>
    <row r="120" spans="1:7">
      <c r="A120" s="82" t="s">
        <v>843</v>
      </c>
      <c r="B120" s="211" t="s">
        <v>688</v>
      </c>
      <c r="C120" s="83" t="s">
        <v>854</v>
      </c>
      <c r="D120" s="83" t="s">
        <v>878</v>
      </c>
      <c r="E120" s="84" t="s">
        <v>890</v>
      </c>
      <c r="F120" s="85"/>
      <c r="G120" s="83">
        <v>30</v>
      </c>
    </row>
    <row r="121" spans="1:7">
      <c r="A121" s="82" t="s">
        <v>986</v>
      </c>
      <c r="B121" s="211" t="s">
        <v>688</v>
      </c>
      <c r="C121" s="83" t="s">
        <v>1031</v>
      </c>
      <c r="D121" s="83" t="s">
        <v>1045</v>
      </c>
      <c r="E121" s="84" t="s">
        <v>1060</v>
      </c>
      <c r="F121" s="85"/>
      <c r="G121" s="83">
        <v>117</v>
      </c>
    </row>
    <row r="122" spans="1:7">
      <c r="A122" s="82"/>
      <c r="B122" s="212"/>
      <c r="C122" s="83"/>
      <c r="D122" s="83"/>
      <c r="E122" s="84"/>
      <c r="F122" s="85"/>
      <c r="G122" s="83"/>
    </row>
    <row r="123" spans="1:7">
      <c r="A123" s="82"/>
      <c r="B123" s="212"/>
      <c r="C123" s="83"/>
      <c r="D123" s="83"/>
      <c r="E123" s="84"/>
      <c r="F123" s="85"/>
      <c r="G123" s="83"/>
    </row>
    <row r="124" spans="1:7">
      <c r="A124" s="82"/>
      <c r="B124" s="212"/>
      <c r="C124" s="83"/>
      <c r="D124" s="83"/>
      <c r="E124" s="84"/>
      <c r="F124" s="85"/>
      <c r="G124" s="83"/>
    </row>
    <row r="125" spans="1:7">
      <c r="A125" s="82"/>
      <c r="B125" s="212"/>
      <c r="C125" s="83"/>
      <c r="D125" s="83"/>
      <c r="E125" s="84"/>
      <c r="F125" s="85"/>
      <c r="G125" s="83"/>
    </row>
    <row r="126" spans="1:7">
      <c r="A126" s="82"/>
      <c r="B126" s="212"/>
      <c r="C126" s="83"/>
      <c r="D126" s="83"/>
      <c r="E126" s="84"/>
      <c r="F126" s="85"/>
      <c r="G126" s="83"/>
    </row>
    <row r="127" spans="1:7">
      <c r="A127" s="82"/>
      <c r="B127" s="212"/>
      <c r="C127" s="83"/>
      <c r="D127" s="83"/>
      <c r="E127" s="84"/>
      <c r="F127" s="85"/>
      <c r="G127" s="83"/>
    </row>
    <row r="128" spans="1:7">
      <c r="A128" s="82"/>
      <c r="B128" s="212"/>
      <c r="C128" s="83"/>
      <c r="D128" s="83"/>
      <c r="E128" s="84"/>
      <c r="F128" s="85"/>
      <c r="G128" s="83"/>
    </row>
    <row r="129" spans="1:7">
      <c r="A129" s="82"/>
      <c r="B129" s="212"/>
      <c r="C129" s="83"/>
      <c r="D129" s="83"/>
      <c r="E129" s="84"/>
      <c r="F129" s="85"/>
      <c r="G129" s="83"/>
    </row>
    <row r="130" spans="1:7">
      <c r="A130" s="82"/>
      <c r="B130" s="212"/>
      <c r="C130" s="83"/>
      <c r="D130" s="83"/>
      <c r="E130" s="84"/>
      <c r="F130" s="85"/>
      <c r="G130" s="83"/>
    </row>
    <row r="131" spans="1:7">
      <c r="A131" s="82"/>
      <c r="B131" s="212"/>
      <c r="C131" s="83"/>
      <c r="D131" s="83"/>
      <c r="E131" s="84"/>
      <c r="F131" s="85"/>
      <c r="G131" s="83"/>
    </row>
    <row r="132" spans="1:7">
      <c r="A132" s="82"/>
      <c r="B132" s="212"/>
      <c r="C132" s="83"/>
      <c r="D132" s="83"/>
      <c r="E132" s="84"/>
      <c r="F132" s="85"/>
      <c r="G132" s="83"/>
    </row>
    <row r="133" spans="1:7">
      <c r="A133" s="82"/>
      <c r="B133" s="212"/>
      <c r="C133" s="83"/>
      <c r="D133" s="83"/>
      <c r="E133" s="84"/>
      <c r="F133" s="85"/>
      <c r="G133" s="83"/>
    </row>
    <row r="134" spans="1:7">
      <c r="A134" s="82"/>
      <c r="B134" s="212"/>
      <c r="C134" s="83"/>
      <c r="D134" s="83"/>
      <c r="E134" s="84"/>
      <c r="F134" s="85"/>
      <c r="G134" s="83"/>
    </row>
    <row r="135" spans="1:7">
      <c r="A135" s="82"/>
      <c r="B135" s="212"/>
      <c r="C135" s="83"/>
      <c r="D135" s="83"/>
      <c r="E135" s="84"/>
      <c r="F135" s="85"/>
      <c r="G135" s="83"/>
    </row>
    <row r="136" spans="1:7">
      <c r="A136" s="82"/>
      <c r="B136" s="212"/>
      <c r="C136" s="83"/>
      <c r="D136" s="83"/>
      <c r="E136" s="84"/>
      <c r="F136" s="85"/>
      <c r="G136" s="83"/>
    </row>
    <row r="137" spans="1:7">
      <c r="A137" s="82"/>
      <c r="B137" s="212"/>
      <c r="C137" s="83"/>
      <c r="D137" s="83"/>
      <c r="E137" s="84"/>
      <c r="F137" s="85"/>
      <c r="G137" s="83"/>
    </row>
    <row r="138" spans="1:7">
      <c r="A138" s="82"/>
      <c r="B138" s="212"/>
      <c r="C138" s="83"/>
      <c r="D138" s="83"/>
      <c r="E138" s="84"/>
      <c r="F138" s="85"/>
      <c r="G138" s="83"/>
    </row>
    <row r="139" spans="1:7">
      <c r="A139" s="82"/>
      <c r="B139" s="212"/>
      <c r="C139" s="83"/>
      <c r="D139" s="83"/>
      <c r="E139" s="84"/>
      <c r="F139" s="85"/>
      <c r="G139" s="83"/>
    </row>
    <row r="140" spans="1:7">
      <c r="A140" s="82"/>
      <c r="B140" s="212"/>
      <c r="C140" s="83"/>
      <c r="D140" s="83"/>
      <c r="E140" s="84"/>
      <c r="F140" s="85"/>
      <c r="G140" s="83"/>
    </row>
    <row r="141" spans="1:7">
      <c r="A141" s="82"/>
      <c r="B141" s="212"/>
      <c r="C141" s="83"/>
      <c r="D141" s="83"/>
      <c r="E141" s="84"/>
      <c r="F141" s="85"/>
      <c r="G141" s="83"/>
    </row>
    <row r="142" spans="1:7">
      <c r="A142" s="82"/>
      <c r="B142" s="212"/>
      <c r="C142" s="83"/>
      <c r="D142" s="83"/>
      <c r="E142" s="84"/>
      <c r="F142" s="85"/>
      <c r="G142" s="83"/>
    </row>
    <row r="143" spans="1:7">
      <c r="A143" s="82"/>
      <c r="B143" s="212"/>
      <c r="C143" s="83"/>
      <c r="D143" s="83"/>
      <c r="E143" s="84"/>
      <c r="F143" s="85"/>
      <c r="G143" s="83"/>
    </row>
    <row r="144" spans="1:7">
      <c r="A144" s="82"/>
      <c r="B144" s="212"/>
      <c r="C144" s="83"/>
      <c r="D144" s="83"/>
      <c r="E144" s="84"/>
      <c r="F144" s="85"/>
      <c r="G144" s="83"/>
    </row>
    <row r="145" spans="1:7">
      <c r="A145" s="82"/>
      <c r="B145" s="212"/>
      <c r="C145" s="83"/>
      <c r="D145" s="83"/>
      <c r="E145" s="84"/>
      <c r="F145" s="85"/>
      <c r="G145" s="83"/>
    </row>
    <row r="146" spans="1:7">
      <c r="A146" s="82"/>
      <c r="B146" s="212"/>
      <c r="C146" s="83"/>
      <c r="D146" s="83"/>
      <c r="E146" s="84"/>
      <c r="F146" s="85"/>
      <c r="G146" s="83"/>
    </row>
    <row r="147" spans="1:7">
      <c r="A147" s="82"/>
      <c r="B147" s="212"/>
      <c r="C147" s="83"/>
      <c r="D147" s="83"/>
      <c r="E147" s="84"/>
      <c r="F147" s="85"/>
      <c r="G147" s="83"/>
    </row>
    <row r="148" spans="1:7">
      <c r="A148" s="82"/>
      <c r="B148" s="212"/>
      <c r="C148" s="83"/>
      <c r="D148" s="83"/>
      <c r="E148" s="84"/>
      <c r="F148" s="85"/>
      <c r="G148" s="83"/>
    </row>
    <row r="149" spans="1:7">
      <c r="A149" s="82"/>
      <c r="B149" s="212"/>
      <c r="C149" s="83"/>
      <c r="D149" s="83"/>
      <c r="E149" s="84"/>
      <c r="F149" s="85"/>
      <c r="G149" s="83"/>
    </row>
    <row r="150" spans="1:7">
      <c r="A150" s="82"/>
      <c r="B150" s="212"/>
      <c r="C150" s="83"/>
      <c r="D150" s="83"/>
      <c r="E150" s="84"/>
      <c r="F150" s="85"/>
      <c r="G150" s="83"/>
    </row>
    <row r="151" spans="1:7">
      <c r="A151" s="82"/>
      <c r="B151" s="212"/>
      <c r="C151" s="83"/>
      <c r="D151" s="83"/>
      <c r="E151" s="84"/>
      <c r="F151" s="85"/>
      <c r="G151" s="83"/>
    </row>
    <row r="152" spans="1:7">
      <c r="A152" s="82"/>
      <c r="B152" s="212"/>
      <c r="C152" s="83"/>
      <c r="D152" s="83"/>
      <c r="E152" s="84"/>
      <c r="F152" s="85"/>
      <c r="G152" s="83"/>
    </row>
    <row r="153" spans="1:7">
      <c r="A153" s="82"/>
      <c r="B153" s="212"/>
      <c r="C153" s="83"/>
      <c r="D153" s="83"/>
      <c r="E153" s="84"/>
      <c r="F153" s="85"/>
      <c r="G153" s="83"/>
    </row>
    <row r="154" spans="1:7">
      <c r="A154" s="86"/>
      <c r="B154" s="213"/>
      <c r="C154" s="87"/>
      <c r="D154" s="83"/>
      <c r="E154" s="84"/>
      <c r="F154" s="85"/>
      <c r="G154" s="83"/>
    </row>
  </sheetData>
  <sortState ref="A2:AI183">
    <sortCondition ref="A2:A183"/>
  </sortState>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8</vt:i4>
      </vt:variant>
    </vt:vector>
  </HeadingPairs>
  <TitlesOfParts>
    <vt:vector size="18" baseType="lpstr">
      <vt:lpstr>一番最初に入力</vt:lpstr>
      <vt:lpstr>栄養管理加算適用申請書</vt:lpstr>
      <vt:lpstr>【作成例】栄養管理加算適用申請書（新規・配置）</vt:lpstr>
      <vt:lpstr>【作成例】栄養管理加算適用申請書（新規・兼務)</vt:lpstr>
      <vt:lpstr>【作成例】栄養管理加算適用申請書（新規・嘱託)</vt:lpstr>
      <vt:lpstr>【作成例】栄養管理加算適用申請書（変更)</vt:lpstr>
      <vt:lpstr>【作成例】栄養管理加算適用申請書（取下げ)</vt:lpstr>
      <vt:lpstr>助成単価（VLOOKUP用）</vt:lpstr>
      <vt:lpstr>【適宜更新してください】法人情報</vt:lpstr>
      <vt:lpstr>Sheet1</vt:lpstr>
      <vt:lpstr>'【作成例】栄養管理加算適用申請書（取下げ)'!Print_Area</vt:lpstr>
      <vt:lpstr>'【作成例】栄養管理加算適用申請書（新規・兼務)'!Print_Area</vt:lpstr>
      <vt:lpstr>'【作成例】栄養管理加算適用申請書（新規・嘱託)'!Print_Area</vt:lpstr>
      <vt:lpstr>'【作成例】栄養管理加算適用申請書（新規・配置）'!Print_Area</vt:lpstr>
      <vt:lpstr>'【作成例】栄養管理加算適用申請書（変更)'!Print_Area</vt:lpstr>
      <vt:lpstr>一番最初に入力!Print_Area</vt:lpstr>
      <vt:lpstr>栄養管理加算適用申請書!Print_Area</vt:lpstr>
      <vt:lpstr>'助成単価（VLOOKUP用）'!Print_Area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2024-10-11T01:07:45Z</dcterms:modified>
</cp:coreProperties>
</file>