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27mpYYbDqSz8DO8EBkogKzOGv5wFcZb7ne6GXfnhqAzIuNDaUtpQdQMEMj+CIOI65jy7zV5amtm6omos0sw7lg==" workbookSaltValue="6Az/ZtxCxOkEIB1dCgk7vA==" workbookSpinCount="100000" lockStructure="1"/>
  <bookViews>
    <workbookView xWindow="240" yWindow="105" windowWidth="14805" windowHeight="8010" tabRatio="843"/>
  </bookViews>
  <sheets>
    <sheet name="一番最初に入力 " sheetId="33" r:id="rId1"/>
    <sheet name="交付対象申請書" sheetId="8" r:id="rId2"/>
    <sheet name="実施計画書(1ページ)" sheetId="11" r:id="rId3"/>
    <sheet name=" (2ページ)" sheetId="12" r:id="rId4"/>
    <sheet name="(3ページ)" sheetId="20" r:id="rId5"/>
    <sheet name="(4ページ)" sheetId="29" r:id="rId6"/>
    <sheet name="(4_2ページ)" sheetId="31" r:id="rId7"/>
    <sheet name="施設情報" sheetId="32" state="hidden" r:id="rId8"/>
  </sheets>
  <definedNames>
    <definedName name="_xlnm.Print_Area" localSheetId="3">' (2ページ)'!$A$1:$R$35</definedName>
    <definedName name="_xlnm.Print_Area" localSheetId="4">'(3ページ)'!$A$1:$R$29</definedName>
    <definedName name="_xlnm.Print_Area" localSheetId="6">'(4_2ページ)'!$A$1:$Q$36</definedName>
    <definedName name="_xlnm.Print_Area" localSheetId="0">'一番最初に入力 '!$A$1:$M$44</definedName>
    <definedName name="_xlnm.Print_Area" localSheetId="1">交付対象申請書!$A$1:$S$31</definedName>
    <definedName name="_xlnm.Print_Area" localSheetId="7">施設情報!$A$1:$F$20</definedName>
    <definedName name="_xlnm.Print_Area" localSheetId="2">'実施計画書(1ページ)'!$A$1:$X$52</definedName>
  </definedNames>
  <calcPr calcId="162913"/>
</workbook>
</file>

<file path=xl/calcChain.xml><?xml version="1.0" encoding="utf-8"?>
<calcChain xmlns="http://schemas.openxmlformats.org/spreadsheetml/2006/main">
  <c r="U2" i="11" l="1"/>
  <c r="C8" i="11"/>
  <c r="F6" i="11"/>
  <c r="R36" i="11"/>
  <c r="R26" i="11"/>
  <c r="J26" i="11"/>
  <c r="J36" i="11"/>
  <c r="J31" i="11"/>
  <c r="R37" i="11" l="1"/>
  <c r="J37" i="11"/>
  <c r="R31" i="11"/>
  <c r="M15" i="8" l="1"/>
  <c r="D9" i="8" l="1"/>
  <c r="M14" i="8"/>
  <c r="K13" i="8"/>
  <c r="K12" i="8"/>
  <c r="R1" i="8"/>
  <c r="J3" i="29" l="1"/>
  <c r="A3" i="29"/>
  <c r="M31" i="20" l="1"/>
  <c r="Q21" i="20"/>
  <c r="Q14" i="20"/>
  <c r="Q7" i="20"/>
  <c r="O35" i="12" l="1"/>
  <c r="O2" i="11" l="1"/>
  <c r="K2" i="11"/>
  <c r="Q1" i="29" l="1"/>
  <c r="Q1" i="31"/>
  <c r="R1" i="12"/>
  <c r="R1" i="20"/>
</calcChain>
</file>

<file path=xl/comments1.xml><?xml version="1.0" encoding="utf-8"?>
<comments xmlns="http://schemas.openxmlformats.org/spreadsheetml/2006/main">
  <authors>
    <author>作成者</author>
  </authors>
  <commentList>
    <comment ref="C7" authorId="0" shapeId="0">
      <text>
        <r>
          <rPr>
            <b/>
            <sz val="9"/>
            <color indexed="81"/>
            <rFont val="游ゴシック"/>
            <family val="3"/>
            <charset val="128"/>
          </rPr>
          <t>数字を半角で入力してください。</t>
        </r>
      </text>
    </comment>
    <comment ref="C11" authorId="0" shapeId="0">
      <text>
        <r>
          <rPr>
            <b/>
            <sz val="9"/>
            <color indexed="81"/>
            <rFont val="游ゴシック"/>
            <family val="3"/>
            <charset val="128"/>
          </rPr>
          <t>令和6年度
→6を入力</t>
        </r>
      </text>
    </comment>
  </commentList>
</comments>
</file>

<file path=xl/comments2.xml><?xml version="1.0" encoding="utf-8"?>
<comments xmlns="http://schemas.openxmlformats.org/spreadsheetml/2006/main">
  <authors>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4" authorId="0" shapeId="0">
      <text>
        <r>
          <rPr>
            <b/>
            <sz val="12"/>
            <color indexed="81"/>
            <rFont val="游ゴシック"/>
            <family val="3"/>
            <charset val="128"/>
          </rPr>
          <t>日付を入力してください。</t>
        </r>
      </text>
    </comment>
    <comment ref="M14" authorId="0" shapeId="0">
      <text>
        <r>
          <rPr>
            <b/>
            <sz val="12"/>
            <color indexed="81"/>
            <rFont val="游ゴシック"/>
            <family val="3"/>
            <charset val="128"/>
          </rPr>
          <t>施設コードを入力すると、法人の所在地又は住所が自動で入力されます。
異なる場合は直接入力してください。</t>
        </r>
      </text>
    </comment>
    <comment ref="R16" authorId="0" shapeId="0">
      <text>
        <r>
          <rPr>
            <b/>
            <sz val="12"/>
            <color indexed="81"/>
            <rFont val="游ゴシック"/>
            <family val="3"/>
            <charset val="128"/>
          </rPr>
          <t>押印してください（上部の捨印も）。</t>
        </r>
      </text>
    </comment>
  </commentList>
</comments>
</file>

<file path=xl/comments3.xml><?xml version="1.0" encoding="utf-8"?>
<comments xmlns="http://schemas.openxmlformats.org/spreadsheetml/2006/main">
  <authors>
    <author>作成者</author>
  </authors>
  <commentList>
    <comment ref="I24" authorId="0" shapeId="0">
      <text>
        <r>
          <rPr>
            <sz val="9"/>
            <color indexed="81"/>
            <rFont val="MS P ゴシック"/>
            <family val="3"/>
            <charset val="128"/>
          </rPr>
          <t xml:space="preserve">プルダウンから選択してください。
</t>
        </r>
      </text>
    </comment>
  </commentList>
</comments>
</file>

<file path=xl/comments4.xml><?xml version="1.0" encoding="utf-8"?>
<comments xmlns="http://schemas.openxmlformats.org/spreadsheetml/2006/main">
  <authors>
    <author>作成者</author>
  </authors>
  <commentList>
    <comment ref="A29" authorId="0" shapeId="0">
      <text>
        <r>
          <rPr>
            <sz val="9"/>
            <color indexed="81"/>
            <rFont val="MS P ゴシック"/>
            <family val="3"/>
            <charset val="128"/>
          </rPr>
          <t xml:space="preserve">仙台市以外の１号認定児の利用がない場合は、３（１）～（４）の各合計と同数になります。
</t>
        </r>
      </text>
    </comment>
  </commentList>
</comments>
</file>

<file path=xl/comments5.xml><?xml version="1.0" encoding="utf-8"?>
<comments xmlns="http://schemas.openxmlformats.org/spreadsheetml/2006/main">
  <authors>
    <author>作成者</author>
  </authors>
  <commentList>
    <comment ref="F5" authorId="0" shapeId="0">
      <text>
        <r>
          <rPr>
            <sz val="9"/>
            <color indexed="81"/>
            <rFont val="MS P ゴシック"/>
            <family val="3"/>
            <charset val="128"/>
          </rPr>
          <t xml:space="preserve">下表の該当要件を確認の上、プルダウンから選択してください。
</t>
        </r>
      </text>
    </comment>
  </commentList>
</comments>
</file>

<file path=xl/comments6.xml><?xml version="1.0" encoding="utf-8"?>
<comments xmlns="http://schemas.openxmlformats.org/spreadsheetml/2006/main">
  <authors>
    <author>作成者</author>
  </authors>
  <commentList>
    <comment ref="F4" authorId="0" shapeId="0">
      <text>
        <r>
          <rPr>
            <sz val="9"/>
            <color indexed="81"/>
            <rFont val="MS P ゴシック"/>
            <family val="3"/>
            <charset val="128"/>
          </rPr>
          <t xml:space="preserve">下表の該当要件を確認の上、プルダウンから選択してください。
</t>
        </r>
      </text>
    </comment>
  </commentList>
</comments>
</file>

<file path=xl/sharedStrings.xml><?xml version="1.0" encoding="utf-8"?>
<sst xmlns="http://schemas.openxmlformats.org/spreadsheetml/2006/main" count="455" uniqueCount="245">
  <si>
    <t>印</t>
  </si>
  <si>
    <t>備     考</t>
  </si>
  <si>
    <t>預かり
保育時間</t>
    <phoneticPr fontId="3"/>
  </si>
  <si>
    <t>11時間以上</t>
    <phoneticPr fontId="3"/>
  </si>
  <si>
    <t>名</t>
    <rPh sb="0" eb="1">
      <t>メイ</t>
    </rPh>
    <phoneticPr fontId="3"/>
  </si>
  <si>
    <t>休日</t>
    <rPh sb="0" eb="2">
      <t>キュウジツ</t>
    </rPh>
    <phoneticPr fontId="3"/>
  </si>
  <si>
    <t xml:space="preserve">通常時 </t>
    <phoneticPr fontId="3"/>
  </si>
  <si>
    <t>日々</t>
    <rPh sb="0" eb="2">
      <t>ヒビ</t>
    </rPh>
    <phoneticPr fontId="3"/>
  </si>
  <si>
    <t>担当者名</t>
    <rPh sb="0" eb="3">
      <t>タントウシャ</t>
    </rPh>
    <rPh sb="3" eb="4">
      <t>メイ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</si>
  <si>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</si>
  <si>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</si>
  <si>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</si>
  <si>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</si>
  <si>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</si>
  <si>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</si>
  <si>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</si>
  <si>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</si>
  <si>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10時間以上11時間未満</t>
    <rPh sb="2" eb="4">
      <t>ジカン</t>
    </rPh>
    <rPh sb="4" eb="6">
      <t>イジョウ</t>
    </rPh>
    <rPh sb="8" eb="10">
      <t>ジカン</t>
    </rPh>
    <rPh sb="10" eb="12">
      <t>ミマン</t>
    </rPh>
    <phoneticPr fontId="3"/>
  </si>
  <si>
    <t>11時間以上</t>
    <rPh sb="2" eb="4">
      <t>ジカン</t>
    </rPh>
    <rPh sb="4" eb="6">
      <t>イジョウ</t>
    </rPh>
    <phoneticPr fontId="3"/>
  </si>
  <si>
    <t>☐</t>
  </si>
  <si>
    <t>①を超えた利用時間が２時間未満</t>
    <phoneticPr fontId="3"/>
  </si>
  <si>
    <t>①を超えた利用時間が２時間以上３時間未満</t>
    <rPh sb="16" eb="18">
      <t>ジカン</t>
    </rPh>
    <rPh sb="18" eb="20">
      <t>ミマン</t>
    </rPh>
    <phoneticPr fontId="3"/>
  </si>
  <si>
    <t>①を超えた利用時間が３時間以上</t>
    <phoneticPr fontId="3"/>
  </si>
  <si>
    <t>７時間以上８時間未満</t>
    <phoneticPr fontId="3"/>
  </si>
  <si>
    <t>４時間超え６時間未満</t>
    <rPh sb="3" eb="4">
      <t>コ</t>
    </rPh>
    <rPh sb="8" eb="10">
      <t>ミマン</t>
    </rPh>
    <phoneticPr fontId="3"/>
  </si>
  <si>
    <t>６時間以上７時間未満</t>
    <rPh sb="3" eb="5">
      <t>イジョウ</t>
    </rPh>
    <rPh sb="8" eb="10">
      <t>ミマン</t>
    </rPh>
    <phoneticPr fontId="3"/>
  </si>
  <si>
    <t>８時間</t>
    <phoneticPr fontId="3"/>
  </si>
  <si>
    <t>８時間超え10時間未満</t>
    <rPh sb="3" eb="4">
      <t>コ</t>
    </rPh>
    <phoneticPr fontId="3"/>
  </si>
  <si>
    <t>10時間以上11時間未満</t>
    <phoneticPr fontId="3"/>
  </si>
  <si>
    <t>預かり保育の利用時間が４時間（又は教育時間との合計が８時間）以下</t>
    <rPh sb="30" eb="32">
      <t>イカ</t>
    </rPh>
    <phoneticPr fontId="3"/>
  </si>
  <si>
    <t>８時間以下</t>
    <rPh sb="1" eb="3">
      <t>ジカン</t>
    </rPh>
    <rPh sb="3" eb="5">
      <t>イカ</t>
    </rPh>
    <phoneticPr fontId="3"/>
  </si>
  <si>
    <t>８時間超え10時間未満</t>
    <rPh sb="1" eb="3">
      <t>ジカン</t>
    </rPh>
    <rPh sb="3" eb="4">
      <t>コ</t>
    </rPh>
    <rPh sb="7" eb="9">
      <t>ジカン</t>
    </rPh>
    <rPh sb="9" eb="11">
      <t>ミマン</t>
    </rPh>
    <phoneticPr fontId="3"/>
  </si>
  <si>
    <t>適用</t>
    <rPh sb="0" eb="2">
      <t>テキヨウ</t>
    </rPh>
    <phoneticPr fontId="3"/>
  </si>
  <si>
    <t>対象児童</t>
    <rPh sb="0" eb="2">
      <t>タイショウ</t>
    </rPh>
    <rPh sb="2" eb="4">
      <t>ジドウ</t>
    </rPh>
    <phoneticPr fontId="3"/>
  </si>
  <si>
    <t>生年月日</t>
    <rPh sb="0" eb="2">
      <t>セイネン</t>
    </rPh>
    <rPh sb="2" eb="4">
      <t>ガッピ</t>
    </rPh>
    <phoneticPr fontId="3"/>
  </si>
  <si>
    <t>添付書類</t>
    <rPh sb="0" eb="2">
      <t>テンプ</t>
    </rPh>
    <rPh sb="2" eb="4">
      <t>ショルイ</t>
    </rPh>
    <phoneticPr fontId="3"/>
  </si>
  <si>
    <t>年間見込延人数</t>
    <rPh sb="4" eb="5">
      <t>ノベ</t>
    </rPh>
    <phoneticPr fontId="3"/>
  </si>
  <si>
    <t>【対象となる児童】</t>
    <rPh sb="1" eb="3">
      <t>タイショウ</t>
    </rPh>
    <rPh sb="6" eb="8">
      <t>ジドウ</t>
    </rPh>
    <phoneticPr fontId="3"/>
  </si>
  <si>
    <t>【添付書類】</t>
    <rPh sb="1" eb="3">
      <t>テンプ</t>
    </rPh>
    <rPh sb="3" eb="5">
      <t>ショルイ</t>
    </rPh>
    <phoneticPr fontId="3"/>
  </si>
  <si>
    <t>該当事由</t>
    <rPh sb="0" eb="2">
      <t>ガイトウ</t>
    </rPh>
    <rPh sb="2" eb="4">
      <t>ジユウ</t>
    </rPh>
    <phoneticPr fontId="3"/>
  </si>
  <si>
    <t>不要</t>
    <rPh sb="0" eb="2">
      <t>フヨウ</t>
    </rPh>
    <phoneticPr fontId="3"/>
  </si>
  <si>
    <t>各種手帳や公的機関等の判定書等，障害の事実が確認できる書類の写し</t>
    <rPh sb="0" eb="2">
      <t>カクシュ</t>
    </rPh>
    <rPh sb="2" eb="4">
      <t>テチョウ</t>
    </rPh>
    <rPh sb="14" eb="15">
      <t>トウ</t>
    </rPh>
    <rPh sb="16" eb="18">
      <t>ショウガイ</t>
    </rPh>
    <rPh sb="19" eb="21">
      <t>ジジツ</t>
    </rPh>
    <rPh sb="22" eb="24">
      <t>カクニン</t>
    </rPh>
    <rPh sb="27" eb="29">
      <t>ショルイ</t>
    </rPh>
    <rPh sb="30" eb="31">
      <t>ウツ</t>
    </rPh>
    <phoneticPr fontId="3"/>
  </si>
  <si>
    <t>不要
※実績報告時に，県補助金の対象児童となっていることが分かる書類（当該年度の心身障害児の認定に係る通知等）の写しを提出していただきます。</t>
    <rPh sb="0" eb="2">
      <t>フヨウ</t>
    </rPh>
    <rPh sb="4" eb="6">
      <t>ジッセキ</t>
    </rPh>
    <rPh sb="6" eb="8">
      <t>ホウコク</t>
    </rPh>
    <rPh sb="8" eb="9">
      <t>ジ</t>
    </rPh>
    <rPh sb="11" eb="12">
      <t>ケン</t>
    </rPh>
    <rPh sb="12" eb="15">
      <t>ホジョキン</t>
    </rPh>
    <rPh sb="16" eb="18">
      <t>タイショウ</t>
    </rPh>
    <rPh sb="18" eb="20">
      <t>ジドウ</t>
    </rPh>
    <rPh sb="29" eb="30">
      <t>ワ</t>
    </rPh>
    <rPh sb="32" eb="34">
      <t>ショルイ</t>
    </rPh>
    <rPh sb="35" eb="37">
      <t>トウガイ</t>
    </rPh>
    <rPh sb="37" eb="39">
      <t>ネンド</t>
    </rPh>
    <rPh sb="40" eb="42">
      <t>シンシン</t>
    </rPh>
    <rPh sb="42" eb="44">
      <t>ショウガイ</t>
    </rPh>
    <rPh sb="44" eb="45">
      <t>ジ</t>
    </rPh>
    <rPh sb="46" eb="48">
      <t>ニンテイ</t>
    </rPh>
    <rPh sb="49" eb="50">
      <t>カカ</t>
    </rPh>
    <rPh sb="51" eb="54">
      <t>ツウチナド</t>
    </rPh>
    <rPh sb="56" eb="57">
      <t>ウツ</t>
    </rPh>
    <rPh sb="59" eb="61">
      <t>テイシュツ</t>
    </rPh>
    <phoneticPr fontId="3"/>
  </si>
  <si>
    <t>（１）</t>
    <phoneticPr fontId="3"/>
  </si>
  <si>
    <t>（２）</t>
    <phoneticPr fontId="3"/>
  </si>
  <si>
    <t>（３）</t>
    <phoneticPr fontId="3"/>
  </si>
  <si>
    <t>教育時間前後の平日</t>
    <rPh sb="0" eb="2">
      <t>キョウイク</t>
    </rPh>
    <rPh sb="2" eb="4">
      <t>ジカン</t>
    </rPh>
    <rPh sb="4" eb="6">
      <t>ゼンゴ</t>
    </rPh>
    <rPh sb="7" eb="9">
      <t>ヘイジツ</t>
    </rPh>
    <phoneticPr fontId="3"/>
  </si>
  <si>
    <t>長期休業日の平日</t>
    <rPh sb="0" eb="2">
      <t>チョウキ</t>
    </rPh>
    <rPh sb="2" eb="5">
      <t>キュウギョウビ</t>
    </rPh>
    <rPh sb="6" eb="8">
      <t>ヘイジツ</t>
    </rPh>
    <phoneticPr fontId="3"/>
  </si>
  <si>
    <t>５．一時預かり事業（幼稚園型）担当者</t>
    <phoneticPr fontId="3"/>
  </si>
  <si>
    <t>（４）</t>
    <phoneticPr fontId="3"/>
  </si>
  <si>
    <t>合計</t>
    <rPh sb="0" eb="2">
      <t>ゴウケイ</t>
    </rPh>
    <phoneticPr fontId="3"/>
  </si>
  <si>
    <t>特別な支援を要する児童</t>
    <rPh sb="0" eb="2">
      <t>トクベツ</t>
    </rPh>
    <rPh sb="3" eb="5">
      <t>シエン</t>
    </rPh>
    <rPh sb="6" eb="7">
      <t>ヨウ</t>
    </rPh>
    <rPh sb="9" eb="11">
      <t>ジドウ</t>
    </rPh>
    <phoneticPr fontId="3"/>
  </si>
  <si>
    <t>●年間延べ利用児童数（見込）</t>
    <rPh sb="1" eb="3">
      <t>ネンカン</t>
    </rPh>
    <rPh sb="3" eb="4">
      <t>ノ</t>
    </rPh>
    <rPh sb="5" eb="7">
      <t>リヨウ</t>
    </rPh>
    <rPh sb="7" eb="9">
      <t>ジドウ</t>
    </rPh>
    <rPh sb="9" eb="10">
      <t>スウ</t>
    </rPh>
    <rPh sb="11" eb="13">
      <t>ミコ</t>
    </rPh>
    <phoneticPr fontId="3"/>
  </si>
  <si>
    <t>　（通常の教育時間前後の平日・長期休業日の平日の合計）</t>
    <rPh sb="2" eb="4">
      <t>ツウジョウ</t>
    </rPh>
    <rPh sb="5" eb="7">
      <t>キョウイク</t>
    </rPh>
    <rPh sb="7" eb="9">
      <t>ジカン</t>
    </rPh>
    <rPh sb="9" eb="11">
      <t>ゼンゴ</t>
    </rPh>
    <rPh sb="12" eb="14">
      <t>ヘイジツ</t>
    </rPh>
    <rPh sb="15" eb="17">
      <t>チョウキ</t>
    </rPh>
    <rPh sb="17" eb="20">
      <t>キュウギョウビ</t>
    </rPh>
    <rPh sb="19" eb="20">
      <t>ビ</t>
    </rPh>
    <rPh sb="21" eb="23">
      <t>ヘイジツ</t>
    </rPh>
    <rPh sb="24" eb="26">
      <t>ゴウケイ</t>
    </rPh>
    <phoneticPr fontId="3"/>
  </si>
  <si>
    <t>※基本分の補助単価は，通常の教育時間前後の平日及び長期休業日の平日の合計年間延べ利用児童数が2,000人を超える場合は400円に，年間延べ利用児童数が2,000人以下の場合は{（1,600,000÷年間延べ利用児童数（教育時間前後の平日））－400}円（10円未満切捨て）になります。</t>
    <rPh sb="1" eb="3">
      <t>キホン</t>
    </rPh>
    <rPh sb="3" eb="4">
      <t>ブン</t>
    </rPh>
    <rPh sb="5" eb="7">
      <t>ホジョ</t>
    </rPh>
    <rPh sb="7" eb="9">
      <t>タンカ</t>
    </rPh>
    <rPh sb="11" eb="13">
      <t>ツウジョウ</t>
    </rPh>
    <rPh sb="14" eb="16">
      <t>キョウイク</t>
    </rPh>
    <rPh sb="16" eb="18">
      <t>ジカン</t>
    </rPh>
    <rPh sb="18" eb="20">
      <t>ゼンゴ</t>
    </rPh>
    <rPh sb="21" eb="23">
      <t>ヘイジツ</t>
    </rPh>
    <rPh sb="23" eb="24">
      <t>オヨ</t>
    </rPh>
    <rPh sb="25" eb="27">
      <t>チョウキ</t>
    </rPh>
    <rPh sb="27" eb="30">
      <t>キュウギョウビ</t>
    </rPh>
    <rPh sb="31" eb="33">
      <t>ヘイジツ</t>
    </rPh>
    <rPh sb="34" eb="36">
      <t>ゴウケイ</t>
    </rPh>
    <rPh sb="36" eb="38">
      <t>ネンカン</t>
    </rPh>
    <rPh sb="38" eb="39">
      <t>ノ</t>
    </rPh>
    <rPh sb="40" eb="42">
      <t>リヨウ</t>
    </rPh>
    <rPh sb="42" eb="44">
      <t>ジドウ</t>
    </rPh>
    <rPh sb="44" eb="45">
      <t>スウ</t>
    </rPh>
    <rPh sb="51" eb="52">
      <t>ニン</t>
    </rPh>
    <rPh sb="53" eb="54">
      <t>コ</t>
    </rPh>
    <rPh sb="56" eb="58">
      <t>バアイ</t>
    </rPh>
    <rPh sb="62" eb="63">
      <t>エン</t>
    </rPh>
    <rPh sb="65" eb="67">
      <t>ネンカン</t>
    </rPh>
    <rPh sb="67" eb="68">
      <t>ノ</t>
    </rPh>
    <rPh sb="69" eb="71">
      <t>リヨウ</t>
    </rPh>
    <rPh sb="71" eb="73">
      <t>ジドウ</t>
    </rPh>
    <rPh sb="73" eb="74">
      <t>スウ</t>
    </rPh>
    <rPh sb="80" eb="81">
      <t>ニン</t>
    </rPh>
    <rPh sb="81" eb="83">
      <t>イカ</t>
    </rPh>
    <rPh sb="84" eb="86">
      <t>バアイ</t>
    </rPh>
    <rPh sb="99" eb="101">
      <t>ネンカン</t>
    </rPh>
    <rPh sb="101" eb="102">
      <t>ノ</t>
    </rPh>
    <rPh sb="103" eb="105">
      <t>リヨウ</t>
    </rPh>
    <rPh sb="105" eb="107">
      <t>ジドウ</t>
    </rPh>
    <rPh sb="107" eb="108">
      <t>スウ</t>
    </rPh>
    <rPh sb="109" eb="111">
      <t>キョウイク</t>
    </rPh>
    <rPh sb="111" eb="113">
      <t>ジカン</t>
    </rPh>
    <rPh sb="113" eb="115">
      <t>ゼンゴ</t>
    </rPh>
    <rPh sb="116" eb="118">
      <t>ヘイジツ</t>
    </rPh>
    <rPh sb="125" eb="126">
      <t>エン</t>
    </rPh>
    <rPh sb="129" eb="130">
      <t>エン</t>
    </rPh>
    <rPh sb="130" eb="132">
      <t>ミマン</t>
    </rPh>
    <rPh sb="132" eb="134">
      <t>キリス</t>
    </rPh>
    <phoneticPr fontId="3"/>
  </si>
  <si>
    <t>※「免許・資格」欄は，幼稚園教諭免許，保育士資格を有している場合は「有」を，有していない場合は「無」を選択してください。
なお，「無」を選択した場合は，「免許・資格が無い担当者の該当要件」欄に次のア～オのいずれの要件に該当するかを記入してください。</t>
    <rPh sb="25" eb="26">
      <t>ユウ</t>
    </rPh>
    <rPh sb="30" eb="32">
      <t>バアイ</t>
    </rPh>
    <rPh sb="34" eb="35">
      <t>アリ</t>
    </rPh>
    <rPh sb="38" eb="39">
      <t>ユウ</t>
    </rPh>
    <rPh sb="44" eb="46">
      <t>バアイ</t>
    </rPh>
    <rPh sb="48" eb="49">
      <t>ナシ</t>
    </rPh>
    <rPh sb="51" eb="53">
      <t>センタク</t>
    </rPh>
    <rPh sb="65" eb="66">
      <t>ナシ</t>
    </rPh>
    <rPh sb="68" eb="70">
      <t>センタク</t>
    </rPh>
    <rPh sb="72" eb="74">
      <t>バアイ</t>
    </rPh>
    <rPh sb="77" eb="79">
      <t>メンキョ</t>
    </rPh>
    <rPh sb="80" eb="82">
      <t>シカク</t>
    </rPh>
    <rPh sb="83" eb="84">
      <t>ナ</t>
    </rPh>
    <rPh sb="85" eb="88">
      <t>タントウシャ</t>
    </rPh>
    <rPh sb="89" eb="91">
      <t>ガイトウ</t>
    </rPh>
    <rPh sb="91" eb="93">
      <t>ヨウケン</t>
    </rPh>
    <rPh sb="94" eb="95">
      <t>ラン</t>
    </rPh>
    <rPh sb="96" eb="97">
      <t>ツギ</t>
    </rPh>
    <rPh sb="106" eb="108">
      <t>ヨウケン</t>
    </rPh>
    <rPh sb="109" eb="111">
      <t>ガイトウ</t>
    </rPh>
    <rPh sb="115" eb="117">
      <t>キニュウ</t>
    </rPh>
    <phoneticPr fontId="3"/>
  </si>
  <si>
    <t>ア．市町村長等が行う研修を修了した者</t>
    <rPh sb="2" eb="4">
      <t>シチョウ</t>
    </rPh>
    <rPh sb="4" eb="6">
      <t>ソンチョウ</t>
    </rPh>
    <rPh sb="6" eb="7">
      <t>トウ</t>
    </rPh>
    <rPh sb="8" eb="9">
      <t>オコナ</t>
    </rPh>
    <rPh sb="10" eb="12">
      <t>ケンシュウ</t>
    </rPh>
    <rPh sb="13" eb="15">
      <t>シュウリョウ</t>
    </rPh>
    <rPh sb="17" eb="18">
      <t>モノ</t>
    </rPh>
    <phoneticPr fontId="3"/>
  </si>
  <si>
    <t>イ．小学校教諭普通免許状所有者</t>
    <rPh sb="2" eb="5">
      <t>ショウガッコウ</t>
    </rPh>
    <rPh sb="5" eb="7">
      <t>キョウユ</t>
    </rPh>
    <rPh sb="7" eb="9">
      <t>フツウ</t>
    </rPh>
    <rPh sb="9" eb="11">
      <t>メンキョ</t>
    </rPh>
    <rPh sb="11" eb="12">
      <t>ジョウ</t>
    </rPh>
    <rPh sb="12" eb="14">
      <t>ショユウ</t>
    </rPh>
    <rPh sb="14" eb="15">
      <t>シャ</t>
    </rPh>
    <phoneticPr fontId="3"/>
  </si>
  <si>
    <t>ウ．養護教諭普通免許状所有者</t>
    <rPh sb="2" eb="4">
      <t>ヨウゴ</t>
    </rPh>
    <rPh sb="4" eb="6">
      <t>キョウユ</t>
    </rPh>
    <rPh sb="6" eb="8">
      <t>フツウ</t>
    </rPh>
    <rPh sb="8" eb="10">
      <t>メンキョ</t>
    </rPh>
    <rPh sb="10" eb="11">
      <t>ジョウ</t>
    </rPh>
    <rPh sb="11" eb="14">
      <t>ショユウシャ</t>
    </rPh>
    <phoneticPr fontId="3"/>
  </si>
  <si>
    <t>エ．幼稚園教諭教職員過程又は保育士養成課程を履修中の学生で，幼児の心身の発達や幼児に対する教育・保育に係る基礎的な知識を習得していると認められる者。</t>
    <rPh sb="2" eb="5">
      <t>ヨウチエン</t>
    </rPh>
    <rPh sb="5" eb="7">
      <t>キョウユ</t>
    </rPh>
    <rPh sb="7" eb="10">
      <t>キョウショクイン</t>
    </rPh>
    <rPh sb="10" eb="12">
      <t>カテイ</t>
    </rPh>
    <rPh sb="12" eb="13">
      <t>マタ</t>
    </rPh>
    <rPh sb="14" eb="17">
      <t>ホイクシ</t>
    </rPh>
    <rPh sb="17" eb="19">
      <t>ヨウセイ</t>
    </rPh>
    <rPh sb="19" eb="21">
      <t>カテイ</t>
    </rPh>
    <rPh sb="22" eb="24">
      <t>リシュウ</t>
    </rPh>
    <rPh sb="24" eb="25">
      <t>チュウ</t>
    </rPh>
    <rPh sb="26" eb="28">
      <t>ガクセイ</t>
    </rPh>
    <rPh sb="30" eb="32">
      <t>ヨウジ</t>
    </rPh>
    <rPh sb="33" eb="35">
      <t>シンシン</t>
    </rPh>
    <rPh sb="36" eb="38">
      <t>ハッタツ</t>
    </rPh>
    <rPh sb="39" eb="41">
      <t>ヨウジ</t>
    </rPh>
    <rPh sb="42" eb="43">
      <t>タイ</t>
    </rPh>
    <rPh sb="45" eb="47">
      <t>キョウイク</t>
    </rPh>
    <rPh sb="48" eb="50">
      <t>ホイク</t>
    </rPh>
    <rPh sb="51" eb="52">
      <t>カカ</t>
    </rPh>
    <rPh sb="53" eb="56">
      <t>キソテキ</t>
    </rPh>
    <rPh sb="57" eb="59">
      <t>チシキ</t>
    </rPh>
    <rPh sb="60" eb="62">
      <t>シュウトク</t>
    </rPh>
    <rPh sb="67" eb="68">
      <t>ミト</t>
    </rPh>
    <rPh sb="72" eb="73">
      <t>モノ</t>
    </rPh>
    <phoneticPr fontId="3"/>
  </si>
  <si>
    <t>オ．幼稚園教諭，小学校教諭又は養護教諭の普通免許状を有していた者（教育職員免許法（昭和24年法律第147号）第10条第１項又は第11条第４項の規定により免許状が失効した者を除く。）</t>
    <rPh sb="2" eb="5">
      <t>ヨウチエン</t>
    </rPh>
    <rPh sb="5" eb="7">
      <t>キョウユ</t>
    </rPh>
    <rPh sb="8" eb="11">
      <t>ショウガッコウ</t>
    </rPh>
    <rPh sb="11" eb="13">
      <t>キョウユ</t>
    </rPh>
    <rPh sb="13" eb="14">
      <t>マタ</t>
    </rPh>
    <rPh sb="15" eb="17">
      <t>ヨウゴ</t>
    </rPh>
    <rPh sb="17" eb="19">
      <t>キョウユ</t>
    </rPh>
    <rPh sb="20" eb="22">
      <t>フツウ</t>
    </rPh>
    <rPh sb="22" eb="24">
      <t>メンキョ</t>
    </rPh>
    <rPh sb="24" eb="25">
      <t>ジョウ</t>
    </rPh>
    <rPh sb="26" eb="27">
      <t>ユウ</t>
    </rPh>
    <rPh sb="31" eb="32">
      <t>モノ</t>
    </rPh>
    <rPh sb="33" eb="35">
      <t>キョウイク</t>
    </rPh>
    <rPh sb="35" eb="37">
      <t>ショクイン</t>
    </rPh>
    <rPh sb="37" eb="39">
      <t>メンキョ</t>
    </rPh>
    <rPh sb="39" eb="40">
      <t>ホウ</t>
    </rPh>
    <rPh sb="41" eb="43">
      <t>ショウワ</t>
    </rPh>
    <rPh sb="45" eb="46">
      <t>ネン</t>
    </rPh>
    <rPh sb="46" eb="48">
      <t>ホウリツ</t>
    </rPh>
    <rPh sb="48" eb="49">
      <t>ダイ</t>
    </rPh>
    <rPh sb="52" eb="53">
      <t>ゴウ</t>
    </rPh>
    <rPh sb="54" eb="55">
      <t>ダイ</t>
    </rPh>
    <rPh sb="57" eb="58">
      <t>ジョウ</t>
    </rPh>
    <rPh sb="58" eb="59">
      <t>ダイ</t>
    </rPh>
    <rPh sb="60" eb="61">
      <t>コウ</t>
    </rPh>
    <rPh sb="61" eb="62">
      <t>マタ</t>
    </rPh>
    <rPh sb="63" eb="64">
      <t>ダイ</t>
    </rPh>
    <rPh sb="66" eb="67">
      <t>ジョウ</t>
    </rPh>
    <rPh sb="67" eb="68">
      <t>ダイ</t>
    </rPh>
    <rPh sb="69" eb="70">
      <t>コウ</t>
    </rPh>
    <rPh sb="71" eb="73">
      <t>キテイ</t>
    </rPh>
    <rPh sb="76" eb="78">
      <t>メンキョ</t>
    </rPh>
    <rPh sb="78" eb="79">
      <t>ジョウ</t>
    </rPh>
    <rPh sb="80" eb="82">
      <t>シッコウ</t>
    </rPh>
    <rPh sb="84" eb="85">
      <t>モノ</t>
    </rPh>
    <rPh sb="86" eb="87">
      <t>ノゾ</t>
    </rPh>
    <phoneticPr fontId="3"/>
  </si>
  <si>
    <t>ⅰ　仙台市認定こども園特別支援教育・保育経費補助金の対象児童</t>
    <rPh sb="2" eb="5">
      <t>センダイシ</t>
    </rPh>
    <rPh sb="5" eb="7">
      <t>ニンテイ</t>
    </rPh>
    <rPh sb="10" eb="11">
      <t>エン</t>
    </rPh>
    <rPh sb="11" eb="13">
      <t>トクベツ</t>
    </rPh>
    <rPh sb="13" eb="15">
      <t>シエン</t>
    </rPh>
    <rPh sb="15" eb="17">
      <t>キョウイク</t>
    </rPh>
    <rPh sb="18" eb="20">
      <t>ホイク</t>
    </rPh>
    <rPh sb="20" eb="22">
      <t>ケイヒ</t>
    </rPh>
    <rPh sb="22" eb="25">
      <t>ホジョキン</t>
    </rPh>
    <rPh sb="26" eb="28">
      <t>タイショウ</t>
    </rPh>
    <rPh sb="28" eb="30">
      <t>ジドウ</t>
    </rPh>
    <phoneticPr fontId="3"/>
  </si>
  <si>
    <t>ⅱ　宮城県の特別支援教育教育費補助金の対象児童</t>
    <rPh sb="2" eb="4">
      <t>ミヤギ</t>
    </rPh>
    <rPh sb="4" eb="5">
      <t>ケン</t>
    </rPh>
    <rPh sb="6" eb="8">
      <t>トクベツ</t>
    </rPh>
    <rPh sb="8" eb="10">
      <t>シエン</t>
    </rPh>
    <rPh sb="10" eb="12">
      <t>キョウイク</t>
    </rPh>
    <rPh sb="12" eb="14">
      <t>キョウイク</t>
    </rPh>
    <rPh sb="14" eb="15">
      <t>ヒ</t>
    </rPh>
    <rPh sb="15" eb="18">
      <t>ホジョキン</t>
    </rPh>
    <rPh sb="19" eb="21">
      <t>タイショウ</t>
    </rPh>
    <rPh sb="21" eb="23">
      <t>ジドウ</t>
    </rPh>
    <phoneticPr fontId="3"/>
  </si>
  <si>
    <t>ⅲ　その他の健康面・発達面において特別な支援を要する児童</t>
    <rPh sb="4" eb="5">
      <t>タ</t>
    </rPh>
    <rPh sb="6" eb="8">
      <t>ケンコウ</t>
    </rPh>
    <rPh sb="8" eb="9">
      <t>メン</t>
    </rPh>
    <rPh sb="10" eb="12">
      <t>ハッタツ</t>
    </rPh>
    <rPh sb="12" eb="13">
      <t>メン</t>
    </rPh>
    <rPh sb="17" eb="19">
      <t>トクベツ</t>
    </rPh>
    <rPh sb="20" eb="22">
      <t>シエン</t>
    </rPh>
    <rPh sb="23" eb="24">
      <t>ヨウ</t>
    </rPh>
    <rPh sb="26" eb="28">
      <t>ジドウ</t>
    </rPh>
    <phoneticPr fontId="3"/>
  </si>
  <si>
    <t>②対象児童と年間利用日数</t>
    <rPh sb="1" eb="3">
      <t>タイショウ</t>
    </rPh>
    <rPh sb="3" eb="5">
      <t>ジドウ</t>
    </rPh>
    <rPh sb="6" eb="8">
      <t>ネンカン</t>
    </rPh>
    <rPh sb="8" eb="10">
      <t>リヨウ</t>
    </rPh>
    <rPh sb="10" eb="12">
      <t>ニッスウ</t>
    </rPh>
    <phoneticPr fontId="3"/>
  </si>
  <si>
    <t>（１）特別な支援を要する児童（障害児）分</t>
    <rPh sb="3" eb="5">
      <t>トクベツ</t>
    </rPh>
    <rPh sb="6" eb="8">
      <t>シエン</t>
    </rPh>
    <rPh sb="9" eb="10">
      <t>ヨウ</t>
    </rPh>
    <rPh sb="12" eb="14">
      <t>ジドウ</t>
    </rPh>
    <rPh sb="15" eb="17">
      <t>ショウガイ</t>
    </rPh>
    <rPh sb="17" eb="18">
      <t>ジ</t>
    </rPh>
    <rPh sb="19" eb="20">
      <t>ブン</t>
    </rPh>
    <phoneticPr fontId="3"/>
  </si>
  <si>
    <t>免許・資格が無い担当者の該当要件</t>
    <phoneticPr fontId="3"/>
  </si>
  <si>
    <t>免許・資格の有無</t>
    <phoneticPr fontId="3"/>
  </si>
  <si>
    <t>※特別な支援を要する児童以外</t>
    <rPh sb="1" eb="3">
      <t>トクベツ</t>
    </rPh>
    <rPh sb="4" eb="6">
      <t>シエン</t>
    </rPh>
    <rPh sb="7" eb="8">
      <t>ヨウ</t>
    </rPh>
    <rPh sb="10" eb="12">
      <t>ジドウ</t>
    </rPh>
    <rPh sb="12" eb="14">
      <t>イガイ</t>
    </rPh>
    <phoneticPr fontId="3"/>
  </si>
  <si>
    <t>預かり保育年間見込
利用日数(延べ人数）</t>
    <rPh sb="0" eb="1">
      <t>アズ</t>
    </rPh>
    <rPh sb="3" eb="5">
      <t>ホイク</t>
    </rPh>
    <rPh sb="5" eb="7">
      <t>ネンカン</t>
    </rPh>
    <rPh sb="7" eb="9">
      <t>ミコミ</t>
    </rPh>
    <rPh sb="10" eb="12">
      <t>リヨウ</t>
    </rPh>
    <rPh sb="12" eb="14">
      <t>ニッスウ</t>
    </rPh>
    <rPh sb="15" eb="16">
      <t>ノ</t>
    </rPh>
    <rPh sb="17" eb="19">
      <t>ニンズウ</t>
    </rPh>
    <phoneticPr fontId="3"/>
  </si>
  <si>
    <t>合計日数（延べ人数）</t>
    <rPh sb="7" eb="9">
      <t>ニンズウ</t>
    </rPh>
    <phoneticPr fontId="3"/>
  </si>
  <si>
    <t>　※仙台市以外の１号認定児の利用がある場合は、その人数も含めてください。</t>
    <phoneticPr fontId="3"/>
  </si>
  <si>
    <t>最初に，</t>
    <rPh sb="0" eb="2">
      <t>サイショ</t>
    </rPh>
    <phoneticPr fontId="8"/>
  </si>
  <si>
    <t>（１）</t>
    <phoneticPr fontId="8"/>
  </si>
  <si>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8"/>
  </si>
  <si>
    <t>（２）</t>
    <phoneticPr fontId="8"/>
  </si>
  <si>
    <t>申請年度を入力してください。</t>
    <rPh sb="0" eb="2">
      <t>シンセイ</t>
    </rPh>
    <rPh sb="2" eb="4">
      <t>ネンド</t>
    </rPh>
    <rPh sb="5" eb="7">
      <t>ニュウリョク</t>
    </rPh>
    <phoneticPr fontId="8"/>
  </si>
  <si>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。様式第１号に自動入力されている法人の情報等が正しいかどうかを確認してください。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4" eb="85">
      <t>トウ</t>
    </rPh>
    <rPh sb="104" eb="106">
      <t>ニュウリョク</t>
    </rPh>
    <rPh sb="109" eb="111">
      <t>ジョウホウ</t>
    </rPh>
    <rPh sb="112" eb="113">
      <t>コト</t>
    </rPh>
    <rPh sb="115" eb="117">
      <t>バアイ</t>
    </rPh>
    <rPh sb="118" eb="120">
      <t>チョクセツ</t>
    </rPh>
    <rPh sb="120" eb="122">
      <t>ニュウリョク</t>
    </rPh>
    <phoneticPr fontId="8"/>
  </si>
  <si>
    <t>（３）</t>
    <phoneticPr fontId="8"/>
  </si>
  <si>
    <t>様式第２号（実施計画書）の塗りつぶされたセルに必要事項を記載してください。</t>
    <rPh sb="6" eb="8">
      <t>ジッシ</t>
    </rPh>
    <rPh sb="8" eb="11">
      <t>ケイカクショ</t>
    </rPh>
    <rPh sb="13" eb="14">
      <t>ヌ</t>
    </rPh>
    <rPh sb="23" eb="25">
      <t>ヒツヨウ</t>
    </rPh>
    <rPh sb="25" eb="27">
      <t>ジコウ</t>
    </rPh>
    <rPh sb="28" eb="30">
      <t>キサイ</t>
    </rPh>
    <phoneticPr fontId="8"/>
  </si>
  <si>
    <t>（４）</t>
    <phoneticPr fontId="8"/>
  </si>
  <si>
    <t>最後に，様式第１号の申請日，年度，法人名等に間違いがないことを確認して印刷し，押印の上（捨印もお願いします）ご提出ください。</t>
    <rPh sb="0" eb="2">
      <t>サイゴ</t>
    </rPh>
    <rPh sb="10" eb="12">
      <t>シンセイ</t>
    </rPh>
    <rPh sb="12" eb="13">
      <t>ビ</t>
    </rPh>
    <rPh sb="14" eb="16">
      <t>ネンド</t>
    </rPh>
    <rPh sb="17" eb="19">
      <t>ホウジン</t>
    </rPh>
    <rPh sb="19" eb="20">
      <t>メイ</t>
    </rPh>
    <rPh sb="20" eb="21">
      <t>トウ</t>
    </rPh>
    <rPh sb="22" eb="24">
      <t>マチガ</t>
    </rPh>
    <rPh sb="31" eb="33">
      <t>カクニン</t>
    </rPh>
    <rPh sb="35" eb="37">
      <t>インサツ</t>
    </rPh>
    <rPh sb="39" eb="41">
      <t>オウイン</t>
    </rPh>
    <rPh sb="42" eb="43">
      <t>ウエ</t>
    </rPh>
    <rPh sb="44" eb="46">
      <t>ステイン</t>
    </rPh>
    <rPh sb="48" eb="49">
      <t>ネガ</t>
    </rPh>
    <rPh sb="55" eb="57">
      <t>テイシュツ</t>
    </rPh>
    <phoneticPr fontId="8"/>
  </si>
  <si>
    <t>幼稚園（新制度）</t>
    <rPh sb="0" eb="3">
      <t>ヨウチエン</t>
    </rPh>
    <rPh sb="4" eb="7">
      <t>シンセイド</t>
    </rPh>
    <phoneticPr fontId="3"/>
  </si>
  <si>
    <t>認定こども園</t>
    <rPh sb="0" eb="2">
      <t>ニンテイ</t>
    </rPh>
    <rPh sb="5" eb="6">
      <t>エン</t>
    </rPh>
    <phoneticPr fontId="3"/>
  </si>
  <si>
    <t>幼保連携型認定こども園</t>
    <rPh sb="0" eb="1">
      <t>ヨウ</t>
    </rPh>
    <rPh sb="1" eb="2">
      <t>ホ</t>
    </rPh>
    <rPh sb="2" eb="5">
      <t>レンケイガタ</t>
    </rPh>
    <rPh sb="5" eb="7">
      <t>ニンテイ</t>
    </rPh>
    <rPh sb="10" eb="11">
      <t>エン</t>
    </rPh>
    <phoneticPr fontId="3"/>
  </si>
  <si>
    <t>幼稚園型認定こども園</t>
    <rPh sb="0" eb="3">
      <t>ヨウチエン</t>
    </rPh>
    <rPh sb="3" eb="4">
      <t>ガタ</t>
    </rPh>
    <rPh sb="4" eb="6">
      <t>ニンテイ</t>
    </rPh>
    <rPh sb="9" eb="10">
      <t>エン</t>
    </rPh>
    <phoneticPr fontId="3"/>
  </si>
  <si>
    <t>令和</t>
    <rPh sb="0" eb="2">
      <t>レイワ</t>
    </rPh>
    <phoneticPr fontId="14"/>
  </si>
  <si>
    <t>年</t>
    <rPh sb="0" eb="1">
      <t>ネン</t>
    </rPh>
    <phoneticPr fontId="14"/>
  </si>
  <si>
    <t>月</t>
    <rPh sb="0" eb="1">
      <t>ツキ</t>
    </rPh>
    <phoneticPr fontId="14"/>
  </si>
  <si>
    <t>日</t>
    <rPh sb="0" eb="1">
      <t>ニチ</t>
    </rPh>
    <phoneticPr fontId="14"/>
  </si>
  <si>
    <t>（あて先） 仙 台 市 長　</t>
  </si>
  <si>
    <t>（施設類型：</t>
    <phoneticPr fontId="3"/>
  </si>
  <si>
    <t>）</t>
    <phoneticPr fontId="8"/>
  </si>
  <si>
    <t>（施 設 名：</t>
    <rPh sb="1" eb="2">
      <t>シ</t>
    </rPh>
    <rPh sb="3" eb="4">
      <t>セツ</t>
    </rPh>
    <rPh sb="5" eb="6">
      <t>メイ</t>
    </rPh>
    <phoneticPr fontId="8"/>
  </si>
  <si>
    <t>設置者　所在地又は住所　</t>
    <rPh sb="4" eb="7">
      <t>ショザイチ</t>
    </rPh>
    <rPh sb="7" eb="8">
      <t>マタ</t>
    </rPh>
    <rPh sb="9" eb="11">
      <t>ジュウショ</t>
    </rPh>
    <phoneticPr fontId="8"/>
  </si>
  <si>
    <t>法人名　</t>
    <rPh sb="0" eb="2">
      <t>ホウジン</t>
    </rPh>
    <rPh sb="2" eb="3">
      <t>メイ</t>
    </rPh>
    <phoneticPr fontId="14"/>
  </si>
  <si>
    <t>設置者氏名　</t>
    <rPh sb="0" eb="3">
      <t>セッチシャ</t>
    </rPh>
    <rPh sb="3" eb="5">
      <t>シメイ</t>
    </rPh>
    <phoneticPr fontId="8"/>
  </si>
  <si>
    <t>印</t>
    <rPh sb="0" eb="1">
      <t>イン</t>
    </rPh>
    <phoneticPr fontId="8"/>
  </si>
  <si>
    <t>【仙台市一時預かり事業（幼稚園型）補助金】交付対象申請書作成の手引き</t>
    <rPh sb="1" eb="4">
      <t>センダイシ</t>
    </rPh>
    <rPh sb="4" eb="6">
      <t>イチジ</t>
    </rPh>
    <rPh sb="6" eb="7">
      <t>アズ</t>
    </rPh>
    <rPh sb="9" eb="11">
      <t>ジギョウ</t>
    </rPh>
    <rPh sb="12" eb="15">
      <t>ヨウチエン</t>
    </rPh>
    <rPh sb="15" eb="16">
      <t>ガタ</t>
    </rPh>
    <rPh sb="17" eb="20">
      <t>ホジョキン</t>
    </rPh>
    <rPh sb="21" eb="23">
      <t>コウフ</t>
    </rPh>
    <rPh sb="23" eb="25">
      <t>タイショウ</t>
    </rPh>
    <rPh sb="25" eb="28">
      <t>シンセイショ</t>
    </rPh>
    <rPh sb="28" eb="30">
      <t>サクセイ</t>
    </rPh>
    <rPh sb="31" eb="33">
      <t>テビ</t>
    </rPh>
    <phoneticPr fontId="8"/>
  </si>
  <si>
    <t>施設CD</t>
    <rPh sb="0" eb="2">
      <t>シセツ</t>
    </rPh>
    <phoneticPr fontId="8"/>
  </si>
  <si>
    <t>施設類型</t>
    <rPh sb="0" eb="2">
      <t>シセツ</t>
    </rPh>
    <rPh sb="2" eb="4">
      <t>ルイケイ</t>
    </rPh>
    <phoneticPr fontId="8"/>
  </si>
  <si>
    <t>施設名</t>
    <rPh sb="0" eb="2">
      <t>シセツ</t>
    </rPh>
    <rPh sb="2" eb="3">
      <t>メイ</t>
    </rPh>
    <phoneticPr fontId="8"/>
  </si>
  <si>
    <t>設置者住所</t>
    <rPh sb="0" eb="3">
      <t>セッチシャ</t>
    </rPh>
    <rPh sb="3" eb="5">
      <t>ジュウショ</t>
    </rPh>
    <phoneticPr fontId="6"/>
  </si>
  <si>
    <t>設置者</t>
    <rPh sb="0" eb="3">
      <t>セッチシャ</t>
    </rPh>
    <phoneticPr fontId="6"/>
  </si>
  <si>
    <t>定員数</t>
    <rPh sb="0" eb="2">
      <t>テイイン</t>
    </rPh>
    <rPh sb="2" eb="3">
      <t>スウ</t>
    </rPh>
    <phoneticPr fontId="6"/>
  </si>
  <si>
    <t>幼稚園</t>
  </si>
  <si>
    <t>幼保連携型認定こども園</t>
  </si>
  <si>
    <t>年度　仙台市一時預かり事業（幼稚園型）補助金交付対象申請書</t>
    <rPh sb="0" eb="2">
      <t>ネンド</t>
    </rPh>
    <rPh sb="3" eb="6">
      <t>センダイシ</t>
    </rPh>
    <rPh sb="6" eb="8">
      <t>イチジ</t>
    </rPh>
    <rPh sb="8" eb="9">
      <t>アズ</t>
    </rPh>
    <rPh sb="11" eb="13">
      <t>ジギョウ</t>
    </rPh>
    <rPh sb="14" eb="17">
      <t>ヨウチエン</t>
    </rPh>
    <rPh sb="17" eb="18">
      <t>ガタ</t>
    </rPh>
    <rPh sb="19" eb="22">
      <t>ホジョキン</t>
    </rPh>
    <rPh sb="22" eb="24">
      <t>コウフ</t>
    </rPh>
    <rPh sb="24" eb="26">
      <t>タイショウ</t>
    </rPh>
    <rPh sb="26" eb="28">
      <t>シンセイ</t>
    </rPh>
    <rPh sb="28" eb="29">
      <t>ショ</t>
    </rPh>
    <phoneticPr fontId="14"/>
  </si>
  <si>
    <t xml:space="preserve">様式第１号  （第６条関係）                            　　　　　　　　　　　　　  </t>
    <rPh sb="8" eb="9">
      <t>ダイ</t>
    </rPh>
    <rPh sb="10" eb="11">
      <t>ジョウ</t>
    </rPh>
    <rPh sb="11" eb="13">
      <t>カンケイ</t>
    </rPh>
    <phoneticPr fontId="14"/>
  </si>
  <si>
    <t>様式第２号（第６条関係）</t>
    <rPh sb="6" eb="7">
      <t>ダイ</t>
    </rPh>
    <rPh sb="8" eb="9">
      <t>ジョウ</t>
    </rPh>
    <rPh sb="9" eb="11">
      <t>カンケイ</t>
    </rPh>
    <phoneticPr fontId="8"/>
  </si>
  <si>
    <t>施設名称</t>
    <rPh sb="0" eb="2">
      <t>シセツ</t>
    </rPh>
    <rPh sb="2" eb="4">
      <t>メイショウ</t>
    </rPh>
    <phoneticPr fontId="8"/>
  </si>
  <si>
    <t>施設コード</t>
    <rPh sb="0" eb="2">
      <t>シセツ</t>
    </rPh>
    <phoneticPr fontId="8"/>
  </si>
  <si>
    <t>令和</t>
    <rPh sb="0" eb="2">
      <t>レイワ</t>
    </rPh>
    <phoneticPr fontId="8"/>
  </si>
  <si>
    <t>1.</t>
    <phoneticPr fontId="14"/>
  </si>
  <si>
    <t>年度の幼稚園教育日数と教育時間（※）</t>
    <rPh sb="0" eb="2">
      <t>ネンド</t>
    </rPh>
    <rPh sb="3" eb="6">
      <t>ヨウチエン</t>
    </rPh>
    <rPh sb="6" eb="8">
      <t>キョウイク</t>
    </rPh>
    <rPh sb="8" eb="9">
      <t>ビ</t>
    </rPh>
    <rPh sb="9" eb="10">
      <t>スウ</t>
    </rPh>
    <rPh sb="11" eb="13">
      <t>キョウイク</t>
    </rPh>
    <rPh sb="13" eb="15">
      <t>ジカン</t>
    </rPh>
    <phoneticPr fontId="14"/>
  </si>
  <si>
    <t>（※）認定こども園においては，１号認定児に係る教育日数及び教育時間</t>
    <rPh sb="3" eb="5">
      <t>ニンテイ</t>
    </rPh>
    <rPh sb="8" eb="9">
      <t>エン</t>
    </rPh>
    <rPh sb="16" eb="17">
      <t>ゴウ</t>
    </rPh>
    <rPh sb="17" eb="19">
      <t>ニンテイ</t>
    </rPh>
    <rPh sb="19" eb="20">
      <t>ジ</t>
    </rPh>
    <rPh sb="21" eb="22">
      <t>カカ</t>
    </rPh>
    <rPh sb="23" eb="25">
      <t>キョウイク</t>
    </rPh>
    <rPh sb="25" eb="26">
      <t>ニチ</t>
    </rPh>
    <rPh sb="26" eb="27">
      <t>スウ</t>
    </rPh>
    <rPh sb="27" eb="28">
      <t>オヨ</t>
    </rPh>
    <rPh sb="29" eb="31">
      <t>キョウイク</t>
    </rPh>
    <rPh sb="31" eb="33">
      <t>ジカン</t>
    </rPh>
    <phoneticPr fontId="14"/>
  </si>
  <si>
    <t>(１)教育日数</t>
    <rPh sb="3" eb="5">
      <t>キョウイク</t>
    </rPh>
    <rPh sb="5" eb="7">
      <t>ニッスウ</t>
    </rPh>
    <phoneticPr fontId="14"/>
  </si>
  <si>
    <t>年間</t>
    <rPh sb="0" eb="2">
      <t>ネンカン</t>
    </rPh>
    <phoneticPr fontId="14"/>
  </si>
  <si>
    <t>(２)教育時間</t>
    <rPh sb="3" eb="5">
      <t>キョウイク</t>
    </rPh>
    <rPh sb="5" eb="7">
      <t>ジカン</t>
    </rPh>
    <phoneticPr fontId="8"/>
  </si>
  <si>
    <t>～</t>
    <phoneticPr fontId="8"/>
  </si>
  <si>
    <t>曜日</t>
    <rPh sb="0" eb="2">
      <t>ヨウビ</t>
    </rPh>
    <phoneticPr fontId="8"/>
  </si>
  <si>
    <t>午前</t>
    <rPh sb="0" eb="2">
      <t>ゴゼン</t>
    </rPh>
    <phoneticPr fontId="8"/>
  </si>
  <si>
    <t>時</t>
    <rPh sb="0" eb="1">
      <t>ジ</t>
    </rPh>
    <phoneticPr fontId="8"/>
  </si>
  <si>
    <t>分</t>
    <rPh sb="0" eb="1">
      <t>フン</t>
    </rPh>
    <phoneticPr fontId="8"/>
  </si>
  <si>
    <t>預かり保育実施計画</t>
    <phoneticPr fontId="14"/>
  </si>
  <si>
    <t>（該当するものに☑を付し，日数・実施曜日及び時間を記入してください。）</t>
    <rPh sb="10" eb="11">
      <t>フ</t>
    </rPh>
    <rPh sb="13" eb="15">
      <t>ニッスウ</t>
    </rPh>
    <rPh sb="16" eb="18">
      <t>ジッシ</t>
    </rPh>
    <rPh sb="18" eb="20">
      <t>ヨウビ</t>
    </rPh>
    <rPh sb="20" eb="21">
      <t>オヨ</t>
    </rPh>
    <rPh sb="22" eb="24">
      <t>ジカン</t>
    </rPh>
    <rPh sb="25" eb="27">
      <t>キニュウ</t>
    </rPh>
    <phoneticPr fontId="14"/>
  </si>
  <si>
    <t>①夏季休業日</t>
    <phoneticPr fontId="8"/>
  </si>
  <si>
    <t>年</t>
    <rPh sb="0" eb="1">
      <t>ネン</t>
    </rPh>
    <phoneticPr fontId="8"/>
  </si>
  <si>
    <t>月</t>
    <rPh sb="0" eb="1">
      <t>ガツ</t>
    </rPh>
    <phoneticPr fontId="8"/>
  </si>
  <si>
    <t>日</t>
    <rPh sb="0" eb="1">
      <t>ニチ</t>
    </rPh>
    <phoneticPr fontId="8"/>
  </si>
  <si>
    <t>　　　年間実施見込日数</t>
    <rPh sb="3" eb="5">
      <t>ネンカン</t>
    </rPh>
    <rPh sb="5" eb="7">
      <t>ジッシ</t>
    </rPh>
    <rPh sb="7" eb="9">
      <t>ミコミ</t>
    </rPh>
    <rPh sb="9" eb="11">
      <t>ニッスウ</t>
    </rPh>
    <phoneticPr fontId="14"/>
  </si>
  <si>
    <t>　　　実施時間</t>
    <rPh sb="3" eb="5">
      <t>ジッシ</t>
    </rPh>
    <rPh sb="5" eb="7">
      <t>ジカン</t>
    </rPh>
    <phoneticPr fontId="8"/>
  </si>
  <si>
    <t>②冬季休業日</t>
    <phoneticPr fontId="8"/>
  </si>
  <si>
    <t>③春季休業日</t>
    <phoneticPr fontId="8"/>
  </si>
  <si>
    <t>・・・</t>
    <phoneticPr fontId="8"/>
  </si>
  <si>
    <t>土曜日</t>
    <rPh sb="0" eb="3">
      <t>ドヨウビ</t>
    </rPh>
    <phoneticPr fontId="14"/>
  </si>
  <si>
    <t>(</t>
    <phoneticPr fontId="8"/>
  </si>
  <si>
    <t>連絡先</t>
    <rPh sb="0" eb="2">
      <t>レンラク</t>
    </rPh>
    <rPh sb="2" eb="3">
      <t>サキ</t>
    </rPh>
    <phoneticPr fontId="3"/>
  </si>
  <si>
    <t>年度　仙台市一時預かり事業（幼稚園型）実施計画書</t>
    <rPh sb="6" eb="8">
      <t>イチジ</t>
    </rPh>
    <rPh sb="11" eb="13">
      <t>ジギョウ</t>
    </rPh>
    <rPh sb="14" eb="17">
      <t>ヨウチエン</t>
    </rPh>
    <rPh sb="17" eb="18">
      <t>ガタ</t>
    </rPh>
    <rPh sb="19" eb="21">
      <t>ジッシ</t>
    </rPh>
    <rPh sb="21" eb="24">
      <t>ケイカクショ</t>
    </rPh>
    <phoneticPr fontId="8"/>
  </si>
  <si>
    <t>基本分（教育時間前後及び長期休業日の平日に実施）</t>
    <rPh sb="0" eb="2">
      <t>キホン</t>
    </rPh>
    <rPh sb="2" eb="3">
      <t>ブン</t>
    </rPh>
    <rPh sb="4" eb="6">
      <t>キョウイク</t>
    </rPh>
    <rPh sb="6" eb="8">
      <t>ジカン</t>
    </rPh>
    <rPh sb="8" eb="10">
      <t>ゼンゴ</t>
    </rPh>
    <rPh sb="10" eb="11">
      <t>オヨ</t>
    </rPh>
    <rPh sb="12" eb="14">
      <t>チョウキ</t>
    </rPh>
    <rPh sb="14" eb="17">
      <t>キュウギョウビ</t>
    </rPh>
    <rPh sb="18" eb="20">
      <t>ヘイジツ</t>
    </rPh>
    <rPh sb="21" eb="23">
      <t>ジッシ</t>
    </rPh>
    <phoneticPr fontId="8"/>
  </si>
  <si>
    <t>　　実施時間</t>
    <rPh sb="2" eb="4">
      <t>ジッシ</t>
    </rPh>
    <rPh sb="4" eb="6">
      <t>ジカン</t>
    </rPh>
    <phoneticPr fontId="8"/>
  </si>
  <si>
    <t>休日分（土日祝日等に実施）</t>
    <rPh sb="0" eb="2">
      <t>キュウジツ</t>
    </rPh>
    <rPh sb="2" eb="3">
      <t>ブン</t>
    </rPh>
    <rPh sb="4" eb="6">
      <t>ドニチ</t>
    </rPh>
    <rPh sb="6" eb="8">
      <t>シュクジツ</t>
    </rPh>
    <rPh sb="8" eb="9">
      <t>トウ</t>
    </rPh>
    <phoneticPr fontId="8"/>
  </si>
  <si>
    <t>（３）土曜日</t>
    <rPh sb="3" eb="6">
      <t>ドヨウビ</t>
    </rPh>
    <phoneticPr fontId="8"/>
  </si>
  <si>
    <t>　　　実施頻度</t>
    <rPh sb="3" eb="5">
      <t>ジッシ</t>
    </rPh>
    <rPh sb="5" eb="7">
      <t>ヒンド</t>
    </rPh>
    <phoneticPr fontId="8"/>
  </si>
  <si>
    <t>（４）その他の日</t>
    <rPh sb="5" eb="6">
      <t>タ</t>
    </rPh>
    <rPh sb="7" eb="8">
      <t>ヒ</t>
    </rPh>
    <phoneticPr fontId="8"/>
  </si>
  <si>
    <t>）</t>
    <phoneticPr fontId="3"/>
  </si>
  <si>
    <t>５．一時預かり事業（幼稚園型）担当者(つづき）</t>
    <phoneticPr fontId="3"/>
  </si>
  <si>
    <r>
      <t>（２）長期休業日の</t>
    </r>
    <r>
      <rPr>
        <b/>
        <u/>
        <sz val="12"/>
        <rFont val="游ゴシック"/>
        <family val="3"/>
        <charset val="128"/>
      </rPr>
      <t>平日</t>
    </r>
    <r>
      <rPr>
        <b/>
        <sz val="12"/>
        <rFont val="游ゴシック"/>
        <family val="3"/>
        <charset val="128"/>
      </rPr>
      <t>における実施見込み</t>
    </r>
    <rPh sb="3" eb="5">
      <t>チョウキ</t>
    </rPh>
    <rPh sb="5" eb="8">
      <t>キュウギョウビ</t>
    </rPh>
    <rPh sb="9" eb="11">
      <t>ヘイジツ</t>
    </rPh>
    <rPh sb="15" eb="17">
      <t>ジッシ</t>
    </rPh>
    <rPh sb="17" eb="19">
      <t>ミコミ</t>
    </rPh>
    <phoneticPr fontId="8"/>
  </si>
  <si>
    <r>
      <t>非適用</t>
    </r>
    <r>
      <rPr>
        <sz val="11"/>
        <color theme="1"/>
        <rFont val="游ゴシック"/>
        <family val="3"/>
        <charset val="128"/>
      </rPr>
      <t>((２)に進んでください。）</t>
    </r>
    <rPh sb="0" eb="1">
      <t>ヒ</t>
    </rPh>
    <rPh sb="1" eb="3">
      <t>テキヨウ</t>
    </rPh>
    <rPh sb="8" eb="9">
      <t>スス</t>
    </rPh>
    <phoneticPr fontId="3"/>
  </si>
  <si>
    <t>（ア）</t>
    <phoneticPr fontId="3"/>
  </si>
  <si>
    <t>教育時間内において特別な支援を要するとして，既に多様な事業者の参入促進・能力活用事業（認定こども園特別支援教育・保育経費）や都道府県等による補助事業等の対象となっている児童（下表ⅰ，ⅱに該当する児童）。</t>
  </si>
  <si>
    <t>（イ）</t>
    <phoneticPr fontId="3"/>
  </si>
  <si>
    <t>特別児童扶養手当証書を所持する児童，身体障害者手帳，療育手帳又は精神障害者福祉手帳を所持する児童，医師，巡回支援専門員等障害に関する専門的知見を有する者による意見等により障害を有すると認められる児童その他の健康面・発達面において特別な支援を要すると市長が認める児童。</t>
  </si>
  <si>
    <r>
      <t>　①障害児単価の適用について　</t>
    </r>
    <r>
      <rPr>
        <sz val="12"/>
        <color theme="1"/>
        <rFont val="游ゴシック"/>
        <family val="3"/>
        <charset val="128"/>
      </rPr>
      <t>※下記要件を満たす場合に適用になります。</t>
    </r>
    <rPh sb="2" eb="4">
      <t>ショウガイ</t>
    </rPh>
    <rPh sb="4" eb="5">
      <t>ジ</t>
    </rPh>
    <rPh sb="5" eb="7">
      <t>タンカ</t>
    </rPh>
    <rPh sb="8" eb="10">
      <t>テキヨウ</t>
    </rPh>
    <rPh sb="16" eb="18">
      <t>カキ</t>
    </rPh>
    <rPh sb="18" eb="20">
      <t>ヨウケン</t>
    </rPh>
    <rPh sb="21" eb="22">
      <t>ミ</t>
    </rPh>
    <rPh sb="24" eb="26">
      <t>バアイ</t>
    </rPh>
    <rPh sb="27" eb="29">
      <t>テキヨウ</t>
    </rPh>
    <phoneticPr fontId="3"/>
  </si>
  <si>
    <r>
      <rPr>
        <b/>
        <sz val="12"/>
        <color theme="1"/>
        <rFont val="游ゴシック"/>
        <family val="3"/>
        <charset val="128"/>
      </rPr>
      <t>【障害児単価適用の要件】</t>
    </r>
    <r>
      <rPr>
        <b/>
        <sz val="11"/>
        <color theme="1"/>
        <rFont val="游ゴシック"/>
        <family val="3"/>
        <charset val="128"/>
      </rPr>
      <t>　</t>
    </r>
    <r>
      <rPr>
        <sz val="11"/>
        <color theme="1"/>
        <rFont val="游ゴシック"/>
        <family val="3"/>
        <charset val="128"/>
      </rPr>
      <t>満たす場合に☑を入れてください。</t>
    </r>
    <r>
      <rPr>
        <sz val="12"/>
        <color theme="1"/>
        <rFont val="游ゴシック"/>
        <family val="3"/>
        <charset val="128"/>
      </rPr>
      <t xml:space="preserve">
</t>
    </r>
    <rPh sb="1" eb="3">
      <t>ショウガイ</t>
    </rPh>
    <rPh sb="3" eb="4">
      <t>ジ</t>
    </rPh>
    <rPh sb="4" eb="6">
      <t>タンカ</t>
    </rPh>
    <rPh sb="6" eb="8">
      <t>テキヨウ</t>
    </rPh>
    <rPh sb="16" eb="18">
      <t>バアイ</t>
    </rPh>
    <phoneticPr fontId="3"/>
  </si>
  <si>
    <t>障害児を受け入れる幼稚園等において，当該幼稚園等が実施する一時預かり事業を当該障害児が利用する際に，職員配置基準に基づく職員配置を超えて教育・保育従事者を配置（加配）すること。</t>
    <phoneticPr fontId="3"/>
  </si>
  <si>
    <r>
      <t>（４）</t>
    </r>
    <r>
      <rPr>
        <b/>
        <u/>
        <sz val="12"/>
        <color theme="1"/>
        <rFont val="游ゴシック"/>
        <family val="3"/>
        <charset val="128"/>
      </rPr>
      <t>休日分（土日祝日等</t>
    </r>
    <r>
      <rPr>
        <b/>
        <sz val="12"/>
        <color theme="1"/>
        <rFont val="游ゴシック"/>
        <family val="3"/>
        <charset val="128"/>
      </rPr>
      <t>（長期休業日分も含む））</t>
    </r>
    <phoneticPr fontId="3"/>
  </si>
  <si>
    <t>　※特別な支援を要する児童について障害児単価の適用を受ける場合は、当該障害児の人数は除いてください。</t>
    <phoneticPr fontId="3"/>
  </si>
  <si>
    <r>
      <t>※「専任・兼任の別」欄は，</t>
    </r>
    <r>
      <rPr>
        <u/>
        <sz val="10.5"/>
        <color theme="1"/>
        <rFont val="游ゴシック"/>
        <family val="3"/>
        <charset val="128"/>
      </rPr>
      <t>一時預かり業務のみに従事する（幼稚園業務に従事しない）職員は「専任」</t>
    </r>
    <r>
      <rPr>
        <sz val="10.5"/>
        <color theme="1"/>
        <rFont val="游ゴシック"/>
        <family val="3"/>
        <charset val="128"/>
      </rPr>
      <t>を，</t>
    </r>
    <r>
      <rPr>
        <u/>
        <sz val="10.5"/>
        <color theme="1"/>
        <rFont val="游ゴシック"/>
        <family val="3"/>
        <charset val="128"/>
      </rPr>
      <t>預かり保育業務と幼稚園業務のいずれにも従事する職員は「兼任」</t>
    </r>
    <r>
      <rPr>
        <sz val="10.5"/>
        <color theme="1"/>
        <rFont val="游ゴシック"/>
        <family val="3"/>
        <charset val="128"/>
      </rPr>
      <t>を選択してください。</t>
    </r>
    <rPh sb="80" eb="82">
      <t>センタク</t>
    </rPh>
    <phoneticPr fontId="3"/>
  </si>
  <si>
    <t>常勤・非常勤
の別</t>
    <phoneticPr fontId="3"/>
  </si>
  <si>
    <t>専任・兼任
の別</t>
    <phoneticPr fontId="3"/>
  </si>
  <si>
    <t>免許・資格
の有無</t>
    <phoneticPr fontId="3"/>
  </si>
  <si>
    <r>
      <t>３．預かり保育対象</t>
    </r>
    <r>
      <rPr>
        <b/>
        <u/>
        <sz val="13"/>
        <color theme="1"/>
        <rFont val="游ゴシック"/>
        <family val="3"/>
        <charset val="128"/>
      </rPr>
      <t>延べ</t>
    </r>
    <r>
      <rPr>
        <b/>
        <sz val="13"/>
        <color theme="1"/>
        <rFont val="游ゴシック"/>
        <family val="3"/>
        <charset val="128"/>
      </rPr>
      <t>見込み児童数（人）</t>
    </r>
    <r>
      <rPr>
        <u/>
        <sz val="13"/>
        <color theme="1"/>
        <rFont val="游ゴシック"/>
        <family val="3"/>
        <charset val="128"/>
      </rPr>
      <t>※仙台市の１号認定児のみを計上してください。</t>
    </r>
    <rPh sb="14" eb="16">
      <t>ジドウ</t>
    </rPh>
    <rPh sb="18" eb="19">
      <t>ニン</t>
    </rPh>
    <rPh sb="21" eb="24">
      <t>センダイシ</t>
    </rPh>
    <rPh sb="26" eb="27">
      <t>ゴウ</t>
    </rPh>
    <rPh sb="27" eb="29">
      <t>ニンテイ</t>
    </rPh>
    <rPh sb="29" eb="30">
      <t>ジ</t>
    </rPh>
    <rPh sb="33" eb="35">
      <t>ケイジョウ</t>
    </rPh>
    <phoneticPr fontId="3"/>
  </si>
  <si>
    <r>
      <t>４．</t>
    </r>
    <r>
      <rPr>
        <b/>
        <u/>
        <sz val="13"/>
        <color theme="1"/>
        <rFont val="游ゴシック"/>
        <family val="3"/>
        <charset val="128"/>
      </rPr>
      <t>施設全体の</t>
    </r>
    <r>
      <rPr>
        <b/>
        <sz val="13"/>
        <color theme="1"/>
        <rFont val="游ゴシック"/>
        <family val="3"/>
        <charset val="128"/>
      </rPr>
      <t>預かり保育対象</t>
    </r>
    <r>
      <rPr>
        <b/>
        <u/>
        <sz val="13"/>
        <color theme="1"/>
        <rFont val="游ゴシック"/>
        <family val="3"/>
        <charset val="128"/>
      </rPr>
      <t>延べ</t>
    </r>
    <r>
      <rPr>
        <b/>
        <sz val="13"/>
        <color theme="1"/>
        <rFont val="游ゴシック"/>
        <family val="3"/>
        <charset val="128"/>
      </rPr>
      <t>見込み児童数（人）</t>
    </r>
    <rPh sb="2" eb="4">
      <t>シセツ</t>
    </rPh>
    <rPh sb="4" eb="6">
      <t>ゼンタイ</t>
    </rPh>
    <rPh sb="7" eb="8">
      <t>アズ</t>
    </rPh>
    <rPh sb="10" eb="12">
      <t>ホイク</t>
    </rPh>
    <rPh sb="12" eb="14">
      <t>タイショウ</t>
    </rPh>
    <rPh sb="19" eb="21">
      <t>ジドウ</t>
    </rPh>
    <rPh sb="23" eb="24">
      <t>ニン</t>
    </rPh>
    <phoneticPr fontId="3"/>
  </si>
  <si>
    <r>
      <t>（２）教育時間前後の</t>
    </r>
    <r>
      <rPr>
        <b/>
        <u/>
        <sz val="12"/>
        <color theme="1"/>
        <rFont val="游ゴシック"/>
        <family val="3"/>
        <charset val="128"/>
      </rPr>
      <t>平日</t>
    </r>
    <r>
      <rPr>
        <b/>
        <sz val="12"/>
        <color theme="1"/>
        <rFont val="游ゴシック"/>
        <family val="3"/>
        <charset val="128"/>
      </rPr>
      <t>　</t>
    </r>
    <phoneticPr fontId="3"/>
  </si>
  <si>
    <t>※特別な支援を要する児童について障害児単価の適用を受ける場合は、当該障害児の人数は除いてください。</t>
    <phoneticPr fontId="3"/>
  </si>
  <si>
    <r>
      <t>（３）長期休業日の</t>
    </r>
    <r>
      <rPr>
        <b/>
        <u/>
        <sz val="12"/>
        <color theme="1"/>
        <rFont val="游ゴシック"/>
        <family val="3"/>
        <charset val="128"/>
      </rPr>
      <t>平日</t>
    </r>
    <r>
      <rPr>
        <b/>
        <sz val="12"/>
        <color theme="1"/>
        <rFont val="游ゴシック"/>
        <family val="3"/>
        <charset val="128"/>
      </rPr>
      <t>　</t>
    </r>
    <phoneticPr fontId="3"/>
  </si>
  <si>
    <t>4時間以下</t>
    <rPh sb="1" eb="3">
      <t>ジカン</t>
    </rPh>
    <rPh sb="3" eb="5">
      <t>イカ</t>
    </rPh>
    <phoneticPr fontId="3"/>
  </si>
  <si>
    <t xml:space="preserve">　標記補助金に係る事業を，別紙のとおり実施したいので，仙台市一時預かり事業（幼稚園型）補助金交付要綱第６条の規定に基づき申請します。
　なお，預かり保育の実施に際しましては，適正な保育料の設定に努め，併せて預かり保育時間の延長など，その充実に努めてまいります。
</t>
    <phoneticPr fontId="14"/>
  </si>
  <si>
    <t>ふたば幼稚園</t>
    <rPh sb="3" eb="6">
      <t>ヨウチエン</t>
    </rPh>
    <phoneticPr fontId="3"/>
  </si>
  <si>
    <t>学校法人　双葉の森学園</t>
    <rPh sb="0" eb="2">
      <t>ガッコウ</t>
    </rPh>
    <rPh sb="2" eb="4">
      <t>ホウジン</t>
    </rPh>
    <rPh sb="5" eb="7">
      <t>フタバ</t>
    </rPh>
    <rPh sb="8" eb="9">
      <t>モリ</t>
    </rPh>
    <rPh sb="9" eb="11">
      <t>ガクエン</t>
    </rPh>
    <phoneticPr fontId="3"/>
  </si>
  <si>
    <t>幼稚園</t>
    <phoneticPr fontId="3"/>
  </si>
  <si>
    <t>和光幼稚園</t>
    <rPh sb="0" eb="2">
      <t>ワコウ</t>
    </rPh>
    <rPh sb="2" eb="5">
      <t>ヨウチエン</t>
    </rPh>
    <phoneticPr fontId="3"/>
  </si>
  <si>
    <t>学校法人　同性寺学園</t>
    <rPh sb="0" eb="2">
      <t>ガッコウ</t>
    </rPh>
    <rPh sb="2" eb="4">
      <t>ホウジン</t>
    </rPh>
    <rPh sb="5" eb="6">
      <t>ドウ</t>
    </rPh>
    <rPh sb="6" eb="7">
      <t>セイ</t>
    </rPh>
    <rPh sb="7" eb="8">
      <t>テラ</t>
    </rPh>
    <rPh sb="8" eb="10">
      <t>ガクエン</t>
    </rPh>
    <phoneticPr fontId="3"/>
  </si>
  <si>
    <t>東北学院幼稚園</t>
  </si>
  <si>
    <t>学校法人　東北学院</t>
    <rPh sb="0" eb="2">
      <t>ガッコウ</t>
    </rPh>
    <rPh sb="2" eb="4">
      <t>ホウジン</t>
    </rPh>
    <rPh sb="5" eb="7">
      <t>トウホク</t>
    </rPh>
    <rPh sb="7" eb="9">
      <t>ガクイン</t>
    </rPh>
    <phoneticPr fontId="3"/>
  </si>
  <si>
    <t>認定こども園なとり幼稚園・なとり保育園</t>
    <rPh sb="0" eb="2">
      <t>ニンテイ</t>
    </rPh>
    <rPh sb="5" eb="6">
      <t>エン</t>
    </rPh>
    <rPh sb="9" eb="12">
      <t>ヨウチエン</t>
    </rPh>
    <rPh sb="16" eb="19">
      <t>ホイクエン</t>
    </rPh>
    <phoneticPr fontId="25"/>
  </si>
  <si>
    <t>学校法人　寿なとり学園</t>
    <rPh sb="0" eb="2">
      <t>ガッコウ</t>
    </rPh>
    <rPh sb="2" eb="4">
      <t>ホウジン</t>
    </rPh>
    <rPh sb="5" eb="6">
      <t>コトブキ</t>
    </rPh>
    <rPh sb="9" eb="11">
      <t>ガクエン</t>
    </rPh>
    <phoneticPr fontId="3"/>
  </si>
  <si>
    <t>認定こども園なとり第二幼稚園・なとり第二保育園</t>
    <rPh sb="0" eb="2">
      <t>ニンテイ</t>
    </rPh>
    <rPh sb="5" eb="6">
      <t>エン</t>
    </rPh>
    <rPh sb="9" eb="11">
      <t>ダイニ</t>
    </rPh>
    <rPh sb="11" eb="14">
      <t>ヨウチエン</t>
    </rPh>
    <rPh sb="18" eb="20">
      <t>ダイニ</t>
    </rPh>
    <rPh sb="20" eb="23">
      <t>ホイクエン</t>
    </rPh>
    <phoneticPr fontId="25"/>
  </si>
  <si>
    <t>上桜木果樹園の森こども園</t>
    <phoneticPr fontId="3"/>
  </si>
  <si>
    <t>社会福祉法人　三矢会</t>
    <phoneticPr fontId="3"/>
  </si>
  <si>
    <t>閖上わかばこども園</t>
    <rPh sb="0" eb="2">
      <t>ユリアゲ</t>
    </rPh>
    <rPh sb="8" eb="9">
      <t>エン</t>
    </rPh>
    <phoneticPr fontId="25"/>
  </si>
  <si>
    <t>学校法人　わかば学園</t>
    <rPh sb="0" eb="2">
      <t>ガッコウ</t>
    </rPh>
    <rPh sb="2" eb="4">
      <t>ホウジン</t>
    </rPh>
    <phoneticPr fontId="3"/>
  </si>
  <si>
    <t>幼保連携型認定こども園</t>
    <phoneticPr fontId="3"/>
  </si>
  <si>
    <t>みやの森こども園</t>
  </si>
  <si>
    <t>学校法人　たちばな学園</t>
    <rPh sb="0" eb="2">
      <t>ガッコウ</t>
    </rPh>
    <rPh sb="2" eb="4">
      <t>ホウジン</t>
    </rPh>
    <phoneticPr fontId="3"/>
  </si>
  <si>
    <t>認定こども園せいがん幼稚園</t>
  </si>
  <si>
    <t>学校法人　東北外語学園</t>
    <rPh sb="0" eb="2">
      <t>ガッコウ</t>
    </rPh>
    <rPh sb="2" eb="4">
      <t>ホウジン</t>
    </rPh>
    <phoneticPr fontId="3"/>
  </si>
  <si>
    <t>【提出書類】
　交付対象申請書（様式第１号）及び実施計画書（様式第２号　１～４ページ）
　印刷する際は，ファイル＞印刷&gt;設定：ブック全体を印刷＞ページ指定　2　から　7　ページ</t>
    <rPh sb="1" eb="3">
      <t>テイシュツ</t>
    </rPh>
    <rPh sb="3" eb="5">
      <t>ショルイ</t>
    </rPh>
    <rPh sb="8" eb="10">
      <t>コウフ</t>
    </rPh>
    <rPh sb="10" eb="12">
      <t>タイショウ</t>
    </rPh>
    <rPh sb="12" eb="14">
      <t>シンセイ</t>
    </rPh>
    <rPh sb="14" eb="15">
      <t>ショ</t>
    </rPh>
    <rPh sb="16" eb="18">
      <t>ヨウシキ</t>
    </rPh>
    <rPh sb="18" eb="19">
      <t>ダイ</t>
    </rPh>
    <rPh sb="20" eb="21">
      <t>ゴウ</t>
    </rPh>
    <rPh sb="22" eb="23">
      <t>オヨ</t>
    </rPh>
    <rPh sb="24" eb="26">
      <t>ジッシ</t>
    </rPh>
    <rPh sb="26" eb="29">
      <t>ケイカクショ</t>
    </rPh>
    <rPh sb="30" eb="32">
      <t>ヨウシキ</t>
    </rPh>
    <rPh sb="32" eb="33">
      <t>ダイ</t>
    </rPh>
    <rPh sb="34" eb="35">
      <t>ゴウ</t>
    </rPh>
    <phoneticPr fontId="14"/>
  </si>
  <si>
    <t>ふたば幼稚園</t>
    <rPh sb="3" eb="6">
      <t>ヨウチエン</t>
    </rPh>
    <phoneticPr fontId="14"/>
  </si>
  <si>
    <t>和光幼稚園</t>
    <rPh sb="0" eb="2">
      <t>ワコウ</t>
    </rPh>
    <rPh sb="2" eb="5">
      <t>ヨウチエン</t>
    </rPh>
    <phoneticPr fontId="14"/>
  </si>
  <si>
    <t>東北学院幼稚園</t>
    <rPh sb="0" eb="2">
      <t>トウホク</t>
    </rPh>
    <rPh sb="2" eb="4">
      <t>ガクイン</t>
    </rPh>
    <rPh sb="4" eb="7">
      <t>ヨウチエン</t>
    </rPh>
    <phoneticPr fontId="14"/>
  </si>
  <si>
    <t>認定こども園なとり幼稚園・なとり保育園</t>
    <rPh sb="0" eb="2">
      <t>ニンテイ</t>
    </rPh>
    <rPh sb="5" eb="6">
      <t>エン</t>
    </rPh>
    <rPh sb="9" eb="12">
      <t>ヨウチエン</t>
    </rPh>
    <rPh sb="16" eb="19">
      <t>ホイクエン</t>
    </rPh>
    <phoneticPr fontId="6"/>
  </si>
  <si>
    <t>認定こども園なとり第二幼稚園・なとり第二保育園</t>
    <rPh sb="0" eb="2">
      <t>ニンテイ</t>
    </rPh>
    <rPh sb="5" eb="6">
      <t>エン</t>
    </rPh>
    <rPh sb="9" eb="11">
      <t>ダイニ</t>
    </rPh>
    <rPh sb="11" eb="14">
      <t>ヨウチエン</t>
    </rPh>
    <rPh sb="18" eb="20">
      <t>ダイニ</t>
    </rPh>
    <rPh sb="20" eb="23">
      <t>ホイクエン</t>
    </rPh>
    <phoneticPr fontId="6"/>
  </si>
  <si>
    <t>閖上わかばこども園</t>
    <rPh sb="0" eb="2">
      <t>ユリアゲ</t>
    </rPh>
    <rPh sb="8" eb="9">
      <t>エン</t>
    </rPh>
    <phoneticPr fontId="3"/>
  </si>
  <si>
    <t>みやの森こども園</t>
    <rPh sb="3" eb="4">
      <t>モリ</t>
    </rPh>
    <rPh sb="7" eb="8">
      <t>エン</t>
    </rPh>
    <phoneticPr fontId="3"/>
  </si>
  <si>
    <t>認定こども園せいがん幼稚園</t>
    <rPh sb="0" eb="2">
      <t>ニンテイ</t>
    </rPh>
    <rPh sb="5" eb="6">
      <t>エン</t>
    </rPh>
    <rPh sb="10" eb="13">
      <t>ヨウチエン</t>
    </rPh>
    <phoneticPr fontId="3"/>
  </si>
  <si>
    <t>幼稚園</t>
    <rPh sb="0" eb="3">
      <t>ヨウチエン</t>
    </rPh>
    <phoneticPr fontId="3"/>
  </si>
  <si>
    <t>名取市飯野坂五丁目2-1</t>
    <rPh sb="0" eb="2">
      <t>ナトリ</t>
    </rPh>
    <rPh sb="2" eb="3">
      <t>シ</t>
    </rPh>
    <rPh sb="3" eb="6">
      <t>イイノザカ</t>
    </rPh>
    <rPh sb="6" eb="7">
      <t>ゴ</t>
    </rPh>
    <rPh sb="7" eb="9">
      <t>チョウメ</t>
    </rPh>
    <phoneticPr fontId="3"/>
  </si>
  <si>
    <t>名取市増田三丁目8-8</t>
    <rPh sb="0" eb="2">
      <t>ナトリ</t>
    </rPh>
    <rPh sb="2" eb="3">
      <t>シ</t>
    </rPh>
    <rPh sb="3" eb="5">
      <t>マスダ</t>
    </rPh>
    <rPh sb="5" eb="8">
      <t>サンチョウメ</t>
    </rPh>
    <phoneticPr fontId="3"/>
  </si>
  <si>
    <t>富谷市上桜木二丁目1-9</t>
    <rPh sb="0" eb="2">
      <t>トミヤ</t>
    </rPh>
    <rPh sb="2" eb="3">
      <t>シ</t>
    </rPh>
    <rPh sb="3" eb="4">
      <t>カミ</t>
    </rPh>
    <rPh sb="4" eb="6">
      <t>サクラギ</t>
    </rPh>
    <rPh sb="6" eb="9">
      <t>ニチョウメ</t>
    </rPh>
    <phoneticPr fontId="3"/>
  </si>
  <si>
    <t>名取あけぼのこども園</t>
    <rPh sb="0" eb="2">
      <t>ナトリ</t>
    </rPh>
    <rPh sb="9" eb="10">
      <t>エン</t>
    </rPh>
    <phoneticPr fontId="3"/>
  </si>
  <si>
    <t>やまもと幼稚園</t>
    <rPh sb="4" eb="7">
      <t>ヨウチエン</t>
    </rPh>
    <phoneticPr fontId="3"/>
  </si>
  <si>
    <t>幼保連携型認定こども園</t>
    <phoneticPr fontId="3"/>
  </si>
  <si>
    <t>社会福祉法人　一寿会</t>
    <rPh sb="7" eb="8">
      <t>イチ</t>
    </rPh>
    <rPh sb="8" eb="9">
      <t>ジュ</t>
    </rPh>
    <rPh sb="9" eb="10">
      <t>カイ</t>
    </rPh>
    <phoneticPr fontId="3"/>
  </si>
  <si>
    <t>明石台若樹の森こども園</t>
    <rPh sb="0" eb="2">
      <t>アカシ</t>
    </rPh>
    <rPh sb="2" eb="3">
      <t>ダイ</t>
    </rPh>
    <rPh sb="3" eb="4">
      <t>ワカ</t>
    </rPh>
    <rPh sb="4" eb="5">
      <t>イツキ</t>
    </rPh>
    <rPh sb="6" eb="7">
      <t>モリ</t>
    </rPh>
    <rPh sb="10" eb="11">
      <t>エン</t>
    </rPh>
    <phoneticPr fontId="3"/>
  </si>
  <si>
    <t>明石台こども園</t>
    <rPh sb="0" eb="2">
      <t>アカシ</t>
    </rPh>
    <rPh sb="2" eb="3">
      <t>ダイ</t>
    </rPh>
    <rPh sb="6" eb="7">
      <t>エン</t>
    </rPh>
    <phoneticPr fontId="3"/>
  </si>
  <si>
    <t>黒川郡大和町宮床字松倉91</t>
    <rPh sb="0" eb="2">
      <t>クロカワ</t>
    </rPh>
    <rPh sb="2" eb="3">
      <t>グン</t>
    </rPh>
    <rPh sb="3" eb="6">
      <t>タイワチョウ</t>
    </rPh>
    <rPh sb="6" eb="8">
      <t>ミヤトコ</t>
    </rPh>
    <rPh sb="8" eb="9">
      <t>アザ</t>
    </rPh>
    <rPh sb="9" eb="11">
      <t>マツクラ</t>
    </rPh>
    <phoneticPr fontId="3"/>
  </si>
  <si>
    <t>学校法人　杜栄学園</t>
    <rPh sb="0" eb="2">
      <t>ガッコウ</t>
    </rPh>
    <rPh sb="2" eb="4">
      <t>ホウジン</t>
    </rPh>
    <rPh sb="5" eb="6">
      <t>モリ</t>
    </rPh>
    <rPh sb="6" eb="7">
      <t>エイ</t>
    </rPh>
    <rPh sb="7" eb="9">
      <t>ガクエン</t>
    </rPh>
    <phoneticPr fontId="3"/>
  </si>
  <si>
    <t>仙台市青葉区錦町一丁目1-32</t>
    <rPh sb="0" eb="3">
      <t>センダイシ</t>
    </rPh>
    <rPh sb="3" eb="6">
      <t>アオバク</t>
    </rPh>
    <rPh sb="6" eb="8">
      <t>ニシキチョウ</t>
    </rPh>
    <rPh sb="8" eb="11">
      <t>イッチョウメ</t>
    </rPh>
    <phoneticPr fontId="3"/>
  </si>
  <si>
    <t>仙台市青葉区旭ケ丘二丁目22-21</t>
    <rPh sb="0" eb="3">
      <t>センダイシ</t>
    </rPh>
    <rPh sb="3" eb="6">
      <t>アオバク</t>
    </rPh>
    <rPh sb="6" eb="9">
      <t>アサヒガオカ</t>
    </rPh>
    <rPh sb="9" eb="12">
      <t>ニチョウメ</t>
    </rPh>
    <phoneticPr fontId="3"/>
  </si>
  <si>
    <t>幼保連携型認定こども園つむぎ野</t>
    <rPh sb="0" eb="2">
      <t>ヨウホ</t>
    </rPh>
    <rPh sb="2" eb="5">
      <t>レンケイガタ</t>
    </rPh>
    <rPh sb="5" eb="7">
      <t>ニンテイ</t>
    </rPh>
    <rPh sb="10" eb="11">
      <t>エン</t>
    </rPh>
    <rPh sb="14" eb="15">
      <t>ノ</t>
    </rPh>
    <phoneticPr fontId="3"/>
  </si>
  <si>
    <t>学校法人　旭ケ丘学園</t>
    <rPh sb="0" eb="2">
      <t>ガッコウ</t>
    </rPh>
    <rPh sb="2" eb="4">
      <t>ホウジン</t>
    </rPh>
    <rPh sb="5" eb="8">
      <t>アサヒガオカ</t>
    </rPh>
    <rPh sb="8" eb="10">
      <t>ガクエン</t>
    </rPh>
    <phoneticPr fontId="3"/>
  </si>
  <si>
    <t>仙台市青葉区五橋二丁目1-13</t>
    <rPh sb="0" eb="3">
      <t>センダイシ</t>
    </rPh>
    <rPh sb="3" eb="6">
      <t>アオバク</t>
    </rPh>
    <rPh sb="6" eb="8">
      <t>イツツバシ</t>
    </rPh>
    <rPh sb="8" eb="11">
      <t>ニチョウメ</t>
    </rPh>
    <phoneticPr fontId="3"/>
  </si>
  <si>
    <t>宮城郡七ヶ浜町遠山一丁目1-29</t>
    <rPh sb="0" eb="2">
      <t>ミヤギ</t>
    </rPh>
    <rPh sb="2" eb="3">
      <t>グン</t>
    </rPh>
    <rPh sb="3" eb="6">
      <t>シチガハマ</t>
    </rPh>
    <rPh sb="6" eb="7">
      <t>マチ</t>
    </rPh>
    <rPh sb="7" eb="9">
      <t>トオヤマ</t>
    </rPh>
    <rPh sb="9" eb="12">
      <t>イッチョウメ</t>
    </rPh>
    <phoneticPr fontId="3"/>
  </si>
  <si>
    <t>仙台市青葉区土樋一丁目3-1</t>
    <rPh sb="0" eb="3">
      <t>センダイシ</t>
    </rPh>
    <rPh sb="3" eb="6">
      <t>アオバク</t>
    </rPh>
    <rPh sb="6" eb="8">
      <t>ツチトイ</t>
    </rPh>
    <rPh sb="8" eb="11">
      <t>イッチョウメ</t>
    </rPh>
    <phoneticPr fontId="3"/>
  </si>
  <si>
    <t>仙台市泉区住吉台西二丁目7-6</t>
    <rPh sb="0" eb="3">
      <t>センダイシ</t>
    </rPh>
    <rPh sb="3" eb="5">
      <t>イズミク</t>
    </rPh>
    <rPh sb="5" eb="8">
      <t>スミヨシダイ</t>
    </rPh>
    <rPh sb="8" eb="9">
      <t>ニシ</t>
    </rPh>
    <rPh sb="9" eb="12">
      <t>ニチョウメ</t>
    </rPh>
    <phoneticPr fontId="3"/>
  </si>
  <si>
    <t>名取市閖上西二丁目12</t>
    <rPh sb="0" eb="2">
      <t>ナトリ</t>
    </rPh>
    <rPh sb="2" eb="3">
      <t>シ</t>
    </rPh>
    <rPh sb="3" eb="5">
      <t>ユリアゲ</t>
    </rPh>
    <rPh sb="5" eb="6">
      <t>ニシ</t>
    </rPh>
    <rPh sb="6" eb="7">
      <t>フタ</t>
    </rPh>
    <rPh sb="7" eb="9">
      <t>チョウメ</t>
    </rPh>
    <phoneticPr fontId="3"/>
  </si>
  <si>
    <t>やまもと幼稚園</t>
    <rPh sb="4" eb="7">
      <t>ヨウチエン</t>
    </rPh>
    <phoneticPr fontId="14"/>
  </si>
  <si>
    <t>明石台若樹の森こども園</t>
    <rPh sb="0" eb="2">
      <t>アカシ</t>
    </rPh>
    <rPh sb="2" eb="3">
      <t>ダイ</t>
    </rPh>
    <rPh sb="3" eb="4">
      <t>ワカ</t>
    </rPh>
    <rPh sb="4" eb="5">
      <t>キ</t>
    </rPh>
    <rPh sb="6" eb="7">
      <t>モリ</t>
    </rPh>
    <rPh sb="10" eb="11">
      <t>エン</t>
    </rPh>
    <phoneticPr fontId="3"/>
  </si>
  <si>
    <t>尚絅学院大学附属幼稚園</t>
    <rPh sb="0" eb="4">
      <t>ショウケイガクイン</t>
    </rPh>
    <rPh sb="4" eb="6">
      <t>ダイガク</t>
    </rPh>
    <rPh sb="6" eb="11">
      <t>フゾクヨウチエン</t>
    </rPh>
    <phoneticPr fontId="14"/>
  </si>
  <si>
    <t>尚絅学院大学附属幼稚園</t>
    <rPh sb="0" eb="11">
      <t>ショウケイガクインダイガクフゾクヨウチエン</t>
    </rPh>
    <phoneticPr fontId="3"/>
  </si>
  <si>
    <t>学校法人　尚絅学院</t>
    <rPh sb="0" eb="4">
      <t>ガッコウホウジン</t>
    </rPh>
    <phoneticPr fontId="3"/>
  </si>
  <si>
    <t>石巻カトリック幼稚園</t>
    <rPh sb="0" eb="2">
      <t>イシノマキ</t>
    </rPh>
    <rPh sb="7" eb="10">
      <t>ヨウチエン</t>
    </rPh>
    <phoneticPr fontId="14"/>
  </si>
  <si>
    <t>石巻カトリック幼稚園</t>
    <rPh sb="0" eb="2">
      <t>イシノマキ</t>
    </rPh>
    <rPh sb="7" eb="10">
      <t>ヨウチエン</t>
    </rPh>
    <phoneticPr fontId="3"/>
  </si>
  <si>
    <t>成田中央幼稚園</t>
    <rPh sb="0" eb="7">
      <t>ナリタチュウオウヨウチエン</t>
    </rPh>
    <phoneticPr fontId="14"/>
  </si>
  <si>
    <t>岩沼さくら幼稚園</t>
    <rPh sb="0" eb="2">
      <t>イワヌマ</t>
    </rPh>
    <rPh sb="5" eb="8">
      <t>ヨウチエン</t>
    </rPh>
    <phoneticPr fontId="3"/>
  </si>
  <si>
    <t>成田中央幼稚園</t>
    <rPh sb="0" eb="2">
      <t>ナリタ</t>
    </rPh>
    <rPh sb="2" eb="4">
      <t>チュウオウ</t>
    </rPh>
    <rPh sb="4" eb="7">
      <t>ヨウチエン</t>
    </rPh>
    <phoneticPr fontId="3"/>
  </si>
  <si>
    <t>岩沼さくら幼稚園</t>
    <rPh sb="0" eb="2">
      <t>イワヌマ</t>
    </rPh>
    <rPh sb="5" eb="8">
      <t>ヨウチエン</t>
    </rPh>
    <phoneticPr fontId="3"/>
  </si>
  <si>
    <t>おおひら万葉こども園</t>
  </si>
  <si>
    <t>おおひら万葉こども園</t>
    <rPh sb="4" eb="6">
      <t>マンヨウ</t>
    </rPh>
    <rPh sb="9" eb="10">
      <t>エン</t>
    </rPh>
    <phoneticPr fontId="6"/>
  </si>
  <si>
    <t>社会福祉法人　三矢会</t>
  </si>
  <si>
    <t>学校法人　おおとり学園</t>
    <rPh sb="0" eb="2">
      <t>ガッコウ</t>
    </rPh>
    <rPh sb="2" eb="4">
      <t>ホウジン</t>
    </rPh>
    <phoneticPr fontId="3"/>
  </si>
  <si>
    <t>学校法人　山元中央学園</t>
    <rPh sb="0" eb="2">
      <t>ガッコウ</t>
    </rPh>
    <rPh sb="2" eb="4">
      <t>ホウジン</t>
    </rPh>
    <phoneticPr fontId="3"/>
  </si>
  <si>
    <t>学校法人　山元中央学園</t>
    <rPh sb="0" eb="4">
      <t>ガッコウホウジン</t>
    </rPh>
    <phoneticPr fontId="3"/>
  </si>
  <si>
    <t>学校法人　東北カトリック学園</t>
    <rPh sb="0" eb="4">
      <t>ガッコウホウジン</t>
    </rPh>
    <phoneticPr fontId="3"/>
  </si>
  <si>
    <t>名取市ゆりが丘四丁目10-1</t>
    <rPh sb="7" eb="8">
      <t>ヨン</t>
    </rPh>
    <phoneticPr fontId="3"/>
  </si>
  <si>
    <t>仙台市青葉区本町一丁目2-12</t>
    <rPh sb="8" eb="11">
      <t>イッチョウメ</t>
    </rPh>
    <phoneticPr fontId="3"/>
  </si>
  <si>
    <t>富谷市成田三丁目15-9</t>
    <rPh sb="5" eb="6">
      <t>サン</t>
    </rPh>
    <phoneticPr fontId="3"/>
  </si>
  <si>
    <t>岩沼市里の杜三丁目4-20</t>
    <rPh sb="6" eb="7">
      <t>サン</t>
    </rPh>
    <phoneticPr fontId="3"/>
  </si>
  <si>
    <t>2.</t>
    <phoneticPr fontId="14"/>
  </si>
  <si>
    <t>（１）教育時間前後の平日における年間実施見込み日数</t>
    <rPh sb="3" eb="5">
      <t>キョウイク</t>
    </rPh>
    <rPh sb="5" eb="7">
      <t>ジカン</t>
    </rPh>
    <rPh sb="7" eb="9">
      <t>ゼンゴ</t>
    </rPh>
    <rPh sb="10" eb="12">
      <t>ヘイジツ</t>
    </rPh>
    <rPh sb="16" eb="18">
      <t>ネンカン</t>
    </rPh>
    <rPh sb="18" eb="20">
      <t>ジッシ</t>
    </rPh>
    <rPh sb="20" eb="22">
      <t>ミコミ</t>
    </rPh>
    <rPh sb="23" eb="25">
      <t>ニッスウ</t>
    </rPh>
    <phoneticPr fontId="14"/>
  </si>
  <si>
    <t>6</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</si>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</sst>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quot;人&quot;"/>
    <numFmt numFmtId="178" formatCode="#,##0&quot;日（人）&quot;"/>
    <numFmt numFmtId="179" formatCode="00"/>
  </numFmts>
  <fonts count="63">
    <font>
      <sz val="11"/>
      <color theme="1"/>
      <name val="ＭＳ Ｐゴシック"/>
      <family val="2"/>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9"/>
      <color indexed="81"/>
      <name val="MS P ゴシック"/>
      <family val="3"/>
      <charset val="128"/>
    </font>
    <font>
      <sz val="11"/>
      <color theme="1"/>
      <name val="ＭＳ Ｐゴシック"/>
      <family val="2"/>
      <scheme val="minor"/>
    </font>
    <font>
      <sz val="11"/>
      <name val="ＭＳ Ｐゴシック"/>
      <family val="3"/>
      <charset val="128"/>
    </font>
    <font>
      <b/>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sz val="6"/>
      <name val="ＭＳ Ｐゴシック"/>
      <family val="2"/>
      <charset val="128"/>
      <scheme val="minor"/>
    </font>
    <font>
      <u/>
      <sz val="12"/>
      <name val="HGSｺﾞｼｯｸM"/>
      <family val="3"/>
      <charset val="128"/>
    </font>
    <font>
      <b/>
      <sz val="9"/>
      <color indexed="81"/>
      <name val="游ゴシック"/>
      <family val="3"/>
      <charset val="128"/>
    </font>
    <font>
      <sz val="12"/>
      <name val="ＭＳ 明朝"/>
      <family val="1"/>
      <charset val="128"/>
    </font>
    <font>
      <sz val="11"/>
      <name val="ＭＳ 明朝"/>
      <family val="1"/>
      <charset val="128"/>
    </font>
    <font>
      <sz val="16"/>
      <name val="ＭＳ 明朝"/>
      <family val="1"/>
      <charset val="128"/>
    </font>
    <font>
      <sz val="12"/>
      <name val="游ゴシック"/>
      <family val="3"/>
      <charset val="128"/>
    </font>
    <font>
      <b/>
      <sz val="9"/>
      <color indexed="81"/>
      <name val="MS P ゴシック"/>
      <family val="3"/>
      <charset val="128"/>
    </font>
    <font>
      <b/>
      <sz val="12"/>
      <color indexed="81"/>
      <name val="游ゴシック"/>
      <family val="3"/>
      <charset val="128"/>
    </font>
    <font>
      <b/>
      <sz val="11"/>
      <name val="游ゴシック"/>
      <family val="3"/>
      <charset val="128"/>
    </font>
    <font>
      <sz val="11"/>
      <name val="游ゴシック"/>
      <family val="3"/>
      <charset val="128"/>
    </font>
    <font>
      <sz val="11"/>
      <color indexed="8"/>
      <name val="ＭＳ Ｐゴシック"/>
      <family val="3"/>
      <charset val="128"/>
    </font>
    <font>
      <sz val="12"/>
      <name val="HGPｺﾞｼｯｸM"/>
      <family val="3"/>
      <charset val="128"/>
    </font>
    <font>
      <sz val="12"/>
      <name val="Century"/>
      <family val="1"/>
    </font>
    <font>
      <b/>
      <sz val="12"/>
      <name val="Century"/>
      <family val="1"/>
    </font>
    <font>
      <b/>
      <sz val="12"/>
      <name val="ＭＳ Ｐゴシック"/>
      <family val="3"/>
      <charset val="128"/>
    </font>
    <font>
      <b/>
      <sz val="12"/>
      <name val="HGPｺﾞｼｯｸM"/>
      <family val="3"/>
      <charset val="128"/>
    </font>
    <font>
      <sz val="12"/>
      <name val="ＭＳ Ｐゴシック"/>
      <family val="3"/>
      <charset val="128"/>
    </font>
    <font>
      <sz val="12"/>
      <name val="ＭＳ Ｐ明朝"/>
      <family val="1"/>
      <charset val="128"/>
    </font>
    <font>
      <sz val="10"/>
      <color theme="1"/>
      <name val="ＭＳ 明朝"/>
      <family val="1"/>
      <charset val="128"/>
    </font>
    <font>
      <sz val="9"/>
      <color theme="1"/>
      <name val="ＭＳ 明朝"/>
      <family val="1"/>
      <charset val="128"/>
    </font>
    <font>
      <sz val="14"/>
      <name val="游ゴシック"/>
      <family val="3"/>
      <charset val="128"/>
    </font>
    <font>
      <b/>
      <sz val="18"/>
      <name val="游ゴシック"/>
      <family val="3"/>
      <charset val="128"/>
    </font>
    <font>
      <b/>
      <sz val="12"/>
      <name val="游ゴシック"/>
      <family val="3"/>
      <charset val="128"/>
    </font>
    <font>
      <b/>
      <sz val="14"/>
      <name val="游ゴシック"/>
      <family val="3"/>
      <charset val="128"/>
    </font>
    <font>
      <b/>
      <u/>
      <sz val="12"/>
      <name val="游ゴシック"/>
      <family val="3"/>
      <charset val="128"/>
    </font>
    <font>
      <sz val="11"/>
      <color theme="1"/>
      <name val="游ゴシック"/>
      <family val="3"/>
      <charset val="128"/>
    </font>
    <font>
      <b/>
      <sz val="12"/>
      <color theme="1"/>
      <name val="游ゴシック"/>
      <family val="3"/>
      <charset val="128"/>
    </font>
    <font>
      <b/>
      <u/>
      <sz val="12"/>
      <color theme="1"/>
      <name val="游ゴシック"/>
      <family val="3"/>
      <charset val="128"/>
    </font>
    <font>
      <sz val="10"/>
      <color theme="1"/>
      <name val="游ゴシック"/>
      <family val="3"/>
      <charset val="128"/>
    </font>
    <font>
      <sz val="12"/>
      <color theme="1"/>
      <name val="游ゴシック"/>
      <family val="3"/>
      <charset val="128"/>
    </font>
    <font>
      <b/>
      <sz val="11"/>
      <color theme="1"/>
      <name val="游ゴシック"/>
      <family val="3"/>
      <charset val="128"/>
    </font>
    <font>
      <sz val="14"/>
      <color theme="1"/>
      <name val="游ゴシック"/>
      <family val="3"/>
      <charset val="128"/>
    </font>
    <font>
      <sz val="9"/>
      <color theme="1"/>
      <name val="游ゴシック"/>
      <family val="3"/>
      <charset val="128"/>
    </font>
    <font>
      <sz val="10.5"/>
      <name val="游ゴシック"/>
      <family val="3"/>
      <charset val="128"/>
    </font>
    <font>
      <sz val="10.5"/>
      <color theme="1"/>
      <name val="游ゴシック"/>
      <family val="3"/>
      <charset val="128"/>
    </font>
    <font>
      <u/>
      <sz val="10.5"/>
      <color theme="1"/>
      <name val="游ゴシック"/>
      <family val="3"/>
      <charset val="128"/>
    </font>
    <font>
      <sz val="12"/>
      <name val="游明朝"/>
      <family val="1"/>
      <charset val="128"/>
    </font>
    <font>
      <sz val="11"/>
      <name val="游明朝"/>
      <family val="1"/>
      <charset val="128"/>
    </font>
    <font>
      <sz val="10"/>
      <name val="游明朝"/>
      <family val="1"/>
      <charset val="128"/>
    </font>
    <font>
      <sz val="16"/>
      <name val="游明朝"/>
      <family val="1"/>
      <charset val="128"/>
    </font>
    <font>
      <b/>
      <sz val="16"/>
      <name val="游明朝"/>
      <family val="1"/>
      <charset val="128"/>
    </font>
    <font>
      <sz val="11"/>
      <color theme="1"/>
      <name val="游明朝"/>
      <family val="1"/>
      <charset val="128"/>
    </font>
    <font>
      <sz val="14"/>
      <name val="游明朝"/>
      <family val="1"/>
      <charset val="128"/>
    </font>
    <font>
      <b/>
      <sz val="13"/>
      <color theme="1"/>
      <name val="游ゴシック"/>
      <family val="3"/>
      <charset val="128"/>
    </font>
    <font>
      <b/>
      <u/>
      <sz val="13"/>
      <color theme="1"/>
      <name val="游ゴシック"/>
      <family val="3"/>
      <charset val="128"/>
    </font>
    <font>
      <u/>
      <sz val="13"/>
      <color theme="1"/>
      <name val="游ゴシック"/>
      <family val="3"/>
      <charset val="128"/>
    </font>
    <font>
      <sz val="13.5"/>
      <name val="游ゴシック"/>
      <family val="3"/>
      <charset val="128"/>
    </font>
    <font>
      <sz val="8"/>
      <color theme="0" tint="-0.499984740745262"/>
      <name val="ＭＳ 明朝"/>
      <family val="1"/>
      <charset val="128"/>
    </font>
  </fonts>
  <fills count="9">
    <fill>
      <patternFill patternType="none"/>
    </fill>
    <fill>
      <patternFill patternType="gray125"/>
    </fill>
    <fill>
      <patternFill patternType="solid">
        <fgColor rgb="FFE0E0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indexed="43"/>
        <bgColor indexed="64"/>
      </patternFill>
    </fill>
  </fills>
  <borders count="3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auto="1"/>
      </top>
      <bottom/>
      <diagonal/>
    </border>
    <border>
      <left/>
      <right/>
      <top/>
      <bottom style="medium">
        <color auto="1"/>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10">
    <xf numFmtId="0" fontId="0" fillId="0" borderId="0"/>
    <xf numFmtId="0" fontId="6" fillId="0" borderId="0">
      <alignment vertical="center"/>
    </xf>
    <xf numFmtId="0" fontId="6" fillId="0" borderId="0">
      <alignment vertical="center"/>
    </xf>
    <xf numFmtId="0" fontId="5" fillId="0" borderId="0"/>
    <xf numFmtId="0" fontId="5" fillId="0" borderId="0"/>
    <xf numFmtId="0" fontId="6" fillId="0" borderId="0"/>
    <xf numFmtId="0" fontId="1" fillId="0" borderId="0">
      <alignment vertical="center"/>
    </xf>
    <xf numFmtId="38" fontId="1" fillId="0" borderId="0" applyFont="0" applyFill="0" applyBorder="0" applyAlignment="0" applyProtection="0">
      <alignment vertical="center"/>
    </xf>
    <xf numFmtId="0" fontId="6" fillId="0" borderId="0"/>
    <xf numFmtId="0" fontId="6" fillId="0" borderId="0"/>
  </cellStyleXfs>
  <cellXfs count="366">
    <xf numFmtId="0" fontId="0" fillId="0" borderId="0" xfId="0"/>
    <xf numFmtId="0" fontId="0" fillId="0" borderId="0" xfId="0" applyAlignment="1">
      <alignment horizontal="center" vertical="center"/>
    </xf>
    <xf numFmtId="0" fontId="0" fillId="0" borderId="0" xfId="0" applyProtection="1"/>
    <xf numFmtId="0" fontId="9" fillId="0" borderId="0" xfId="1" applyFont="1" applyProtection="1">
      <alignment vertical="center"/>
    </xf>
    <xf numFmtId="0" fontId="9" fillId="0" borderId="0" xfId="1" applyFont="1">
      <alignment vertical="center"/>
    </xf>
    <xf numFmtId="0" fontId="9" fillId="0" borderId="0" xfId="1" applyFont="1" applyAlignment="1" applyProtection="1">
      <alignment horizontal="left" vertical="center"/>
    </xf>
    <xf numFmtId="0" fontId="10" fillId="0" borderId="0" xfId="1" applyFont="1" applyAlignment="1" applyProtection="1">
      <alignment horizontal="left" vertical="center"/>
    </xf>
    <xf numFmtId="0" fontId="10" fillId="0" borderId="0" xfId="1" applyFont="1" applyProtection="1">
      <alignment vertical="center"/>
    </xf>
    <xf numFmtId="49" fontId="10" fillId="0" borderId="0" xfId="1" applyNumberFormat="1" applyFont="1" applyAlignment="1" applyProtection="1">
      <alignment horizontal="right" vertical="center"/>
    </xf>
    <xf numFmtId="0" fontId="11" fillId="4" borderId="30" xfId="1" applyNumberFormat="1" applyFont="1" applyFill="1" applyBorder="1" applyAlignment="1" applyProtection="1">
      <alignment horizontal="center" vertical="center" shrinkToFit="1"/>
      <protection locked="0"/>
    </xf>
    <xf numFmtId="0" fontId="12" fillId="0" borderId="0" xfId="1" applyFont="1" applyProtection="1">
      <alignment vertical="center"/>
    </xf>
    <xf numFmtId="49" fontId="13" fillId="4" borderId="30" xfId="1" applyNumberFormat="1" applyFont="1" applyFill="1" applyBorder="1" applyAlignment="1" applyProtection="1">
      <alignment horizontal="center" vertical="center" shrinkToFit="1"/>
      <protection locked="0"/>
    </xf>
    <xf numFmtId="49" fontId="9" fillId="0" borderId="0" xfId="1" applyNumberFormat="1" applyFont="1" applyProtection="1">
      <alignment vertical="center"/>
    </xf>
    <xf numFmtId="0" fontId="10" fillId="0" borderId="0" xfId="1" applyFont="1" applyAlignment="1" applyProtection="1">
      <alignment vertical="center" wrapText="1"/>
    </xf>
    <xf numFmtId="49" fontId="10" fillId="0" borderId="0" xfId="1" applyNumberFormat="1" applyFont="1" applyAlignment="1" applyProtection="1">
      <alignment horizontal="right" vertical="top"/>
    </xf>
    <xf numFmtId="0" fontId="10" fillId="0" borderId="0" xfId="1" applyFont="1" applyAlignment="1" applyProtection="1">
      <alignment vertical="center"/>
    </xf>
    <xf numFmtId="49" fontId="9" fillId="0" borderId="0" xfId="1" applyNumberFormat="1" applyFont="1" applyBorder="1" applyAlignment="1" applyProtection="1">
      <alignment horizontal="right" vertical="center"/>
    </xf>
    <xf numFmtId="0" fontId="9" fillId="0" borderId="0" xfId="1" applyFont="1" applyBorder="1" applyProtection="1">
      <alignment vertical="center"/>
    </xf>
    <xf numFmtId="0" fontId="9" fillId="5" borderId="31" xfId="2" applyNumberFormat="1" applyFont="1" applyFill="1" applyBorder="1" applyAlignment="1" applyProtection="1">
      <alignment horizontal="center" vertical="center" shrinkToFit="1"/>
      <protection locked="0"/>
    </xf>
    <xf numFmtId="0" fontId="17" fillId="0" borderId="0" xfId="5" applyFont="1" applyProtection="1"/>
    <xf numFmtId="0" fontId="18" fillId="0" borderId="0" xfId="1" applyFont="1" applyProtection="1">
      <alignment vertical="center"/>
    </xf>
    <xf numFmtId="0" fontId="18" fillId="0" borderId="0" xfId="5" applyFont="1" applyProtection="1"/>
    <xf numFmtId="0" fontId="19" fillId="0" borderId="0" xfId="5" applyFont="1" applyProtection="1"/>
    <xf numFmtId="0" fontId="17" fillId="0" borderId="0" xfId="5" applyFont="1" applyAlignment="1" applyProtection="1">
      <alignment horizontal="left" vertical="center"/>
    </xf>
    <xf numFmtId="0" fontId="6" fillId="0" borderId="0" xfId="8"/>
    <xf numFmtId="0" fontId="24" fillId="0" borderId="36" xfId="2" applyNumberFormat="1" applyFont="1" applyFill="1" applyBorder="1" applyAlignment="1">
      <alignment horizontal="center" vertical="center" shrinkToFit="1"/>
    </xf>
    <xf numFmtId="49" fontId="24" fillId="0" borderId="36" xfId="2" applyNumberFormat="1" applyFont="1" applyFill="1" applyBorder="1" applyAlignment="1">
      <alignment vertical="center" shrinkToFit="1"/>
    </xf>
    <xf numFmtId="0" fontId="24" fillId="0" borderId="36" xfId="2" applyFont="1" applyFill="1" applyBorder="1" applyAlignment="1">
      <alignment vertical="center" shrinkToFit="1"/>
    </xf>
    <xf numFmtId="0" fontId="27" fillId="0" borderId="0" xfId="9" applyFont="1" applyAlignment="1" applyProtection="1">
      <alignment horizontal="left" vertical="center"/>
    </xf>
    <xf numFmtId="0" fontId="26" fillId="0" borderId="0" xfId="9" applyFont="1" applyAlignment="1" applyProtection="1">
      <alignment horizontal="left" vertical="center"/>
    </xf>
    <xf numFmtId="0" fontId="28" fillId="0" borderId="0" xfId="9" applyFont="1" applyAlignment="1" applyProtection="1">
      <alignment horizontal="left" vertical="center"/>
    </xf>
    <xf numFmtId="0" fontId="29" fillId="0" borderId="0" xfId="9" applyFont="1" applyAlignment="1" applyProtection="1">
      <alignment horizontal="left" vertical="center"/>
    </xf>
    <xf numFmtId="0" fontId="30" fillId="0" borderId="0" xfId="9" applyFont="1" applyAlignment="1" applyProtection="1">
      <alignment horizontal="left" vertical="center"/>
    </xf>
    <xf numFmtId="0" fontId="31" fillId="0" borderId="0" xfId="9" applyFont="1" applyAlignment="1" applyProtection="1">
      <alignment horizontal="left" vertical="center"/>
    </xf>
    <xf numFmtId="0" fontId="26" fillId="0" borderId="0" xfId="9" applyFont="1" applyBorder="1" applyAlignment="1" applyProtection="1">
      <alignment horizontal="left" vertical="center"/>
    </xf>
    <xf numFmtId="0" fontId="27" fillId="0" borderId="0" xfId="9" applyFont="1" applyFill="1" applyAlignment="1" applyProtection="1">
      <alignment horizontal="left" vertical="center"/>
    </xf>
    <xf numFmtId="0" fontId="27" fillId="0" borderId="0" xfId="9" applyNumberFormat="1" applyFont="1" applyAlignment="1" applyProtection="1">
      <alignment horizontal="left" vertical="center"/>
    </xf>
    <xf numFmtId="0" fontId="26" fillId="0" borderId="0" xfId="9" applyFont="1" applyAlignment="1" applyProtection="1">
      <alignment horizontal="right" vertical="center"/>
    </xf>
    <xf numFmtId="0" fontId="26" fillId="0" borderId="0" xfId="9" applyFont="1" applyBorder="1" applyAlignment="1" applyProtection="1">
      <alignment horizontal="right" vertical="center"/>
    </xf>
    <xf numFmtId="0" fontId="32" fillId="0" borderId="0" xfId="9" applyFont="1" applyAlignment="1" applyProtection="1">
      <alignment horizontal="left" vertical="center"/>
    </xf>
    <xf numFmtId="0" fontId="27" fillId="0" borderId="0" xfId="9" applyFont="1" applyAlignment="1" applyProtection="1">
      <alignment horizontal="center" vertical="center"/>
    </xf>
    <xf numFmtId="0" fontId="2" fillId="0" borderId="0" xfId="0" applyFont="1" applyProtection="1"/>
    <xf numFmtId="0" fontId="2" fillId="0" borderId="0" xfId="0" applyFont="1"/>
    <xf numFmtId="0" fontId="2" fillId="0" borderId="0" xfId="0" applyFont="1" applyAlignment="1" applyProtection="1">
      <alignment vertical="center"/>
    </xf>
    <xf numFmtId="0" fontId="2" fillId="0" borderId="0" xfId="0" applyFont="1" applyAlignment="1" applyProtection="1"/>
    <xf numFmtId="0" fontId="2" fillId="0" borderId="0" xfId="0" applyFont="1" applyAlignment="1">
      <alignment horizontal="center"/>
    </xf>
    <xf numFmtId="177" fontId="2" fillId="0" borderId="0" xfId="0" applyNumberFormat="1" applyFont="1" applyBorder="1" applyAlignment="1" applyProtection="1">
      <alignment horizontal="right" vertical="center"/>
    </xf>
    <xf numFmtId="0" fontId="33" fillId="0" borderId="0" xfId="0" applyFont="1" applyAlignment="1" applyProtection="1">
      <alignment horizontal="left" vertical="center" shrinkToFit="1"/>
    </xf>
    <xf numFmtId="0" fontId="26" fillId="0" borderId="0" xfId="9" applyFont="1" applyFill="1" applyBorder="1" applyAlignment="1" applyProtection="1">
      <alignment horizontal="center"/>
    </xf>
    <xf numFmtId="0" fontId="26" fillId="0" borderId="0" xfId="9" applyFont="1" applyFill="1" applyBorder="1" applyAlignment="1" applyProtection="1">
      <alignment horizontal="center" vertical="center"/>
    </xf>
    <xf numFmtId="0" fontId="26" fillId="0" borderId="0" xfId="9" applyFont="1" applyFill="1" applyBorder="1" applyAlignment="1" applyProtection="1">
      <alignment horizontal="left"/>
    </xf>
    <xf numFmtId="1" fontId="26" fillId="0" borderId="0" xfId="9" applyNumberFormat="1" applyFont="1" applyFill="1" applyBorder="1" applyAlignment="1" applyProtection="1">
      <alignment horizontal="right"/>
    </xf>
    <xf numFmtId="179" fontId="26" fillId="0" borderId="0" xfId="9" applyNumberFormat="1" applyFont="1" applyFill="1" applyBorder="1" applyAlignment="1" applyProtection="1">
      <alignment horizontal="right"/>
    </xf>
    <xf numFmtId="0" fontId="9" fillId="5" borderId="31" xfId="2" applyNumberFormat="1" applyFont="1" applyFill="1" applyBorder="1" applyAlignment="1">
      <alignment horizontal="center" vertical="center" shrinkToFit="1"/>
    </xf>
    <xf numFmtId="0" fontId="20" fillId="0" borderId="0" xfId="9" applyFont="1" applyBorder="1" applyAlignment="1" applyProtection="1">
      <alignment horizontal="left" vertical="center"/>
    </xf>
    <xf numFmtId="0" fontId="20" fillId="0" borderId="0" xfId="9" applyFont="1" applyBorder="1" applyAlignment="1" applyProtection="1">
      <alignment vertical="center"/>
    </xf>
    <xf numFmtId="0" fontId="20" fillId="0" borderId="0" xfId="9" applyFont="1" applyBorder="1" applyAlignment="1" applyProtection="1">
      <alignment horizontal="center" vertical="center"/>
    </xf>
    <xf numFmtId="0" fontId="20" fillId="0" borderId="0" xfId="9" applyFont="1" applyBorder="1" applyAlignment="1" applyProtection="1">
      <alignment horizontal="right" vertical="center"/>
    </xf>
    <xf numFmtId="0" fontId="20" fillId="0" borderId="0" xfId="9" applyFont="1" applyBorder="1" applyAlignment="1" applyProtection="1">
      <alignment horizontal="center" vertical="center" shrinkToFit="1"/>
    </xf>
    <xf numFmtId="0" fontId="36" fillId="0" borderId="0" xfId="9" applyFont="1" applyBorder="1" applyAlignment="1" applyProtection="1">
      <alignment vertical="center"/>
    </xf>
    <xf numFmtId="0" fontId="37" fillId="0" borderId="0" xfId="9" applyFont="1" applyBorder="1" applyAlignment="1" applyProtection="1">
      <alignment horizontal="left" vertical="center"/>
    </xf>
    <xf numFmtId="0" fontId="36" fillId="0" borderId="0" xfId="9" applyFont="1" applyBorder="1" applyAlignment="1" applyProtection="1">
      <alignment horizontal="right" vertical="center"/>
    </xf>
    <xf numFmtId="0" fontId="37" fillId="0" borderId="0" xfId="9" applyFont="1" applyAlignment="1" applyProtection="1">
      <alignment horizontal="left" vertical="center"/>
    </xf>
    <xf numFmtId="0" fontId="36" fillId="0" borderId="0" xfId="9" applyFont="1" applyAlignment="1" applyProtection="1">
      <alignment vertical="center"/>
    </xf>
    <xf numFmtId="0" fontId="20" fillId="0" borderId="0" xfId="9" applyFont="1" applyAlignment="1" applyProtection="1">
      <alignment horizontal="left" vertical="center"/>
    </xf>
    <xf numFmtId="0" fontId="20" fillId="0" borderId="0" xfId="9" applyFont="1" applyBorder="1" applyAlignment="1" applyProtection="1">
      <alignment horizontal="left"/>
    </xf>
    <xf numFmtId="0" fontId="20" fillId="0" borderId="0" xfId="9" applyFont="1" applyBorder="1" applyAlignment="1" applyProtection="1">
      <alignment horizontal="center"/>
    </xf>
    <xf numFmtId="0" fontId="20" fillId="0" borderId="0" xfId="9" applyFont="1" applyFill="1" applyBorder="1" applyAlignment="1" applyProtection="1"/>
    <xf numFmtId="49" fontId="20" fillId="0" borderId="0" xfId="9" applyNumberFormat="1" applyFont="1" applyBorder="1" applyAlignment="1" applyProtection="1">
      <alignment horizontal="center" vertical="center"/>
    </xf>
    <xf numFmtId="0" fontId="20" fillId="0" borderId="0" xfId="9" applyFont="1" applyFill="1" applyBorder="1" applyAlignment="1" applyProtection="1">
      <alignment horizontal="right"/>
    </xf>
    <xf numFmtId="0" fontId="20" fillId="0" borderId="0" xfId="9" applyFont="1" applyAlignment="1" applyProtection="1">
      <alignment horizontal="center" vertical="center"/>
    </xf>
    <xf numFmtId="0" fontId="20" fillId="0" borderId="0" xfId="9" applyFont="1" applyFill="1" applyBorder="1" applyAlignment="1" applyProtection="1">
      <alignment horizontal="center"/>
    </xf>
    <xf numFmtId="0" fontId="20" fillId="0" borderId="0" xfId="9" applyFont="1" applyFill="1" applyBorder="1" applyAlignment="1" applyProtection="1">
      <alignment horizontal="center" vertical="center"/>
    </xf>
    <xf numFmtId="0" fontId="20" fillId="8" borderId="12" xfId="9" applyFont="1" applyFill="1" applyBorder="1" applyAlignment="1" applyProtection="1">
      <alignment horizontal="center" shrinkToFit="1"/>
      <protection locked="0"/>
    </xf>
    <xf numFmtId="0" fontId="20" fillId="0" borderId="0" xfId="9" applyFont="1" applyFill="1" applyBorder="1" applyAlignment="1" applyProtection="1">
      <alignment horizontal="left"/>
    </xf>
    <xf numFmtId="0" fontId="20" fillId="0" borderId="12" xfId="9" applyFont="1" applyFill="1" applyBorder="1" applyAlignment="1" applyProtection="1">
      <alignment horizontal="left"/>
    </xf>
    <xf numFmtId="1" fontId="20" fillId="8" borderId="12" xfId="9" applyNumberFormat="1" applyFont="1" applyFill="1" applyBorder="1" applyAlignment="1" applyProtection="1">
      <alignment horizontal="center" shrinkToFit="1"/>
      <protection locked="0"/>
    </xf>
    <xf numFmtId="0" fontId="20" fillId="0" borderId="12" xfId="9" applyFont="1" applyFill="1" applyBorder="1" applyAlignment="1" applyProtection="1">
      <alignment horizontal="center"/>
    </xf>
    <xf numFmtId="179" fontId="20" fillId="8" borderId="12" xfId="9" applyNumberFormat="1" applyFont="1" applyFill="1" applyBorder="1" applyAlignment="1" applyProtection="1">
      <alignment horizontal="center" shrinkToFit="1"/>
      <protection locked="0"/>
    </xf>
    <xf numFmtId="179" fontId="20" fillId="0" borderId="12" xfId="9" applyNumberFormat="1" applyFont="1" applyFill="1" applyBorder="1" applyAlignment="1" applyProtection="1">
      <alignment horizontal="right"/>
    </xf>
    <xf numFmtId="49" fontId="20" fillId="0" borderId="0" xfId="9" applyNumberFormat="1" applyFont="1" applyFill="1" applyBorder="1" applyAlignment="1" applyProtection="1">
      <alignment horizontal="center" vertical="center"/>
    </xf>
    <xf numFmtId="0" fontId="20" fillId="0" borderId="0" xfId="9" applyFont="1" applyFill="1" applyBorder="1" applyAlignment="1" applyProtection="1">
      <alignment horizontal="left" vertical="center"/>
    </xf>
    <xf numFmtId="0" fontId="20" fillId="0" borderId="0" xfId="9" applyFont="1" applyFill="1" applyAlignment="1" applyProtection="1">
      <alignment horizontal="center" vertical="center"/>
    </xf>
    <xf numFmtId="0" fontId="20" fillId="0" borderId="0" xfId="9" applyFont="1" applyFill="1" applyAlignment="1" applyProtection="1">
      <alignment horizontal="left" vertical="center"/>
    </xf>
    <xf numFmtId="0" fontId="20" fillId="8" borderId="0" xfId="9" applyFont="1" applyFill="1" applyBorder="1" applyAlignment="1" applyProtection="1">
      <alignment horizontal="center" vertical="center" shrinkToFit="1"/>
      <protection locked="0"/>
    </xf>
    <xf numFmtId="0" fontId="38" fillId="0" borderId="0" xfId="9" applyFont="1" applyBorder="1" applyAlignment="1" applyProtection="1">
      <alignment horizontal="left" vertical="center"/>
    </xf>
    <xf numFmtId="0" fontId="20" fillId="4" borderId="12" xfId="9" applyFont="1" applyFill="1" applyBorder="1" applyAlignment="1" applyProtection="1">
      <alignment horizontal="center" vertical="center" shrinkToFit="1"/>
      <protection locked="0"/>
    </xf>
    <xf numFmtId="1" fontId="20" fillId="0" borderId="0" xfId="9" applyNumberFormat="1" applyFont="1" applyFill="1" applyBorder="1" applyAlignment="1" applyProtection="1">
      <alignment horizontal="right"/>
    </xf>
    <xf numFmtId="179" fontId="20" fillId="0" borderId="0" xfId="9" applyNumberFormat="1" applyFont="1" applyFill="1" applyBorder="1" applyAlignment="1" applyProtection="1">
      <alignment horizontal="right"/>
    </xf>
    <xf numFmtId="0" fontId="20" fillId="0" borderId="0" xfId="9" applyFont="1" applyFill="1" applyBorder="1" applyAlignment="1" applyProtection="1">
      <alignment horizontal="center" vertical="center" shrinkToFit="1"/>
      <protection locked="0"/>
    </xf>
    <xf numFmtId="0" fontId="20" fillId="0" borderId="0" xfId="9" applyFont="1" applyBorder="1" applyAlignment="1" applyProtection="1"/>
    <xf numFmtId="0" fontId="20" fillId="0" borderId="0" xfId="9" applyFont="1" applyBorder="1" applyAlignment="1" applyProtection="1">
      <alignment horizontal="right"/>
    </xf>
    <xf numFmtId="0" fontId="40" fillId="0" borderId="0" xfId="0" applyFont="1" applyAlignment="1" applyProtection="1">
      <alignment horizontal="justify" vertical="center"/>
    </xf>
    <xf numFmtId="0" fontId="40" fillId="0" borderId="0" xfId="0" applyFont="1" applyProtection="1"/>
    <xf numFmtId="0" fontId="41" fillId="0" borderId="0" xfId="0" applyFont="1" applyAlignment="1" applyProtection="1">
      <alignment vertical="center"/>
    </xf>
    <xf numFmtId="0" fontId="40" fillId="0" borderId="0" xfId="0" applyFont="1" applyAlignment="1" applyProtection="1"/>
    <xf numFmtId="0" fontId="44" fillId="4" borderId="0" xfId="0" applyFont="1" applyFill="1" applyAlignment="1" applyProtection="1">
      <alignment horizontal="center" vertical="center"/>
      <protection locked="0"/>
    </xf>
    <xf numFmtId="0" fontId="44" fillId="0" borderId="0" xfId="0" applyFont="1" applyProtection="1"/>
    <xf numFmtId="0" fontId="44" fillId="0" borderId="0" xfId="0" applyFont="1" applyAlignment="1" applyProtection="1">
      <alignment horizontal="left"/>
    </xf>
    <xf numFmtId="0" fontId="40" fillId="0" borderId="0" xfId="0" applyFont="1" applyAlignment="1" applyProtection="1">
      <alignment vertical="center" wrapText="1"/>
    </xf>
    <xf numFmtId="0" fontId="40" fillId="4" borderId="0" xfId="0" applyFont="1" applyFill="1" applyAlignment="1" applyProtection="1">
      <alignment horizontal="center" vertical="center"/>
      <protection locked="0"/>
    </xf>
    <xf numFmtId="0" fontId="40"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43" fillId="0" borderId="0" xfId="0" applyFont="1" applyBorder="1" applyAlignment="1" applyProtection="1">
      <alignment horizontal="left" vertical="center"/>
    </xf>
    <xf numFmtId="0" fontId="43" fillId="0" borderId="0" xfId="0" applyFont="1" applyBorder="1" applyAlignment="1" applyProtection="1">
      <alignment horizontal="left" vertical="center" wrapText="1" shrinkToFit="1"/>
    </xf>
    <xf numFmtId="49" fontId="38" fillId="0" borderId="0" xfId="9" applyNumberFormat="1" applyFont="1" applyBorder="1" applyAlignment="1" applyProtection="1">
      <alignment horizontal="center" vertical="center"/>
    </xf>
    <xf numFmtId="0" fontId="35" fillId="0" borderId="0" xfId="9" applyFont="1" applyBorder="1" applyAlignment="1" applyProtection="1">
      <alignment horizontal="left" vertical="center"/>
    </xf>
    <xf numFmtId="0" fontId="40" fillId="0" borderId="0" xfId="0" applyFont="1" applyAlignment="1" applyProtection="1">
      <alignment vertical="top" wrapText="1"/>
    </xf>
    <xf numFmtId="0" fontId="40" fillId="0" borderId="0" xfId="0" applyFont="1" applyAlignment="1" applyProtection="1">
      <alignment horizontal="right" vertical="top" wrapText="1"/>
    </xf>
    <xf numFmtId="0" fontId="41" fillId="0" borderId="0" xfId="0" applyFont="1" applyProtection="1"/>
    <xf numFmtId="0" fontId="41" fillId="0" borderId="0" xfId="0" applyFont="1" applyAlignment="1" applyProtection="1">
      <alignment horizontal="left"/>
    </xf>
    <xf numFmtId="0" fontId="41" fillId="0" borderId="0" xfId="0" applyFont="1" applyBorder="1" applyAlignment="1" applyProtection="1">
      <alignment vertical="center"/>
    </xf>
    <xf numFmtId="0" fontId="40" fillId="0" borderId="0" xfId="0" applyFont="1" applyBorder="1" applyAlignment="1" applyProtection="1">
      <alignment vertical="center"/>
    </xf>
    <xf numFmtId="0" fontId="40" fillId="0" borderId="0" xfId="0" applyFont="1" applyBorder="1" applyAlignment="1" applyProtection="1">
      <alignment horizontal="justify" vertical="center"/>
    </xf>
    <xf numFmtId="0" fontId="40" fillId="0" borderId="0" xfId="0" applyFont="1" applyBorder="1" applyAlignment="1" applyProtection="1"/>
    <xf numFmtId="0" fontId="45" fillId="0" borderId="0" xfId="0" applyFont="1" applyBorder="1" applyAlignment="1" applyProtection="1">
      <alignment vertical="center"/>
    </xf>
    <xf numFmtId="0" fontId="40" fillId="2" borderId="2" xfId="0" applyFont="1" applyFill="1" applyBorder="1" applyAlignment="1" applyProtection="1">
      <alignment horizontal="center" vertical="center" wrapText="1"/>
    </xf>
    <xf numFmtId="177" fontId="40" fillId="0" borderId="2" xfId="0" applyNumberFormat="1" applyFont="1" applyBorder="1" applyAlignment="1" applyProtection="1">
      <alignment horizontal="right" vertical="center" shrinkToFit="1"/>
    </xf>
    <xf numFmtId="0" fontId="46" fillId="0" borderId="0" xfId="0" applyFont="1" applyAlignment="1" applyProtection="1">
      <alignment horizontal="justify" vertical="center"/>
    </xf>
    <xf numFmtId="0" fontId="43" fillId="2" borderId="4" xfId="0" applyFont="1" applyFill="1" applyBorder="1" applyAlignment="1" applyProtection="1">
      <alignment horizontal="center" vertical="center" wrapText="1"/>
    </xf>
    <xf numFmtId="0" fontId="40" fillId="2" borderId="3" xfId="0" applyFont="1" applyFill="1" applyBorder="1" applyAlignment="1" applyProtection="1">
      <alignment horizontal="center" vertical="center" wrapText="1"/>
    </xf>
    <xf numFmtId="177" fontId="40" fillId="4" borderId="2" xfId="0" applyNumberFormat="1" applyFont="1" applyFill="1" applyBorder="1" applyAlignment="1" applyProtection="1">
      <alignment vertical="center" shrinkToFit="1"/>
      <protection locked="0"/>
    </xf>
    <xf numFmtId="177" fontId="40" fillId="0" borderId="2" xfId="0" applyNumberFormat="1" applyFont="1" applyBorder="1" applyAlignment="1" applyProtection="1">
      <alignment vertical="center" shrinkToFit="1"/>
    </xf>
    <xf numFmtId="0" fontId="40" fillId="2" borderId="4" xfId="0" applyFont="1" applyFill="1" applyBorder="1" applyAlignment="1" applyProtection="1">
      <alignment horizontal="center" vertical="center" wrapText="1"/>
    </xf>
    <xf numFmtId="0" fontId="47" fillId="0" borderId="0" xfId="0" applyFont="1" applyAlignment="1" applyProtection="1">
      <alignment vertical="center"/>
    </xf>
    <xf numFmtId="0" fontId="40" fillId="0" borderId="0" xfId="0" applyFont="1" applyAlignment="1" applyProtection="1">
      <alignment horizontal="center"/>
    </xf>
    <xf numFmtId="0" fontId="40" fillId="0" borderId="0" xfId="0" applyFont="1" applyBorder="1" applyProtection="1"/>
    <xf numFmtId="0" fontId="44" fillId="0" borderId="0" xfId="0" applyFont="1" applyFill="1" applyAlignment="1" applyProtection="1">
      <alignment horizontal="center" vertical="center"/>
    </xf>
    <xf numFmtId="0" fontId="44" fillId="0" borderId="0" xfId="0" applyFont="1" applyBorder="1" applyAlignment="1" applyProtection="1">
      <alignment horizontal="center"/>
    </xf>
    <xf numFmtId="0" fontId="44" fillId="0" borderId="0" xfId="0" applyFont="1" applyBorder="1" applyAlignment="1" applyProtection="1">
      <alignment horizontal="right"/>
    </xf>
    <xf numFmtId="0" fontId="44" fillId="0" borderId="0" xfId="0" applyFont="1" applyAlignment="1" applyProtection="1">
      <alignment horizontal="center"/>
    </xf>
    <xf numFmtId="0" fontId="48" fillId="0" borderId="20" xfId="0" applyFont="1" applyBorder="1" applyAlignment="1" applyProtection="1">
      <alignment horizontal="left" vertical="top" wrapText="1"/>
    </xf>
    <xf numFmtId="0" fontId="48" fillId="0" borderId="21" xfId="0" applyFont="1" applyBorder="1" applyAlignment="1" applyProtection="1">
      <alignment horizontal="left" vertical="top" wrapText="1"/>
    </xf>
    <xf numFmtId="0" fontId="48" fillId="0" borderId="22" xfId="0" applyFont="1" applyBorder="1" applyAlignment="1" applyProtection="1">
      <alignment horizontal="left" vertical="top" wrapText="1"/>
    </xf>
    <xf numFmtId="0" fontId="48" fillId="0" borderId="25" xfId="0" applyFont="1" applyBorder="1" applyAlignment="1" applyProtection="1">
      <alignment horizontal="left" vertical="top" wrapText="1" indent="1"/>
    </xf>
    <xf numFmtId="0" fontId="48" fillId="0" borderId="26" xfId="0" applyFont="1" applyBorder="1" applyAlignment="1" applyProtection="1">
      <alignment horizontal="left" vertical="top" wrapText="1" indent="1"/>
    </xf>
    <xf numFmtId="0" fontId="48" fillId="0" borderId="27" xfId="0" applyFont="1" applyBorder="1" applyAlignment="1" applyProtection="1">
      <alignment horizontal="left" vertical="top" wrapText="1" indent="1"/>
    </xf>
    <xf numFmtId="0" fontId="40" fillId="0" borderId="1" xfId="0"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protection locked="0"/>
    </xf>
    <xf numFmtId="0" fontId="0" fillId="0" borderId="0" xfId="0" applyFill="1"/>
    <xf numFmtId="0" fontId="51" fillId="0" borderId="0" xfId="1" applyFont="1" applyProtection="1">
      <alignment vertical="center"/>
    </xf>
    <xf numFmtId="0" fontId="51" fillId="0" borderId="0" xfId="5" applyFont="1" applyProtection="1"/>
    <xf numFmtId="0" fontId="51" fillId="0" borderId="0" xfId="5" applyFont="1" applyAlignment="1" applyProtection="1">
      <alignment horizontal="center"/>
    </xf>
    <xf numFmtId="0" fontId="51" fillId="0" borderId="0" xfId="5" applyFont="1" applyAlignment="1" applyProtection="1">
      <alignment vertical="center"/>
    </xf>
    <xf numFmtId="0" fontId="52" fillId="0" borderId="0" xfId="1" applyFont="1" applyProtection="1">
      <alignment vertical="center"/>
    </xf>
    <xf numFmtId="0" fontId="52" fillId="0" borderId="0" xfId="5" applyFont="1" applyProtection="1"/>
    <xf numFmtId="0" fontId="51" fillId="0" borderId="0" xfId="5" applyFont="1" applyAlignment="1" applyProtection="1">
      <alignment horizontal="right" vertical="center"/>
    </xf>
    <xf numFmtId="49" fontId="51" fillId="0" borderId="0" xfId="5" applyNumberFormat="1" applyFont="1" applyFill="1" applyAlignment="1" applyProtection="1">
      <alignment horizontal="left" vertical="center"/>
    </xf>
    <xf numFmtId="0" fontId="51" fillId="0" borderId="0" xfId="1" applyFont="1" applyFill="1" applyBorder="1" applyProtection="1">
      <alignment vertical="center"/>
    </xf>
    <xf numFmtId="0" fontId="51" fillId="0" borderId="0" xfId="5" applyFont="1" applyFill="1" applyBorder="1" applyProtection="1"/>
    <xf numFmtId="0" fontId="51" fillId="0" borderId="0" xfId="5" applyFont="1" applyFill="1" applyBorder="1" applyAlignment="1" applyProtection="1">
      <alignment vertical="center"/>
    </xf>
    <xf numFmtId="0" fontId="51" fillId="0" borderId="0" xfId="5" applyFont="1" applyFill="1" applyBorder="1" applyAlignment="1" applyProtection="1">
      <alignment vertical="center" shrinkToFit="1"/>
    </xf>
    <xf numFmtId="0" fontId="52" fillId="0" borderId="0" xfId="1" applyFont="1" applyFill="1" applyBorder="1" applyProtection="1">
      <alignment vertical="center"/>
    </xf>
    <xf numFmtId="0" fontId="52" fillId="0" borderId="0" xfId="5" applyFont="1" applyFill="1" applyBorder="1" applyProtection="1"/>
    <xf numFmtId="0" fontId="51" fillId="0" borderId="0" xfId="1" applyFont="1" applyFill="1" applyBorder="1" applyAlignment="1" applyProtection="1">
      <alignment horizontal="left" vertical="center"/>
    </xf>
    <xf numFmtId="0" fontId="53" fillId="0" borderId="0" xfId="1" applyFont="1" applyFill="1" applyBorder="1" applyAlignment="1" applyProtection="1">
      <alignment vertical="top" shrinkToFit="1"/>
    </xf>
    <xf numFmtId="0" fontId="54" fillId="0" borderId="0" xfId="1" applyFont="1" applyProtection="1">
      <alignment vertical="center"/>
    </xf>
    <xf numFmtId="0" fontId="55" fillId="0" borderId="0" xfId="1" applyFont="1" applyProtection="1">
      <alignment vertical="center"/>
    </xf>
    <xf numFmtId="0" fontId="55" fillId="0" borderId="0" xfId="1" applyFont="1" applyAlignment="1" applyProtection="1">
      <alignment horizontal="right" vertical="center"/>
    </xf>
    <xf numFmtId="0" fontId="55" fillId="0" borderId="0" xfId="1" applyNumberFormat="1" applyFont="1" applyAlignment="1" applyProtection="1">
      <alignment horizontal="center" vertical="center"/>
    </xf>
    <xf numFmtId="0" fontId="55" fillId="0" borderId="0" xfId="1" applyFont="1" applyAlignment="1" applyProtection="1">
      <alignment vertical="center"/>
    </xf>
    <xf numFmtId="0" fontId="54" fillId="0" borderId="0" xfId="5" applyFont="1" applyProtection="1"/>
    <xf numFmtId="0" fontId="54" fillId="0" borderId="0" xfId="1" applyFont="1" applyAlignment="1" applyProtection="1">
      <alignment vertical="center"/>
    </xf>
    <xf numFmtId="0" fontId="51" fillId="0" borderId="0" xfId="6" applyFont="1" applyProtection="1">
      <alignment vertical="center"/>
    </xf>
    <xf numFmtId="0" fontId="51" fillId="0" borderId="0" xfId="5" applyFont="1" applyFill="1" applyAlignment="1" applyProtection="1">
      <alignment vertical="center"/>
    </xf>
    <xf numFmtId="0" fontId="51" fillId="0" borderId="0" xfId="1" applyFont="1" applyFill="1" applyAlignment="1" applyProtection="1">
      <alignment horizontal="left" vertical="center"/>
    </xf>
    <xf numFmtId="0" fontId="51" fillId="0" borderId="0" xfId="1" applyFont="1" applyFill="1" applyAlignment="1" applyProtection="1">
      <alignment vertical="center" shrinkToFit="1"/>
    </xf>
    <xf numFmtId="0" fontId="51" fillId="0" borderId="0" xfId="1" applyFont="1" applyAlignment="1" applyProtection="1">
      <alignment horizontal="left" vertical="center"/>
    </xf>
    <xf numFmtId="0" fontId="51" fillId="0" borderId="0" xfId="1" applyFont="1" applyFill="1" applyAlignment="1" applyProtection="1">
      <alignment horizontal="center" vertical="center"/>
    </xf>
    <xf numFmtId="0" fontId="56" fillId="0" borderId="0" xfId="6" applyFont="1" applyProtection="1">
      <alignment vertical="center"/>
    </xf>
    <xf numFmtId="0" fontId="53" fillId="0" borderId="0" xfId="1" applyFont="1" applyAlignment="1" applyProtection="1">
      <alignment horizontal="left" vertical="top" shrinkToFit="1"/>
    </xf>
    <xf numFmtId="0" fontId="57" fillId="0" borderId="0" xfId="5" applyFont="1" applyProtection="1"/>
    <xf numFmtId="0" fontId="57" fillId="0" borderId="0" xfId="5" applyFont="1" applyAlignment="1" applyProtection="1">
      <alignment horizontal="center" vertical="center"/>
    </xf>
    <xf numFmtId="0" fontId="57" fillId="0" borderId="0" xfId="5" applyFont="1" applyBorder="1" applyAlignment="1" applyProtection="1">
      <alignment horizontal="center" vertical="center"/>
    </xf>
    <xf numFmtId="38" fontId="57" fillId="0" borderId="0" xfId="7" applyFont="1" applyBorder="1" applyAlignment="1" applyProtection="1">
      <alignment vertical="center"/>
    </xf>
    <xf numFmtId="0" fontId="51" fillId="0" borderId="0" xfId="5" applyFont="1" applyAlignment="1" applyProtection="1">
      <alignment horizontal="center" vertical="center"/>
    </xf>
    <xf numFmtId="0" fontId="51" fillId="0" borderId="0" xfId="5" applyNumberFormat="1" applyFont="1" applyAlignment="1" applyProtection="1">
      <alignment horizontal="center" vertical="center"/>
    </xf>
    <xf numFmtId="0" fontId="51" fillId="0" borderId="0" xfId="1" applyNumberFormat="1" applyFont="1" applyAlignment="1" applyProtection="1">
      <alignment horizontal="center" vertical="center"/>
    </xf>
    <xf numFmtId="0" fontId="51" fillId="0" borderId="0" xfId="5" applyFont="1" applyAlignment="1" applyProtection="1">
      <alignment horizontal="left" vertical="center"/>
    </xf>
    <xf numFmtId="0" fontId="58" fillId="0" borderId="0" xfId="0" applyFont="1" applyAlignment="1" applyProtection="1">
      <alignment vertical="center"/>
    </xf>
    <xf numFmtId="0" fontId="20" fillId="0" borderId="0" xfId="9" applyFont="1" applyFill="1" applyBorder="1" applyAlignment="1" applyProtection="1">
      <alignment horizontal="center" shrinkToFit="1"/>
      <protection locked="0"/>
    </xf>
    <xf numFmtId="1" fontId="20" fillId="0" borderId="0" xfId="9" applyNumberFormat="1" applyFont="1" applyFill="1" applyBorder="1" applyAlignment="1" applyProtection="1">
      <alignment horizontal="center" shrinkToFit="1"/>
      <protection locked="0"/>
    </xf>
    <xf numFmtId="179" fontId="20" fillId="0" borderId="0" xfId="9" applyNumberFormat="1" applyFont="1" applyFill="1" applyBorder="1" applyAlignment="1" applyProtection="1">
      <alignment horizontal="center" shrinkToFit="1"/>
      <protection locked="0"/>
    </xf>
    <xf numFmtId="0" fontId="26" fillId="0" borderId="0" xfId="9" applyFont="1" applyFill="1" applyAlignment="1" applyProtection="1">
      <alignment horizontal="left" vertical="center"/>
    </xf>
    <xf numFmtId="0" fontId="61" fillId="0" borderId="0" xfId="9" applyFont="1" applyBorder="1" applyAlignment="1" applyProtection="1">
      <alignment horizontal="left" vertical="center"/>
    </xf>
    <xf numFmtId="0" fontId="43" fillId="0" borderId="0" xfId="0" applyFont="1" applyBorder="1" applyAlignment="1" applyProtection="1">
      <alignment vertical="center"/>
    </xf>
    <xf numFmtId="0" fontId="44" fillId="0" borderId="0" xfId="0" applyFont="1" applyAlignment="1" applyProtection="1">
      <alignment vertical="center"/>
    </xf>
    <xf numFmtId="0" fontId="62" fillId="0" borderId="0" xfId="0" applyFont="1" applyAlignment="1">
      <alignment horizontal="right"/>
    </xf>
    <xf numFmtId="0" fontId="10" fillId="0" borderId="0" xfId="1" applyFont="1" applyAlignment="1" applyProtection="1">
      <alignment vertical="top" wrapText="1"/>
    </xf>
    <xf numFmtId="49" fontId="23" fillId="7" borderId="35" xfId="2" applyNumberFormat="1" applyFont="1" applyFill="1" applyBorder="1" applyAlignment="1">
      <alignment horizontal="left" vertical="center" shrinkToFit="1"/>
    </xf>
    <xf numFmtId="0" fontId="23" fillId="7" borderId="35" xfId="2" applyFont="1" applyFill="1" applyBorder="1" applyAlignment="1">
      <alignment vertical="center" shrinkToFit="1"/>
    </xf>
    <xf numFmtId="49" fontId="24" fillId="0" borderId="36" xfId="2" applyNumberFormat="1" applyFont="1" applyFill="1" applyBorder="1" applyAlignment="1">
      <alignment horizontal="left" vertical="center" shrinkToFit="1"/>
    </xf>
    <xf numFmtId="0" fontId="24" fillId="0" borderId="36" xfId="8" applyFont="1" applyBorder="1" applyAlignment="1">
      <alignment horizontal="center"/>
    </xf>
    <xf numFmtId="0" fontId="24" fillId="0" borderId="36" xfId="8" applyFont="1" applyBorder="1" applyAlignment="1">
      <alignment shrinkToFit="1"/>
    </xf>
    <xf numFmtId="0" fontId="24" fillId="0" borderId="36" xfId="8" applyFont="1" applyBorder="1"/>
    <xf numFmtId="0" fontId="9" fillId="5" borderId="31" xfId="1" applyFont="1" applyFill="1" applyBorder="1" applyAlignment="1" applyProtection="1">
      <alignment horizontal="center" vertical="center"/>
    </xf>
    <xf numFmtId="0" fontId="24" fillId="0" borderId="36" xfId="2" applyFont="1" applyFill="1" applyBorder="1" applyAlignment="1">
      <alignment horizontal="left" vertical="center" shrinkToFit="1"/>
    </xf>
    <xf numFmtId="0" fontId="24" fillId="0" borderId="37" xfId="2" applyFont="1" applyFill="1" applyBorder="1" applyAlignment="1">
      <alignment vertical="center" shrinkToFit="1"/>
    </xf>
    <xf numFmtId="0" fontId="24" fillId="0" borderId="36" xfId="0" applyNumberFormat="1" applyFont="1" applyFill="1" applyBorder="1" applyAlignment="1" applyProtection="1">
      <alignment vertical="center" shrinkToFit="1"/>
      <protection locked="0"/>
    </xf>
    <xf numFmtId="0" fontId="24" fillId="0" borderId="36" xfId="8" applyFont="1" applyFill="1" applyBorder="1"/>
    <xf numFmtId="0" fontId="51" fillId="4" borderId="0" xfId="5" applyFont="1" applyFill="1" applyAlignment="1" applyProtection="1">
      <alignment horizontal="center" vertical="center"/>
      <protection locked="0"/>
    </xf>
    <xf numFmtId="49" fontId="51" fillId="4" borderId="0" xfId="5" applyNumberFormat="1" applyFont="1" applyFill="1" applyAlignment="1" applyProtection="1">
      <alignment horizontal="center" vertical="center"/>
      <protection locked="0"/>
    </xf>
    <xf numFmtId="0" fontId="20" fillId="0" borderId="0" xfId="9" applyNumberFormat="1" applyFont="1" applyFill="1" applyBorder="1" applyAlignment="1" applyProtection="1">
      <alignment horizontal="center"/>
    </xf>
    <xf numFmtId="0" fontId="36" fillId="0" borderId="0" xfId="9" applyNumberFormat="1" applyFont="1" applyBorder="1" applyAlignment="1" applyProtection="1">
      <alignment horizontal="center" vertical="center"/>
    </xf>
    <xf numFmtId="0" fontId="38" fillId="0" borderId="0" xfId="9" applyNumberFormat="1" applyFont="1" applyAlignment="1" applyProtection="1">
      <alignment horizontal="center" vertical="center"/>
    </xf>
    <xf numFmtId="0" fontId="9" fillId="0" borderId="31" xfId="2" applyFont="1" applyBorder="1" applyAlignment="1" applyProtection="1">
      <alignment horizontal="left" vertical="center" shrinkToFit="1"/>
      <protection locked="0"/>
    </xf>
    <xf numFmtId="0" fontId="9" fillId="0" borderId="31" xfId="1" applyFont="1" applyBorder="1" applyAlignment="1">
      <alignment horizontal="center" vertical="center" shrinkToFit="1"/>
    </xf>
    <xf numFmtId="0" fontId="9" fillId="0" borderId="32" xfId="2" applyFont="1" applyFill="1" applyBorder="1" applyAlignment="1">
      <alignment horizontal="left" vertical="center" shrinkToFit="1"/>
    </xf>
    <xf numFmtId="0" fontId="9" fillId="0" borderId="33" xfId="2" applyFont="1" applyFill="1" applyBorder="1" applyAlignment="1">
      <alignment horizontal="left" vertical="center" shrinkToFit="1"/>
    </xf>
    <xf numFmtId="0" fontId="9" fillId="0" borderId="34" xfId="2" applyFont="1" applyFill="1" applyBorder="1" applyAlignment="1">
      <alignment horizontal="left" vertical="center" shrinkToFit="1"/>
    </xf>
    <xf numFmtId="0" fontId="7" fillId="0" borderId="0" xfId="1" applyFont="1" applyAlignment="1" applyProtection="1">
      <alignment horizontal="left" vertical="center"/>
    </xf>
    <xf numFmtId="0" fontId="10" fillId="0" borderId="0" xfId="1" applyFont="1" applyAlignment="1" applyProtection="1">
      <alignment horizontal="left" vertical="center" wrapText="1"/>
    </xf>
    <xf numFmtId="0" fontId="12" fillId="0" borderId="0" xfId="1" applyFont="1" applyAlignment="1" applyProtection="1">
      <alignment horizontal="left" vertical="top" wrapText="1"/>
    </xf>
    <xf numFmtId="0" fontId="10" fillId="0" borderId="0" xfId="1" applyFont="1" applyAlignment="1" applyProtection="1">
      <alignment vertical="top" wrapText="1"/>
    </xf>
    <xf numFmtId="0" fontId="10" fillId="0" borderId="0" xfId="1" applyFont="1" applyAlignment="1" applyProtection="1">
      <alignment vertical="top"/>
    </xf>
    <xf numFmtId="0" fontId="9" fillId="6" borderId="31" xfId="2" applyFont="1" applyFill="1" applyBorder="1" applyAlignment="1" applyProtection="1">
      <alignment horizontal="left" vertical="center" shrinkToFit="1"/>
      <protection locked="0"/>
    </xf>
    <xf numFmtId="0" fontId="9" fillId="0" borderId="31" xfId="1" applyFont="1" applyBorder="1" applyAlignment="1" applyProtection="1">
      <alignment horizontal="left" vertical="center"/>
    </xf>
    <xf numFmtId="49" fontId="9" fillId="0" borderId="31" xfId="1" applyNumberFormat="1" applyFont="1" applyBorder="1" applyAlignment="1" applyProtection="1">
      <alignment horizontal="center" vertical="center"/>
    </xf>
    <xf numFmtId="0" fontId="9" fillId="6" borderId="32" xfId="1" applyFont="1" applyFill="1" applyBorder="1" applyAlignment="1">
      <alignment vertical="center" shrinkToFit="1"/>
    </xf>
    <xf numFmtId="0" fontId="9" fillId="6" borderId="33" xfId="1" applyFont="1" applyFill="1" applyBorder="1" applyAlignment="1">
      <alignment vertical="center" shrinkToFit="1"/>
    </xf>
    <xf numFmtId="0" fontId="9" fillId="6" borderId="34" xfId="1" applyFont="1" applyFill="1" applyBorder="1" applyAlignment="1">
      <alignment vertical="center" shrinkToFit="1"/>
    </xf>
    <xf numFmtId="0" fontId="57" fillId="0" borderId="0" xfId="5" applyFont="1" applyAlignment="1" applyProtection="1">
      <alignment horizontal="left" vertical="center" wrapText="1"/>
    </xf>
    <xf numFmtId="0" fontId="51" fillId="0" borderId="0" xfId="5" applyNumberFormat="1" applyFont="1" applyAlignment="1" applyProtection="1">
      <alignment horizontal="right" vertical="top"/>
    </xf>
    <xf numFmtId="0" fontId="51" fillId="0" borderId="0" xfId="5" applyFont="1" applyFill="1" applyAlignment="1" applyProtection="1">
      <alignment horizontal="right" vertical="center" shrinkToFit="1"/>
    </xf>
    <xf numFmtId="0" fontId="51" fillId="0" borderId="0" xfId="5" applyNumberFormat="1" applyFont="1" applyFill="1" applyAlignment="1" applyProtection="1">
      <alignment horizontal="center" vertical="center" shrinkToFit="1"/>
      <protection locked="0"/>
    </xf>
    <xf numFmtId="0" fontId="51" fillId="0" borderId="0" xfId="5" applyFont="1" applyFill="1" applyAlignment="1" applyProtection="1">
      <alignment horizontal="right" vertical="center"/>
    </xf>
    <xf numFmtId="0" fontId="51" fillId="0" borderId="0" xfId="1" applyFont="1" applyFill="1" applyAlignment="1" applyProtection="1">
      <alignment horizontal="right" vertical="center" shrinkToFit="1"/>
    </xf>
    <xf numFmtId="0" fontId="51" fillId="0" borderId="0" xfId="1" applyNumberFormat="1" applyFont="1" applyFill="1" applyAlignment="1" applyProtection="1">
      <alignment horizontal="left" vertical="center" shrinkToFit="1"/>
      <protection locked="0"/>
    </xf>
    <xf numFmtId="0" fontId="51" fillId="0" borderId="0" xfId="1" applyFont="1" applyAlignment="1" applyProtection="1">
      <alignment horizontal="right" vertical="center" shrinkToFit="1"/>
    </xf>
    <xf numFmtId="0" fontId="0" fillId="4" borderId="0" xfId="0" applyFill="1" applyAlignment="1" applyProtection="1">
      <alignment horizontal="left"/>
      <protection locked="0"/>
    </xf>
    <xf numFmtId="0" fontId="53" fillId="0" borderId="0" xfId="1" applyFont="1" applyAlignment="1" applyProtection="1">
      <alignment horizontal="left" vertical="top" shrinkToFit="1"/>
    </xf>
    <xf numFmtId="0" fontId="20" fillId="0" borderId="9" xfId="9" applyFont="1" applyBorder="1" applyAlignment="1" applyProtection="1">
      <alignment horizontal="center" vertical="center"/>
    </xf>
    <xf numFmtId="0" fontId="20" fillId="0" borderId="11" xfId="9" applyFont="1" applyBorder="1" applyAlignment="1" applyProtection="1">
      <alignment horizontal="center" vertical="center"/>
    </xf>
    <xf numFmtId="0" fontId="20" fillId="0" borderId="10" xfId="9" applyFont="1" applyBorder="1" applyAlignment="1" applyProtection="1">
      <alignment horizontal="center" vertical="center"/>
    </xf>
    <xf numFmtId="0" fontId="20" fillId="0" borderId="2" xfId="9" applyFont="1" applyBorder="1" applyAlignment="1" applyProtection="1">
      <alignment horizontal="center" vertical="center"/>
    </xf>
    <xf numFmtId="0" fontId="20" fillId="0" borderId="9" xfId="9" applyFont="1" applyFill="1" applyBorder="1" applyAlignment="1" applyProtection="1">
      <alignment horizontal="center" vertical="center" shrinkToFit="1"/>
    </xf>
    <xf numFmtId="0" fontId="20" fillId="0" borderId="11" xfId="9" applyFont="1" applyFill="1" applyBorder="1" applyAlignment="1" applyProtection="1">
      <alignment horizontal="center" vertical="center" shrinkToFit="1"/>
    </xf>
    <xf numFmtId="0" fontId="20" fillId="0" borderId="10" xfId="9" applyFont="1" applyFill="1" applyBorder="1" applyAlignment="1" applyProtection="1">
      <alignment horizontal="center" vertical="center" shrinkToFit="1"/>
    </xf>
    <xf numFmtId="0" fontId="35" fillId="0" borderId="2" xfId="9" applyFont="1" applyFill="1" applyBorder="1" applyAlignment="1" applyProtection="1">
      <alignment horizontal="center" vertical="center" shrinkToFit="1"/>
    </xf>
    <xf numFmtId="0" fontId="24" fillId="4" borderId="11" xfId="9" applyFont="1" applyFill="1" applyBorder="1" applyAlignment="1" applyProtection="1">
      <alignment horizontal="center" vertical="center" shrinkToFit="1"/>
      <protection locked="0"/>
    </xf>
    <xf numFmtId="0" fontId="24" fillId="4" borderId="12" xfId="9" applyFont="1" applyFill="1" applyBorder="1" applyAlignment="1" applyProtection="1">
      <alignment horizontal="center" vertical="center" shrinkToFit="1"/>
      <protection locked="0"/>
    </xf>
    <xf numFmtId="0" fontId="20" fillId="4" borderId="12" xfId="9" applyFont="1" applyFill="1" applyBorder="1" applyAlignment="1" applyProtection="1">
      <alignment horizontal="center"/>
      <protection locked="0"/>
    </xf>
    <xf numFmtId="0" fontId="20" fillId="8" borderId="0" xfId="9" applyFont="1" applyFill="1" applyBorder="1" applyAlignment="1" applyProtection="1">
      <alignment horizontal="left" shrinkToFit="1"/>
      <protection locked="0"/>
    </xf>
    <xf numFmtId="0" fontId="20" fillId="0" borderId="12" xfId="9" applyFont="1" applyFill="1" applyBorder="1" applyAlignment="1" applyProtection="1">
      <alignment horizontal="center" vertical="center" shrinkToFit="1"/>
    </xf>
    <xf numFmtId="0" fontId="40" fillId="4" borderId="9" xfId="0" applyFont="1" applyFill="1" applyBorder="1" applyAlignment="1" applyProtection="1">
      <alignment horizontal="left" vertical="center"/>
      <protection locked="0"/>
    </xf>
    <xf numFmtId="0" fontId="40" fillId="4" borderId="11" xfId="0" applyFont="1" applyFill="1" applyBorder="1" applyAlignment="1" applyProtection="1">
      <alignment horizontal="left" vertical="center"/>
      <protection locked="0"/>
    </xf>
    <xf numFmtId="0" fontId="40" fillId="4" borderId="10" xfId="0" applyFont="1" applyFill="1" applyBorder="1" applyAlignment="1" applyProtection="1">
      <alignment horizontal="left" vertical="center"/>
      <protection locked="0"/>
    </xf>
    <xf numFmtId="176" fontId="40" fillId="4" borderId="9" xfId="0" applyNumberFormat="1" applyFont="1" applyFill="1" applyBorder="1" applyAlignment="1" applyProtection="1">
      <alignment horizontal="center" vertical="center"/>
      <protection locked="0"/>
    </xf>
    <xf numFmtId="176" fontId="40" fillId="4" borderId="11" xfId="0" applyNumberFormat="1" applyFont="1" applyFill="1" applyBorder="1" applyAlignment="1" applyProtection="1">
      <alignment horizontal="center" vertical="center"/>
      <protection locked="0"/>
    </xf>
    <xf numFmtId="176" fontId="40" fillId="4" borderId="10" xfId="0" applyNumberFormat="1" applyFont="1" applyFill="1" applyBorder="1" applyAlignment="1" applyProtection="1">
      <alignment horizontal="center" vertical="center"/>
      <protection locked="0"/>
    </xf>
    <xf numFmtId="0" fontId="40" fillId="4" borderId="9" xfId="0" applyFont="1" applyFill="1" applyBorder="1" applyAlignment="1" applyProtection="1">
      <alignment horizontal="left" vertical="center" shrinkToFit="1"/>
      <protection locked="0"/>
    </xf>
    <xf numFmtId="0" fontId="40" fillId="4" borderId="11" xfId="0" applyFont="1" applyFill="1" applyBorder="1" applyAlignment="1" applyProtection="1">
      <alignment horizontal="left" vertical="center" shrinkToFit="1"/>
      <protection locked="0"/>
    </xf>
    <xf numFmtId="0" fontId="40" fillId="4" borderId="10" xfId="0" applyFont="1" applyFill="1" applyBorder="1" applyAlignment="1" applyProtection="1">
      <alignment horizontal="left" vertical="center" shrinkToFit="1"/>
      <protection locked="0"/>
    </xf>
    <xf numFmtId="178" fontId="40" fillId="4" borderId="9" xfId="0" applyNumberFormat="1" applyFont="1" applyFill="1" applyBorder="1" applyAlignment="1" applyProtection="1">
      <alignment horizontal="right" vertical="center" shrinkToFit="1"/>
      <protection locked="0"/>
    </xf>
    <xf numFmtId="178" fontId="40" fillId="4" borderId="11" xfId="0" applyNumberFormat="1" applyFont="1" applyFill="1" applyBorder="1" applyAlignment="1" applyProtection="1">
      <alignment horizontal="right" vertical="center" shrinkToFit="1"/>
      <protection locked="0"/>
    </xf>
    <xf numFmtId="178" fontId="40" fillId="4" borderId="10" xfId="0" applyNumberFormat="1" applyFont="1" applyFill="1" applyBorder="1" applyAlignment="1" applyProtection="1">
      <alignment horizontal="right" vertical="center" shrinkToFit="1"/>
      <protection locked="0"/>
    </xf>
    <xf numFmtId="0" fontId="41" fillId="0" borderId="0" xfId="0" applyFont="1" applyAlignment="1" applyProtection="1">
      <alignment horizontal="left"/>
    </xf>
    <xf numFmtId="0" fontId="40" fillId="0" borderId="0" xfId="0" applyFont="1" applyAlignment="1" applyProtection="1">
      <alignment horizontal="left" vertical="top" wrapText="1"/>
    </xf>
    <xf numFmtId="0" fontId="44" fillId="4" borderId="0" xfId="0" applyFont="1" applyFill="1" applyAlignment="1" applyProtection="1">
      <alignment horizontal="center" vertical="center"/>
      <protection locked="0"/>
    </xf>
    <xf numFmtId="0" fontId="40" fillId="3" borderId="2" xfId="0" applyFont="1" applyFill="1" applyBorder="1" applyAlignment="1" applyProtection="1">
      <alignment horizontal="center" vertical="center"/>
    </xf>
    <xf numFmtId="0" fontId="43" fillId="0" borderId="2" xfId="0" applyFont="1" applyBorder="1" applyAlignment="1" applyProtection="1">
      <alignment horizontal="left" vertical="center" shrinkToFit="1"/>
    </xf>
    <xf numFmtId="0" fontId="40" fillId="3" borderId="9" xfId="0" applyFont="1" applyFill="1" applyBorder="1" applyAlignment="1" applyProtection="1">
      <alignment horizontal="center" vertical="top" wrapText="1"/>
    </xf>
    <xf numFmtId="0" fontId="40" fillId="3" borderId="11" xfId="0" applyFont="1" applyFill="1" applyBorder="1" applyAlignment="1" applyProtection="1">
      <alignment horizontal="center" vertical="top" wrapText="1"/>
    </xf>
    <xf numFmtId="0" fontId="40" fillId="3" borderId="10" xfId="0" applyFont="1" applyFill="1" applyBorder="1" applyAlignment="1" applyProtection="1">
      <alignment horizontal="center" vertical="top" wrapText="1"/>
    </xf>
    <xf numFmtId="0" fontId="43" fillId="0" borderId="9" xfId="0" applyFont="1" applyBorder="1" applyAlignment="1" applyProtection="1">
      <alignment horizontal="left" vertical="center" wrapText="1"/>
    </xf>
    <xf numFmtId="0" fontId="43" fillId="0" borderId="11" xfId="0" applyFont="1" applyBorder="1" applyAlignment="1" applyProtection="1">
      <alignment horizontal="left" vertical="center" wrapText="1"/>
    </xf>
    <xf numFmtId="0" fontId="43" fillId="0" borderId="10" xfId="0" applyFont="1" applyBorder="1" applyAlignment="1" applyProtection="1">
      <alignment horizontal="left" vertical="center" wrapText="1"/>
    </xf>
    <xf numFmtId="0" fontId="43" fillId="0" borderId="2" xfId="0" applyFont="1" applyBorder="1" applyAlignment="1" applyProtection="1">
      <alignment horizontal="left" vertical="center"/>
    </xf>
    <xf numFmtId="0" fontId="40" fillId="2" borderId="9" xfId="0" applyFont="1" applyFill="1" applyBorder="1" applyAlignment="1" applyProtection="1">
      <alignment horizontal="center" vertical="center"/>
    </xf>
    <xf numFmtId="0" fontId="40" fillId="2" borderId="11" xfId="0" applyFont="1" applyFill="1" applyBorder="1" applyAlignment="1" applyProtection="1">
      <alignment horizontal="center" vertical="center"/>
    </xf>
    <xf numFmtId="0" fontId="40" fillId="2" borderId="10" xfId="0" applyFont="1" applyFill="1" applyBorder="1" applyAlignment="1" applyProtection="1">
      <alignment horizontal="center" vertical="center"/>
    </xf>
    <xf numFmtId="0" fontId="40" fillId="2" borderId="2" xfId="0" applyFont="1" applyFill="1" applyBorder="1" applyAlignment="1" applyProtection="1">
      <alignment horizontal="center" vertical="center" wrapText="1"/>
    </xf>
    <xf numFmtId="0" fontId="43" fillId="0" borderId="9" xfId="0" applyFont="1" applyBorder="1" applyAlignment="1" applyProtection="1">
      <alignment horizontal="left" vertical="center" wrapText="1" shrinkToFit="1"/>
    </xf>
    <xf numFmtId="0" fontId="43" fillId="0" borderId="11" xfId="0" applyFont="1" applyBorder="1" applyAlignment="1" applyProtection="1">
      <alignment horizontal="left" vertical="center" wrapText="1" shrinkToFit="1"/>
    </xf>
    <xf numFmtId="0" fontId="43" fillId="0" borderId="10" xfId="0" applyFont="1" applyBorder="1" applyAlignment="1" applyProtection="1">
      <alignment horizontal="left" vertical="center" wrapText="1" shrinkToFit="1"/>
    </xf>
    <xf numFmtId="0" fontId="40" fillId="0" borderId="9" xfId="0" applyFont="1" applyFill="1" applyBorder="1" applyAlignment="1" applyProtection="1">
      <alignment horizontal="right" vertical="center"/>
    </xf>
    <xf numFmtId="0" fontId="40" fillId="0" borderId="11" xfId="0" applyFont="1" applyFill="1" applyBorder="1" applyAlignment="1" applyProtection="1">
      <alignment horizontal="right" vertical="center"/>
    </xf>
    <xf numFmtId="0" fontId="40" fillId="0" borderId="10" xfId="0" applyFont="1" applyFill="1" applyBorder="1" applyAlignment="1" applyProtection="1">
      <alignment horizontal="right" vertical="center"/>
    </xf>
    <xf numFmtId="178" fontId="40" fillId="0" borderId="2" xfId="0" applyNumberFormat="1" applyFont="1" applyBorder="1" applyAlignment="1" applyProtection="1">
      <alignment horizontal="right" vertical="center"/>
    </xf>
    <xf numFmtId="178" fontId="40" fillId="4" borderId="2" xfId="0" applyNumberFormat="1" applyFont="1" applyFill="1" applyBorder="1" applyAlignment="1" applyProtection="1">
      <alignment horizontal="right" vertical="center" shrinkToFit="1"/>
      <protection locked="0"/>
    </xf>
    <xf numFmtId="0" fontId="40" fillId="2" borderId="5" xfId="0" applyFont="1" applyFill="1" applyBorder="1" applyAlignment="1" applyProtection="1">
      <alignment horizontal="center" vertical="center" wrapText="1"/>
    </xf>
    <xf numFmtId="0" fontId="40" fillId="2" borderId="12" xfId="0" applyFont="1" applyFill="1" applyBorder="1" applyAlignment="1" applyProtection="1">
      <alignment horizontal="center" vertical="center" wrapText="1"/>
    </xf>
    <xf numFmtId="0" fontId="40" fillId="2" borderId="6" xfId="0" applyFont="1" applyFill="1" applyBorder="1" applyAlignment="1" applyProtection="1">
      <alignment horizontal="center" vertical="center" wrapText="1"/>
    </xf>
    <xf numFmtId="0" fontId="40" fillId="2" borderId="4" xfId="0" applyFont="1" applyFill="1" applyBorder="1" applyAlignment="1" applyProtection="1">
      <alignment horizontal="center" vertical="center" wrapText="1"/>
    </xf>
    <xf numFmtId="0" fontId="40" fillId="2" borderId="3" xfId="0" applyFont="1" applyFill="1" applyBorder="1" applyAlignment="1" applyProtection="1">
      <alignment horizontal="center" vertical="center" wrapText="1"/>
    </xf>
    <xf numFmtId="0" fontId="43" fillId="2" borderId="7" xfId="0" applyFont="1" applyFill="1" applyBorder="1" applyAlignment="1" applyProtection="1">
      <alignment horizontal="center" vertical="center" wrapText="1"/>
    </xf>
    <xf numFmtId="0" fontId="43" fillId="2" borderId="1" xfId="0" applyFont="1" applyFill="1" applyBorder="1" applyAlignment="1" applyProtection="1">
      <alignment horizontal="center" vertical="center" wrapText="1"/>
    </xf>
    <xf numFmtId="0" fontId="43" fillId="2" borderId="8" xfId="0" applyFont="1" applyFill="1" applyBorder="1" applyAlignment="1" applyProtection="1">
      <alignment horizontal="center" vertical="center" wrapText="1"/>
    </xf>
    <xf numFmtId="0" fontId="43" fillId="3" borderId="7" xfId="0" applyFont="1" applyFill="1" applyBorder="1" applyAlignment="1" applyProtection="1">
      <alignment horizontal="center" vertical="center" wrapText="1"/>
    </xf>
    <xf numFmtId="0" fontId="43" fillId="3" borderId="1" xfId="0" applyFont="1" applyFill="1" applyBorder="1" applyAlignment="1" applyProtection="1">
      <alignment horizontal="center" vertical="center" wrapText="1"/>
    </xf>
    <xf numFmtId="0" fontId="43" fillId="3" borderId="8" xfId="0" applyFont="1" applyFill="1" applyBorder="1" applyAlignment="1" applyProtection="1">
      <alignment horizontal="center" vertical="center" wrapText="1"/>
    </xf>
    <xf numFmtId="177" fontId="40" fillId="4" borderId="9" xfId="0" applyNumberFormat="1" applyFont="1" applyFill="1" applyBorder="1" applyAlignment="1" applyProtection="1">
      <alignment horizontal="right" vertical="center" shrinkToFit="1"/>
      <protection locked="0"/>
    </xf>
    <xf numFmtId="177" fontId="40" fillId="4" borderId="11" xfId="0" applyNumberFormat="1" applyFont="1" applyFill="1" applyBorder="1" applyAlignment="1" applyProtection="1">
      <alignment horizontal="right" vertical="center" shrinkToFit="1"/>
      <protection locked="0"/>
    </xf>
    <xf numFmtId="177" fontId="40" fillId="4" borderId="10" xfId="0" applyNumberFormat="1" applyFont="1" applyFill="1" applyBorder="1" applyAlignment="1" applyProtection="1">
      <alignment horizontal="right" vertical="center" shrinkToFit="1"/>
      <protection locked="0"/>
    </xf>
    <xf numFmtId="0" fontId="40" fillId="0" borderId="6" xfId="0" applyFont="1" applyBorder="1" applyAlignment="1" applyProtection="1">
      <alignment horizontal="center" vertical="center" wrapText="1"/>
    </xf>
    <xf numFmtId="177" fontId="40" fillId="4" borderId="9" xfId="0" applyNumberFormat="1" applyFont="1" applyFill="1" applyBorder="1" applyAlignment="1" applyProtection="1">
      <alignment vertical="center" shrinkToFit="1"/>
      <protection locked="0"/>
    </xf>
    <xf numFmtId="177" fontId="40" fillId="4" borderId="10" xfId="0" applyNumberFormat="1" applyFont="1" applyFill="1" applyBorder="1" applyAlignment="1" applyProtection="1">
      <alignment vertical="center" shrinkToFit="1"/>
      <protection locked="0"/>
    </xf>
    <xf numFmtId="177" fontId="40" fillId="4" borderId="2" xfId="0" applyNumberFormat="1" applyFont="1" applyFill="1" applyBorder="1" applyAlignment="1" applyProtection="1">
      <alignment horizontal="right" vertical="center" shrinkToFit="1"/>
      <protection locked="0"/>
    </xf>
    <xf numFmtId="0" fontId="40" fillId="2" borderId="13" xfId="0" applyFont="1" applyFill="1" applyBorder="1" applyAlignment="1" applyProtection="1">
      <alignment horizontal="center" vertical="center" wrapText="1"/>
    </xf>
    <xf numFmtId="49" fontId="40" fillId="2" borderId="7" xfId="0" applyNumberFormat="1" applyFont="1" applyFill="1" applyBorder="1" applyAlignment="1" applyProtection="1">
      <alignment horizontal="center" vertical="center" wrapText="1"/>
    </xf>
    <xf numFmtId="49" fontId="40" fillId="2" borderId="1" xfId="0" applyNumberFormat="1" applyFont="1" applyFill="1" applyBorder="1" applyAlignment="1" applyProtection="1">
      <alignment horizontal="center" vertical="center" wrapText="1"/>
    </xf>
    <xf numFmtId="49" fontId="40" fillId="2" borderId="8" xfId="0" applyNumberFormat="1" applyFont="1" applyFill="1" applyBorder="1" applyAlignment="1" applyProtection="1">
      <alignment horizontal="center" vertical="center" wrapText="1"/>
    </xf>
    <xf numFmtId="49" fontId="40" fillId="2" borderId="14" xfId="0" applyNumberFormat="1" applyFont="1" applyFill="1" applyBorder="1" applyAlignment="1" applyProtection="1">
      <alignment horizontal="center" vertical="center" wrapText="1"/>
    </xf>
    <xf numFmtId="49" fontId="40" fillId="2" borderId="0" xfId="0" applyNumberFormat="1" applyFont="1" applyFill="1" applyBorder="1" applyAlignment="1" applyProtection="1">
      <alignment horizontal="center" vertical="center" wrapText="1"/>
    </xf>
    <xf numFmtId="49" fontId="40" fillId="2" borderId="15" xfId="0" applyNumberFormat="1" applyFont="1" applyFill="1" applyBorder="1" applyAlignment="1" applyProtection="1">
      <alignment horizontal="center" vertical="center" wrapText="1"/>
    </xf>
    <xf numFmtId="49" fontId="40" fillId="2" borderId="9" xfId="0" applyNumberFormat="1" applyFont="1" applyFill="1" applyBorder="1" applyAlignment="1" applyProtection="1">
      <alignment horizontal="center" vertical="center" shrinkToFit="1"/>
    </xf>
    <xf numFmtId="49" fontId="40" fillId="2" borderId="11" xfId="0" applyNumberFormat="1" applyFont="1" applyFill="1" applyBorder="1" applyAlignment="1" applyProtection="1">
      <alignment horizontal="center" vertical="center" shrinkToFit="1"/>
    </xf>
    <xf numFmtId="49" fontId="40" fillId="2" borderId="10" xfId="0" applyNumberFormat="1" applyFont="1" applyFill="1" applyBorder="1" applyAlignment="1" applyProtection="1">
      <alignment horizontal="center" vertical="center" shrinkToFit="1"/>
    </xf>
    <xf numFmtId="49" fontId="40" fillId="2" borderId="13" xfId="0" applyNumberFormat="1" applyFont="1" applyFill="1" applyBorder="1" applyAlignment="1" applyProtection="1">
      <alignment horizontal="center" vertical="center" wrapText="1"/>
    </xf>
    <xf numFmtId="49" fontId="40" fillId="3" borderId="7" xfId="0" applyNumberFormat="1" applyFont="1" applyFill="1" applyBorder="1" applyAlignment="1" applyProtection="1">
      <alignment horizontal="center" vertical="center" wrapText="1"/>
    </xf>
    <xf numFmtId="49" fontId="40" fillId="3" borderId="1" xfId="0" applyNumberFormat="1" applyFont="1" applyFill="1" applyBorder="1" applyAlignment="1" applyProtection="1">
      <alignment horizontal="center" vertical="center" wrapText="1"/>
    </xf>
    <xf numFmtId="49" fontId="40" fillId="3" borderId="8" xfId="0" applyNumberFormat="1" applyFont="1" applyFill="1" applyBorder="1" applyAlignment="1" applyProtection="1">
      <alignment horizontal="center" vertical="center" wrapText="1"/>
    </xf>
    <xf numFmtId="177" fontId="2" fillId="0" borderId="16" xfId="0" applyNumberFormat="1" applyFont="1" applyBorder="1" applyAlignment="1" applyProtection="1">
      <alignment horizontal="right" vertical="center"/>
    </xf>
    <xf numFmtId="177" fontId="2" fillId="0" borderId="28" xfId="0" applyNumberFormat="1" applyFont="1" applyBorder="1" applyAlignment="1" applyProtection="1">
      <alignment horizontal="right" vertical="center"/>
    </xf>
    <xf numFmtId="177" fontId="2" fillId="0" borderId="17" xfId="0" applyNumberFormat="1" applyFont="1" applyBorder="1" applyAlignment="1" applyProtection="1">
      <alignment horizontal="right" vertical="center"/>
    </xf>
    <xf numFmtId="177" fontId="2" fillId="0" borderId="18" xfId="0" applyNumberFormat="1" applyFont="1" applyBorder="1" applyAlignment="1" applyProtection="1">
      <alignment horizontal="right" vertical="center"/>
    </xf>
    <xf numFmtId="177" fontId="2" fillId="0" borderId="29" xfId="0" applyNumberFormat="1" applyFont="1" applyBorder="1" applyAlignment="1" applyProtection="1">
      <alignment horizontal="right" vertical="center"/>
    </xf>
    <xf numFmtId="177" fontId="2" fillId="0" borderId="19" xfId="0" applyNumberFormat="1" applyFont="1" applyBorder="1" applyAlignment="1" applyProtection="1">
      <alignment horizontal="right" vertical="center"/>
    </xf>
    <xf numFmtId="0" fontId="33" fillId="0" borderId="0" xfId="0" applyFont="1" applyAlignment="1" applyProtection="1">
      <alignment horizontal="left" vertical="center" shrinkToFit="1"/>
    </xf>
    <xf numFmtId="0" fontId="34" fillId="0" borderId="0" xfId="0" applyFont="1" applyAlignment="1" applyProtection="1">
      <alignment horizontal="left" vertical="center" wrapText="1"/>
    </xf>
    <xf numFmtId="0" fontId="40" fillId="2" borderId="5" xfId="0" applyFont="1" applyFill="1" applyBorder="1" applyAlignment="1" applyProtection="1">
      <alignment horizontal="center" vertical="center" shrinkToFit="1"/>
    </xf>
    <xf numFmtId="0" fontId="40" fillId="2" borderId="12" xfId="0" applyFont="1" applyFill="1" applyBorder="1" applyAlignment="1" applyProtection="1">
      <alignment horizontal="center" vertical="center" shrinkToFit="1"/>
    </xf>
    <xf numFmtId="0" fontId="40" fillId="2" borderId="6" xfId="0" applyFont="1" applyFill="1" applyBorder="1" applyAlignment="1" applyProtection="1">
      <alignment horizontal="center" vertical="center" shrinkToFit="1"/>
    </xf>
    <xf numFmtId="0" fontId="40" fillId="3" borderId="5" xfId="0" applyFont="1" applyFill="1" applyBorder="1" applyAlignment="1" applyProtection="1">
      <alignment horizontal="center" vertical="center" wrapText="1" shrinkToFit="1"/>
    </xf>
    <xf numFmtId="0" fontId="40" fillId="3" borderId="12" xfId="0" applyFont="1" applyFill="1" applyBorder="1" applyAlignment="1" applyProtection="1">
      <alignment horizontal="center" vertical="center" wrapText="1" shrinkToFit="1"/>
    </xf>
    <xf numFmtId="0" fontId="40" fillId="3" borderId="6" xfId="0" applyFont="1" applyFill="1" applyBorder="1" applyAlignment="1" applyProtection="1">
      <alignment horizontal="center" vertical="center" wrapText="1" shrinkToFit="1"/>
    </xf>
    <xf numFmtId="0" fontId="40" fillId="3" borderId="5" xfId="0" applyFont="1" applyFill="1" applyBorder="1" applyAlignment="1" applyProtection="1">
      <alignment horizontal="center" vertical="center" shrinkToFit="1"/>
    </xf>
    <xf numFmtId="0" fontId="40" fillId="3" borderId="12" xfId="0" applyFont="1" applyFill="1" applyBorder="1" applyAlignment="1" applyProtection="1">
      <alignment horizontal="center" vertical="center" shrinkToFit="1"/>
    </xf>
    <xf numFmtId="0" fontId="40" fillId="3" borderId="6" xfId="0" applyFont="1" applyFill="1" applyBorder="1" applyAlignment="1" applyProtection="1">
      <alignment horizontal="center" vertical="center" shrinkToFit="1"/>
    </xf>
    <xf numFmtId="0" fontId="40" fillId="3" borderId="5" xfId="0" applyFont="1" applyFill="1" applyBorder="1" applyAlignment="1" applyProtection="1">
      <alignment horizontal="center" vertical="center" wrapText="1"/>
    </xf>
    <xf numFmtId="0" fontId="40" fillId="3" borderId="12" xfId="0" applyFont="1" applyFill="1" applyBorder="1" applyAlignment="1" applyProtection="1">
      <alignment horizontal="center" vertical="center" wrapText="1"/>
    </xf>
    <xf numFmtId="0" fontId="40" fillId="3" borderId="6" xfId="0" applyFont="1" applyFill="1" applyBorder="1" applyAlignment="1" applyProtection="1">
      <alignment horizontal="center" vertical="center" wrapText="1"/>
    </xf>
    <xf numFmtId="177" fontId="40" fillId="4" borderId="9" xfId="0" applyNumberFormat="1" applyFont="1" applyFill="1" applyBorder="1" applyAlignment="1" applyProtection="1">
      <alignment horizontal="right" vertical="center"/>
      <protection locked="0"/>
    </xf>
    <xf numFmtId="177" fontId="40" fillId="4" borderId="11" xfId="0" applyNumberFormat="1" applyFont="1" applyFill="1" applyBorder="1" applyAlignment="1" applyProtection="1">
      <alignment horizontal="right" vertical="center"/>
      <protection locked="0"/>
    </xf>
    <xf numFmtId="177" fontId="40" fillId="4" borderId="10" xfId="0" applyNumberFormat="1" applyFont="1" applyFill="1" applyBorder="1" applyAlignment="1" applyProtection="1">
      <alignment horizontal="right" vertical="center"/>
      <protection locked="0"/>
    </xf>
    <xf numFmtId="177" fontId="40" fillId="4" borderId="2" xfId="0" applyNumberFormat="1" applyFont="1" applyFill="1" applyBorder="1" applyAlignment="1" applyProtection="1">
      <alignment horizontal="right" vertical="center"/>
      <protection locked="0"/>
    </xf>
    <xf numFmtId="0" fontId="58" fillId="0" borderId="0" xfId="0" applyFont="1" applyAlignment="1" applyProtection="1">
      <alignment horizontal="justify" vertical="center"/>
    </xf>
    <xf numFmtId="0" fontId="58" fillId="0" borderId="0" xfId="0" applyFont="1" applyAlignment="1" applyProtection="1"/>
    <xf numFmtId="0" fontId="44" fillId="4" borderId="0" xfId="0" applyFont="1" applyFill="1" applyAlignment="1" applyProtection="1">
      <alignment horizontal="center"/>
      <protection locked="0"/>
    </xf>
    <xf numFmtId="0" fontId="44" fillId="0" borderId="0" xfId="0" applyFont="1" applyFill="1" applyAlignment="1" applyProtection="1">
      <alignment horizontal="center" vertical="center"/>
    </xf>
    <xf numFmtId="0" fontId="40" fillId="4" borderId="9" xfId="0" applyFont="1" applyFill="1" applyBorder="1" applyAlignment="1" applyProtection="1">
      <alignment horizontal="center" vertical="center"/>
      <protection locked="0"/>
    </xf>
    <xf numFmtId="0" fontId="40" fillId="4" borderId="11" xfId="0" applyFont="1" applyFill="1" applyBorder="1" applyAlignment="1" applyProtection="1">
      <alignment horizontal="center" vertical="center"/>
      <protection locked="0"/>
    </xf>
    <xf numFmtId="0" fontId="40" fillId="4" borderId="10" xfId="0" applyFont="1" applyFill="1" applyBorder="1" applyAlignment="1" applyProtection="1">
      <alignment horizontal="center" vertical="center"/>
      <protection locked="0"/>
    </xf>
    <xf numFmtId="0" fontId="43" fillId="4" borderId="11" xfId="0" applyFont="1" applyFill="1" applyBorder="1" applyAlignment="1" applyProtection="1">
      <alignment horizontal="center" vertical="center" wrapText="1"/>
      <protection locked="0"/>
    </xf>
    <xf numFmtId="0" fontId="43" fillId="4" borderId="10" xfId="0" applyFont="1" applyFill="1" applyBorder="1" applyAlignment="1" applyProtection="1">
      <alignment horizontal="center" vertical="center" wrapText="1"/>
      <protection locked="0"/>
    </xf>
    <xf numFmtId="0" fontId="40" fillId="4" borderId="9" xfId="0" applyFont="1" applyFill="1" applyBorder="1" applyAlignment="1" applyProtection="1">
      <alignment horizontal="left" vertical="center" wrapText="1"/>
      <protection locked="0"/>
    </xf>
    <xf numFmtId="0" fontId="40" fillId="4" borderId="11" xfId="0" applyFont="1" applyFill="1" applyBorder="1" applyAlignment="1" applyProtection="1">
      <alignment horizontal="left" vertical="center" wrapText="1"/>
      <protection locked="0"/>
    </xf>
    <xf numFmtId="0" fontId="40" fillId="4" borderId="10" xfId="0" applyFont="1" applyFill="1" applyBorder="1" applyAlignment="1" applyProtection="1">
      <alignment horizontal="left" vertical="center" wrapText="1"/>
      <protection locked="0"/>
    </xf>
    <xf numFmtId="0" fontId="40" fillId="3" borderId="9" xfId="0" applyFont="1" applyFill="1" applyBorder="1" applyAlignment="1" applyProtection="1">
      <alignment horizontal="center" vertical="center" wrapText="1"/>
    </xf>
    <xf numFmtId="0" fontId="40" fillId="3" borderId="11" xfId="0" applyFont="1" applyFill="1" applyBorder="1" applyAlignment="1" applyProtection="1">
      <alignment horizontal="center" vertical="center" wrapText="1"/>
    </xf>
    <xf numFmtId="0" fontId="40" fillId="3" borderId="10" xfId="0" applyFont="1" applyFill="1" applyBorder="1" applyAlignment="1" applyProtection="1">
      <alignment horizontal="center" vertical="center" wrapText="1"/>
    </xf>
    <xf numFmtId="0" fontId="49" fillId="3" borderId="9" xfId="0" applyFont="1" applyFill="1" applyBorder="1" applyAlignment="1" applyProtection="1">
      <alignment horizontal="center" vertical="center" wrapText="1"/>
    </xf>
    <xf numFmtId="0" fontId="49" fillId="3" borderId="10" xfId="0" applyFont="1" applyFill="1" applyBorder="1" applyAlignment="1" applyProtection="1">
      <alignment horizontal="center" vertical="center" wrapText="1"/>
    </xf>
    <xf numFmtId="0" fontId="43" fillId="3" borderId="11" xfId="0" applyFont="1" applyFill="1" applyBorder="1" applyAlignment="1" applyProtection="1">
      <alignment horizontal="center" vertical="center" wrapText="1"/>
    </xf>
    <xf numFmtId="0" fontId="43" fillId="3" borderId="10" xfId="0" applyFont="1" applyFill="1" applyBorder="1" applyAlignment="1" applyProtection="1">
      <alignment horizontal="center" vertical="center" wrapText="1"/>
    </xf>
    <xf numFmtId="0" fontId="49" fillId="3" borderId="11" xfId="0" applyFont="1" applyFill="1" applyBorder="1" applyAlignment="1" applyProtection="1">
      <alignment horizontal="center" vertical="center" wrapText="1"/>
    </xf>
    <xf numFmtId="0" fontId="49" fillId="0" borderId="0" xfId="0" applyFont="1" applyAlignment="1" applyProtection="1">
      <alignment horizontal="justify" vertical="center" wrapText="1"/>
    </xf>
    <xf numFmtId="0" fontId="40" fillId="0" borderId="0" xfId="0" applyFont="1" applyAlignment="1" applyProtection="1">
      <alignment wrapText="1"/>
    </xf>
    <xf numFmtId="0" fontId="48" fillId="0" borderId="26" xfId="0" applyFont="1" applyBorder="1" applyAlignment="1" applyProtection="1">
      <alignment horizontal="left" vertical="center" wrapText="1"/>
    </xf>
    <xf numFmtId="0" fontId="48" fillId="0" borderId="23" xfId="0" applyFont="1" applyBorder="1" applyAlignment="1" applyProtection="1">
      <alignment horizontal="left" vertical="top" indent="1"/>
    </xf>
    <xf numFmtId="0" fontId="48" fillId="0" borderId="0" xfId="0" applyFont="1" applyBorder="1" applyAlignment="1" applyProtection="1">
      <alignment horizontal="left" vertical="top" indent="1"/>
    </xf>
    <xf numFmtId="0" fontId="48" fillId="0" borderId="24" xfId="0" applyFont="1" applyBorder="1" applyAlignment="1" applyProtection="1">
      <alignment horizontal="left" vertical="top" indent="1"/>
    </xf>
    <xf numFmtId="0" fontId="48" fillId="0" borderId="23" xfId="0" applyFont="1" applyBorder="1" applyAlignment="1" applyProtection="1">
      <alignment horizontal="left" vertical="top" wrapText="1" indent="1"/>
    </xf>
    <xf numFmtId="0" fontId="48" fillId="0" borderId="0" xfId="0" applyFont="1" applyBorder="1" applyAlignment="1" applyProtection="1">
      <alignment horizontal="left" vertical="top" wrapText="1" indent="1"/>
    </xf>
    <xf numFmtId="0" fontId="48" fillId="0" borderId="24" xfId="0" applyFont="1" applyBorder="1" applyAlignment="1" applyProtection="1">
      <alignment horizontal="left" vertical="top" wrapText="1" indent="1"/>
    </xf>
  </cellXfs>
  <cellStyles count="10">
    <cellStyle name="桁区切り 2" xfId="7"/>
    <cellStyle name="標準" xfId="0" builtinId="0"/>
    <cellStyle name="標準 2" xfId="1"/>
    <cellStyle name="標準 2 2 3" xfId="2"/>
    <cellStyle name="標準 3" xfId="4"/>
    <cellStyle name="標準 4" xfId="6"/>
    <cellStyle name="標準 4 2" xfId="9"/>
    <cellStyle name="標準 5" xfId="8"/>
    <cellStyle name="標準 6" xfId="3"/>
    <cellStyle name="標準_休日保育  様式2・4（予算決算報告）" xfId="5"/>
  </cellStyles>
  <dxfs count="18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ont>
        <color theme="0"/>
      </font>
    </dxf>
    <dxf>
      <font>
        <color theme="0"/>
      </font>
    </dxf>
  </dxfs>
  <tableStyles count="0" defaultTableStyle="TableStyleMedium2" defaultPivotStyle="PivotStyleMedium9"/>
  <colors>
    <mruColors>
      <color rgb="FFFFFF99"/>
      <color rgb="FFFFFF66"/>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3"/>
  <sheetViews>
    <sheetView showGridLines="0" tabSelected="1" view="pageBreakPreview" zoomScale="90" zoomScaleNormal="98" zoomScaleSheetLayoutView="90" workbookViewId="0">
      <selection activeCell="C7" sqref="C7"/>
    </sheetView>
  </sheetViews>
  <sheetFormatPr defaultRowHeight="13.5"/>
  <cols>
    <col min="1" max="1" width="9.25" style="4" customWidth="1"/>
    <col min="2" max="2" width="9" style="4" customWidth="1"/>
    <col min="3" max="3" width="17.5" style="4" customWidth="1"/>
    <col min="4" max="4" width="8.625" style="4" customWidth="1"/>
    <col min="5" max="5" width="9" style="4" customWidth="1"/>
    <col min="6" max="6" width="26.75" style="4" customWidth="1"/>
    <col min="7" max="7" width="3" style="4" customWidth="1"/>
    <col min="8" max="8" width="3.25" style="4" customWidth="1"/>
    <col min="9" max="9" width="9.5" style="4" customWidth="1"/>
    <col min="10" max="10" width="26" style="4" customWidth="1"/>
    <col min="11" max="11" width="2.125" style="4" customWidth="1"/>
    <col min="12" max="12" width="3.25" style="4" customWidth="1"/>
    <col min="13" max="13" width="18.75" style="4" customWidth="1"/>
    <col min="14" max="14" width="14.375" style="4" customWidth="1"/>
    <col min="15" max="16384" width="9" style="4"/>
  </cols>
  <sheetData>
    <row r="1" spans="1:16" ht="33.75" customHeight="1">
      <c r="A1" s="211" t="s">
        <v>98</v>
      </c>
      <c r="B1" s="211"/>
      <c r="C1" s="211"/>
      <c r="D1" s="211"/>
      <c r="E1" s="211"/>
      <c r="F1" s="211"/>
      <c r="G1" s="211"/>
      <c r="H1" s="211"/>
      <c r="I1" s="211"/>
      <c r="J1" s="211"/>
      <c r="K1" s="3"/>
      <c r="L1" s="3"/>
      <c r="M1" s="3"/>
      <c r="N1" s="3"/>
      <c r="O1" s="3"/>
      <c r="P1" s="3"/>
    </row>
    <row r="2" spans="1:16">
      <c r="A2" s="5"/>
      <c r="B2" s="3"/>
      <c r="C2" s="3"/>
      <c r="D2" s="3"/>
      <c r="E2" s="3"/>
      <c r="F2" s="3"/>
      <c r="G2" s="3"/>
      <c r="H2" s="3"/>
      <c r="I2" s="3"/>
      <c r="J2" s="3"/>
      <c r="K2" s="3"/>
      <c r="L2" s="3"/>
      <c r="M2" s="3"/>
      <c r="N2" s="3"/>
      <c r="O2" s="3"/>
      <c r="P2" s="3"/>
    </row>
    <row r="3" spans="1:16" ht="14.25">
      <c r="A3" s="6" t="s">
        <v>72</v>
      </c>
      <c r="B3" s="7"/>
      <c r="C3" s="7"/>
      <c r="D3" s="7"/>
      <c r="E3" s="7"/>
      <c r="F3" s="7"/>
      <c r="G3" s="7"/>
      <c r="H3" s="7"/>
      <c r="I3" s="7"/>
      <c r="J3" s="7"/>
      <c r="K3" s="7"/>
      <c r="L3" s="3"/>
      <c r="M3" s="3"/>
      <c r="N3" s="3"/>
      <c r="O3" s="3"/>
      <c r="P3" s="3"/>
    </row>
    <row r="4" spans="1:16" ht="14.25">
      <c r="A4" s="7"/>
      <c r="B4" s="7"/>
      <c r="C4" s="7"/>
      <c r="D4" s="7"/>
      <c r="E4" s="7"/>
      <c r="F4" s="7"/>
      <c r="G4" s="7"/>
      <c r="H4" s="7"/>
      <c r="I4" s="7"/>
      <c r="J4" s="7"/>
      <c r="K4" s="7"/>
      <c r="L4" s="3"/>
      <c r="M4" s="3"/>
      <c r="N4" s="3"/>
      <c r="O4" s="3"/>
      <c r="P4" s="3"/>
    </row>
    <row r="5" spans="1:16" ht="14.25">
      <c r="A5" s="8" t="s">
        <v>73</v>
      </c>
      <c r="B5" s="7" t="s">
        <v>74</v>
      </c>
      <c r="C5" s="7"/>
      <c r="D5" s="7"/>
      <c r="E5" s="7"/>
      <c r="F5" s="7"/>
      <c r="G5" s="7"/>
      <c r="H5" s="7"/>
      <c r="I5" s="7"/>
      <c r="J5" s="7"/>
      <c r="K5" s="7"/>
      <c r="L5" s="3"/>
      <c r="M5" s="3"/>
      <c r="N5" s="3"/>
      <c r="O5" s="3"/>
      <c r="P5" s="3"/>
    </row>
    <row r="6" spans="1:16" ht="15" thickBot="1">
      <c r="A6" s="8"/>
      <c r="B6" s="7"/>
      <c r="C6" s="7"/>
      <c r="D6" s="7"/>
      <c r="E6" s="7"/>
      <c r="F6" s="7"/>
      <c r="G6" s="7"/>
      <c r="H6" s="7"/>
      <c r="I6" s="7"/>
      <c r="J6" s="7"/>
      <c r="K6" s="7"/>
      <c r="L6" s="3"/>
      <c r="M6" s="3"/>
      <c r="N6" s="3"/>
      <c r="O6" s="3"/>
      <c r="P6" s="3"/>
    </row>
    <row r="7" spans="1:16" ht="30" customHeight="1" thickTop="1" thickBot="1">
      <c r="A7" s="8"/>
      <c r="B7" s="7"/>
      <c r="C7" s="9"/>
      <c r="D7" s="7"/>
      <c r="E7" s="7"/>
      <c r="F7" s="7"/>
      <c r="G7" s="7"/>
      <c r="H7" s="7"/>
      <c r="I7" s="7"/>
      <c r="J7" s="7"/>
      <c r="K7" s="7"/>
      <c r="L7" s="3"/>
      <c r="M7" s="3"/>
      <c r="N7" s="3"/>
      <c r="O7" s="3"/>
      <c r="P7" s="3"/>
    </row>
    <row r="8" spans="1:16" ht="15" thickTop="1">
      <c r="A8" s="8"/>
      <c r="B8" s="7"/>
      <c r="C8" s="7"/>
      <c r="D8" s="7"/>
      <c r="E8" s="7"/>
      <c r="F8" s="7"/>
      <c r="G8" s="7"/>
      <c r="H8" s="7"/>
      <c r="I8" s="7"/>
      <c r="J8" s="7"/>
      <c r="K8" s="7"/>
      <c r="L8" s="3"/>
      <c r="M8" s="3"/>
      <c r="N8" s="3"/>
      <c r="O8" s="3"/>
      <c r="P8" s="3"/>
    </row>
    <row r="9" spans="1:16" ht="14.25" customHeight="1">
      <c r="A9" s="8" t="s">
        <v>75</v>
      </c>
      <c r="B9" s="10" t="s">
        <v>76</v>
      </c>
      <c r="C9" s="7"/>
      <c r="D9" s="7"/>
      <c r="E9" s="7"/>
      <c r="F9" s="7"/>
      <c r="G9" s="7"/>
      <c r="H9" s="7"/>
      <c r="I9" s="7"/>
      <c r="J9" s="7"/>
      <c r="K9" s="7"/>
      <c r="L9" s="3"/>
      <c r="M9" s="3"/>
      <c r="N9" s="3"/>
      <c r="O9" s="3"/>
      <c r="P9" s="3"/>
    </row>
    <row r="10" spans="1:16" ht="15" thickBot="1">
      <c r="A10" s="8"/>
      <c r="B10" s="7"/>
      <c r="C10" s="7"/>
      <c r="D10" s="7"/>
      <c r="E10" s="7"/>
      <c r="F10" s="7"/>
      <c r="G10" s="7"/>
      <c r="H10" s="7"/>
      <c r="I10" s="7"/>
      <c r="J10" s="7"/>
      <c r="K10" s="7"/>
      <c r="L10" s="3"/>
      <c r="M10" s="3"/>
      <c r="N10" s="3"/>
      <c r="O10" s="3"/>
      <c r="P10" s="3"/>
    </row>
    <row r="11" spans="1:16" ht="30" customHeight="1" thickTop="1" thickBot="1">
      <c r="A11" s="8"/>
      <c r="B11" s="7"/>
      <c r="C11" s="11" t="s">
        <v>242</v>
      </c>
      <c r="D11" s="7"/>
      <c r="E11" s="7"/>
      <c r="F11" s="7"/>
      <c r="G11" s="7"/>
      <c r="H11" s="7"/>
      <c r="I11" s="7"/>
      <c r="J11" s="7"/>
      <c r="K11" s="7"/>
      <c r="L11" s="12"/>
      <c r="M11" s="3"/>
      <c r="N11" s="3"/>
      <c r="O11" s="3"/>
      <c r="P11" s="3"/>
    </row>
    <row r="12" spans="1:16" ht="15" thickTop="1">
      <c r="A12" s="8"/>
      <c r="B12" s="7"/>
      <c r="C12" s="7"/>
      <c r="D12" s="7"/>
      <c r="E12" s="7"/>
      <c r="F12" s="7"/>
      <c r="G12" s="7"/>
      <c r="H12" s="7"/>
      <c r="I12" s="7"/>
      <c r="J12" s="7"/>
      <c r="K12" s="7"/>
      <c r="L12" s="12"/>
      <c r="M12" s="3"/>
      <c r="N12" s="3"/>
      <c r="O12" s="3"/>
      <c r="P12" s="3"/>
    </row>
    <row r="13" spans="1:16" ht="36.75" customHeight="1">
      <c r="A13" s="8"/>
      <c r="B13" s="212" t="s">
        <v>77</v>
      </c>
      <c r="C13" s="212"/>
      <c r="D13" s="212"/>
      <c r="E13" s="212"/>
      <c r="F13" s="212"/>
      <c r="G13" s="212"/>
      <c r="H13" s="212"/>
      <c r="I13" s="212"/>
      <c r="J13" s="212"/>
      <c r="K13" s="212"/>
      <c r="L13" s="212"/>
      <c r="M13" s="212"/>
      <c r="N13" s="13"/>
      <c r="O13" s="13"/>
      <c r="P13" s="13"/>
    </row>
    <row r="14" spans="1:16" ht="36.75" customHeight="1">
      <c r="A14" s="8"/>
      <c r="B14" s="212"/>
      <c r="C14" s="212"/>
      <c r="D14" s="212"/>
      <c r="E14" s="212"/>
      <c r="F14" s="212"/>
      <c r="G14" s="212"/>
      <c r="H14" s="212"/>
      <c r="I14" s="212"/>
      <c r="J14" s="212"/>
      <c r="K14" s="212"/>
      <c r="L14" s="212"/>
      <c r="M14" s="212"/>
      <c r="N14" s="13"/>
      <c r="O14" s="13"/>
      <c r="P14" s="13"/>
    </row>
    <row r="15" spans="1:16" ht="14.25">
      <c r="A15" s="8"/>
      <c r="B15" s="7"/>
      <c r="C15" s="7"/>
      <c r="D15" s="7"/>
      <c r="E15" s="7"/>
      <c r="F15" s="7"/>
      <c r="G15" s="7"/>
      <c r="H15" s="7"/>
      <c r="I15" s="7"/>
      <c r="J15" s="7"/>
      <c r="K15" s="7"/>
      <c r="L15" s="12"/>
      <c r="M15" s="3"/>
      <c r="N15" s="3"/>
      <c r="O15" s="3"/>
      <c r="P15" s="3"/>
    </row>
    <row r="16" spans="1:16" ht="20.25" customHeight="1">
      <c r="A16" s="14" t="s">
        <v>78</v>
      </c>
      <c r="B16" s="15" t="s">
        <v>79</v>
      </c>
      <c r="C16" s="189"/>
      <c r="D16" s="13"/>
      <c r="E16" s="13"/>
      <c r="F16" s="13"/>
      <c r="G16" s="13"/>
      <c r="H16" s="13"/>
      <c r="I16" s="13"/>
      <c r="J16" s="13"/>
      <c r="K16" s="13"/>
      <c r="L16" s="13"/>
      <c r="M16" s="13"/>
      <c r="N16" s="13"/>
      <c r="O16" s="13"/>
      <c r="P16" s="3"/>
    </row>
    <row r="17" spans="1:16" ht="20.25" customHeight="1">
      <c r="A17" s="8"/>
      <c r="B17" s="7"/>
      <c r="C17" s="7"/>
      <c r="D17" s="7"/>
      <c r="E17" s="7"/>
      <c r="F17" s="7"/>
      <c r="G17" s="7"/>
      <c r="H17" s="7"/>
      <c r="I17" s="7"/>
      <c r="J17" s="7"/>
      <c r="K17" s="7"/>
      <c r="L17" s="12"/>
      <c r="M17" s="3"/>
      <c r="N17" s="3"/>
      <c r="O17" s="3"/>
      <c r="P17" s="3"/>
    </row>
    <row r="18" spans="1:16" ht="20.25" customHeight="1">
      <c r="A18" s="8" t="s">
        <v>80</v>
      </c>
      <c r="B18" s="213" t="s">
        <v>81</v>
      </c>
      <c r="C18" s="213"/>
      <c r="D18" s="213"/>
      <c r="E18" s="213"/>
      <c r="F18" s="213"/>
      <c r="G18" s="213"/>
      <c r="H18" s="213"/>
      <c r="I18" s="213"/>
      <c r="J18" s="213"/>
      <c r="K18" s="213"/>
      <c r="L18" s="213"/>
      <c r="M18" s="213"/>
      <c r="N18" s="3"/>
      <c r="O18" s="3"/>
      <c r="P18" s="3"/>
    </row>
    <row r="19" spans="1:16" ht="54" customHeight="1">
      <c r="A19" s="8"/>
      <c r="B19" s="214" t="s">
        <v>188</v>
      </c>
      <c r="C19" s="215"/>
      <c r="D19" s="215"/>
      <c r="E19" s="215"/>
      <c r="F19" s="215"/>
      <c r="G19" s="215"/>
      <c r="H19" s="215"/>
      <c r="I19" s="215"/>
      <c r="J19" s="215"/>
      <c r="K19" s="215"/>
      <c r="L19" s="215"/>
      <c r="M19" s="215"/>
      <c r="N19" s="3"/>
      <c r="O19" s="3"/>
      <c r="P19" s="3"/>
    </row>
    <row r="20" spans="1:16">
      <c r="A20" s="16"/>
      <c r="B20" s="17"/>
      <c r="C20" s="17"/>
      <c r="D20" s="17"/>
      <c r="E20" s="17"/>
      <c r="F20" s="17"/>
      <c r="G20" s="17"/>
      <c r="H20" s="17"/>
      <c r="I20" s="17"/>
      <c r="J20" s="17"/>
      <c r="K20" s="3"/>
      <c r="L20" s="3"/>
      <c r="M20" s="3"/>
      <c r="N20" s="3"/>
      <c r="O20" s="3"/>
      <c r="P20" s="3"/>
    </row>
    <row r="21" spans="1:16">
      <c r="A21" s="216" t="s">
        <v>82</v>
      </c>
      <c r="B21" s="216"/>
      <c r="C21" s="216"/>
      <c r="D21" s="216"/>
      <c r="E21" s="216"/>
      <c r="F21" s="17"/>
      <c r="G21" s="17"/>
      <c r="H21" s="17"/>
      <c r="I21" s="17"/>
      <c r="J21" s="17"/>
      <c r="K21" s="3"/>
      <c r="L21" s="3"/>
      <c r="M21" s="3"/>
      <c r="N21" s="3"/>
      <c r="O21" s="3"/>
      <c r="P21" s="3"/>
    </row>
    <row r="22" spans="1:16">
      <c r="A22" s="18">
        <v>11807</v>
      </c>
      <c r="B22" s="206" t="s">
        <v>189</v>
      </c>
      <c r="C22" s="206"/>
      <c r="D22" s="206"/>
      <c r="E22" s="206"/>
      <c r="F22" s="17"/>
      <c r="G22" s="17"/>
      <c r="H22" s="17"/>
      <c r="I22" s="17"/>
      <c r="J22" s="17"/>
      <c r="K22" s="3"/>
      <c r="L22" s="3"/>
      <c r="M22" s="3"/>
      <c r="N22" s="3"/>
      <c r="O22" s="3"/>
      <c r="P22" s="3"/>
    </row>
    <row r="23" spans="1:16">
      <c r="A23" s="18">
        <v>11818</v>
      </c>
      <c r="B23" s="206" t="s">
        <v>220</v>
      </c>
      <c r="C23" s="206"/>
      <c r="D23" s="206"/>
      <c r="E23" s="206"/>
      <c r="F23" s="17"/>
      <c r="G23" s="17"/>
      <c r="H23" s="17"/>
      <c r="I23" s="17"/>
      <c r="J23" s="17"/>
      <c r="K23" s="3"/>
      <c r="L23" s="3"/>
      <c r="M23" s="3"/>
      <c r="N23" s="3"/>
      <c r="O23" s="3"/>
      <c r="P23" s="3"/>
    </row>
    <row r="24" spans="1:16">
      <c r="A24" s="18">
        <v>11822</v>
      </c>
      <c r="B24" s="206" t="s">
        <v>223</v>
      </c>
      <c r="C24" s="206"/>
      <c r="D24" s="206"/>
      <c r="E24" s="206"/>
      <c r="F24" s="17"/>
      <c r="G24" s="17"/>
      <c r="H24" s="17"/>
      <c r="I24" s="17"/>
      <c r="J24" s="17"/>
      <c r="K24" s="3"/>
      <c r="L24" s="3"/>
      <c r="M24" s="3"/>
      <c r="N24" s="3"/>
      <c r="O24" s="3"/>
      <c r="P24" s="3"/>
    </row>
    <row r="25" spans="1:16">
      <c r="A25" s="18">
        <v>11829</v>
      </c>
      <c r="B25" s="206" t="s">
        <v>190</v>
      </c>
      <c r="C25" s="206"/>
      <c r="D25" s="206"/>
      <c r="E25" s="206"/>
      <c r="F25" s="17"/>
      <c r="G25" s="17"/>
      <c r="H25" s="17"/>
      <c r="I25" s="17"/>
      <c r="J25" s="17"/>
      <c r="K25" s="3"/>
      <c r="L25" s="3"/>
      <c r="M25" s="3"/>
      <c r="N25" s="3"/>
      <c r="O25" s="3"/>
      <c r="P25" s="3"/>
    </row>
    <row r="26" spans="1:16">
      <c r="A26" s="18">
        <v>11836</v>
      </c>
      <c r="B26" s="206" t="s">
        <v>191</v>
      </c>
      <c r="C26" s="206"/>
      <c r="D26" s="206"/>
      <c r="E26" s="206"/>
      <c r="F26" s="17"/>
      <c r="G26" s="17"/>
      <c r="H26" s="17"/>
      <c r="I26" s="17"/>
      <c r="J26" s="17"/>
      <c r="K26" s="3"/>
      <c r="L26" s="3"/>
      <c r="M26" s="3"/>
      <c r="N26" s="3"/>
      <c r="O26" s="3"/>
      <c r="P26" s="3"/>
    </row>
    <row r="27" spans="1:16">
      <c r="A27" s="18">
        <v>11841</v>
      </c>
      <c r="B27" s="206" t="s">
        <v>225</v>
      </c>
      <c r="C27" s="206"/>
      <c r="D27" s="206"/>
      <c r="E27" s="206"/>
      <c r="F27" s="17"/>
      <c r="G27" s="17"/>
      <c r="H27" s="17"/>
      <c r="I27" s="17"/>
      <c r="J27" s="17"/>
      <c r="K27" s="3"/>
      <c r="L27" s="3"/>
      <c r="M27" s="3"/>
      <c r="N27" s="3"/>
      <c r="O27" s="3"/>
      <c r="P27" s="3"/>
    </row>
    <row r="28" spans="1:16">
      <c r="A28" s="18">
        <v>11850</v>
      </c>
      <c r="B28" s="206" t="s">
        <v>218</v>
      </c>
      <c r="C28" s="206"/>
      <c r="D28" s="206"/>
      <c r="E28" s="206"/>
      <c r="F28" s="17"/>
      <c r="G28" s="17"/>
      <c r="H28" s="17"/>
      <c r="I28" s="17"/>
      <c r="J28" s="17"/>
      <c r="K28" s="3"/>
      <c r="L28" s="3"/>
      <c r="M28" s="3"/>
      <c r="N28" s="3"/>
      <c r="O28" s="3"/>
      <c r="P28" s="3"/>
    </row>
    <row r="29" spans="1:16">
      <c r="A29" s="18">
        <v>11851</v>
      </c>
      <c r="B29" s="206" t="s">
        <v>226</v>
      </c>
      <c r="C29" s="206"/>
      <c r="D29" s="206"/>
      <c r="E29" s="206"/>
      <c r="F29" s="17"/>
      <c r="G29" s="17"/>
      <c r="H29" s="17"/>
      <c r="I29" s="17"/>
      <c r="J29" s="17"/>
      <c r="K29" s="3"/>
      <c r="L29" s="3"/>
      <c r="M29" s="3"/>
      <c r="N29" s="3"/>
      <c r="O29" s="3"/>
      <c r="P29" s="3"/>
    </row>
    <row r="30" spans="1:16">
      <c r="A30" s="16"/>
      <c r="B30" s="17"/>
      <c r="C30" s="17"/>
      <c r="D30" s="17"/>
      <c r="E30" s="17"/>
      <c r="F30" s="17"/>
      <c r="G30" s="17"/>
      <c r="H30" s="17"/>
      <c r="I30" s="17"/>
      <c r="J30" s="17"/>
      <c r="K30" s="3"/>
      <c r="L30" s="3"/>
      <c r="M30" s="3"/>
      <c r="N30" s="3"/>
      <c r="O30" s="3"/>
      <c r="P30" s="3"/>
    </row>
    <row r="31" spans="1:16">
      <c r="A31" s="16"/>
      <c r="B31" s="17"/>
      <c r="C31" s="17"/>
      <c r="D31" s="17"/>
      <c r="E31" s="17"/>
      <c r="F31" s="17"/>
      <c r="G31" s="17"/>
      <c r="H31" s="17"/>
      <c r="I31" s="17"/>
      <c r="J31" s="17"/>
      <c r="K31" s="3"/>
      <c r="L31" s="3"/>
      <c r="M31" s="3"/>
      <c r="N31" s="3"/>
      <c r="O31" s="3"/>
      <c r="P31" s="3"/>
    </row>
    <row r="32" spans="1:16">
      <c r="A32" s="219" t="s">
        <v>83</v>
      </c>
      <c r="B32" s="220"/>
      <c r="C32" s="220"/>
      <c r="D32" s="220"/>
      <c r="E32" s="220"/>
      <c r="F32" s="220"/>
      <c r="G32" s="220"/>
      <c r="H32" s="220"/>
      <c r="I32" s="220"/>
      <c r="J32" s="221"/>
      <c r="K32" s="3"/>
      <c r="L32" s="3"/>
      <c r="M32" s="3"/>
      <c r="N32" s="3"/>
      <c r="O32" s="3"/>
      <c r="P32" s="3"/>
    </row>
    <row r="33" spans="1:16">
      <c r="A33" s="207" t="s">
        <v>84</v>
      </c>
      <c r="B33" s="207"/>
      <c r="C33" s="207"/>
      <c r="D33" s="53">
        <v>71802</v>
      </c>
      <c r="E33" s="208" t="s">
        <v>230</v>
      </c>
      <c r="F33" s="209"/>
      <c r="G33" s="209"/>
      <c r="H33" s="209"/>
      <c r="I33" s="209"/>
      <c r="J33" s="210"/>
      <c r="K33" s="3"/>
      <c r="L33" s="3"/>
      <c r="M33" s="3"/>
      <c r="N33" s="3"/>
      <c r="O33" s="3"/>
      <c r="P33" s="3"/>
    </row>
    <row r="34" spans="1:16">
      <c r="A34" s="207" t="s">
        <v>84</v>
      </c>
      <c r="B34" s="207"/>
      <c r="C34" s="207"/>
      <c r="D34" s="53">
        <v>71809</v>
      </c>
      <c r="E34" s="208" t="s">
        <v>192</v>
      </c>
      <c r="F34" s="209"/>
      <c r="G34" s="209"/>
      <c r="H34" s="209"/>
      <c r="I34" s="209"/>
      <c r="J34" s="210"/>
      <c r="K34" s="3"/>
      <c r="L34" s="3"/>
      <c r="M34" s="3"/>
      <c r="N34" s="3"/>
      <c r="O34" s="3"/>
      <c r="P34" s="3"/>
    </row>
    <row r="35" spans="1:16">
      <c r="A35" s="207" t="s">
        <v>84</v>
      </c>
      <c r="B35" s="207"/>
      <c r="C35" s="207"/>
      <c r="D35" s="53">
        <v>71810</v>
      </c>
      <c r="E35" s="208" t="s">
        <v>193</v>
      </c>
      <c r="F35" s="209"/>
      <c r="G35" s="209"/>
      <c r="H35" s="209"/>
      <c r="I35" s="209"/>
      <c r="J35" s="210"/>
      <c r="K35" s="3"/>
      <c r="L35" s="3"/>
      <c r="M35" s="3"/>
      <c r="N35" s="3"/>
      <c r="O35" s="3"/>
      <c r="P35" s="3"/>
    </row>
    <row r="36" spans="1:16">
      <c r="A36" s="218" t="s">
        <v>84</v>
      </c>
      <c r="B36" s="218"/>
      <c r="C36" s="218"/>
      <c r="D36" s="196">
        <v>71828</v>
      </c>
      <c r="E36" s="217" t="s">
        <v>179</v>
      </c>
      <c r="F36" s="217"/>
      <c r="G36" s="217"/>
      <c r="H36" s="217"/>
      <c r="I36" s="217"/>
      <c r="J36" s="217"/>
      <c r="K36" s="3"/>
      <c r="L36" s="3"/>
      <c r="M36" s="3"/>
      <c r="N36" s="3"/>
      <c r="O36" s="3"/>
      <c r="P36" s="3"/>
    </row>
    <row r="37" spans="1:16">
      <c r="A37" s="218" t="s">
        <v>84</v>
      </c>
      <c r="B37" s="218"/>
      <c r="C37" s="218"/>
      <c r="D37" s="196">
        <v>71841</v>
      </c>
      <c r="E37" s="217" t="s">
        <v>201</v>
      </c>
      <c r="F37" s="217"/>
      <c r="G37" s="217"/>
      <c r="H37" s="217"/>
      <c r="I37" s="217"/>
      <c r="J37" s="217"/>
      <c r="K37" s="3"/>
      <c r="L37" s="3"/>
      <c r="M37" s="3"/>
      <c r="N37" s="3"/>
      <c r="O37" s="3"/>
      <c r="P37" s="3"/>
    </row>
    <row r="38" spans="1:16">
      <c r="A38" s="207" t="s">
        <v>84</v>
      </c>
      <c r="B38" s="207"/>
      <c r="C38" s="207"/>
      <c r="D38" s="196">
        <v>71842</v>
      </c>
      <c r="E38" s="217" t="s">
        <v>194</v>
      </c>
      <c r="F38" s="217"/>
      <c r="G38" s="217"/>
      <c r="H38" s="217"/>
      <c r="I38" s="217"/>
      <c r="J38" s="217"/>
      <c r="K38" s="3"/>
      <c r="L38" s="3"/>
      <c r="M38" s="3"/>
      <c r="N38" s="3"/>
      <c r="O38" s="3"/>
      <c r="P38" s="3"/>
    </row>
    <row r="39" spans="1:16">
      <c r="A39" s="207" t="s">
        <v>84</v>
      </c>
      <c r="B39" s="207"/>
      <c r="C39" s="207"/>
      <c r="D39" s="196">
        <v>71849</v>
      </c>
      <c r="E39" s="217" t="s">
        <v>195</v>
      </c>
      <c r="F39" s="217"/>
      <c r="G39" s="217"/>
      <c r="H39" s="217"/>
      <c r="I39" s="217"/>
      <c r="J39" s="217"/>
      <c r="K39" s="3"/>
      <c r="L39" s="3"/>
      <c r="M39" s="3"/>
      <c r="N39" s="3"/>
      <c r="O39" s="3"/>
      <c r="P39" s="3"/>
    </row>
    <row r="40" spans="1:16">
      <c r="A40" s="207" t="s">
        <v>84</v>
      </c>
      <c r="B40" s="207"/>
      <c r="C40" s="207"/>
      <c r="D40" s="196">
        <v>71853</v>
      </c>
      <c r="E40" s="217" t="s">
        <v>219</v>
      </c>
      <c r="F40" s="217"/>
      <c r="G40" s="217"/>
      <c r="H40" s="217"/>
      <c r="I40" s="217"/>
      <c r="J40" s="217"/>
      <c r="K40" s="3"/>
      <c r="L40" s="3"/>
      <c r="M40" s="3"/>
      <c r="N40" s="3"/>
      <c r="O40" s="3"/>
      <c r="P40" s="3"/>
    </row>
    <row r="41" spans="1:16">
      <c r="A41" s="207" t="s">
        <v>84</v>
      </c>
      <c r="B41" s="207"/>
      <c r="C41" s="207"/>
      <c r="D41" s="196">
        <v>71854</v>
      </c>
      <c r="E41" s="217" t="s">
        <v>206</v>
      </c>
      <c r="F41" s="217"/>
      <c r="G41" s="217"/>
      <c r="H41" s="217"/>
      <c r="I41" s="217"/>
      <c r="J41" s="217"/>
      <c r="K41" s="3"/>
      <c r="L41" s="3"/>
      <c r="M41" s="3"/>
      <c r="N41" s="3"/>
      <c r="O41" s="3"/>
      <c r="P41" s="3"/>
    </row>
    <row r="42" spans="1:16">
      <c r="A42" s="207" t="s">
        <v>84</v>
      </c>
      <c r="B42" s="207"/>
      <c r="C42" s="207"/>
      <c r="D42" s="196">
        <v>71855</v>
      </c>
      <c r="E42" s="217" t="s">
        <v>211</v>
      </c>
      <c r="F42" s="217"/>
      <c r="G42" s="217"/>
      <c r="H42" s="217"/>
      <c r="I42" s="217"/>
      <c r="J42" s="217"/>
      <c r="K42" s="3"/>
      <c r="L42" s="3"/>
      <c r="M42" s="3"/>
      <c r="N42" s="3"/>
      <c r="O42" s="3"/>
      <c r="P42" s="3"/>
    </row>
    <row r="43" spans="1:16">
      <c r="A43" s="207" t="s">
        <v>85</v>
      </c>
      <c r="B43" s="207"/>
      <c r="C43" s="207"/>
      <c r="D43" s="196">
        <v>72813</v>
      </c>
      <c r="E43" s="217" t="s">
        <v>196</v>
      </c>
      <c r="F43" s="217"/>
      <c r="G43" s="217"/>
      <c r="H43" s="217"/>
      <c r="I43" s="217"/>
      <c r="J43" s="217"/>
      <c r="K43" s="3"/>
      <c r="L43" s="3"/>
      <c r="M43" s="3"/>
      <c r="N43" s="3"/>
      <c r="O43" s="3"/>
      <c r="P43" s="3"/>
    </row>
  </sheetData>
  <sheetProtection algorithmName="SHA-512" hashValue="JMSuFh319psoeyPrFNNypHVSKeGEpjLmegjq9tSKSi0RFwzzr6PM8zKFQ6MUacfHJNE70zViguB3Eo37wbz14w==" saltValue="loVUQJq7SWre9kXFjJ7drA==" spinCount="100000" sheet="1" objects="1" scenarios="1"/>
  <mergeCells count="36">
    <mergeCell ref="A39:C39"/>
    <mergeCell ref="E39:J39"/>
    <mergeCell ref="A43:C43"/>
    <mergeCell ref="E43:J43"/>
    <mergeCell ref="A40:C40"/>
    <mergeCell ref="A41:C41"/>
    <mergeCell ref="A42:C42"/>
    <mergeCell ref="E40:J40"/>
    <mergeCell ref="E41:J41"/>
    <mergeCell ref="E42:J42"/>
    <mergeCell ref="A38:C38"/>
    <mergeCell ref="E38:J38"/>
    <mergeCell ref="B24:E24"/>
    <mergeCell ref="B28:E28"/>
    <mergeCell ref="B29:E29"/>
    <mergeCell ref="A37:C37"/>
    <mergeCell ref="E37:J37"/>
    <mergeCell ref="B25:E25"/>
    <mergeCell ref="B26:E26"/>
    <mergeCell ref="A32:J32"/>
    <mergeCell ref="A34:C34"/>
    <mergeCell ref="E34:J34"/>
    <mergeCell ref="A35:C35"/>
    <mergeCell ref="E35:J35"/>
    <mergeCell ref="A36:C36"/>
    <mergeCell ref="E36:J36"/>
    <mergeCell ref="A1:J1"/>
    <mergeCell ref="B13:M14"/>
    <mergeCell ref="B18:M18"/>
    <mergeCell ref="B19:M19"/>
    <mergeCell ref="A21:E21"/>
    <mergeCell ref="B22:E22"/>
    <mergeCell ref="B23:E23"/>
    <mergeCell ref="B27:E27"/>
    <mergeCell ref="A33:C33"/>
    <mergeCell ref="E33:J33"/>
  </mergeCells>
  <phoneticPr fontId="3"/>
  <pageMargins left="0.7" right="0.7" top="0.75" bottom="0.75" header="0.3" footer="0.3"/>
  <pageSetup paperSize="9" scale="6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showGridLines="0" view="pageBreakPreview" topLeftCell="A13" zoomScaleNormal="85" zoomScaleSheetLayoutView="100" workbookViewId="0">
      <selection activeCell="D18" sqref="D18"/>
    </sheetView>
  </sheetViews>
  <sheetFormatPr defaultRowHeight="13.5"/>
  <cols>
    <col min="1" max="1" width="6.25" style="20" customWidth="1"/>
    <col min="2" max="2" width="6.25" style="21" customWidth="1"/>
    <col min="3" max="3" width="5.625" style="21" customWidth="1"/>
    <col min="4" max="4" width="6.25" style="21" customWidth="1"/>
    <col min="5" max="5" width="5.625" style="21" customWidth="1"/>
    <col min="6" max="6" width="6.25" style="21" customWidth="1"/>
    <col min="7" max="7" width="4.375" style="21" customWidth="1"/>
    <col min="8" max="12" width="6.25" style="21" customWidth="1"/>
    <col min="13" max="18" width="6.625" style="21" customWidth="1"/>
    <col min="19" max="19" width="6.25" style="21" customWidth="1"/>
    <col min="20" max="16384" width="9" style="21"/>
  </cols>
  <sheetData>
    <row r="1" spans="1:19" s="19" customFormat="1" ht="29.25" customHeight="1">
      <c r="A1" s="141"/>
      <c r="B1" s="142"/>
      <c r="C1" s="142"/>
      <c r="D1" s="142"/>
      <c r="E1" s="142"/>
      <c r="F1" s="142"/>
      <c r="G1" s="142"/>
      <c r="H1" s="142"/>
      <c r="I1" s="142"/>
      <c r="J1" s="143" t="s">
        <v>0</v>
      </c>
      <c r="K1" s="142"/>
      <c r="L1" s="142"/>
      <c r="M1" s="142"/>
      <c r="N1" s="142"/>
      <c r="O1" s="142"/>
      <c r="P1" s="142"/>
      <c r="Q1" s="142"/>
      <c r="R1" s="223" t="str">
        <f>'一番最初に入力 '!$C$7&amp;""</f>
        <v/>
      </c>
      <c r="S1" s="223"/>
    </row>
    <row r="2" spans="1:19" s="19" customFormat="1" ht="24.75" customHeight="1">
      <c r="A2" s="144" t="s">
        <v>108</v>
      </c>
      <c r="B2" s="144"/>
      <c r="C2" s="142"/>
      <c r="D2" s="142"/>
      <c r="E2" s="142"/>
      <c r="F2" s="142"/>
      <c r="G2" s="142"/>
      <c r="H2" s="142"/>
      <c r="I2" s="142"/>
      <c r="J2" s="142"/>
      <c r="K2" s="142"/>
      <c r="L2" s="142"/>
      <c r="M2" s="142"/>
      <c r="N2" s="142"/>
      <c r="O2" s="142"/>
      <c r="P2" s="142"/>
      <c r="Q2" s="142"/>
      <c r="R2" s="142"/>
      <c r="S2" s="142"/>
    </row>
    <row r="3" spans="1:19" ht="24.75" customHeight="1">
      <c r="A3" s="145"/>
      <c r="B3" s="146"/>
      <c r="C3" s="146"/>
      <c r="D3" s="146"/>
      <c r="E3" s="146"/>
      <c r="F3" s="146"/>
      <c r="G3" s="146"/>
      <c r="H3" s="146"/>
      <c r="I3" s="146"/>
      <c r="J3" s="146"/>
      <c r="K3" s="146"/>
      <c r="L3" s="146"/>
      <c r="M3" s="146"/>
      <c r="N3" s="146"/>
      <c r="O3" s="146"/>
      <c r="P3" s="146"/>
      <c r="Q3" s="146"/>
      <c r="R3" s="146"/>
      <c r="S3" s="146"/>
    </row>
    <row r="4" spans="1:19" s="19" customFormat="1" ht="24.75" customHeight="1">
      <c r="A4" s="141"/>
      <c r="B4" s="142"/>
      <c r="C4" s="142"/>
      <c r="D4" s="142"/>
      <c r="E4" s="142"/>
      <c r="F4" s="142"/>
      <c r="G4" s="142"/>
      <c r="H4" s="142"/>
      <c r="I4" s="142"/>
      <c r="J4" s="142"/>
      <c r="K4" s="142"/>
      <c r="L4" s="142"/>
      <c r="M4" s="147" t="s">
        <v>86</v>
      </c>
      <c r="N4" s="201"/>
      <c r="O4" s="148" t="s">
        <v>87</v>
      </c>
      <c r="P4" s="202"/>
      <c r="Q4" s="148" t="s">
        <v>88</v>
      </c>
      <c r="R4" s="202"/>
      <c r="S4" s="148" t="s">
        <v>89</v>
      </c>
    </row>
    <row r="5" spans="1:19" s="19" customFormat="1" ht="24.75" customHeight="1">
      <c r="A5" s="141"/>
      <c r="B5" s="142" t="s">
        <v>90</v>
      </c>
      <c r="C5" s="142"/>
      <c r="D5" s="142"/>
      <c r="E5" s="142"/>
      <c r="F5" s="142"/>
      <c r="G5" s="142"/>
      <c r="H5" s="142"/>
      <c r="I5" s="142"/>
      <c r="J5" s="142"/>
      <c r="K5" s="142"/>
      <c r="L5" s="142"/>
      <c r="M5" s="142"/>
      <c r="N5" s="142"/>
      <c r="O5" s="142"/>
      <c r="P5" s="142"/>
      <c r="Q5" s="142"/>
      <c r="R5" s="142"/>
      <c r="S5" s="142"/>
    </row>
    <row r="6" spans="1:19" s="19" customFormat="1" ht="24.75" customHeight="1">
      <c r="A6" s="149"/>
      <c r="B6" s="150"/>
      <c r="C6" s="150"/>
      <c r="D6" s="150"/>
      <c r="E6" s="151"/>
      <c r="F6" s="151"/>
      <c r="G6" s="151"/>
      <c r="H6" s="151"/>
      <c r="I6" s="151"/>
      <c r="J6" s="152"/>
      <c r="K6" s="152"/>
      <c r="L6" s="152"/>
      <c r="M6" s="152"/>
      <c r="N6" s="152"/>
      <c r="O6" s="152"/>
      <c r="P6" s="152"/>
      <c r="Q6" s="152"/>
      <c r="R6" s="152"/>
      <c r="S6" s="151"/>
    </row>
    <row r="7" spans="1:19" s="19" customFormat="1" ht="24.75" customHeight="1">
      <c r="A7" s="153"/>
      <c r="B7" s="154"/>
      <c r="C7" s="154"/>
      <c r="D7" s="154"/>
      <c r="E7" s="155"/>
      <c r="F7" s="155"/>
      <c r="G7" s="155"/>
      <c r="H7" s="155"/>
      <c r="I7" s="155"/>
      <c r="J7" s="155"/>
      <c r="K7" s="156"/>
      <c r="L7" s="156"/>
      <c r="M7" s="155"/>
      <c r="N7" s="155"/>
      <c r="O7" s="155"/>
      <c r="P7" s="155"/>
      <c r="Q7" s="155"/>
      <c r="R7" s="155"/>
      <c r="S7" s="155"/>
    </row>
    <row r="8" spans="1:19" s="19" customFormat="1" ht="24.75" customHeight="1">
      <c r="A8" s="145"/>
      <c r="B8" s="146"/>
      <c r="C8" s="146"/>
      <c r="D8" s="146"/>
      <c r="E8" s="146"/>
      <c r="F8" s="146"/>
      <c r="G8" s="146"/>
      <c r="H8" s="146"/>
      <c r="I8" s="146"/>
      <c r="J8" s="146"/>
      <c r="K8" s="146"/>
      <c r="L8" s="146"/>
      <c r="M8" s="146"/>
      <c r="N8" s="146"/>
      <c r="O8" s="146"/>
      <c r="P8" s="146"/>
      <c r="Q8" s="146"/>
      <c r="R8" s="146"/>
      <c r="S8" s="146"/>
    </row>
    <row r="9" spans="1:19" s="19" customFormat="1" ht="24.75" customHeight="1">
      <c r="A9" s="157"/>
      <c r="B9" s="157"/>
      <c r="C9" s="159" t="s">
        <v>86</v>
      </c>
      <c r="D9" s="160" t="str">
        <f>'一番最初に入力 '!C11&amp;""</f>
        <v>6</v>
      </c>
      <c r="E9" s="161" t="s">
        <v>107</v>
      </c>
      <c r="G9" s="162"/>
      <c r="H9" s="162"/>
      <c r="I9" s="161"/>
      <c r="J9" s="161"/>
      <c r="K9" s="161"/>
      <c r="L9" s="161"/>
      <c r="M9" s="161"/>
      <c r="N9" s="161"/>
      <c r="O9" s="161"/>
      <c r="P9" s="163"/>
      <c r="Q9" s="163"/>
      <c r="R9" s="163"/>
      <c r="S9" s="163"/>
    </row>
    <row r="10" spans="1:19" s="19" customFormat="1" ht="24.75" customHeight="1">
      <c r="A10" s="157"/>
      <c r="B10" s="157"/>
      <c r="C10" s="158"/>
      <c r="D10" s="159"/>
      <c r="E10" s="160"/>
      <c r="F10" s="161"/>
      <c r="G10" s="162"/>
      <c r="H10" s="162"/>
      <c r="I10" s="161"/>
      <c r="J10" s="161"/>
      <c r="K10" s="161"/>
      <c r="L10" s="161"/>
      <c r="M10" s="161"/>
      <c r="N10" s="161"/>
      <c r="O10" s="161"/>
      <c r="P10" s="163"/>
      <c r="Q10" s="163"/>
      <c r="R10" s="163"/>
      <c r="S10" s="163"/>
    </row>
    <row r="11" spans="1:19" s="19" customFormat="1" ht="24.75" customHeight="1">
      <c r="A11" s="145"/>
      <c r="B11" s="146"/>
      <c r="C11" s="146"/>
      <c r="D11" s="146"/>
      <c r="E11" s="146"/>
      <c r="F11" s="146"/>
      <c r="G11" s="146"/>
      <c r="H11" s="146"/>
      <c r="I11" s="146"/>
      <c r="J11" s="146"/>
      <c r="K11" s="146"/>
      <c r="L11" s="146"/>
      <c r="M11" s="146"/>
      <c r="N11" s="146"/>
      <c r="O11" s="146"/>
      <c r="P11" s="146"/>
      <c r="Q11" s="146"/>
      <c r="R11" s="146"/>
      <c r="S11" s="146"/>
    </row>
    <row r="12" spans="1:19" ht="25.5" customHeight="1">
      <c r="A12" s="164"/>
      <c r="B12" s="142"/>
      <c r="C12" s="142"/>
      <c r="D12" s="142"/>
      <c r="E12" s="165"/>
      <c r="F12" s="165"/>
      <c r="G12" s="165"/>
      <c r="H12" s="224" t="s">
        <v>91</v>
      </c>
      <c r="I12" s="224"/>
      <c r="J12" s="224"/>
      <c r="K12" s="225" t="str">
        <f>IFERROR(VLOOKUP('一番最初に入力 '!$C$7,施設情報!A:F,2,0)," ")</f>
        <v xml:space="preserve"> </v>
      </c>
      <c r="L12" s="225"/>
      <c r="M12" s="225"/>
      <c r="N12" s="225"/>
      <c r="O12" s="225"/>
      <c r="P12" s="225"/>
      <c r="Q12" s="225"/>
      <c r="R12" s="225"/>
      <c r="S12" s="165" t="s">
        <v>92</v>
      </c>
    </row>
    <row r="13" spans="1:19" ht="25.5" customHeight="1">
      <c r="A13" s="164"/>
      <c r="B13" s="142"/>
      <c r="C13" s="142"/>
      <c r="D13" s="142"/>
      <c r="E13" s="165"/>
      <c r="F13" s="165"/>
      <c r="G13" s="165"/>
      <c r="H13" s="226" t="s">
        <v>93</v>
      </c>
      <c r="I13" s="226"/>
      <c r="J13" s="226"/>
      <c r="K13" s="225" t="str">
        <f>IFERROR(VLOOKUP('一番最初に入力 '!$C$7,施設情報!A:F,3,0),"")</f>
        <v/>
      </c>
      <c r="L13" s="225"/>
      <c r="M13" s="225"/>
      <c r="N13" s="225"/>
      <c r="O13" s="225"/>
      <c r="P13" s="225"/>
      <c r="Q13" s="225"/>
      <c r="R13" s="225"/>
      <c r="S13" s="165" t="s">
        <v>92</v>
      </c>
    </row>
    <row r="14" spans="1:19" s="22" customFormat="1" ht="24.95" customHeight="1">
      <c r="A14" s="164"/>
      <c r="B14" s="142"/>
      <c r="C14" s="142"/>
      <c r="D14" s="142"/>
      <c r="E14" s="227" t="s">
        <v>94</v>
      </c>
      <c r="F14" s="227"/>
      <c r="G14" s="227"/>
      <c r="H14" s="227"/>
      <c r="I14" s="227"/>
      <c r="J14" s="227"/>
      <c r="K14" s="227"/>
      <c r="L14" s="227"/>
      <c r="M14" s="228" t="str">
        <f>IFERROR(VLOOKUP('一番最初に入力 '!$C$7,施設情報!A:F,4,0),"")</f>
        <v/>
      </c>
      <c r="N14" s="228"/>
      <c r="O14" s="228"/>
      <c r="P14" s="228"/>
      <c r="Q14" s="228"/>
      <c r="R14" s="228"/>
      <c r="S14" s="228"/>
    </row>
    <row r="15" spans="1:19" ht="24.95" customHeight="1">
      <c r="A15" s="164"/>
      <c r="B15" s="142"/>
      <c r="C15" s="142"/>
      <c r="D15" s="142"/>
      <c r="E15" s="166"/>
      <c r="F15" s="166"/>
      <c r="G15" s="166"/>
      <c r="H15" s="166"/>
      <c r="I15" s="166"/>
      <c r="J15" s="167"/>
      <c r="K15" s="227" t="s">
        <v>95</v>
      </c>
      <c r="L15" s="227"/>
      <c r="M15" s="228" t="str">
        <f>IFERROR(VLOOKUP('一番最初に入力 '!$C$7,施設情報!A:F,5,0),"")&amp;""</f>
        <v/>
      </c>
      <c r="N15" s="228"/>
      <c r="O15" s="228"/>
      <c r="P15" s="228"/>
      <c r="Q15" s="228"/>
      <c r="R15" s="228"/>
      <c r="S15" s="228"/>
    </row>
    <row r="16" spans="1:19" ht="24.95" customHeight="1">
      <c r="A16" s="164"/>
      <c r="B16" s="142"/>
      <c r="C16" s="142"/>
      <c r="D16" s="142"/>
      <c r="E16" s="168"/>
      <c r="F16" s="168"/>
      <c r="G16" s="168"/>
      <c r="H16" s="168"/>
      <c r="I16" s="168"/>
      <c r="J16" s="168"/>
      <c r="K16" s="229" t="s">
        <v>96</v>
      </c>
      <c r="L16" s="229"/>
      <c r="M16" s="230"/>
      <c r="N16" s="230"/>
      <c r="O16" s="230"/>
      <c r="P16" s="230"/>
      <c r="Q16" s="230"/>
      <c r="R16" s="169" t="s">
        <v>97</v>
      </c>
      <c r="S16" s="166"/>
    </row>
    <row r="17" spans="1:19" s="19" customFormat="1" ht="24.95" customHeight="1">
      <c r="A17" s="170"/>
      <c r="B17" s="146"/>
      <c r="C17" s="146"/>
      <c r="D17" s="146"/>
      <c r="E17" s="168"/>
      <c r="F17" s="168"/>
      <c r="G17" s="168"/>
      <c r="H17" s="168"/>
      <c r="I17" s="168"/>
      <c r="J17" s="168"/>
      <c r="K17" s="231"/>
      <c r="L17" s="231"/>
      <c r="M17" s="168"/>
      <c r="N17" s="168"/>
      <c r="O17" s="168"/>
      <c r="P17" s="168"/>
      <c r="Q17" s="168"/>
      <c r="R17" s="168"/>
      <c r="S17" s="168"/>
    </row>
    <row r="18" spans="1:19" s="19" customFormat="1" ht="24.95" customHeight="1">
      <c r="A18" s="170"/>
      <c r="B18" s="146"/>
      <c r="C18" s="146"/>
      <c r="D18" s="146"/>
      <c r="E18" s="168"/>
      <c r="F18" s="168"/>
      <c r="G18" s="168"/>
      <c r="H18" s="168"/>
      <c r="I18" s="168"/>
      <c r="J18" s="168"/>
      <c r="K18" s="171"/>
      <c r="L18" s="171"/>
      <c r="M18" s="168"/>
      <c r="N18" s="168"/>
      <c r="O18" s="168"/>
      <c r="P18" s="168"/>
      <c r="Q18" s="168"/>
      <c r="R18" s="168"/>
      <c r="S18" s="168"/>
    </row>
    <row r="19" spans="1:19" s="19" customFormat="1" ht="24.95" customHeight="1">
      <c r="A19" s="145"/>
      <c r="B19" s="146"/>
      <c r="C19" s="146"/>
      <c r="D19" s="146"/>
      <c r="E19" s="146"/>
      <c r="F19" s="146"/>
      <c r="G19" s="146"/>
      <c r="H19" s="146"/>
      <c r="I19" s="146"/>
      <c r="J19" s="146"/>
      <c r="K19" s="146"/>
      <c r="L19" s="146"/>
      <c r="M19" s="146"/>
      <c r="N19" s="146"/>
      <c r="O19" s="146"/>
      <c r="P19" s="146"/>
      <c r="Q19" s="146"/>
      <c r="R19" s="146"/>
      <c r="S19" s="146"/>
    </row>
    <row r="20" spans="1:19" s="19" customFormat="1" ht="24.95" customHeight="1">
      <c r="A20" s="145"/>
      <c r="B20" s="222" t="s">
        <v>168</v>
      </c>
      <c r="C20" s="222"/>
      <c r="D20" s="222"/>
      <c r="E20" s="222"/>
      <c r="F20" s="222"/>
      <c r="G20" s="222"/>
      <c r="H20" s="222"/>
      <c r="I20" s="222"/>
      <c r="J20" s="222"/>
      <c r="K20" s="222"/>
      <c r="L20" s="222"/>
      <c r="M20" s="222"/>
      <c r="N20" s="222"/>
      <c r="O20" s="222"/>
      <c r="P20" s="222"/>
      <c r="Q20" s="222"/>
      <c r="R20" s="222"/>
      <c r="S20" s="146"/>
    </row>
    <row r="21" spans="1:19" s="19" customFormat="1" ht="24.95" customHeight="1">
      <c r="A21" s="141"/>
      <c r="B21" s="222"/>
      <c r="C21" s="222"/>
      <c r="D21" s="222"/>
      <c r="E21" s="222"/>
      <c r="F21" s="222"/>
      <c r="G21" s="222"/>
      <c r="H21" s="222"/>
      <c r="I21" s="222"/>
      <c r="J21" s="222"/>
      <c r="K21" s="222"/>
      <c r="L21" s="222"/>
      <c r="M21" s="222"/>
      <c r="N21" s="222"/>
      <c r="O21" s="222"/>
      <c r="P21" s="222"/>
      <c r="Q21" s="222"/>
      <c r="R21" s="222"/>
      <c r="S21" s="142"/>
    </row>
    <row r="22" spans="1:19" s="19" customFormat="1" ht="24.95" customHeight="1">
      <c r="A22" s="141"/>
      <c r="B22" s="222"/>
      <c r="C22" s="222"/>
      <c r="D22" s="222"/>
      <c r="E22" s="222"/>
      <c r="F22" s="222"/>
      <c r="G22" s="222"/>
      <c r="H22" s="222"/>
      <c r="I22" s="222"/>
      <c r="J22" s="222"/>
      <c r="K22" s="222"/>
      <c r="L22" s="222"/>
      <c r="M22" s="222"/>
      <c r="N22" s="222"/>
      <c r="O22" s="222"/>
      <c r="P22" s="222"/>
      <c r="Q22" s="222"/>
      <c r="R22" s="222"/>
      <c r="S22" s="142"/>
    </row>
    <row r="23" spans="1:19" s="19" customFormat="1" ht="24.95" customHeight="1">
      <c r="A23" s="141"/>
      <c r="B23" s="222"/>
      <c r="C23" s="222"/>
      <c r="D23" s="222"/>
      <c r="E23" s="222"/>
      <c r="F23" s="222"/>
      <c r="G23" s="222"/>
      <c r="H23" s="222"/>
      <c r="I23" s="222"/>
      <c r="J23" s="222"/>
      <c r="K23" s="222"/>
      <c r="L23" s="222"/>
      <c r="M23" s="222"/>
      <c r="N23" s="222"/>
      <c r="O23" s="222"/>
      <c r="P23" s="222"/>
      <c r="Q23" s="222"/>
      <c r="R23" s="222"/>
      <c r="S23" s="142"/>
    </row>
    <row r="24" spans="1:19" s="19" customFormat="1" ht="24.95" customHeight="1">
      <c r="A24" s="141"/>
      <c r="B24" s="222"/>
      <c r="C24" s="222"/>
      <c r="D24" s="222"/>
      <c r="E24" s="222"/>
      <c r="F24" s="222"/>
      <c r="G24" s="222"/>
      <c r="H24" s="222"/>
      <c r="I24" s="222"/>
      <c r="J24" s="222"/>
      <c r="K24" s="222"/>
      <c r="L24" s="222"/>
      <c r="M24" s="222"/>
      <c r="N24" s="222"/>
      <c r="O24" s="222"/>
      <c r="P24" s="222"/>
      <c r="Q24" s="222"/>
      <c r="R24" s="222"/>
      <c r="S24" s="142"/>
    </row>
    <row r="25" spans="1:19" s="19" customFormat="1" ht="24.95" customHeight="1">
      <c r="A25" s="141"/>
      <c r="B25" s="172"/>
      <c r="C25" s="173"/>
      <c r="D25" s="173"/>
      <c r="E25" s="173"/>
      <c r="F25" s="173"/>
      <c r="G25" s="174"/>
      <c r="H25" s="175"/>
      <c r="I25" s="175"/>
      <c r="J25" s="175"/>
      <c r="K25" s="175"/>
      <c r="L25" s="174"/>
      <c r="M25" s="142"/>
      <c r="N25" s="142"/>
      <c r="O25" s="142"/>
      <c r="P25" s="142"/>
      <c r="Q25" s="142"/>
      <c r="R25" s="142"/>
      <c r="S25" s="142"/>
    </row>
    <row r="26" spans="1:19" s="19" customFormat="1" ht="24.75" customHeight="1">
      <c r="A26" s="141"/>
      <c r="B26" s="142"/>
      <c r="C26" s="144"/>
      <c r="D26" s="176"/>
      <c r="E26" s="147"/>
      <c r="F26" s="177"/>
      <c r="G26" s="144"/>
      <c r="H26" s="144"/>
      <c r="I26" s="144"/>
      <c r="J26" s="144"/>
      <c r="K26" s="144"/>
      <c r="L26" s="144"/>
      <c r="M26" s="144"/>
      <c r="N26" s="144"/>
      <c r="O26" s="142"/>
      <c r="P26" s="142"/>
      <c r="Q26" s="142"/>
      <c r="R26" s="142"/>
      <c r="S26" s="142"/>
    </row>
    <row r="27" spans="1:19" s="19" customFormat="1" ht="24.75" customHeight="1">
      <c r="A27" s="141"/>
      <c r="B27" s="142"/>
      <c r="C27" s="144"/>
      <c r="D27" s="144"/>
      <c r="E27" s="176"/>
      <c r="F27" s="144"/>
      <c r="G27" s="142"/>
      <c r="H27" s="142"/>
      <c r="I27" s="142"/>
      <c r="J27" s="142"/>
      <c r="K27" s="142"/>
      <c r="L27" s="142"/>
      <c r="M27" s="142"/>
      <c r="N27" s="142"/>
      <c r="O27" s="142"/>
      <c r="P27" s="142"/>
      <c r="Q27" s="142"/>
      <c r="R27" s="142"/>
      <c r="S27" s="142"/>
    </row>
    <row r="28" spans="1:19" s="19" customFormat="1" ht="24.75" customHeight="1">
      <c r="A28" s="141"/>
      <c r="B28" s="142"/>
      <c r="C28" s="142"/>
      <c r="D28" s="142"/>
      <c r="E28" s="142"/>
      <c r="F28" s="142"/>
      <c r="G28" s="142"/>
      <c r="H28" s="142"/>
      <c r="I28" s="142"/>
      <c r="J28" s="142"/>
      <c r="K28" s="142"/>
      <c r="L28" s="142"/>
      <c r="M28" s="142"/>
      <c r="N28" s="142"/>
      <c r="O28" s="142"/>
      <c r="P28" s="142"/>
      <c r="Q28" s="142"/>
      <c r="R28" s="142"/>
      <c r="S28" s="142"/>
    </row>
    <row r="29" spans="1:19" ht="24.75" customHeight="1">
      <c r="A29" s="141"/>
      <c r="B29" s="142"/>
      <c r="C29" s="147"/>
      <c r="D29" s="178"/>
      <c r="E29" s="144"/>
      <c r="F29" s="142"/>
      <c r="G29" s="142"/>
      <c r="H29" s="142"/>
      <c r="I29" s="142"/>
      <c r="J29" s="142"/>
      <c r="K29" s="142"/>
      <c r="L29" s="142"/>
      <c r="M29" s="142"/>
      <c r="N29" s="142"/>
      <c r="O29" s="142"/>
      <c r="P29" s="142"/>
      <c r="Q29" s="146"/>
      <c r="R29" s="146"/>
      <c r="S29" s="146"/>
    </row>
    <row r="30" spans="1:19" ht="24.75" customHeight="1">
      <c r="A30" s="141"/>
      <c r="B30" s="142"/>
      <c r="C30" s="179"/>
      <c r="D30" s="142"/>
      <c r="E30" s="142"/>
      <c r="F30" s="142"/>
      <c r="G30" s="142"/>
      <c r="H30" s="142"/>
      <c r="I30" s="142"/>
      <c r="J30" s="142"/>
      <c r="K30" s="142"/>
      <c r="L30" s="142"/>
      <c r="M30" s="142"/>
      <c r="N30" s="142"/>
      <c r="O30" s="142"/>
      <c r="P30" s="142"/>
      <c r="Q30" s="142"/>
      <c r="R30" s="142"/>
      <c r="S30" s="142"/>
    </row>
    <row r="31" spans="1:19" ht="24.75" customHeight="1">
      <c r="A31" s="141"/>
      <c r="B31" s="142"/>
      <c r="C31" s="179"/>
      <c r="D31" s="142"/>
      <c r="E31" s="142"/>
      <c r="F31" s="142"/>
      <c r="G31" s="142"/>
      <c r="H31" s="142"/>
      <c r="I31" s="142"/>
      <c r="J31" s="142"/>
      <c r="K31" s="142"/>
      <c r="L31" s="142"/>
      <c r="M31" s="142"/>
      <c r="N31" s="142"/>
      <c r="O31" s="142"/>
      <c r="P31" s="142"/>
      <c r="Q31" s="142"/>
      <c r="R31" s="142"/>
      <c r="S31" s="142"/>
    </row>
    <row r="32" spans="1:19" ht="14.25">
      <c r="B32" s="19"/>
      <c r="C32" s="23"/>
      <c r="D32" s="19"/>
      <c r="E32" s="19"/>
      <c r="F32" s="19"/>
      <c r="G32" s="19"/>
      <c r="H32" s="19"/>
      <c r="I32" s="19"/>
      <c r="J32" s="19"/>
      <c r="K32" s="19"/>
      <c r="L32" s="19"/>
      <c r="M32" s="19"/>
      <c r="N32" s="19"/>
      <c r="O32" s="19"/>
      <c r="P32" s="19"/>
      <c r="Q32" s="19"/>
      <c r="R32" s="19"/>
    </row>
  </sheetData>
  <sheetProtection algorithmName="SHA-512" hashValue="/SLd3FIP2qHkWbIOMD0HyViUqU35TVOYJOP3rZ/ac6M2e+XkhvifiuERVkhZR8Nl6yG89JKYEI+tz8Q/e7a+WA==" saltValue="nK9fKzzWRTxXBwvKJ0xC8g==" spinCount="100000" sheet="1" objects="1" scenarios="1"/>
  <mergeCells count="13">
    <mergeCell ref="B20:R24"/>
    <mergeCell ref="R1:S1"/>
    <mergeCell ref="H12:J12"/>
    <mergeCell ref="K12:R12"/>
    <mergeCell ref="H13:J13"/>
    <mergeCell ref="K13:R13"/>
    <mergeCell ref="E14:L14"/>
    <mergeCell ref="M14:S14"/>
    <mergeCell ref="K15:L15"/>
    <mergeCell ref="M15:S15"/>
    <mergeCell ref="K16:L16"/>
    <mergeCell ref="M16:Q16"/>
    <mergeCell ref="K17:L17"/>
  </mergeCells>
  <phoneticPr fontId="3"/>
  <conditionalFormatting sqref="K13">
    <cfRule type="expression" dxfId="185" priority="3">
      <formula>(K13=0)</formula>
    </cfRule>
  </conditionalFormatting>
  <conditionalFormatting sqref="M14:S14">
    <cfRule type="expression" dxfId="184" priority="2">
      <formula>(M14=0)</formula>
    </cfRule>
  </conditionalFormatting>
  <pageMargins left="0.51181102362204722" right="0.39370078740157483" top="0.94488188976377963" bottom="0.51181102362204722" header="0.51181102362204722" footer="0.51181102362204722"/>
  <pageSetup paperSize="9" scale="81"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3"/>
  <sheetViews>
    <sheetView showGridLines="0" view="pageBreakPreview" topLeftCell="A27" zoomScaleNormal="75" zoomScaleSheetLayoutView="100" workbookViewId="0">
      <selection activeCell="B42" sqref="B42"/>
    </sheetView>
  </sheetViews>
  <sheetFormatPr defaultRowHeight="15.75"/>
  <cols>
    <col min="1" max="1" width="4.125" style="28" customWidth="1"/>
    <col min="2" max="2" width="5.5" style="28" customWidth="1"/>
    <col min="3" max="4" width="4.125" style="28" customWidth="1"/>
    <col min="5" max="5" width="8.75" style="28" customWidth="1"/>
    <col min="6" max="10" width="5.625" style="28" customWidth="1"/>
    <col min="11" max="11" width="5.625" style="40" customWidth="1"/>
    <col min="12" max="12" width="5.625" style="28" customWidth="1"/>
    <col min="13" max="14" width="5.625" style="40" customWidth="1"/>
    <col min="15" max="15" width="5.625" style="28" customWidth="1"/>
    <col min="16" max="18" width="4.125" style="28" customWidth="1"/>
    <col min="19" max="19" width="5.625" style="40" customWidth="1"/>
    <col min="20" max="20" width="5.625" style="28" customWidth="1"/>
    <col min="21" max="21" width="4.125" style="40" customWidth="1"/>
    <col min="22" max="23" width="5.625" style="28" customWidth="1"/>
    <col min="24" max="24" width="1.875" style="28" customWidth="1"/>
    <col min="25" max="25" width="12.375" style="28" customWidth="1"/>
    <col min="26" max="28" width="9" style="28" customWidth="1"/>
    <col min="29" max="29" width="11.625" style="28" customWidth="1"/>
    <col min="30" max="30" width="12.125" style="28" customWidth="1"/>
    <col min="31" max="31" width="11.25" style="28" customWidth="1"/>
    <col min="32" max="32" width="11.375" style="28" customWidth="1"/>
    <col min="33" max="33" width="11.5" style="28" customWidth="1"/>
    <col min="34" max="36" width="9" style="28" customWidth="1"/>
    <col min="37" max="16384" width="9" style="28"/>
  </cols>
  <sheetData>
    <row r="1" spans="1:29" ht="18.75" customHeight="1">
      <c r="A1" s="54" t="s">
        <v>109</v>
      </c>
      <c r="B1" s="54"/>
      <c r="C1" s="54"/>
      <c r="D1" s="54"/>
      <c r="E1" s="54"/>
      <c r="F1" s="54"/>
      <c r="G1" s="54"/>
      <c r="H1" s="54"/>
      <c r="I1" s="54"/>
      <c r="J1" s="54"/>
      <c r="K1" s="232" t="s">
        <v>100</v>
      </c>
      <c r="L1" s="233"/>
      <c r="M1" s="233"/>
      <c r="N1" s="234"/>
      <c r="O1" s="235" t="s">
        <v>110</v>
      </c>
      <c r="P1" s="235"/>
      <c r="Q1" s="235"/>
      <c r="R1" s="235"/>
      <c r="S1" s="235"/>
      <c r="T1" s="235"/>
      <c r="U1" s="235" t="s">
        <v>111</v>
      </c>
      <c r="V1" s="235"/>
      <c r="W1" s="235"/>
      <c r="X1" s="55"/>
      <c r="Z1" s="29"/>
      <c r="AA1" s="29"/>
      <c r="AC1" s="29"/>
    </row>
    <row r="2" spans="1:29" ht="30" customHeight="1">
      <c r="A2" s="54"/>
      <c r="B2" s="54"/>
      <c r="C2" s="54"/>
      <c r="D2" s="54"/>
      <c r="E2" s="54"/>
      <c r="F2" s="54"/>
      <c r="G2" s="54"/>
      <c r="H2" s="54"/>
      <c r="I2" s="54"/>
      <c r="J2" s="54"/>
      <c r="K2" s="236" t="str">
        <f>交付対象申請書!K12</f>
        <v xml:space="preserve"> </v>
      </c>
      <c r="L2" s="237"/>
      <c r="M2" s="237"/>
      <c r="N2" s="238"/>
      <c r="O2" s="239" t="str">
        <f>交付対象申請書!K13</f>
        <v/>
      </c>
      <c r="P2" s="239"/>
      <c r="Q2" s="239"/>
      <c r="R2" s="239"/>
      <c r="S2" s="239"/>
      <c r="T2" s="239"/>
      <c r="U2" s="239" t="str">
        <f>'一番最初に入力 '!C7&amp;""</f>
        <v/>
      </c>
      <c r="V2" s="239"/>
      <c r="W2" s="239"/>
      <c r="X2" s="55"/>
      <c r="Z2" s="29"/>
      <c r="AA2" s="29"/>
      <c r="AC2" s="29"/>
    </row>
    <row r="3" spans="1:29" ht="20.100000000000001" customHeight="1">
      <c r="A3" s="54"/>
      <c r="B3" s="54"/>
      <c r="C3" s="54"/>
      <c r="D3" s="54"/>
      <c r="E3" s="54"/>
      <c r="F3" s="54"/>
      <c r="G3" s="54"/>
      <c r="H3" s="54"/>
      <c r="I3" s="54"/>
      <c r="J3" s="54"/>
      <c r="K3" s="237" t="s">
        <v>8</v>
      </c>
      <c r="L3" s="237"/>
      <c r="M3" s="237"/>
      <c r="N3" s="237"/>
      <c r="O3" s="240"/>
      <c r="P3" s="240"/>
      <c r="Q3" s="240"/>
      <c r="R3" s="240"/>
      <c r="S3" s="240"/>
      <c r="T3" s="240"/>
      <c r="U3" s="240"/>
      <c r="V3" s="240"/>
      <c r="W3" s="240"/>
      <c r="X3" s="55"/>
      <c r="Z3" s="29"/>
      <c r="AA3" s="29"/>
      <c r="AC3" s="29"/>
    </row>
    <row r="4" spans="1:29" ht="20.100000000000001" customHeight="1">
      <c r="A4" s="54"/>
      <c r="B4" s="54"/>
      <c r="C4" s="54"/>
      <c r="D4" s="54"/>
      <c r="E4" s="54"/>
      <c r="F4" s="54"/>
      <c r="G4" s="54"/>
      <c r="H4" s="54"/>
      <c r="I4" s="54"/>
      <c r="J4" s="54"/>
      <c r="K4" s="244" t="s">
        <v>137</v>
      </c>
      <c r="L4" s="244"/>
      <c r="M4" s="244"/>
      <c r="N4" s="244"/>
      <c r="O4" s="241"/>
      <c r="P4" s="241"/>
      <c r="Q4" s="241"/>
      <c r="R4" s="241"/>
      <c r="S4" s="241"/>
      <c r="T4" s="241"/>
      <c r="U4" s="241"/>
      <c r="V4" s="241"/>
      <c r="W4" s="241"/>
      <c r="X4" s="55"/>
      <c r="Z4" s="29"/>
      <c r="AA4" s="29"/>
      <c r="AC4" s="29"/>
    </row>
    <row r="5" spans="1:29" ht="20.100000000000001" customHeight="1">
      <c r="A5" s="54"/>
      <c r="B5" s="54"/>
      <c r="C5" s="54"/>
      <c r="D5" s="54"/>
      <c r="E5" s="54"/>
      <c r="F5" s="54"/>
      <c r="G5" s="54"/>
      <c r="H5" s="54"/>
      <c r="I5" s="54"/>
      <c r="J5" s="54"/>
      <c r="K5" s="56"/>
      <c r="L5" s="57"/>
      <c r="M5" s="56"/>
      <c r="N5" s="56"/>
      <c r="O5" s="58"/>
      <c r="P5" s="58"/>
      <c r="Q5" s="58"/>
      <c r="R5" s="58"/>
      <c r="S5" s="58"/>
      <c r="T5" s="58"/>
      <c r="U5" s="58"/>
      <c r="V5" s="56"/>
      <c r="W5" s="56"/>
      <c r="X5" s="56"/>
      <c r="AA5" s="29"/>
      <c r="AC5" s="29"/>
    </row>
    <row r="6" spans="1:29" s="30" customFormat="1" ht="35.25" customHeight="1">
      <c r="A6" s="59"/>
      <c r="B6" s="59"/>
      <c r="C6" s="60"/>
      <c r="D6" s="59"/>
      <c r="E6" s="61" t="s">
        <v>112</v>
      </c>
      <c r="F6" s="204" t="str">
        <f>'一番最初に入力 '!C11&amp;""</f>
        <v>6</v>
      </c>
      <c r="G6" s="59" t="s">
        <v>138</v>
      </c>
      <c r="H6" s="62"/>
      <c r="I6" s="59"/>
      <c r="J6" s="59"/>
      <c r="K6" s="59"/>
      <c r="L6" s="59"/>
      <c r="M6" s="59"/>
      <c r="N6" s="59"/>
      <c r="O6" s="59"/>
      <c r="P6" s="59"/>
      <c r="Q6" s="59"/>
      <c r="R6" s="59"/>
      <c r="S6" s="59"/>
      <c r="T6" s="59"/>
      <c r="U6" s="59"/>
      <c r="V6" s="59"/>
      <c r="W6" s="59"/>
      <c r="X6" s="63"/>
      <c r="Z6" s="31"/>
      <c r="AA6" s="32"/>
      <c r="AC6" s="32"/>
    </row>
    <row r="7" spans="1:29" ht="17.25" customHeight="1">
      <c r="A7" s="54"/>
      <c r="B7" s="54"/>
      <c r="C7" s="54"/>
      <c r="D7" s="54"/>
      <c r="E7" s="54"/>
      <c r="F7" s="54"/>
      <c r="G7" s="54"/>
      <c r="H7" s="54"/>
      <c r="I7" s="54"/>
      <c r="J7" s="54"/>
      <c r="K7" s="56"/>
      <c r="L7" s="54"/>
      <c r="M7" s="56"/>
      <c r="N7" s="56"/>
      <c r="O7" s="54"/>
      <c r="P7" s="54"/>
      <c r="Q7" s="54"/>
      <c r="R7" s="54"/>
      <c r="S7" s="56"/>
      <c r="T7" s="54"/>
      <c r="U7" s="56"/>
      <c r="V7" s="54"/>
      <c r="W7" s="54"/>
      <c r="X7" s="64"/>
      <c r="Z7" s="33"/>
      <c r="AA7" s="29"/>
      <c r="AC7" s="29"/>
    </row>
    <row r="8" spans="1:29" ht="20.25" customHeight="1">
      <c r="A8" s="105" t="s">
        <v>113</v>
      </c>
      <c r="B8" s="85" t="s">
        <v>86</v>
      </c>
      <c r="C8" s="205" t="str">
        <f>'一番最初に入力 '!C11&amp;""</f>
        <v>6</v>
      </c>
      <c r="D8" s="85" t="s">
        <v>114</v>
      </c>
      <c r="E8" s="185"/>
      <c r="F8" s="54"/>
      <c r="G8" s="54"/>
      <c r="H8" s="65"/>
      <c r="I8" s="65"/>
      <c r="J8" s="66"/>
      <c r="K8" s="65"/>
      <c r="L8" s="64"/>
      <c r="M8" s="66"/>
      <c r="N8" s="67"/>
      <c r="O8" s="64"/>
      <c r="P8" s="64"/>
      <c r="Q8" s="64"/>
      <c r="R8" s="64"/>
      <c r="S8" s="66"/>
      <c r="T8" s="65"/>
      <c r="U8" s="66"/>
      <c r="V8" s="65"/>
      <c r="W8" s="65"/>
      <c r="X8" s="64"/>
    </row>
    <row r="9" spans="1:29" ht="20.25" customHeight="1">
      <c r="A9" s="60"/>
      <c r="B9" s="54" t="s">
        <v>115</v>
      </c>
      <c r="C9" s="54"/>
      <c r="D9" s="54"/>
      <c r="E9" s="60"/>
      <c r="F9" s="54"/>
      <c r="G9" s="54"/>
      <c r="H9" s="54"/>
      <c r="I9" s="54"/>
      <c r="J9" s="54"/>
      <c r="K9" s="56"/>
      <c r="L9" s="54"/>
      <c r="M9" s="56"/>
      <c r="N9" s="56"/>
      <c r="O9" s="54"/>
      <c r="P9" s="54"/>
      <c r="Q9" s="54"/>
      <c r="R9" s="54"/>
      <c r="S9" s="56"/>
      <c r="T9" s="54"/>
      <c r="U9" s="56"/>
      <c r="V9" s="54"/>
      <c r="W9" s="54"/>
      <c r="X9" s="64"/>
      <c r="AA9" s="29"/>
      <c r="AC9" s="29"/>
    </row>
    <row r="10" spans="1:29" ht="20.25" customHeight="1">
      <c r="A10" s="68"/>
      <c r="B10" s="54"/>
      <c r="C10" s="64" t="s">
        <v>116</v>
      </c>
      <c r="D10" s="54"/>
      <c r="E10" s="54"/>
      <c r="F10" s="54"/>
      <c r="G10" s="54"/>
      <c r="H10" s="65"/>
      <c r="I10" s="65"/>
      <c r="J10" s="69" t="s">
        <v>117</v>
      </c>
      <c r="K10" s="242"/>
      <c r="L10" s="242"/>
      <c r="M10" s="65" t="s">
        <v>89</v>
      </c>
      <c r="N10" s="70"/>
      <c r="O10" s="69"/>
      <c r="P10" s="71"/>
      <c r="Q10" s="71"/>
      <c r="R10" s="65"/>
      <c r="S10" s="66"/>
      <c r="T10" s="65"/>
      <c r="U10" s="66"/>
      <c r="V10" s="65"/>
      <c r="W10" s="65"/>
      <c r="X10" s="64"/>
    </row>
    <row r="11" spans="1:29" ht="20.25" customHeight="1">
      <c r="A11" s="54"/>
      <c r="B11" s="72"/>
      <c r="C11" s="54" t="s">
        <v>118</v>
      </c>
      <c r="D11" s="54"/>
      <c r="E11" s="54"/>
      <c r="F11" s="73"/>
      <c r="G11" s="73"/>
      <c r="H11" s="71" t="s">
        <v>119</v>
      </c>
      <c r="I11" s="73"/>
      <c r="J11" s="74" t="s">
        <v>120</v>
      </c>
      <c r="K11" s="75" t="s">
        <v>121</v>
      </c>
      <c r="L11" s="76"/>
      <c r="M11" s="77" t="s">
        <v>122</v>
      </c>
      <c r="N11" s="78"/>
      <c r="O11" s="77" t="s">
        <v>123</v>
      </c>
      <c r="P11" s="71"/>
      <c r="Q11" s="71" t="s">
        <v>119</v>
      </c>
      <c r="R11" s="71"/>
      <c r="S11" s="73"/>
      <c r="T11" s="76"/>
      <c r="U11" s="77" t="s">
        <v>122</v>
      </c>
      <c r="V11" s="78"/>
      <c r="W11" s="79" t="s">
        <v>123</v>
      </c>
      <c r="X11" s="64"/>
      <c r="AA11" s="29"/>
      <c r="AC11" s="29"/>
    </row>
    <row r="12" spans="1:29" ht="20.25" customHeight="1">
      <c r="A12" s="54"/>
      <c r="B12" s="72"/>
      <c r="C12" s="54"/>
      <c r="D12" s="54"/>
      <c r="E12" s="54"/>
      <c r="F12" s="73"/>
      <c r="G12" s="73"/>
      <c r="H12" s="71" t="s">
        <v>119</v>
      </c>
      <c r="I12" s="73"/>
      <c r="J12" s="74" t="s">
        <v>120</v>
      </c>
      <c r="K12" s="75" t="s">
        <v>121</v>
      </c>
      <c r="L12" s="76"/>
      <c r="M12" s="77" t="s">
        <v>122</v>
      </c>
      <c r="N12" s="78"/>
      <c r="O12" s="77" t="s">
        <v>123</v>
      </c>
      <c r="P12" s="71"/>
      <c r="Q12" s="71" t="s">
        <v>119</v>
      </c>
      <c r="R12" s="71"/>
      <c r="S12" s="73"/>
      <c r="T12" s="76"/>
      <c r="U12" s="77" t="s">
        <v>122</v>
      </c>
      <c r="V12" s="78"/>
      <c r="W12" s="79" t="s">
        <v>123</v>
      </c>
      <c r="X12" s="64"/>
      <c r="AA12" s="29"/>
      <c r="AC12" s="29"/>
    </row>
    <row r="13" spans="1:29" s="35" customFormat="1" ht="9.9499999999999993" customHeight="1">
      <c r="A13" s="81"/>
      <c r="B13" s="72"/>
      <c r="C13" s="81"/>
      <c r="D13" s="81"/>
      <c r="E13" s="81"/>
      <c r="F13" s="181"/>
      <c r="G13" s="181"/>
      <c r="H13" s="71"/>
      <c r="I13" s="181"/>
      <c r="J13" s="74"/>
      <c r="K13" s="74"/>
      <c r="L13" s="182"/>
      <c r="M13" s="71"/>
      <c r="N13" s="183"/>
      <c r="O13" s="71"/>
      <c r="P13" s="71"/>
      <c r="Q13" s="71"/>
      <c r="R13" s="71"/>
      <c r="S13" s="181"/>
      <c r="T13" s="182"/>
      <c r="U13" s="71"/>
      <c r="V13" s="183"/>
      <c r="W13" s="88"/>
      <c r="X13" s="83"/>
      <c r="AA13" s="184"/>
      <c r="AC13" s="184"/>
    </row>
    <row r="14" spans="1:29" ht="20.25" customHeight="1">
      <c r="A14" s="105" t="s">
        <v>240</v>
      </c>
      <c r="B14" s="85" t="s">
        <v>124</v>
      </c>
      <c r="C14" s="106"/>
      <c r="D14" s="54"/>
      <c r="E14" s="54"/>
      <c r="F14" s="54"/>
      <c r="G14" s="54"/>
      <c r="H14" s="54"/>
      <c r="I14" s="54"/>
      <c r="J14" s="54"/>
      <c r="K14" s="56"/>
      <c r="L14" s="54"/>
      <c r="M14" s="56"/>
      <c r="N14" s="56"/>
      <c r="O14" s="54"/>
      <c r="P14" s="54"/>
      <c r="Q14" s="54"/>
      <c r="R14" s="54"/>
      <c r="S14" s="56"/>
      <c r="T14" s="54"/>
      <c r="U14" s="56"/>
      <c r="V14" s="54"/>
      <c r="W14" s="54"/>
      <c r="X14" s="64"/>
      <c r="AA14" s="29"/>
      <c r="AC14" s="29"/>
    </row>
    <row r="15" spans="1:29" ht="20.25" customHeight="1">
      <c r="A15" s="60"/>
      <c r="B15" s="54" t="s">
        <v>125</v>
      </c>
      <c r="C15" s="54"/>
      <c r="D15" s="54"/>
      <c r="E15" s="60"/>
      <c r="F15" s="54"/>
      <c r="G15" s="54"/>
      <c r="H15" s="54"/>
      <c r="I15" s="54"/>
      <c r="J15" s="54"/>
      <c r="K15" s="56"/>
      <c r="L15" s="54"/>
      <c r="M15" s="56"/>
      <c r="N15" s="56"/>
      <c r="O15" s="54"/>
      <c r="P15" s="54"/>
      <c r="Q15" s="54"/>
      <c r="R15" s="54"/>
      <c r="S15" s="56"/>
      <c r="T15" s="54"/>
      <c r="U15" s="56"/>
      <c r="V15" s="54"/>
      <c r="W15" s="54"/>
      <c r="X15" s="64"/>
      <c r="AA15" s="29"/>
      <c r="AC15" s="29"/>
    </row>
    <row r="16" spans="1:29" ht="9.9499999999999993" customHeight="1">
      <c r="A16" s="60"/>
      <c r="B16" s="54"/>
      <c r="C16" s="54"/>
      <c r="D16" s="54"/>
      <c r="E16" s="60"/>
      <c r="F16" s="54"/>
      <c r="G16" s="54"/>
      <c r="H16" s="54"/>
      <c r="I16" s="54"/>
      <c r="J16" s="54"/>
      <c r="K16" s="56"/>
      <c r="L16" s="54"/>
      <c r="M16" s="56"/>
      <c r="N16" s="56"/>
      <c r="O16" s="54"/>
      <c r="P16" s="54"/>
      <c r="Q16" s="54"/>
      <c r="R16" s="54"/>
      <c r="S16" s="56"/>
      <c r="T16" s="54"/>
      <c r="U16" s="56"/>
      <c r="V16" s="54"/>
      <c r="W16" s="54"/>
      <c r="X16" s="64"/>
      <c r="AA16" s="29"/>
      <c r="AC16" s="29"/>
    </row>
    <row r="17" spans="1:29" s="35" customFormat="1" ht="9.9499999999999993" customHeight="1">
      <c r="A17" s="80"/>
      <c r="B17" s="81"/>
      <c r="C17" s="82"/>
      <c r="D17" s="81"/>
      <c r="E17" s="81"/>
      <c r="F17" s="81"/>
      <c r="G17" s="81"/>
      <c r="H17" s="74"/>
      <c r="I17" s="74"/>
      <c r="J17" s="69"/>
      <c r="K17" s="71"/>
      <c r="L17" s="71"/>
      <c r="M17" s="74"/>
      <c r="N17" s="82"/>
      <c r="O17" s="69"/>
      <c r="P17" s="71"/>
      <c r="Q17" s="71"/>
      <c r="R17" s="74"/>
      <c r="S17" s="71"/>
      <c r="T17" s="74"/>
      <c r="U17" s="71"/>
      <c r="V17" s="74"/>
      <c r="W17" s="74"/>
      <c r="X17" s="83"/>
    </row>
    <row r="18" spans="1:29" ht="20.25" customHeight="1">
      <c r="A18" s="54"/>
      <c r="B18" s="84" t="s">
        <v>19</v>
      </c>
      <c r="C18" s="60" t="s">
        <v>139</v>
      </c>
      <c r="D18" s="54"/>
      <c r="E18" s="54"/>
      <c r="F18" s="54"/>
      <c r="G18" s="54"/>
      <c r="H18" s="54"/>
      <c r="I18" s="54"/>
      <c r="J18" s="54"/>
      <c r="K18" s="56"/>
      <c r="L18" s="54"/>
      <c r="M18" s="56"/>
      <c r="N18" s="56"/>
      <c r="O18" s="54"/>
      <c r="P18" s="54"/>
      <c r="Q18" s="54"/>
      <c r="R18" s="54"/>
      <c r="S18" s="56"/>
      <c r="T18" s="54"/>
      <c r="U18" s="56"/>
      <c r="V18" s="54"/>
      <c r="W18" s="54"/>
      <c r="X18" s="64"/>
    </row>
    <row r="19" spans="1:29" ht="9.9499999999999993" customHeight="1">
      <c r="A19" s="54"/>
      <c r="B19" s="89"/>
      <c r="C19" s="60"/>
      <c r="D19" s="54"/>
      <c r="E19" s="54"/>
      <c r="F19" s="54"/>
      <c r="G19" s="54"/>
      <c r="H19" s="54"/>
      <c r="I19" s="54"/>
      <c r="J19" s="54"/>
      <c r="K19" s="56"/>
      <c r="L19" s="54"/>
      <c r="M19" s="56"/>
      <c r="N19" s="56"/>
      <c r="O19" s="54"/>
      <c r="P19" s="54"/>
      <c r="Q19" s="54"/>
      <c r="R19" s="54"/>
      <c r="S19" s="56"/>
      <c r="T19" s="54"/>
      <c r="U19" s="56"/>
      <c r="V19" s="54"/>
      <c r="W19" s="54"/>
      <c r="X19" s="64"/>
    </row>
    <row r="20" spans="1:29" ht="20.25" customHeight="1">
      <c r="A20" s="54"/>
      <c r="B20" s="72"/>
      <c r="C20" s="60" t="s">
        <v>241</v>
      </c>
      <c r="D20" s="54"/>
      <c r="E20" s="54"/>
      <c r="F20" s="54"/>
      <c r="G20" s="64"/>
      <c r="H20" s="64"/>
      <c r="I20" s="64"/>
      <c r="J20" s="64"/>
      <c r="K20" s="56"/>
      <c r="L20" s="54"/>
      <c r="M20" s="86"/>
      <c r="N20" s="54" t="s">
        <v>89</v>
      </c>
      <c r="O20" s="54"/>
      <c r="P20" s="54"/>
      <c r="Q20" s="64"/>
      <c r="R20" s="64"/>
      <c r="S20" s="56"/>
      <c r="T20" s="54"/>
      <c r="U20" s="56"/>
      <c r="V20" s="54"/>
      <c r="W20" s="54"/>
      <c r="X20" s="64"/>
      <c r="AA20" s="29"/>
      <c r="AC20" s="29"/>
    </row>
    <row r="21" spans="1:29" ht="20.25" customHeight="1">
      <c r="A21" s="54"/>
      <c r="B21" s="72"/>
      <c r="C21" s="54" t="s">
        <v>140</v>
      </c>
      <c r="D21" s="54"/>
      <c r="E21" s="54"/>
      <c r="F21" s="73"/>
      <c r="G21" s="73"/>
      <c r="H21" s="71" t="s">
        <v>119</v>
      </c>
      <c r="I21" s="73"/>
      <c r="J21" s="74" t="s">
        <v>120</v>
      </c>
      <c r="K21" s="73"/>
      <c r="L21" s="76"/>
      <c r="M21" s="77" t="s">
        <v>122</v>
      </c>
      <c r="N21" s="78"/>
      <c r="O21" s="77" t="s">
        <v>123</v>
      </c>
      <c r="P21" s="71"/>
      <c r="Q21" s="71" t="s">
        <v>119</v>
      </c>
      <c r="R21" s="71"/>
      <c r="S21" s="73"/>
      <c r="T21" s="76"/>
      <c r="U21" s="77" t="s">
        <v>122</v>
      </c>
      <c r="V21" s="78"/>
      <c r="W21" s="79" t="s">
        <v>123</v>
      </c>
      <c r="X21" s="64"/>
      <c r="AA21" s="29"/>
      <c r="AC21" s="29"/>
    </row>
    <row r="22" spans="1:29" ht="20.25" customHeight="1">
      <c r="A22" s="54"/>
      <c r="B22" s="72"/>
      <c r="C22" s="54"/>
      <c r="D22" s="54"/>
      <c r="E22" s="54"/>
      <c r="F22" s="73"/>
      <c r="G22" s="73"/>
      <c r="H22" s="71" t="s">
        <v>119</v>
      </c>
      <c r="I22" s="73"/>
      <c r="J22" s="74" t="s">
        <v>120</v>
      </c>
      <c r="K22" s="73"/>
      <c r="L22" s="76"/>
      <c r="M22" s="77" t="s">
        <v>122</v>
      </c>
      <c r="N22" s="78"/>
      <c r="O22" s="77" t="s">
        <v>123</v>
      </c>
      <c r="P22" s="71"/>
      <c r="Q22" s="71" t="s">
        <v>119</v>
      </c>
      <c r="R22" s="71"/>
      <c r="S22" s="73"/>
      <c r="T22" s="76"/>
      <c r="U22" s="77" t="s">
        <v>122</v>
      </c>
      <c r="V22" s="78"/>
      <c r="W22" s="79" t="s">
        <v>123</v>
      </c>
      <c r="X22" s="64"/>
      <c r="AA22" s="29"/>
      <c r="AC22" s="29"/>
    </row>
    <row r="23" spans="1:29" ht="9.9499999999999993" customHeight="1">
      <c r="A23" s="54"/>
      <c r="B23" s="72"/>
      <c r="C23" s="54"/>
      <c r="D23" s="54"/>
      <c r="E23" s="54"/>
      <c r="F23" s="71"/>
      <c r="G23" s="71"/>
      <c r="H23" s="71"/>
      <c r="I23" s="71"/>
      <c r="J23" s="74"/>
      <c r="K23" s="74"/>
      <c r="L23" s="87"/>
      <c r="M23" s="71"/>
      <c r="N23" s="88"/>
      <c r="O23" s="71"/>
      <c r="P23" s="71"/>
      <c r="Q23" s="71"/>
      <c r="R23" s="71"/>
      <c r="S23" s="74"/>
      <c r="T23" s="87"/>
      <c r="U23" s="71"/>
      <c r="V23" s="88"/>
      <c r="W23" s="88"/>
      <c r="X23" s="64"/>
      <c r="AA23" s="29"/>
      <c r="AC23" s="29"/>
    </row>
    <row r="24" spans="1:29" ht="20.25" customHeight="1">
      <c r="A24" s="54"/>
      <c r="B24" s="89"/>
      <c r="C24" s="60" t="s">
        <v>147</v>
      </c>
      <c r="D24" s="54"/>
      <c r="E24" s="54"/>
      <c r="F24" s="54"/>
      <c r="G24" s="54"/>
      <c r="H24" s="54"/>
      <c r="I24" s="54"/>
      <c r="J24" s="54"/>
      <c r="K24" s="56"/>
      <c r="L24" s="54"/>
      <c r="M24" s="56"/>
      <c r="N24" s="56"/>
      <c r="O24" s="54"/>
      <c r="P24" s="54"/>
      <c r="Q24" s="54"/>
      <c r="R24" s="54"/>
      <c r="S24" s="56"/>
      <c r="T24" s="54"/>
      <c r="U24" s="56"/>
      <c r="V24" s="54"/>
      <c r="W24" s="81"/>
      <c r="X24" s="64"/>
    </row>
    <row r="25" spans="1:29" ht="9.9499999999999993" customHeight="1">
      <c r="A25" s="54"/>
      <c r="B25" s="89"/>
      <c r="C25" s="60"/>
      <c r="D25" s="54"/>
      <c r="E25" s="54"/>
      <c r="F25" s="54"/>
      <c r="G25" s="54"/>
      <c r="H25" s="54"/>
      <c r="I25" s="54"/>
      <c r="J25" s="54"/>
      <c r="K25" s="56"/>
      <c r="L25" s="54"/>
      <c r="M25" s="56"/>
      <c r="N25" s="56"/>
      <c r="O25" s="54"/>
      <c r="P25" s="54"/>
      <c r="Q25" s="54"/>
      <c r="R25" s="54"/>
      <c r="S25" s="56"/>
      <c r="T25" s="54"/>
      <c r="U25" s="56"/>
      <c r="V25" s="54"/>
      <c r="W25" s="81"/>
      <c r="X25" s="64"/>
    </row>
    <row r="26" spans="1:29" ht="20.25" customHeight="1">
      <c r="A26" s="54"/>
      <c r="B26" s="54"/>
      <c r="C26" s="84" t="s">
        <v>19</v>
      </c>
      <c r="D26" s="60" t="s">
        <v>126</v>
      </c>
      <c r="E26" s="54"/>
      <c r="F26" s="54"/>
      <c r="G26" s="54"/>
      <c r="H26" s="54"/>
      <c r="I26" s="66" t="s">
        <v>112</v>
      </c>
      <c r="J26" s="203" t="str">
        <f>'一番最初に入力 '!$C$11&amp;""</f>
        <v>6</v>
      </c>
      <c r="K26" s="66" t="s">
        <v>127</v>
      </c>
      <c r="L26" s="76"/>
      <c r="M26" s="66" t="s">
        <v>128</v>
      </c>
      <c r="N26" s="76"/>
      <c r="O26" s="66" t="s">
        <v>129</v>
      </c>
      <c r="P26" s="66" t="s">
        <v>119</v>
      </c>
      <c r="Q26" s="66" t="s">
        <v>112</v>
      </c>
      <c r="R26" s="203" t="str">
        <f>'一番最初に入力 '!$C$11&amp;""</f>
        <v>6</v>
      </c>
      <c r="S26" s="66" t="s">
        <v>127</v>
      </c>
      <c r="T26" s="76"/>
      <c r="U26" s="66" t="s">
        <v>128</v>
      </c>
      <c r="V26" s="76"/>
      <c r="W26" s="65" t="s">
        <v>129</v>
      </c>
      <c r="X26" s="64"/>
      <c r="Z26" s="36"/>
      <c r="AA26" s="37"/>
    </row>
    <row r="27" spans="1:29" ht="20.25" customHeight="1">
      <c r="A27" s="54"/>
      <c r="B27" s="72"/>
      <c r="C27" s="54" t="s">
        <v>130</v>
      </c>
      <c r="D27" s="54"/>
      <c r="E27" s="54"/>
      <c r="F27" s="54"/>
      <c r="G27" s="64"/>
      <c r="H27" s="64"/>
      <c r="I27" s="86"/>
      <c r="J27" s="54" t="s">
        <v>89</v>
      </c>
      <c r="K27" s="56"/>
      <c r="L27" s="54"/>
      <c r="M27" s="56"/>
      <c r="N27" s="56"/>
      <c r="O27" s="54"/>
      <c r="P27" s="54"/>
      <c r="Q27" s="54"/>
      <c r="R27" s="54"/>
      <c r="S27" s="56"/>
      <c r="T27" s="54"/>
      <c r="U27" s="56"/>
      <c r="V27" s="54"/>
      <c r="W27" s="54"/>
      <c r="X27" s="64"/>
      <c r="AA27" s="29"/>
      <c r="AC27" s="29"/>
    </row>
    <row r="28" spans="1:29" ht="20.25" customHeight="1">
      <c r="A28" s="54"/>
      <c r="B28" s="72"/>
      <c r="C28" s="54" t="s">
        <v>131</v>
      </c>
      <c r="D28" s="54"/>
      <c r="E28" s="54"/>
      <c r="F28" s="73"/>
      <c r="G28" s="73"/>
      <c r="H28" s="71" t="s">
        <v>119</v>
      </c>
      <c r="I28" s="73"/>
      <c r="J28" s="74" t="s">
        <v>120</v>
      </c>
      <c r="K28" s="75" t="s">
        <v>121</v>
      </c>
      <c r="L28" s="76"/>
      <c r="M28" s="77" t="s">
        <v>122</v>
      </c>
      <c r="N28" s="78"/>
      <c r="O28" s="77" t="s">
        <v>123</v>
      </c>
      <c r="P28" s="71"/>
      <c r="Q28" s="71" t="s">
        <v>119</v>
      </c>
      <c r="R28" s="71"/>
      <c r="S28" s="73"/>
      <c r="T28" s="76"/>
      <c r="U28" s="77" t="s">
        <v>122</v>
      </c>
      <c r="V28" s="78"/>
      <c r="W28" s="79" t="s">
        <v>123</v>
      </c>
      <c r="X28" s="64"/>
      <c r="AA28" s="29"/>
      <c r="AC28" s="29"/>
    </row>
    <row r="29" spans="1:29" ht="20.25" customHeight="1">
      <c r="A29" s="54"/>
      <c r="B29" s="72"/>
      <c r="C29" s="54"/>
      <c r="D29" s="54"/>
      <c r="E29" s="54"/>
      <c r="F29" s="73"/>
      <c r="G29" s="73"/>
      <c r="H29" s="71" t="s">
        <v>119</v>
      </c>
      <c r="I29" s="73"/>
      <c r="J29" s="74" t="s">
        <v>120</v>
      </c>
      <c r="K29" s="75" t="s">
        <v>121</v>
      </c>
      <c r="L29" s="76"/>
      <c r="M29" s="77" t="s">
        <v>122</v>
      </c>
      <c r="N29" s="78"/>
      <c r="O29" s="77" t="s">
        <v>123</v>
      </c>
      <c r="P29" s="71"/>
      <c r="Q29" s="71" t="s">
        <v>119</v>
      </c>
      <c r="R29" s="71"/>
      <c r="S29" s="73"/>
      <c r="T29" s="76"/>
      <c r="U29" s="77" t="s">
        <v>122</v>
      </c>
      <c r="V29" s="78"/>
      <c r="W29" s="79" t="s">
        <v>123</v>
      </c>
      <c r="X29" s="64"/>
      <c r="AA29" s="29"/>
      <c r="AC29" s="29"/>
    </row>
    <row r="30" spans="1:29" ht="9.9499999999999993" customHeight="1">
      <c r="A30" s="54"/>
      <c r="B30" s="72"/>
      <c r="C30" s="54"/>
      <c r="D30" s="54"/>
      <c r="E30" s="54"/>
      <c r="F30" s="71"/>
      <c r="G30" s="71"/>
      <c r="H30" s="71"/>
      <c r="I30" s="71"/>
      <c r="J30" s="74"/>
      <c r="K30" s="74"/>
      <c r="L30" s="87"/>
      <c r="M30" s="71"/>
      <c r="N30" s="88"/>
      <c r="O30" s="71"/>
      <c r="P30" s="71"/>
      <c r="Q30" s="71"/>
      <c r="R30" s="71"/>
      <c r="S30" s="74"/>
      <c r="T30" s="87"/>
      <c r="U30" s="71"/>
      <c r="V30" s="88"/>
      <c r="W30" s="88"/>
      <c r="X30" s="64"/>
      <c r="AA30" s="29"/>
      <c r="AC30" s="29"/>
    </row>
    <row r="31" spans="1:29" ht="20.25" customHeight="1">
      <c r="A31" s="54"/>
      <c r="B31" s="54"/>
      <c r="C31" s="84" t="s">
        <v>19</v>
      </c>
      <c r="D31" s="60" t="s">
        <v>132</v>
      </c>
      <c r="E31" s="54"/>
      <c r="F31" s="54"/>
      <c r="G31" s="54"/>
      <c r="H31" s="54"/>
      <c r="I31" s="66" t="s">
        <v>112</v>
      </c>
      <c r="J31" s="203" t="str">
        <f>'一番最初に入力 '!$C$11&amp;""</f>
        <v>6</v>
      </c>
      <c r="K31" s="66" t="s">
        <v>127</v>
      </c>
      <c r="L31" s="71">
        <v>12</v>
      </c>
      <c r="M31" s="66" t="s">
        <v>128</v>
      </c>
      <c r="N31" s="76"/>
      <c r="O31" s="66" t="s">
        <v>129</v>
      </c>
      <c r="P31" s="66" t="s">
        <v>119</v>
      </c>
      <c r="Q31" s="66" t="s">
        <v>112</v>
      </c>
      <c r="R31" s="71">
        <f>IF('一番最初に入力 '!$C$11="","",'一番最初に入力 '!$C$11+1)</f>
        <v>7</v>
      </c>
      <c r="S31" s="66" t="s">
        <v>127</v>
      </c>
      <c r="T31" s="71">
        <v>1</v>
      </c>
      <c r="U31" s="66" t="s">
        <v>128</v>
      </c>
      <c r="V31" s="76"/>
      <c r="W31" s="65" t="s">
        <v>129</v>
      </c>
      <c r="X31" s="64"/>
      <c r="Z31" s="36"/>
      <c r="AA31" s="37"/>
    </row>
    <row r="32" spans="1:29" ht="20.25" customHeight="1">
      <c r="A32" s="54"/>
      <c r="B32" s="72"/>
      <c r="C32" s="54" t="s">
        <v>130</v>
      </c>
      <c r="D32" s="54"/>
      <c r="E32" s="54"/>
      <c r="F32" s="54"/>
      <c r="G32" s="64"/>
      <c r="H32" s="64"/>
      <c r="I32" s="86"/>
      <c r="J32" s="54" t="s">
        <v>89</v>
      </c>
      <c r="K32" s="56"/>
      <c r="L32" s="54"/>
      <c r="M32" s="56"/>
      <c r="N32" s="56"/>
      <c r="O32" s="54"/>
      <c r="P32" s="54"/>
      <c r="Q32" s="54"/>
      <c r="R32" s="54"/>
      <c r="S32" s="56"/>
      <c r="T32" s="54"/>
      <c r="U32" s="56"/>
      <c r="V32" s="54"/>
      <c r="W32" s="54"/>
      <c r="X32" s="64"/>
      <c r="AA32" s="29"/>
      <c r="AC32" s="29"/>
    </row>
    <row r="33" spans="1:36" ht="20.25" customHeight="1">
      <c r="A33" s="54"/>
      <c r="B33" s="72"/>
      <c r="C33" s="54" t="s">
        <v>131</v>
      </c>
      <c r="D33" s="54"/>
      <c r="E33" s="54"/>
      <c r="F33" s="73"/>
      <c r="G33" s="73"/>
      <c r="H33" s="71" t="s">
        <v>119</v>
      </c>
      <c r="I33" s="73"/>
      <c r="J33" s="74" t="s">
        <v>120</v>
      </c>
      <c r="K33" s="75" t="s">
        <v>121</v>
      </c>
      <c r="L33" s="76"/>
      <c r="M33" s="77" t="s">
        <v>122</v>
      </c>
      <c r="N33" s="78"/>
      <c r="O33" s="77" t="s">
        <v>123</v>
      </c>
      <c r="P33" s="71"/>
      <c r="Q33" s="71" t="s">
        <v>119</v>
      </c>
      <c r="R33" s="71"/>
      <c r="S33" s="73"/>
      <c r="T33" s="76"/>
      <c r="U33" s="77" t="s">
        <v>122</v>
      </c>
      <c r="V33" s="78"/>
      <c r="W33" s="79" t="s">
        <v>123</v>
      </c>
      <c r="X33" s="64"/>
      <c r="AA33" s="29"/>
      <c r="AC33" s="29"/>
    </row>
    <row r="34" spans="1:36" ht="20.25" customHeight="1">
      <c r="A34" s="54"/>
      <c r="B34" s="72"/>
      <c r="C34" s="54"/>
      <c r="D34" s="54"/>
      <c r="E34" s="54"/>
      <c r="F34" s="73"/>
      <c r="G34" s="73"/>
      <c r="H34" s="71" t="s">
        <v>119</v>
      </c>
      <c r="I34" s="73"/>
      <c r="J34" s="74" t="s">
        <v>120</v>
      </c>
      <c r="K34" s="75" t="s">
        <v>121</v>
      </c>
      <c r="L34" s="76"/>
      <c r="M34" s="77" t="s">
        <v>122</v>
      </c>
      <c r="N34" s="78"/>
      <c r="O34" s="77" t="s">
        <v>123</v>
      </c>
      <c r="P34" s="71"/>
      <c r="Q34" s="71" t="s">
        <v>119</v>
      </c>
      <c r="R34" s="71"/>
      <c r="S34" s="73"/>
      <c r="T34" s="76"/>
      <c r="U34" s="77" t="s">
        <v>122</v>
      </c>
      <c r="V34" s="78"/>
      <c r="W34" s="79" t="s">
        <v>123</v>
      </c>
      <c r="X34" s="64"/>
      <c r="AA34" s="29"/>
      <c r="AC34" s="29"/>
    </row>
    <row r="35" spans="1:36" ht="9.9499999999999993" customHeight="1">
      <c r="A35" s="54"/>
      <c r="B35" s="72"/>
      <c r="C35" s="54"/>
      <c r="D35" s="54"/>
      <c r="E35" s="54"/>
      <c r="F35" s="71"/>
      <c r="G35" s="71"/>
      <c r="H35" s="71"/>
      <c r="I35" s="71"/>
      <c r="J35" s="74"/>
      <c r="K35" s="74"/>
      <c r="L35" s="87"/>
      <c r="M35" s="71"/>
      <c r="N35" s="88"/>
      <c r="O35" s="71"/>
      <c r="P35" s="71"/>
      <c r="Q35" s="71"/>
      <c r="R35" s="71"/>
      <c r="S35" s="74"/>
      <c r="T35" s="87"/>
      <c r="U35" s="71"/>
      <c r="V35" s="88"/>
      <c r="W35" s="88"/>
      <c r="X35" s="64"/>
      <c r="AA35" s="29"/>
      <c r="AC35" s="29"/>
    </row>
    <row r="36" spans="1:36" ht="20.25" customHeight="1">
      <c r="A36" s="54"/>
      <c r="B36" s="54"/>
      <c r="C36" s="84" t="s">
        <v>19</v>
      </c>
      <c r="D36" s="60" t="s">
        <v>133</v>
      </c>
      <c r="E36" s="54"/>
      <c r="F36" s="54"/>
      <c r="G36" s="54"/>
      <c r="H36" s="54"/>
      <c r="I36" s="66" t="s">
        <v>112</v>
      </c>
      <c r="J36" s="203" t="str">
        <f>'一番最初に入力 '!$C$11&amp;""</f>
        <v>6</v>
      </c>
      <c r="K36" s="66" t="s">
        <v>127</v>
      </c>
      <c r="L36" s="71">
        <v>4</v>
      </c>
      <c r="M36" s="66" t="s">
        <v>128</v>
      </c>
      <c r="N36" s="76"/>
      <c r="O36" s="66" t="s">
        <v>129</v>
      </c>
      <c r="P36" s="66" t="s">
        <v>119</v>
      </c>
      <c r="Q36" s="66" t="s">
        <v>112</v>
      </c>
      <c r="R36" s="203" t="str">
        <f>'一番最初に入力 '!$C$11&amp;""</f>
        <v>6</v>
      </c>
      <c r="S36" s="66" t="s">
        <v>127</v>
      </c>
      <c r="T36" s="71">
        <v>4</v>
      </c>
      <c r="U36" s="66" t="s">
        <v>128</v>
      </c>
      <c r="V36" s="76"/>
      <c r="W36" s="65" t="s">
        <v>129</v>
      </c>
      <c r="X36" s="64"/>
      <c r="Z36" s="36"/>
      <c r="AA36" s="38"/>
    </row>
    <row r="37" spans="1:36" ht="20.25" customHeight="1">
      <c r="A37" s="54"/>
      <c r="B37" s="54"/>
      <c r="C37" s="72"/>
      <c r="D37" s="54"/>
      <c r="E37" s="54"/>
      <c r="F37" s="54"/>
      <c r="G37" s="54"/>
      <c r="H37" s="54"/>
      <c r="I37" s="66" t="s">
        <v>112</v>
      </c>
      <c r="J37" s="71">
        <f>IF('一番最初に入力 '!$C$11="","",'一番最初に入力 '!$C$11+1)</f>
        <v>7</v>
      </c>
      <c r="K37" s="66" t="s">
        <v>127</v>
      </c>
      <c r="L37" s="71">
        <v>3</v>
      </c>
      <c r="M37" s="66" t="s">
        <v>128</v>
      </c>
      <c r="N37" s="76"/>
      <c r="O37" s="66" t="s">
        <v>129</v>
      </c>
      <c r="P37" s="66" t="s">
        <v>119</v>
      </c>
      <c r="Q37" s="66" t="s">
        <v>112</v>
      </c>
      <c r="R37" s="71">
        <f>IF('一番最初に入力 '!$C$11="","",'一番最初に入力 '!$C$11+1)</f>
        <v>7</v>
      </c>
      <c r="S37" s="66" t="s">
        <v>127</v>
      </c>
      <c r="T37" s="71">
        <v>3</v>
      </c>
      <c r="U37" s="66" t="s">
        <v>128</v>
      </c>
      <c r="V37" s="73"/>
      <c r="W37" s="65" t="s">
        <v>129</v>
      </c>
      <c r="X37" s="64"/>
      <c r="Z37" s="36"/>
      <c r="AA37" s="37"/>
      <c r="AJ37" s="39"/>
    </row>
    <row r="38" spans="1:36" ht="20.25" customHeight="1">
      <c r="A38" s="54"/>
      <c r="B38" s="72"/>
      <c r="C38" s="54" t="s">
        <v>130</v>
      </c>
      <c r="D38" s="54"/>
      <c r="E38" s="54"/>
      <c r="F38" s="54"/>
      <c r="G38" s="64"/>
      <c r="H38" s="64"/>
      <c r="I38" s="86"/>
      <c r="J38" s="54" t="s">
        <v>89</v>
      </c>
      <c r="K38" s="56"/>
      <c r="L38" s="54"/>
      <c r="M38" s="56"/>
      <c r="N38" s="56"/>
      <c r="O38" s="54"/>
      <c r="P38" s="54"/>
      <c r="Q38" s="54"/>
      <c r="R38" s="54"/>
      <c r="S38" s="56"/>
      <c r="T38" s="54"/>
      <c r="U38" s="56"/>
      <c r="V38" s="54"/>
      <c r="W38" s="54"/>
      <c r="X38" s="64"/>
      <c r="AA38" s="29"/>
      <c r="AC38" s="29"/>
    </row>
    <row r="39" spans="1:36" ht="20.25" customHeight="1">
      <c r="A39" s="54"/>
      <c r="B39" s="72"/>
      <c r="C39" s="54" t="s">
        <v>131</v>
      </c>
      <c r="D39" s="54"/>
      <c r="E39" s="54"/>
      <c r="F39" s="73"/>
      <c r="G39" s="73"/>
      <c r="H39" s="71" t="s">
        <v>119</v>
      </c>
      <c r="I39" s="73"/>
      <c r="J39" s="74" t="s">
        <v>120</v>
      </c>
      <c r="K39" s="75" t="s">
        <v>121</v>
      </c>
      <c r="L39" s="76"/>
      <c r="M39" s="77" t="s">
        <v>122</v>
      </c>
      <c r="N39" s="78"/>
      <c r="O39" s="77" t="s">
        <v>123</v>
      </c>
      <c r="P39" s="71"/>
      <c r="Q39" s="71" t="s">
        <v>119</v>
      </c>
      <c r="R39" s="71"/>
      <c r="S39" s="73"/>
      <c r="T39" s="76"/>
      <c r="U39" s="77" t="s">
        <v>122</v>
      </c>
      <c r="V39" s="78"/>
      <c r="W39" s="79" t="s">
        <v>123</v>
      </c>
      <c r="X39" s="64"/>
      <c r="AA39" s="29"/>
      <c r="AC39" s="29"/>
    </row>
    <row r="40" spans="1:36" ht="20.25" customHeight="1">
      <c r="A40" s="54"/>
      <c r="B40" s="72"/>
      <c r="C40" s="54"/>
      <c r="D40" s="54"/>
      <c r="E40" s="54"/>
      <c r="F40" s="73"/>
      <c r="G40" s="73"/>
      <c r="H40" s="71" t="s">
        <v>119</v>
      </c>
      <c r="I40" s="73"/>
      <c r="J40" s="74" t="s">
        <v>120</v>
      </c>
      <c r="K40" s="75" t="s">
        <v>121</v>
      </c>
      <c r="L40" s="76"/>
      <c r="M40" s="77" t="s">
        <v>122</v>
      </c>
      <c r="N40" s="78"/>
      <c r="O40" s="77" t="s">
        <v>123</v>
      </c>
      <c r="P40" s="71"/>
      <c r="Q40" s="71" t="s">
        <v>119</v>
      </c>
      <c r="R40" s="71"/>
      <c r="S40" s="73"/>
      <c r="T40" s="76"/>
      <c r="U40" s="77" t="s">
        <v>122</v>
      </c>
      <c r="V40" s="78"/>
      <c r="W40" s="79" t="s">
        <v>123</v>
      </c>
      <c r="X40" s="64"/>
      <c r="AA40" s="29"/>
      <c r="AC40" s="29"/>
    </row>
    <row r="41" spans="1:36" ht="9.9499999999999993" customHeight="1">
      <c r="A41" s="54"/>
      <c r="B41" s="72"/>
      <c r="C41" s="54"/>
      <c r="D41" s="54"/>
      <c r="E41" s="54"/>
      <c r="F41" s="71"/>
      <c r="G41" s="71"/>
      <c r="H41" s="71"/>
      <c r="I41" s="71"/>
      <c r="J41" s="74"/>
      <c r="K41" s="74"/>
      <c r="L41" s="87"/>
      <c r="M41" s="71"/>
      <c r="N41" s="88"/>
      <c r="O41" s="71"/>
      <c r="P41" s="71"/>
      <c r="Q41" s="71"/>
      <c r="R41" s="71"/>
      <c r="S41" s="74"/>
      <c r="T41" s="87"/>
      <c r="U41" s="71"/>
      <c r="V41" s="88"/>
      <c r="W41" s="88"/>
      <c r="X41" s="64"/>
      <c r="AA41" s="29"/>
      <c r="AC41" s="29"/>
    </row>
    <row r="42" spans="1:36" ht="20.25" customHeight="1">
      <c r="A42" s="54"/>
      <c r="B42" s="84" t="s">
        <v>243</v>
      </c>
      <c r="C42" s="60" t="s">
        <v>141</v>
      </c>
      <c r="D42" s="54"/>
      <c r="E42" s="54"/>
      <c r="F42" s="54"/>
      <c r="G42" s="54"/>
      <c r="H42" s="54"/>
      <c r="I42" s="54"/>
      <c r="J42" s="54"/>
      <c r="K42" s="56"/>
      <c r="L42" s="54"/>
      <c r="M42" s="56"/>
      <c r="N42" s="56"/>
      <c r="O42" s="54"/>
      <c r="P42" s="54"/>
      <c r="Q42" s="54"/>
      <c r="R42" s="54"/>
      <c r="S42" s="56"/>
      <c r="T42" s="54"/>
      <c r="U42" s="56"/>
      <c r="V42" s="54"/>
      <c r="W42" s="81"/>
      <c r="X42" s="64"/>
    </row>
    <row r="43" spans="1:36" ht="9.9499999999999993" customHeight="1">
      <c r="A43" s="54"/>
      <c r="B43" s="72"/>
      <c r="C43" s="54"/>
      <c r="D43" s="54"/>
      <c r="E43" s="54"/>
      <c r="F43" s="71"/>
      <c r="G43" s="71"/>
      <c r="H43" s="71"/>
      <c r="I43" s="71"/>
      <c r="J43" s="74"/>
      <c r="K43" s="74"/>
      <c r="L43" s="87"/>
      <c r="M43" s="71"/>
      <c r="N43" s="88"/>
      <c r="O43" s="71"/>
      <c r="P43" s="71"/>
      <c r="Q43" s="71"/>
      <c r="R43" s="71"/>
      <c r="S43" s="74"/>
      <c r="T43" s="87"/>
      <c r="U43" s="71"/>
      <c r="V43" s="88"/>
      <c r="W43" s="88"/>
      <c r="X43" s="64"/>
      <c r="AA43" s="29"/>
      <c r="AC43" s="29"/>
    </row>
    <row r="44" spans="1:36" ht="20.25" customHeight="1">
      <c r="A44" s="54"/>
      <c r="B44" s="89"/>
      <c r="C44" s="60" t="s">
        <v>142</v>
      </c>
      <c r="D44" s="54"/>
      <c r="E44" s="54"/>
      <c r="F44" s="54"/>
      <c r="G44" s="54"/>
      <c r="H44" s="54"/>
      <c r="I44" s="54"/>
      <c r="J44" s="54"/>
      <c r="K44" s="56"/>
      <c r="L44" s="54"/>
      <c r="M44" s="56"/>
      <c r="N44" s="56"/>
      <c r="O44" s="54"/>
      <c r="P44" s="54"/>
      <c r="Q44" s="54"/>
      <c r="R44" s="54"/>
      <c r="S44" s="56"/>
      <c r="T44" s="54"/>
      <c r="U44" s="56"/>
      <c r="V44" s="54"/>
      <c r="W44" s="81"/>
      <c r="X44" s="64"/>
    </row>
    <row r="45" spans="1:36" ht="20.25" customHeight="1">
      <c r="A45" s="54"/>
      <c r="B45" s="54"/>
      <c r="C45" s="54" t="s">
        <v>143</v>
      </c>
      <c r="D45" s="64"/>
      <c r="E45" s="64"/>
      <c r="F45" s="66" t="s">
        <v>134</v>
      </c>
      <c r="G45" s="64"/>
      <c r="H45" s="73"/>
      <c r="I45" s="74" t="s">
        <v>135</v>
      </c>
      <c r="J45" s="64"/>
      <c r="K45" s="64"/>
      <c r="L45" s="90"/>
      <c r="M45" s="90"/>
      <c r="N45" s="90"/>
      <c r="O45" s="65"/>
      <c r="P45" s="65"/>
      <c r="Q45" s="65"/>
      <c r="R45" s="65"/>
      <c r="S45" s="66"/>
      <c r="T45" s="65"/>
      <c r="U45" s="66"/>
      <c r="V45" s="65"/>
      <c r="W45" s="65"/>
      <c r="X45" s="64"/>
    </row>
    <row r="46" spans="1:36" ht="20.25" customHeight="1">
      <c r="A46" s="54"/>
      <c r="B46" s="72"/>
      <c r="C46" s="54" t="s">
        <v>130</v>
      </c>
      <c r="D46" s="54"/>
      <c r="E46" s="54"/>
      <c r="F46" s="54"/>
      <c r="G46" s="64"/>
      <c r="H46" s="64"/>
      <c r="I46" s="86"/>
      <c r="J46" s="54" t="s">
        <v>89</v>
      </c>
      <c r="K46" s="56"/>
      <c r="L46" s="54"/>
      <c r="M46" s="56"/>
      <c r="N46" s="56"/>
      <c r="O46" s="54"/>
      <c r="P46" s="54"/>
      <c r="Q46" s="54"/>
      <c r="R46" s="54"/>
      <c r="S46" s="56"/>
      <c r="T46" s="54"/>
      <c r="U46" s="56"/>
      <c r="V46" s="54"/>
      <c r="W46" s="54"/>
      <c r="X46" s="64"/>
      <c r="AA46" s="29"/>
      <c r="AC46" s="29"/>
    </row>
    <row r="47" spans="1:36" ht="20.25" customHeight="1">
      <c r="A47" s="54"/>
      <c r="B47" s="72"/>
      <c r="C47" s="54" t="s">
        <v>131</v>
      </c>
      <c r="D47" s="54"/>
      <c r="E47" s="54"/>
      <c r="F47" s="64"/>
      <c r="G47" s="75" t="s">
        <v>121</v>
      </c>
      <c r="H47" s="76"/>
      <c r="I47" s="77" t="s">
        <v>122</v>
      </c>
      <c r="J47" s="78"/>
      <c r="K47" s="77" t="s">
        <v>123</v>
      </c>
      <c r="L47" s="71" t="s">
        <v>119</v>
      </c>
      <c r="M47" s="73"/>
      <c r="N47" s="76"/>
      <c r="O47" s="77" t="s">
        <v>122</v>
      </c>
      <c r="P47" s="78"/>
      <c r="Q47" s="79" t="s">
        <v>123</v>
      </c>
      <c r="R47" s="64"/>
      <c r="S47" s="70"/>
      <c r="T47" s="64"/>
      <c r="U47" s="70"/>
      <c r="V47" s="64"/>
      <c r="W47" s="64"/>
      <c r="X47" s="64"/>
      <c r="AA47" s="29"/>
      <c r="AC47" s="29"/>
    </row>
    <row r="48" spans="1:36" ht="9.9499999999999993" customHeight="1">
      <c r="A48" s="54"/>
      <c r="B48" s="72"/>
      <c r="C48" s="54"/>
      <c r="D48" s="54"/>
      <c r="E48" s="54"/>
      <c r="F48" s="71"/>
      <c r="G48" s="71"/>
      <c r="H48" s="71"/>
      <c r="I48" s="71"/>
      <c r="J48" s="74"/>
      <c r="K48" s="74"/>
      <c r="L48" s="87"/>
      <c r="M48" s="71"/>
      <c r="N48" s="88"/>
      <c r="O48" s="71"/>
      <c r="P48" s="71"/>
      <c r="Q48" s="71"/>
      <c r="R48" s="71"/>
      <c r="S48" s="74"/>
      <c r="T48" s="87"/>
      <c r="U48" s="71"/>
      <c r="V48" s="88"/>
      <c r="W48" s="88"/>
      <c r="X48" s="64"/>
      <c r="AA48" s="29"/>
      <c r="AC48" s="29"/>
    </row>
    <row r="49" spans="1:29" ht="20.25" customHeight="1">
      <c r="A49" s="54"/>
      <c r="B49" s="54"/>
      <c r="C49" s="60" t="s">
        <v>144</v>
      </c>
      <c r="D49" s="60"/>
      <c r="E49" s="54"/>
      <c r="F49" s="91"/>
      <c r="G49" s="91" t="s">
        <v>136</v>
      </c>
      <c r="H49" s="243"/>
      <c r="I49" s="243"/>
      <c r="J49" s="243"/>
      <c r="K49" s="243"/>
      <c r="L49" s="243"/>
      <c r="M49" s="243"/>
      <c r="N49" s="243"/>
      <c r="O49" s="243"/>
      <c r="P49" s="243"/>
      <c r="Q49" s="243"/>
      <c r="R49" s="243"/>
      <c r="S49" s="243"/>
      <c r="T49" s="243"/>
      <c r="U49" s="243"/>
      <c r="V49" s="243"/>
      <c r="W49" s="243"/>
      <c r="X49" s="64" t="s">
        <v>145</v>
      </c>
    </row>
    <row r="50" spans="1:29" ht="20.25" customHeight="1">
      <c r="A50" s="54"/>
      <c r="B50" s="72"/>
      <c r="C50" s="54" t="s">
        <v>130</v>
      </c>
      <c r="D50" s="54"/>
      <c r="E50" s="54"/>
      <c r="F50" s="54"/>
      <c r="G50" s="64"/>
      <c r="H50" s="64"/>
      <c r="I50" s="86"/>
      <c r="J50" s="54" t="s">
        <v>89</v>
      </c>
      <c r="K50" s="56"/>
      <c r="L50" s="54"/>
      <c r="M50" s="56"/>
      <c r="N50" s="56"/>
      <c r="O50" s="54"/>
      <c r="P50" s="54"/>
      <c r="Q50" s="54"/>
      <c r="R50" s="54"/>
      <c r="S50" s="56"/>
      <c r="T50" s="54"/>
      <c r="U50" s="56"/>
      <c r="V50" s="54"/>
      <c r="W50" s="54"/>
      <c r="X50" s="64"/>
      <c r="AA50" s="29"/>
      <c r="AC50" s="29"/>
    </row>
    <row r="51" spans="1:29" ht="20.25" customHeight="1">
      <c r="A51" s="54"/>
      <c r="B51" s="72"/>
      <c r="C51" s="54" t="s">
        <v>131</v>
      </c>
      <c r="D51" s="54"/>
      <c r="E51" s="54"/>
      <c r="F51" s="73"/>
      <c r="G51" s="73"/>
      <c r="H51" s="71" t="s">
        <v>119</v>
      </c>
      <c r="I51" s="73"/>
      <c r="J51" s="74" t="s">
        <v>120</v>
      </c>
      <c r="K51" s="75" t="s">
        <v>121</v>
      </c>
      <c r="L51" s="76"/>
      <c r="M51" s="77" t="s">
        <v>122</v>
      </c>
      <c r="N51" s="78"/>
      <c r="O51" s="77" t="s">
        <v>123</v>
      </c>
      <c r="P51" s="71"/>
      <c r="Q51" s="71" t="s">
        <v>119</v>
      </c>
      <c r="R51" s="71"/>
      <c r="S51" s="73"/>
      <c r="T51" s="76"/>
      <c r="U51" s="77" t="s">
        <v>122</v>
      </c>
      <c r="V51" s="78"/>
      <c r="W51" s="79" t="s">
        <v>123</v>
      </c>
      <c r="X51" s="64"/>
      <c r="AA51" s="29"/>
      <c r="AC51" s="29"/>
    </row>
    <row r="52" spans="1:29" ht="20.25" customHeight="1">
      <c r="A52" s="54"/>
      <c r="B52" s="72"/>
      <c r="C52" s="54"/>
      <c r="D52" s="54"/>
      <c r="E52" s="54"/>
      <c r="F52" s="73"/>
      <c r="G52" s="73"/>
      <c r="H52" s="71" t="s">
        <v>119</v>
      </c>
      <c r="I52" s="73"/>
      <c r="J52" s="74" t="s">
        <v>120</v>
      </c>
      <c r="K52" s="75" t="s">
        <v>121</v>
      </c>
      <c r="L52" s="76"/>
      <c r="M52" s="77" t="s">
        <v>122</v>
      </c>
      <c r="N52" s="78"/>
      <c r="O52" s="77" t="s">
        <v>123</v>
      </c>
      <c r="P52" s="71"/>
      <c r="Q52" s="71" t="s">
        <v>119</v>
      </c>
      <c r="R52" s="71"/>
      <c r="S52" s="73"/>
      <c r="T52" s="76"/>
      <c r="U52" s="77" t="s">
        <v>122</v>
      </c>
      <c r="V52" s="78"/>
      <c r="W52" s="79" t="s">
        <v>123</v>
      </c>
      <c r="X52" s="64"/>
      <c r="AA52" s="29"/>
      <c r="AC52" s="29"/>
    </row>
    <row r="53" spans="1:29" ht="9.9499999999999993" customHeight="1">
      <c r="A53" s="34"/>
      <c r="B53" s="49"/>
      <c r="C53" s="34"/>
      <c r="D53" s="34"/>
      <c r="E53" s="34"/>
      <c r="F53" s="29"/>
      <c r="G53" s="48"/>
      <c r="H53" s="48"/>
      <c r="I53" s="48"/>
      <c r="J53" s="50"/>
      <c r="K53" s="50"/>
      <c r="L53" s="51"/>
      <c r="M53" s="48"/>
      <c r="N53" s="52"/>
      <c r="O53" s="48"/>
      <c r="P53" s="48"/>
      <c r="Q53" s="48"/>
      <c r="R53" s="48"/>
      <c r="S53" s="50"/>
      <c r="T53" s="51"/>
      <c r="U53" s="48"/>
      <c r="V53" s="52"/>
      <c r="W53" s="52"/>
      <c r="X53" s="29"/>
      <c r="AA53" s="29"/>
      <c r="AC53" s="29"/>
    </row>
  </sheetData>
  <sheetProtection algorithmName="SHA-512" hashValue="s7P4ffmdiEOlK6K6iaAUDJxZ7xYA3wxZVSNwQylu7tlJa2ze0J0S4eaf1RwHX3VVEeE5AyEaXhsIxe0QSLNJpg==" saltValue="Vo/4NVfen0cQ9L7kWK5Agg==" spinCount="100000" sheet="1" selectLockedCells="1"/>
  <mergeCells count="12">
    <mergeCell ref="O3:W3"/>
    <mergeCell ref="O4:W4"/>
    <mergeCell ref="K10:L10"/>
    <mergeCell ref="H49:W49"/>
    <mergeCell ref="K3:N3"/>
    <mergeCell ref="K4:N4"/>
    <mergeCell ref="K1:N1"/>
    <mergeCell ref="O1:T1"/>
    <mergeCell ref="U1:W1"/>
    <mergeCell ref="K2:N2"/>
    <mergeCell ref="O2:T2"/>
    <mergeCell ref="U2:W2"/>
  </mergeCells>
  <phoneticPr fontId="3"/>
  <conditionalFormatting sqref="G23">
    <cfRule type="expression" dxfId="183" priority="222" stopIfTrue="1">
      <formula>AND(G23="",OR(F23&lt;&gt;"",I23&lt;&gt;""))</formula>
    </cfRule>
  </conditionalFormatting>
  <conditionalFormatting sqref="I23">
    <cfRule type="expression" dxfId="182" priority="223" stopIfTrue="1">
      <formula>AND(I23="",OR(G23&lt;&gt;"",L23&lt;&gt;""))</formula>
    </cfRule>
  </conditionalFormatting>
  <conditionalFormatting sqref="L23">
    <cfRule type="expression" dxfId="181" priority="224" stopIfTrue="1">
      <formula>AND(L23="",OR(I23&lt;&gt;"",N23&lt;&gt;""))</formula>
    </cfRule>
  </conditionalFormatting>
  <conditionalFormatting sqref="N23">
    <cfRule type="expression" dxfId="180" priority="225" stopIfTrue="1">
      <formula>AND(N23="",OR(L23&lt;&gt;"",S23&lt;&gt;""))</formula>
    </cfRule>
  </conditionalFormatting>
  <conditionalFormatting sqref="S23">
    <cfRule type="expression" dxfId="179" priority="226" stopIfTrue="1">
      <formula>AND(S23="",OR(N23&lt;&gt;"",T23&lt;&gt;""))</formula>
    </cfRule>
  </conditionalFormatting>
  <conditionalFormatting sqref="T23">
    <cfRule type="expression" dxfId="178" priority="227" stopIfTrue="1">
      <formula>AND(T23="",OR(S23&lt;&gt;"",V23&lt;&gt;""))</formula>
    </cfRule>
  </conditionalFormatting>
  <conditionalFormatting sqref="V23">
    <cfRule type="expression" dxfId="177" priority="228" stopIfTrue="1">
      <formula>AND(V23="",T23&lt;&gt;"")</formula>
    </cfRule>
  </conditionalFormatting>
  <conditionalFormatting sqref="G48">
    <cfRule type="expression" dxfId="176" priority="177" stopIfTrue="1">
      <formula>AND(G48="",OR(F48&lt;&gt;"",I48&lt;&gt;""))</formula>
    </cfRule>
  </conditionalFormatting>
  <conditionalFormatting sqref="I48">
    <cfRule type="expression" dxfId="175" priority="178" stopIfTrue="1">
      <formula>AND(I48="",OR(G48&lt;&gt;"",L48&lt;&gt;""))</formula>
    </cfRule>
  </conditionalFormatting>
  <conditionalFormatting sqref="L48">
    <cfRule type="expression" dxfId="174" priority="179" stopIfTrue="1">
      <formula>AND(L48="",OR(I48&lt;&gt;"",N48&lt;&gt;""))</formula>
    </cfRule>
  </conditionalFormatting>
  <conditionalFormatting sqref="N48">
    <cfRule type="expression" dxfId="173" priority="180" stopIfTrue="1">
      <formula>AND(N48="",OR(L48&lt;&gt;"",S48&lt;&gt;""))</formula>
    </cfRule>
  </conditionalFormatting>
  <conditionalFormatting sqref="S48">
    <cfRule type="expression" dxfId="172" priority="181" stopIfTrue="1">
      <formula>AND(S48="",OR(N48&lt;&gt;"",T48&lt;&gt;""))</formula>
    </cfRule>
  </conditionalFormatting>
  <conditionalFormatting sqref="T48">
    <cfRule type="expression" dxfId="171" priority="182" stopIfTrue="1">
      <formula>AND(T48="",OR(S48&lt;&gt;"",V48&lt;&gt;""))</formula>
    </cfRule>
  </conditionalFormatting>
  <conditionalFormatting sqref="V48">
    <cfRule type="expression" dxfId="170" priority="183" stopIfTrue="1">
      <formula>AND(V48="",T48&lt;&gt;"")</formula>
    </cfRule>
  </conditionalFormatting>
  <conditionalFormatting sqref="O2">
    <cfRule type="expression" dxfId="169" priority="241" stopIfTrue="1">
      <formula>OR(AND(O2="",#REF!&lt;&gt;""),AND(O2="",U2&lt;&gt;""))</formula>
    </cfRule>
  </conditionalFormatting>
  <conditionalFormatting sqref="U2">
    <cfRule type="expression" dxfId="168" priority="242" stopIfTrue="1">
      <formula>OR(AND(U2="",#REF!&lt;&gt;""),AND(U2="",O2&lt;&gt;""))</formula>
    </cfRule>
  </conditionalFormatting>
  <conditionalFormatting sqref="K2:N2 K3:K4">
    <cfRule type="expression" dxfId="167" priority="243">
      <formula>OR(AND(K2="",#REF!&lt;&gt;""),AND(K2="",O2&lt;&gt;""))</formula>
    </cfRule>
  </conditionalFormatting>
  <conditionalFormatting sqref="F48">
    <cfRule type="expression" dxfId="166" priority="244" stopIfTrue="1">
      <formula>AND(F48&lt;&gt;"",G47="")</formula>
    </cfRule>
    <cfRule type="expression" dxfId="165" priority="245" stopIfTrue="1">
      <formula>AND(F48="",OR(G48&lt;&gt;"",F50&lt;&gt;""))</formula>
    </cfRule>
  </conditionalFormatting>
  <conditionalFormatting sqref="M20">
    <cfRule type="expression" dxfId="164" priority="36">
      <formula>AND($F$21&lt;&gt;"",$M$20="")</formula>
    </cfRule>
    <cfRule type="expression" dxfId="163" priority="246">
      <formula>$M$20&gt;$K$10:$L$10</formula>
    </cfRule>
  </conditionalFormatting>
  <conditionalFormatting sqref="F23">
    <cfRule type="expression" dxfId="162" priority="281" stopIfTrue="1">
      <formula>AND(F23&lt;&gt;"",F22="")</formula>
    </cfRule>
    <cfRule type="expression" dxfId="161" priority="282" stopIfTrue="1">
      <formula>AND(F23="",OR(G23&lt;&gt;"",#REF!&lt;&gt;""))</formula>
    </cfRule>
  </conditionalFormatting>
  <conditionalFormatting sqref="F11">
    <cfRule type="expression" dxfId="160" priority="152">
      <formula>AND($F$11="",$G$11&lt;&gt;"")</formula>
    </cfRule>
  </conditionalFormatting>
  <conditionalFormatting sqref="G11">
    <cfRule type="expression" dxfId="159" priority="142">
      <formula>AND($G$11="",OR($F$11&lt;&gt;"",$I$11&lt;&gt;""))</formula>
    </cfRule>
  </conditionalFormatting>
  <conditionalFormatting sqref="I11">
    <cfRule type="expression" dxfId="158" priority="141">
      <formula>AND($I$11="",OR($G$11&lt;&gt;"",$L$11&lt;&gt;""))</formula>
    </cfRule>
  </conditionalFormatting>
  <conditionalFormatting sqref="L11">
    <cfRule type="expression" dxfId="157" priority="140">
      <formula>AND($L$11="",OR($I$11&lt;&gt;"",$N$11&lt;&gt;""))</formula>
    </cfRule>
  </conditionalFormatting>
  <conditionalFormatting sqref="N11">
    <cfRule type="expression" dxfId="156" priority="139">
      <formula>AND($N$11="",OR($L$11&lt;&gt;"",$S$11&lt;&gt;""))</formula>
    </cfRule>
  </conditionalFormatting>
  <conditionalFormatting sqref="S11">
    <cfRule type="expression" dxfId="155" priority="138">
      <formula>AND($S$11="",OR($N$11&lt;&gt;"",$T$11&lt;&gt;""))</formula>
    </cfRule>
  </conditionalFormatting>
  <conditionalFormatting sqref="T11">
    <cfRule type="expression" dxfId="154" priority="137">
      <formula>AND($T$11="",OR($S$11&lt;&gt;"",$V$11&lt;&gt;""))</formula>
    </cfRule>
  </conditionalFormatting>
  <conditionalFormatting sqref="V11">
    <cfRule type="expression" dxfId="153" priority="136">
      <formula>AND($V$11="",$T$11&lt;&gt;"")</formula>
    </cfRule>
  </conditionalFormatting>
  <conditionalFormatting sqref="F12">
    <cfRule type="expression" dxfId="152" priority="135">
      <formula>AND($F$12="",$G$12&lt;&gt;"")</formula>
    </cfRule>
  </conditionalFormatting>
  <conditionalFormatting sqref="G12">
    <cfRule type="expression" dxfId="151" priority="134">
      <formula>AND($G$12="",OR($F$12&lt;&gt;"",$I$12&lt;&gt;""))</formula>
    </cfRule>
  </conditionalFormatting>
  <conditionalFormatting sqref="I12">
    <cfRule type="expression" dxfId="150" priority="130">
      <formula>AND($I$12="",OR($G$12&lt;&gt;"",$L$12&lt;&gt;""))</formula>
    </cfRule>
  </conditionalFormatting>
  <conditionalFormatting sqref="L12">
    <cfRule type="expression" dxfId="149" priority="129">
      <formula>AND($L$12="",OR($I$12&lt;&gt;"",$N$12&lt;&gt;""))</formula>
    </cfRule>
  </conditionalFormatting>
  <conditionalFormatting sqref="N12">
    <cfRule type="expression" dxfId="148" priority="128">
      <formula>AND($N$12="",OR($L$12&lt;&gt;"",$S$12&lt;&gt;""))</formula>
    </cfRule>
  </conditionalFormatting>
  <conditionalFormatting sqref="S12">
    <cfRule type="expression" dxfId="147" priority="127">
      <formula>AND($S$12="",OR($N$12&lt;&gt;"",$T$12&lt;&gt;""))</formula>
    </cfRule>
  </conditionalFormatting>
  <conditionalFormatting sqref="T12">
    <cfRule type="expression" dxfId="146" priority="126">
      <formula>AND($T$12="",OR($S$12&lt;&gt;"",$V$12&lt;&gt;""))</formula>
    </cfRule>
  </conditionalFormatting>
  <conditionalFormatting sqref="V12">
    <cfRule type="expression" dxfId="145" priority="125">
      <formula>AND($V$12="",$T$12&lt;&gt;"")</formula>
    </cfRule>
  </conditionalFormatting>
  <conditionalFormatting sqref="B18">
    <cfRule type="expression" dxfId="144" priority="123">
      <formula>AND($F$21&lt;&gt;"",$B$18&lt;&gt;"☑")</formula>
    </cfRule>
    <cfRule type="cellIs" dxfId="143" priority="124" operator="equal">
      <formula>""</formula>
    </cfRule>
  </conditionalFormatting>
  <conditionalFormatting sqref="F21">
    <cfRule type="expression" dxfId="142" priority="122">
      <formula>AND($F$21="",$G$21&lt;&gt;"")</formula>
    </cfRule>
  </conditionalFormatting>
  <conditionalFormatting sqref="G21">
    <cfRule type="expression" dxfId="141" priority="121">
      <formula>AND($G$21="",OR($F$21&lt;&gt;"",$I$21&lt;&gt;""))</formula>
    </cfRule>
  </conditionalFormatting>
  <conditionalFormatting sqref="I21">
    <cfRule type="expression" dxfId="140" priority="120">
      <formula>AND($I$21="",OR($G$21&lt;&gt;"",$K$21&lt;&gt;""))</formula>
    </cfRule>
  </conditionalFormatting>
  <conditionalFormatting sqref="K21">
    <cfRule type="expression" dxfId="139" priority="119">
      <formula>AND($K$21="",OR($I$21&lt;&gt;"",$L$21&lt;&gt;""))</formula>
    </cfRule>
  </conditionalFormatting>
  <conditionalFormatting sqref="L21">
    <cfRule type="expression" dxfId="138" priority="118">
      <formula>AND($L$21="",OR($K$21&lt;&gt;"",$N$21&lt;&gt;""))</formula>
    </cfRule>
  </conditionalFormatting>
  <conditionalFormatting sqref="N21">
    <cfRule type="expression" dxfId="137" priority="117">
      <formula>AND($N$21="",OR($L$21&lt;&gt;"",$S$21&lt;&gt;""))</formula>
    </cfRule>
  </conditionalFormatting>
  <conditionalFormatting sqref="S21">
    <cfRule type="expression" dxfId="136" priority="116">
      <formula>AND($S$21="",OR($N$21&lt;&gt;"",$T$21&lt;&gt;""))</formula>
    </cfRule>
  </conditionalFormatting>
  <conditionalFormatting sqref="T21">
    <cfRule type="expression" dxfId="135" priority="114">
      <formula>AND($T$21="",OR($S$21&lt;&gt;"",$V$21&lt;&gt;""))</formula>
    </cfRule>
  </conditionalFormatting>
  <conditionalFormatting sqref="V21">
    <cfRule type="expression" dxfId="134" priority="113">
      <formula>AND($V$21="",$T$21&lt;&gt;"")</formula>
    </cfRule>
  </conditionalFormatting>
  <conditionalFormatting sqref="F22">
    <cfRule type="expression" dxfId="133" priority="112">
      <formula>AND($F$22="",$G$22&lt;&gt;"")</formula>
    </cfRule>
  </conditionalFormatting>
  <conditionalFormatting sqref="G22">
    <cfRule type="expression" dxfId="132" priority="111">
      <formula>AND($G$22="",OR($F$22&lt;&gt;"",$I$22&lt;&gt;""))</formula>
    </cfRule>
  </conditionalFormatting>
  <conditionalFormatting sqref="I22">
    <cfRule type="expression" dxfId="131" priority="110">
      <formula>AND($I$22="",OR($G$22&lt;&gt;"",$K$22&lt;&gt;""))</formula>
    </cfRule>
  </conditionalFormatting>
  <conditionalFormatting sqref="K22">
    <cfRule type="expression" dxfId="130" priority="109">
      <formula>AND($K$22="",OR($I$22&lt;&gt;"",$L$22&lt;&gt;""))</formula>
    </cfRule>
  </conditionalFormatting>
  <conditionalFormatting sqref="L22">
    <cfRule type="expression" dxfId="129" priority="108">
      <formula>AND($L$22="",OR($K$22&lt;&gt;"",$N$22&lt;&gt;""))</formula>
    </cfRule>
  </conditionalFormatting>
  <conditionalFormatting sqref="N22">
    <cfRule type="expression" dxfId="128" priority="107">
      <formula>AND($N$22="",OR($L$22&lt;&gt;"",$S$22&lt;&gt;""))</formula>
    </cfRule>
  </conditionalFormatting>
  <conditionalFormatting sqref="S22">
    <cfRule type="expression" dxfId="127" priority="106">
      <formula>AND($S$22="",OR($N$22&lt;&gt;"",$T$22&lt;&gt;""))</formula>
    </cfRule>
  </conditionalFormatting>
  <conditionalFormatting sqref="T22">
    <cfRule type="expression" dxfId="126" priority="105">
      <formula>AND($T$22="",OR($S$22&lt;&gt;"",$V$22&lt;&gt;""))</formula>
    </cfRule>
  </conditionalFormatting>
  <conditionalFormatting sqref="V22">
    <cfRule type="expression" dxfId="125" priority="104">
      <formula>AND($V$22="",$T$22&lt;&gt;"")</formula>
    </cfRule>
  </conditionalFormatting>
  <conditionalFormatting sqref="C26">
    <cfRule type="expression" dxfId="124" priority="102">
      <formula>AND($C$26&lt;&gt;"☑",$F$28&lt;&gt;"")</formula>
    </cfRule>
    <cfRule type="cellIs" dxfId="123" priority="103" operator="equal">
      <formula>""</formula>
    </cfRule>
  </conditionalFormatting>
  <conditionalFormatting sqref="G28">
    <cfRule type="expression" dxfId="122" priority="101">
      <formula>AND($G$28="",OR($F$28&lt;&gt;"",$I$28&lt;&gt;""))</formula>
    </cfRule>
  </conditionalFormatting>
  <conditionalFormatting sqref="I28">
    <cfRule type="expression" dxfId="121" priority="100">
      <formula>AND($I$28="",OR($G$28&lt;&gt;"",$L$28&lt;&gt;""))</formula>
    </cfRule>
  </conditionalFormatting>
  <conditionalFormatting sqref="L28">
    <cfRule type="expression" dxfId="120" priority="99">
      <formula>AND($L$28="",OR($I$28&lt;&gt;"",$N$28&lt;&gt;""))</formula>
    </cfRule>
  </conditionalFormatting>
  <conditionalFormatting sqref="N28">
    <cfRule type="expression" dxfId="119" priority="98">
      <formula>AND($N$28="",OR($L$28&lt;&gt;"",$S$28&lt;&gt;""))</formula>
    </cfRule>
  </conditionalFormatting>
  <conditionalFormatting sqref="S28">
    <cfRule type="expression" dxfId="118" priority="97">
      <formula>AND($S$28="",OR($N$28&lt;&gt;"",$T$28&lt;&gt;""))</formula>
    </cfRule>
  </conditionalFormatting>
  <conditionalFormatting sqref="T28">
    <cfRule type="expression" dxfId="117" priority="96">
      <formula>AND($T$28="",OR($S$28&lt;&gt;"",$V$28&lt;&gt;""))</formula>
    </cfRule>
  </conditionalFormatting>
  <conditionalFormatting sqref="V28">
    <cfRule type="expression" dxfId="116" priority="95">
      <formula>AND($V$28="",$T$28&lt;&gt;"")</formula>
    </cfRule>
  </conditionalFormatting>
  <conditionalFormatting sqref="F29">
    <cfRule type="expression" dxfId="115" priority="94">
      <formula>AND($F$29="",$G$29&lt;&gt;"")</formula>
    </cfRule>
  </conditionalFormatting>
  <conditionalFormatting sqref="G29">
    <cfRule type="expression" dxfId="114" priority="93">
      <formula>AND($G$29="",OR($F$29&lt;&gt;"",$I$29&lt;&gt;""))</formula>
    </cfRule>
  </conditionalFormatting>
  <conditionalFormatting sqref="I29">
    <cfRule type="expression" dxfId="113" priority="92">
      <formula>AND($I$29="",OR($G$29&lt;&gt;"",$L$29&lt;&gt;""))</formula>
    </cfRule>
  </conditionalFormatting>
  <conditionalFormatting sqref="L29">
    <cfRule type="expression" dxfId="112" priority="91">
      <formula>AND($L$29="",OR($I$29&lt;&gt;"",$N$29&lt;&gt;""))</formula>
    </cfRule>
  </conditionalFormatting>
  <conditionalFormatting sqref="N29">
    <cfRule type="expression" dxfId="111" priority="90">
      <formula>AND($N$29="",OR($L$29&lt;&gt;"",$S$29&lt;&gt;""))</formula>
    </cfRule>
  </conditionalFormatting>
  <conditionalFormatting sqref="S29">
    <cfRule type="expression" dxfId="110" priority="89">
      <formula>AND($S$29="",OR($N$29&lt;&gt;"",$T$29&lt;&gt;""))</formula>
    </cfRule>
  </conditionalFormatting>
  <conditionalFormatting sqref="T29">
    <cfRule type="expression" dxfId="109" priority="88">
      <formula>AND($T$29="",OR($S$29&lt;&gt;"",$V$29&lt;&gt;""))</formula>
    </cfRule>
  </conditionalFormatting>
  <conditionalFormatting sqref="V29">
    <cfRule type="expression" dxfId="108" priority="87">
      <formula>AND($V$29="",$T$29&lt;&gt;"")</formula>
    </cfRule>
  </conditionalFormatting>
  <conditionalFormatting sqref="F33">
    <cfRule type="expression" dxfId="107" priority="59">
      <formula>AND($C$31="☑",$F$33="")</formula>
    </cfRule>
    <cfRule type="expression" dxfId="106" priority="86">
      <formula>AND($F$33="",$G$33&lt;&gt;"")</formula>
    </cfRule>
  </conditionalFormatting>
  <conditionalFormatting sqref="G33">
    <cfRule type="expression" dxfId="105" priority="85">
      <formula>AND($G$33="",OR($F$33&lt;&gt;"",$I$33&lt;&gt;""))</formula>
    </cfRule>
  </conditionalFormatting>
  <conditionalFormatting sqref="I33">
    <cfRule type="expression" dxfId="104" priority="84">
      <formula>AND($I$33="",OR($G$33&lt;&gt;"",$L$33&lt;&gt;""))</formula>
    </cfRule>
  </conditionalFormatting>
  <conditionalFormatting sqref="L33">
    <cfRule type="expression" dxfId="103" priority="82">
      <formula>AND($L$33="",OR($I$33&lt;&gt;"",$N$33&lt;&gt;""))</formula>
    </cfRule>
  </conditionalFormatting>
  <conditionalFormatting sqref="N33">
    <cfRule type="expression" dxfId="102" priority="81">
      <formula>AND($N$33="",OR($L$33&lt;&gt;"",$S$33&lt;&gt;""))</formula>
    </cfRule>
  </conditionalFormatting>
  <conditionalFormatting sqref="S33">
    <cfRule type="expression" dxfId="101" priority="80">
      <formula>AND($S$33="",OR($N$33&lt;&gt;"",$T$33&lt;&gt;""))</formula>
    </cfRule>
  </conditionalFormatting>
  <conditionalFormatting sqref="T33">
    <cfRule type="expression" dxfId="100" priority="79">
      <formula>AND($T$33="",OR($S$33&lt;&gt;"",$V$33&lt;&gt;""))</formula>
    </cfRule>
  </conditionalFormatting>
  <conditionalFormatting sqref="V33">
    <cfRule type="expression" dxfId="99" priority="78">
      <formula>AND($V$33="",$T$33&lt;&gt;"")</formula>
    </cfRule>
  </conditionalFormatting>
  <conditionalFormatting sqref="F34">
    <cfRule type="expression" dxfId="98" priority="77">
      <formula>AND($F$34="",$G$34&lt;&gt;"")</formula>
    </cfRule>
  </conditionalFormatting>
  <conditionalFormatting sqref="G34">
    <cfRule type="expression" dxfId="97" priority="76">
      <formula>AND($G$34="",OR($F$34&lt;&gt;"",$I$34&lt;&gt;""))</formula>
    </cfRule>
  </conditionalFormatting>
  <conditionalFormatting sqref="I34">
    <cfRule type="expression" dxfId="96" priority="75">
      <formula>AND($I$34="",OR($G$34&lt;&gt;"",$L$34&lt;&gt;""))</formula>
    </cfRule>
  </conditionalFormatting>
  <conditionalFormatting sqref="L34">
    <cfRule type="expression" dxfId="95" priority="74">
      <formula>AND($L$34="",OR($I$34&lt;&gt;"",$N$34&lt;&gt;""))</formula>
    </cfRule>
  </conditionalFormatting>
  <conditionalFormatting sqref="N34">
    <cfRule type="expression" dxfId="94" priority="73">
      <formula>AND($N$34="",OR($L$34&lt;&gt;"",$S$34&lt;&gt;""))</formula>
    </cfRule>
  </conditionalFormatting>
  <conditionalFormatting sqref="S34">
    <cfRule type="expression" dxfId="93" priority="72">
      <formula>AND($S$34="",OR($N$34&lt;&gt;"",$T$34&lt;&gt;""))</formula>
    </cfRule>
  </conditionalFormatting>
  <conditionalFormatting sqref="T34">
    <cfRule type="expression" dxfId="92" priority="71">
      <formula>AND($T$34="",OR($S$34&lt;&gt;"",$V$34&lt;&gt;""))</formula>
    </cfRule>
  </conditionalFormatting>
  <conditionalFormatting sqref="V34">
    <cfRule type="expression" dxfId="91" priority="70">
      <formula>AND($V$34="",$T$34&lt;&gt;"")</formula>
    </cfRule>
  </conditionalFormatting>
  <conditionalFormatting sqref="L26">
    <cfRule type="expression" dxfId="90" priority="69">
      <formula>AND($C$26="☑",$L$26="")</formula>
    </cfRule>
  </conditionalFormatting>
  <conditionalFormatting sqref="N26">
    <cfRule type="expression" dxfId="89" priority="67">
      <formula>AND($N$26="",$L$26&lt;&gt;"")</formula>
    </cfRule>
  </conditionalFormatting>
  <conditionalFormatting sqref="T26">
    <cfRule type="expression" dxfId="88" priority="66">
      <formula>AND($T$26="",$N$26&lt;&gt;"")</formula>
    </cfRule>
  </conditionalFormatting>
  <conditionalFormatting sqref="V26">
    <cfRule type="expression" dxfId="87" priority="64">
      <formula>AND($T$26&lt;&gt;"",$V$26="")</formula>
    </cfRule>
  </conditionalFormatting>
  <conditionalFormatting sqref="N31">
    <cfRule type="expression" dxfId="86" priority="63">
      <formula>AND($C$31="☑",$N$31="")</formula>
    </cfRule>
  </conditionalFormatting>
  <conditionalFormatting sqref="V31">
    <cfRule type="expression" dxfId="85" priority="62">
      <formula>AND($N$31&lt;&gt;"",$V$31="")</formula>
    </cfRule>
  </conditionalFormatting>
  <conditionalFormatting sqref="F28">
    <cfRule type="expression" dxfId="84" priority="60">
      <formula>AND($C$26="☑",$F$28="")</formula>
    </cfRule>
    <cfRule type="expression" dxfId="83" priority="61">
      <formula>AND($F$28="",$G$28&lt;&gt;"")</formula>
    </cfRule>
  </conditionalFormatting>
  <conditionalFormatting sqref="V36">
    <cfRule type="expression" dxfId="82" priority="1">
      <formula>AND($N$36&lt;&gt;"",$V$36="")</formula>
    </cfRule>
    <cfRule type="expression" dxfId="81" priority="58">
      <formula>AND($N$36="",$V$36&lt;&gt;"")</formula>
    </cfRule>
  </conditionalFormatting>
  <conditionalFormatting sqref="N37">
    <cfRule type="expression" dxfId="80" priority="55">
      <formula>AND($C$36="☑",$N$37="")</formula>
    </cfRule>
  </conditionalFormatting>
  <conditionalFormatting sqref="V37">
    <cfRule type="expression" dxfId="79" priority="54">
      <formula>AND($N$37&lt;&gt;"",$V$37="")</formula>
    </cfRule>
  </conditionalFormatting>
  <conditionalFormatting sqref="F39">
    <cfRule type="expression" dxfId="78" priority="53">
      <formula>AND($C$36="☑",$F$39="")</formula>
    </cfRule>
  </conditionalFormatting>
  <conditionalFormatting sqref="G39">
    <cfRule type="expression" dxfId="77" priority="52">
      <formula>AND($G$39="",OR($F$39&lt;&gt;"",$I$39&lt;&gt;""))</formula>
    </cfRule>
  </conditionalFormatting>
  <conditionalFormatting sqref="I39">
    <cfRule type="expression" dxfId="76" priority="51">
      <formula>AND($I$39="",OR($G$39&lt;&gt;"",$L$39&lt;&gt;""))</formula>
    </cfRule>
  </conditionalFormatting>
  <conditionalFormatting sqref="L39">
    <cfRule type="expression" dxfId="75" priority="50">
      <formula>AND($L$39="",OR($I$39&lt;&gt;"",$N$39&lt;&gt;""))</formula>
    </cfRule>
  </conditionalFormatting>
  <conditionalFormatting sqref="N39">
    <cfRule type="expression" dxfId="74" priority="49">
      <formula>AND($N$39="",OR($L$39&lt;&gt;"",$S$39&lt;&gt;""))</formula>
    </cfRule>
  </conditionalFormatting>
  <conditionalFormatting sqref="S39">
    <cfRule type="expression" dxfId="73" priority="48">
      <formula>AND($S$39="",OR($N$39&lt;&gt;"",$T$39&lt;&gt;""))</formula>
    </cfRule>
  </conditionalFormatting>
  <conditionalFormatting sqref="T39">
    <cfRule type="expression" dxfId="72" priority="47">
      <formula>AND($T$39="",OR($S$39&lt;&gt;"",$V$39&lt;&gt;""))</formula>
    </cfRule>
  </conditionalFormatting>
  <conditionalFormatting sqref="V39">
    <cfRule type="expression" dxfId="71" priority="46">
      <formula>AND($V$39="",$T$39&lt;&gt;"")</formula>
    </cfRule>
  </conditionalFormatting>
  <conditionalFormatting sqref="F40">
    <cfRule type="expression" dxfId="70" priority="45">
      <formula>AND($F$40="",$G$40&lt;&gt;"")</formula>
    </cfRule>
  </conditionalFormatting>
  <conditionalFormatting sqref="G40">
    <cfRule type="expression" dxfId="69" priority="44">
      <formula>AND($G$40="",OR($F$40&lt;&gt;"",$I$40&lt;&gt;""))</formula>
    </cfRule>
  </conditionalFormatting>
  <conditionalFormatting sqref="I40">
    <cfRule type="expression" dxfId="68" priority="43">
      <formula>AND($I$40="",OR($G$40&lt;&gt;"",$L$40&lt;&gt;""))</formula>
    </cfRule>
  </conditionalFormatting>
  <conditionalFormatting sqref="L40">
    <cfRule type="expression" dxfId="67" priority="42">
      <formula>AND($L$40="",OR($I$40&lt;&gt;"",$N$40&lt;&gt;""))</formula>
    </cfRule>
  </conditionalFormatting>
  <conditionalFormatting sqref="N40">
    <cfRule type="expression" dxfId="66" priority="41">
      <formula>AND($N$40="",OR($L$40&lt;&gt;"",$S$40&lt;&gt;""))</formula>
    </cfRule>
  </conditionalFormatting>
  <conditionalFormatting sqref="S40">
    <cfRule type="expression" dxfId="65" priority="40">
      <formula>AND($S$40="",OR($N$40&lt;&gt;"",$T$40&lt;&gt;""))</formula>
    </cfRule>
  </conditionalFormatting>
  <conditionalFormatting sqref="T40">
    <cfRule type="expression" dxfId="64" priority="39">
      <formula>AND($T$40="",OR($S$40&lt;&gt;"",$V$40&lt;&gt;""))</formula>
    </cfRule>
  </conditionalFormatting>
  <conditionalFormatting sqref="V40">
    <cfRule type="expression" dxfId="63" priority="38">
      <formula>AND($V$40="",$T$40&lt;&gt;"")</formula>
    </cfRule>
  </conditionalFormatting>
  <conditionalFormatting sqref="K10:L10">
    <cfRule type="expression" dxfId="62" priority="37">
      <formula>AND($F$11&lt;&gt;"",$K$10="")</formula>
    </cfRule>
  </conditionalFormatting>
  <conditionalFormatting sqref="I27">
    <cfRule type="expression" dxfId="61" priority="35">
      <formula>AND($C$26="☑",$I$27="")</formula>
    </cfRule>
  </conditionalFormatting>
  <conditionalFormatting sqref="I32">
    <cfRule type="expression" dxfId="60" priority="34">
      <formula>AND($C$31="☑",$I$32="")</formula>
    </cfRule>
  </conditionalFormatting>
  <conditionalFormatting sqref="I38">
    <cfRule type="expression" dxfId="59" priority="33">
      <formula>AND($C$36="☑",$I$38="")</formula>
    </cfRule>
  </conditionalFormatting>
  <conditionalFormatting sqref="B42">
    <cfRule type="expression" dxfId="58" priority="31">
      <formula>AND($B$42&lt;&gt;"☑",$H$45&lt;&gt;"")</formula>
    </cfRule>
    <cfRule type="cellIs" dxfId="57" priority="32" operator="equal">
      <formula>""</formula>
    </cfRule>
  </conditionalFormatting>
  <conditionalFormatting sqref="H45">
    <cfRule type="expression" dxfId="56" priority="30">
      <formula>AND($H$45="",$I$46&lt;&gt;"")</formula>
    </cfRule>
  </conditionalFormatting>
  <conditionalFormatting sqref="I46">
    <cfRule type="expression" dxfId="55" priority="29">
      <formula>AND($H$45&lt;&gt;"",$I$46="")</formula>
    </cfRule>
  </conditionalFormatting>
  <conditionalFormatting sqref="H47">
    <cfRule type="expression" dxfId="54" priority="28">
      <formula>AND($I$46&lt;&gt;"",$H$47="")</formula>
    </cfRule>
  </conditionalFormatting>
  <conditionalFormatting sqref="J47">
    <cfRule type="expression" dxfId="53" priority="27">
      <formula>AND($J$47="",OR($H$47&lt;&gt;"",$M$47&lt;&gt;""))</formula>
    </cfRule>
  </conditionalFormatting>
  <conditionalFormatting sqref="M47">
    <cfRule type="expression" dxfId="52" priority="26">
      <formula>AND($M$47="",OR($J$47&lt;&gt;"",$N$47&lt;&gt;""))</formula>
    </cfRule>
  </conditionalFormatting>
  <conditionalFormatting sqref="N47">
    <cfRule type="expression" dxfId="51" priority="25">
      <formula>AND($N$47="",OR($M$47&lt;&gt;"",$P$47&lt;&gt;""))</formula>
    </cfRule>
  </conditionalFormatting>
  <conditionalFormatting sqref="P47">
    <cfRule type="expression" dxfId="50" priority="24">
      <formula>AND($P$47="",$N$47&lt;&gt;"")</formula>
    </cfRule>
  </conditionalFormatting>
  <conditionalFormatting sqref="H49:W49">
    <cfRule type="expression" dxfId="49" priority="23">
      <formula>AND($H$49="",$I$50&lt;&gt;"")</formula>
    </cfRule>
  </conditionalFormatting>
  <conditionalFormatting sqref="I50">
    <cfRule type="expression" dxfId="48" priority="22">
      <formula>AND($H$49&lt;&gt;"",$I$50="")</formula>
    </cfRule>
  </conditionalFormatting>
  <conditionalFormatting sqref="F51">
    <cfRule type="expression" dxfId="47" priority="21">
      <formula>AND($F$51="",$I$50&lt;&gt;"")</formula>
    </cfRule>
  </conditionalFormatting>
  <conditionalFormatting sqref="G51">
    <cfRule type="expression" dxfId="46" priority="20">
      <formula>AND($G$51="",OR($F$51&lt;&gt;"",$I$51&lt;&gt;""))</formula>
    </cfRule>
  </conditionalFormatting>
  <conditionalFormatting sqref="I51">
    <cfRule type="expression" dxfId="45" priority="19">
      <formula>AND($I$51="",OR($G$51&lt;&gt;"",$L$51&lt;&gt;""))</formula>
    </cfRule>
  </conditionalFormatting>
  <conditionalFormatting sqref="L51">
    <cfRule type="expression" dxfId="44" priority="18">
      <formula>AND($L$51="",OR($I$51&lt;&gt;"",$N$51&lt;&gt;""))</formula>
    </cfRule>
  </conditionalFormatting>
  <conditionalFormatting sqref="N51">
    <cfRule type="expression" dxfId="43" priority="17">
      <formula>AND($N$51="",OR($L$51&lt;&gt;"",$S$51&lt;&gt;""))</formula>
    </cfRule>
  </conditionalFormatting>
  <conditionalFormatting sqref="S51">
    <cfRule type="expression" dxfId="42" priority="16">
      <formula>AND($S$51="",OR($N$51&lt;&gt;"",$T$51&lt;&gt;""))</formula>
    </cfRule>
  </conditionalFormatting>
  <conditionalFormatting sqref="T51">
    <cfRule type="expression" dxfId="41" priority="15">
      <formula>AND($T$51="",OR($S$51&lt;&gt;"",$V$51&lt;&gt;""))</formula>
    </cfRule>
  </conditionalFormatting>
  <conditionalFormatting sqref="V51">
    <cfRule type="expression" dxfId="40" priority="14">
      <formula>AND($V$51="",$T$51&lt;&gt;"")</formula>
    </cfRule>
  </conditionalFormatting>
  <conditionalFormatting sqref="F52">
    <cfRule type="expression" dxfId="39" priority="13">
      <formula>AND($F$52="",$G$52&lt;&gt;"")</formula>
    </cfRule>
  </conditionalFormatting>
  <conditionalFormatting sqref="G52">
    <cfRule type="expression" dxfId="38" priority="12">
      <formula>AND($G$52="",OR($F$52&lt;&gt;"",$I$52&lt;&gt;""))</formula>
    </cfRule>
  </conditionalFormatting>
  <conditionalFormatting sqref="I52">
    <cfRule type="expression" dxfId="37" priority="10">
      <formula>AND($I$52="",OR($G$52&lt;&gt;"",$L$52&lt;&gt;""))</formula>
    </cfRule>
  </conditionalFormatting>
  <conditionalFormatting sqref="L52">
    <cfRule type="expression" dxfId="36" priority="9">
      <formula>AND($L$52="",OR($I$52&lt;&gt;"",$N$52&lt;&gt;""))</formula>
    </cfRule>
  </conditionalFormatting>
  <conditionalFormatting sqref="N52">
    <cfRule type="expression" dxfId="35" priority="8">
      <formula>AND($N$52="",OR($L$52&lt;&gt;"",$S$52&lt;&gt;""))</formula>
    </cfRule>
  </conditionalFormatting>
  <conditionalFormatting sqref="S52">
    <cfRule type="expression" dxfId="34" priority="7">
      <formula>AND($S$52="",OR($N$52&lt;&gt;"",$T$52&lt;&gt;""))</formula>
    </cfRule>
  </conditionalFormatting>
  <conditionalFormatting sqref="T52">
    <cfRule type="expression" dxfId="33" priority="6">
      <formula>AND($T$52="",OR($S$52&lt;&gt;"",$V$52&lt;&gt;""))</formula>
    </cfRule>
  </conditionalFormatting>
  <conditionalFormatting sqref="V52">
    <cfRule type="expression" dxfId="32" priority="5">
      <formula>AND($V$52="",$T$52&lt;&gt;"")</formula>
    </cfRule>
  </conditionalFormatting>
  <conditionalFormatting sqref="C36">
    <cfRule type="expression" dxfId="31" priority="175" stopIfTrue="1">
      <formula>AND($F$39&lt;&gt;"",$C$36&lt;&gt;"☑")</formula>
    </cfRule>
    <cfRule type="cellIs" dxfId="30" priority="176" stopIfTrue="1" operator="equal">
      <formula>""</formula>
    </cfRule>
  </conditionalFormatting>
  <conditionalFormatting sqref="C31">
    <cfRule type="cellIs" dxfId="29" priority="2" operator="equal">
      <formula>""</formula>
    </cfRule>
    <cfRule type="expression" dxfId="28" priority="4">
      <formula>AND($C$31&lt;&gt;"☑",$F$33&lt;&gt;"")</formula>
    </cfRule>
  </conditionalFormatting>
  <dataValidations count="9">
    <dataValidation type="list" allowBlank="1" showInputMessage="1" showErrorMessage="1" sqref="B18:B19 B42 C26 C31 C36">
      <formula1>"☐,☑"</formula1>
    </dataValidation>
    <dataValidation type="list" allowBlank="1" showInputMessage="1" showErrorMessage="1" sqref="S11:S13 S21:S22 K21:K22 S28:S29 S33:S34 M47 S51:S52 S39:S40">
      <formula1>"午前,午後"</formula1>
    </dataValidation>
    <dataValidation type="list" allowBlank="1" showInputMessage="1" showErrorMessage="1" sqref="G11:G13 I11:I13 G21:G22 I21:I22 G28:G29 I28:I29 G33:G34 I33:I34 I39:I40 I51:I52 G51:G52 G39:G40">
      <formula1>"日,月,火,水,木,金,土"</formula1>
    </dataValidation>
    <dataValidation type="list" allowBlank="1" showInputMessage="1" showErrorMessage="1" sqref="F11:F13 F51:F52 F21:F22 F28:F29 F33:F34 H45 F39:F40">
      <formula1>"毎週,隔週,第１,第２,第３,第４,第５"</formula1>
    </dataValidation>
    <dataValidation type="list" allowBlank="1" showInputMessage="1" showErrorMessage="1" sqref="T21:T22 L51:L52 L21:L22 T28:T29 T33:T34 L28:L29 L39:L40 L33:L34 N47 L11:L13 H47 T51:T52 T11:T13 T39:T40">
      <formula1>"1,2,3,4,5,6,7,8,9,10,11,12"</formula1>
    </dataValidation>
    <dataValidation type="list" allowBlank="1" showInputMessage="1" showErrorMessage="1" sqref="L26 T26">
      <formula1>"7,8,9"</formula1>
    </dataValidation>
    <dataValidation imeMode="disabled" allowBlank="1" showInputMessage="1" showErrorMessage="1" sqref="V21:V22 N11:N13 N21:N22 V28:W29 W41 V33:W34 W30 N39:N40 W35 P47:Q47 V51:V52 W48 W21:W23 N28:N29 N33:N34 U2 J47 W51:W53 N51:N52 V11:W13 V39:W40 W43"/>
    <dataValidation type="whole" imeMode="disabled" allowBlank="1" showInputMessage="1" showErrorMessage="1" sqref="N31 N37 V31 V26 N26 V37">
      <formula1>1</formula1>
      <formula2>31</formula2>
    </dataValidation>
    <dataValidation type="whole" imeMode="disabled" allowBlank="1" showInputMessage="1" showErrorMessage="1" sqref="N36 V36">
      <formula1>1</formula1>
      <formula2>30</formula2>
    </dataValidation>
  </dataValidations>
  <pageMargins left="0.51181102362204722" right="0.39370078740157483" top="0.94488188976377963" bottom="0.51181102362204722" header="0.31496062992125984" footer="0.31496062992125984"/>
  <pageSetup paperSize="9" scale="76" fitToHeight="0" orientation="portrait" blackAndWhite="1" r:id="rId1"/>
  <headerFooter alignWithMargins="0">
    <oddFooter>&amp;C&amp;14 1</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9"/>
  <sheetViews>
    <sheetView showGridLines="0" view="pageBreakPreview" topLeftCell="A4" zoomScaleNormal="100" zoomScaleSheetLayoutView="100" workbookViewId="0">
      <selection activeCell="B7" sqref="B7"/>
    </sheetView>
  </sheetViews>
  <sheetFormatPr defaultRowHeight="13.5"/>
  <cols>
    <col min="1" max="2" width="9.625" customWidth="1"/>
    <col min="3" max="16" width="5.125" customWidth="1"/>
    <col min="17" max="17" width="9.625" customWidth="1"/>
  </cols>
  <sheetData>
    <row r="1" spans="1:18" s="42" customFormat="1" ht="18.75">
      <c r="A1" s="92"/>
      <c r="B1" s="93"/>
      <c r="C1" s="93"/>
      <c r="D1" s="93"/>
      <c r="E1" s="93"/>
      <c r="F1" s="93"/>
      <c r="G1" s="93"/>
      <c r="H1" s="93"/>
      <c r="I1" s="93"/>
      <c r="J1" s="93"/>
      <c r="K1" s="93"/>
      <c r="L1" s="93"/>
      <c r="M1" s="93"/>
      <c r="N1" s="93"/>
      <c r="O1" s="93"/>
      <c r="P1" s="93"/>
      <c r="Q1" s="93"/>
      <c r="R1" s="188" t="str">
        <f>IF('実施計画書(1ページ)'!O2="","",'実施計画書(1ページ)'!U2&amp;"_"&amp;'実施計画書(1ページ)'!O2)</f>
        <v/>
      </c>
    </row>
    <row r="2" spans="1:18" s="42" customFormat="1" ht="20.25">
      <c r="A2" s="180" t="s">
        <v>162</v>
      </c>
      <c r="B2" s="95"/>
      <c r="C2" s="95"/>
      <c r="D2" s="95"/>
      <c r="E2" s="95"/>
      <c r="F2" s="95"/>
      <c r="G2" s="95"/>
      <c r="H2" s="95"/>
      <c r="I2" s="95"/>
      <c r="J2" s="95"/>
      <c r="K2" s="95"/>
      <c r="L2" s="95"/>
      <c r="M2" s="95"/>
      <c r="N2" s="95"/>
      <c r="O2" s="95"/>
      <c r="P2" s="95"/>
      <c r="Q2" s="93"/>
    </row>
    <row r="3" spans="1:18" s="42" customFormat="1" ht="13.5" customHeight="1">
      <c r="A3" s="92"/>
      <c r="B3" s="95"/>
      <c r="C3" s="95"/>
      <c r="D3" s="95"/>
      <c r="E3" s="95"/>
      <c r="F3" s="95"/>
      <c r="G3" s="95"/>
      <c r="H3" s="95"/>
      <c r="I3" s="95"/>
      <c r="J3" s="95"/>
      <c r="K3" s="95"/>
      <c r="L3" s="95"/>
      <c r="M3" s="95"/>
      <c r="N3" s="95"/>
      <c r="O3" s="95"/>
      <c r="P3" s="95"/>
      <c r="Q3" s="93"/>
    </row>
    <row r="4" spans="1:18" s="42" customFormat="1" ht="20.25" customHeight="1">
      <c r="A4" s="257" t="s">
        <v>65</v>
      </c>
      <c r="B4" s="257"/>
      <c r="C4" s="257"/>
      <c r="D4" s="257"/>
      <c r="E4" s="257"/>
      <c r="F4" s="257"/>
      <c r="G4" s="257"/>
      <c r="H4" s="257"/>
      <c r="I4" s="257"/>
      <c r="J4" s="257"/>
      <c r="K4" s="257"/>
      <c r="L4" s="257"/>
      <c r="M4" s="257"/>
      <c r="N4" s="257"/>
      <c r="O4" s="257"/>
      <c r="P4" s="257"/>
      <c r="Q4" s="257"/>
    </row>
    <row r="5" spans="1:18" s="42" customFormat="1" ht="13.5" customHeight="1">
      <c r="A5" s="110"/>
      <c r="B5" s="110"/>
      <c r="C5" s="110"/>
      <c r="D5" s="110"/>
      <c r="E5" s="110"/>
      <c r="F5" s="110"/>
      <c r="G5" s="110"/>
      <c r="H5" s="110"/>
      <c r="I5" s="110"/>
      <c r="J5" s="110"/>
      <c r="K5" s="110"/>
      <c r="L5" s="110"/>
      <c r="M5" s="110"/>
      <c r="N5" s="110"/>
      <c r="O5" s="110"/>
      <c r="P5" s="110"/>
      <c r="Q5" s="110"/>
    </row>
    <row r="6" spans="1:18" s="42" customFormat="1" ht="20.25" customHeight="1">
      <c r="A6" s="109" t="s">
        <v>153</v>
      </c>
      <c r="B6" s="93"/>
      <c r="C6" s="93"/>
      <c r="D6" s="93"/>
      <c r="E6" s="93"/>
      <c r="F6" s="93"/>
      <c r="G6" s="93"/>
      <c r="H6" s="93"/>
      <c r="I6" s="93"/>
      <c r="J6" s="93"/>
      <c r="K6" s="93"/>
      <c r="L6" s="93"/>
      <c r="M6" s="93"/>
      <c r="N6" s="93"/>
      <c r="O6" s="93"/>
      <c r="P6" s="93"/>
      <c r="Q6" s="93"/>
    </row>
    <row r="7" spans="1:18" s="42" customFormat="1" ht="20.25" customHeight="1">
      <c r="B7" s="96" t="s">
        <v>244</v>
      </c>
      <c r="C7" s="97" t="s">
        <v>32</v>
      </c>
      <c r="D7" s="93"/>
      <c r="E7" s="93"/>
      <c r="F7" s="259" t="s">
        <v>19</v>
      </c>
      <c r="G7" s="259"/>
      <c r="H7" s="97" t="s">
        <v>148</v>
      </c>
      <c r="I7" s="93"/>
      <c r="J7" s="93"/>
      <c r="K7" s="93"/>
      <c r="L7" s="93"/>
      <c r="M7" s="93"/>
      <c r="N7" s="93"/>
      <c r="O7" s="93"/>
      <c r="P7" s="93"/>
      <c r="Q7" s="93"/>
    </row>
    <row r="8" spans="1:18" s="42" customFormat="1" ht="13.5" customHeight="1">
      <c r="A8" s="93"/>
      <c r="B8" s="93"/>
      <c r="C8" s="93"/>
      <c r="D8" s="93"/>
      <c r="E8" s="93"/>
      <c r="F8" s="93"/>
      <c r="G8" s="93"/>
      <c r="H8" s="93"/>
      <c r="I8" s="93"/>
      <c r="J8" s="93"/>
      <c r="K8" s="93"/>
      <c r="L8" s="93"/>
      <c r="M8" s="93"/>
      <c r="N8" s="93"/>
      <c r="O8" s="93"/>
      <c r="P8" s="93"/>
      <c r="Q8" s="93"/>
    </row>
    <row r="9" spans="1:18" s="42" customFormat="1" ht="20.25" customHeight="1">
      <c r="A9" s="98" t="s">
        <v>154</v>
      </c>
      <c r="B9" s="93"/>
      <c r="C9" s="93"/>
      <c r="D9" s="93"/>
      <c r="E9" s="93"/>
      <c r="F9" s="93"/>
      <c r="G9" s="93"/>
      <c r="H9" s="93"/>
      <c r="I9" s="93"/>
      <c r="J9" s="93"/>
      <c r="K9" s="93"/>
      <c r="L9" s="93"/>
      <c r="M9" s="93"/>
      <c r="N9" s="93"/>
      <c r="O9" s="93"/>
      <c r="P9" s="93"/>
      <c r="Q9" s="93"/>
    </row>
    <row r="10" spans="1:18" s="42" customFormat="1" ht="24.95" customHeight="1">
      <c r="B10" s="100" t="s">
        <v>19</v>
      </c>
      <c r="C10" s="258" t="s">
        <v>155</v>
      </c>
      <c r="D10" s="258"/>
      <c r="E10" s="258"/>
      <c r="F10" s="258"/>
      <c r="G10" s="258"/>
      <c r="H10" s="258"/>
      <c r="I10" s="258"/>
      <c r="J10" s="258"/>
      <c r="K10" s="258"/>
      <c r="L10" s="258"/>
      <c r="M10" s="258"/>
      <c r="N10" s="258"/>
      <c r="O10" s="258"/>
      <c r="P10" s="258"/>
      <c r="Q10" s="258"/>
      <c r="R10" s="258"/>
    </row>
    <row r="11" spans="1:18" s="42" customFormat="1" ht="24.95" customHeight="1">
      <c r="A11" s="99"/>
      <c r="B11" s="99"/>
      <c r="C11" s="258"/>
      <c r="D11" s="258"/>
      <c r="E11" s="258"/>
      <c r="F11" s="258"/>
      <c r="G11" s="258"/>
      <c r="H11" s="258"/>
      <c r="I11" s="258"/>
      <c r="J11" s="258"/>
      <c r="K11" s="258"/>
      <c r="L11" s="258"/>
      <c r="M11" s="258"/>
      <c r="N11" s="258"/>
      <c r="O11" s="258"/>
      <c r="P11" s="258"/>
      <c r="Q11" s="258"/>
      <c r="R11" s="258"/>
    </row>
    <row r="12" spans="1:18" s="42" customFormat="1" ht="13.5" customHeight="1">
      <c r="A12" s="99"/>
      <c r="B12" s="101"/>
      <c r="C12" s="107"/>
      <c r="D12" s="107"/>
      <c r="E12" s="107"/>
      <c r="F12" s="107"/>
      <c r="G12" s="107"/>
      <c r="H12" s="107"/>
      <c r="I12" s="107"/>
      <c r="J12" s="107"/>
      <c r="K12" s="107"/>
      <c r="L12" s="107"/>
      <c r="M12" s="107"/>
      <c r="N12" s="107"/>
      <c r="O12" s="107"/>
      <c r="P12" s="107"/>
      <c r="Q12" s="107"/>
      <c r="R12" s="107"/>
    </row>
    <row r="13" spans="1:18" s="42" customFormat="1" ht="20.25" customHeight="1">
      <c r="A13" s="94" t="s">
        <v>37</v>
      </c>
      <c r="B13" s="101"/>
      <c r="C13" s="101"/>
      <c r="D13" s="101"/>
      <c r="E13" s="101"/>
      <c r="F13" s="101"/>
      <c r="G13" s="101"/>
      <c r="H13" s="101"/>
      <c r="I13" s="101"/>
      <c r="J13" s="101"/>
      <c r="K13" s="101"/>
      <c r="L13" s="101"/>
      <c r="M13" s="101"/>
      <c r="N13" s="101"/>
      <c r="O13" s="101"/>
      <c r="P13" s="101"/>
      <c r="Q13" s="101"/>
    </row>
    <row r="14" spans="1:18" s="42" customFormat="1" ht="60" customHeight="1">
      <c r="A14" s="108" t="s">
        <v>149</v>
      </c>
      <c r="B14" s="258" t="s">
        <v>150</v>
      </c>
      <c r="C14" s="258"/>
      <c r="D14" s="258"/>
      <c r="E14" s="258"/>
      <c r="F14" s="258"/>
      <c r="G14" s="258"/>
      <c r="H14" s="258"/>
      <c r="I14" s="258"/>
      <c r="J14" s="258"/>
      <c r="K14" s="258"/>
      <c r="L14" s="258"/>
      <c r="M14" s="258"/>
      <c r="N14" s="258"/>
      <c r="O14" s="258"/>
      <c r="P14" s="258"/>
      <c r="Q14" s="258"/>
      <c r="R14" s="258"/>
    </row>
    <row r="15" spans="1:18" s="42" customFormat="1" ht="60" customHeight="1">
      <c r="A15" s="108" t="s">
        <v>151</v>
      </c>
      <c r="B15" s="258" t="s">
        <v>152</v>
      </c>
      <c r="C15" s="258"/>
      <c r="D15" s="258"/>
      <c r="E15" s="258"/>
      <c r="F15" s="258"/>
      <c r="G15" s="258"/>
      <c r="H15" s="258"/>
      <c r="I15" s="258"/>
      <c r="J15" s="258"/>
      <c r="K15" s="258"/>
      <c r="L15" s="258"/>
      <c r="M15" s="258"/>
      <c r="N15" s="258"/>
      <c r="O15" s="258"/>
      <c r="P15" s="258"/>
      <c r="Q15" s="258"/>
      <c r="R15" s="258"/>
    </row>
    <row r="16" spans="1:18" s="42" customFormat="1" ht="13.5" customHeight="1">
      <c r="A16" s="102"/>
      <c r="B16" s="102"/>
      <c r="C16" s="102"/>
      <c r="D16" s="102"/>
      <c r="E16" s="102"/>
      <c r="F16" s="102"/>
      <c r="G16" s="102"/>
      <c r="H16" s="102"/>
      <c r="I16" s="102"/>
      <c r="J16" s="102"/>
      <c r="K16" s="102"/>
      <c r="L16" s="102"/>
      <c r="M16" s="102"/>
      <c r="N16" s="102"/>
      <c r="O16" s="102"/>
      <c r="P16" s="102"/>
      <c r="Q16" s="102"/>
    </row>
    <row r="17" spans="1:18" s="42" customFormat="1" ht="18" customHeight="1">
      <c r="A17" s="94" t="s">
        <v>38</v>
      </c>
      <c r="B17" s="101"/>
      <c r="C17" s="101"/>
      <c r="D17" s="101"/>
      <c r="E17" s="101"/>
      <c r="F17" s="101"/>
      <c r="G17" s="101"/>
      <c r="H17" s="101"/>
      <c r="I17" s="101"/>
      <c r="J17" s="101"/>
      <c r="K17" s="101"/>
      <c r="L17" s="101"/>
      <c r="M17" s="101"/>
      <c r="N17" s="101"/>
      <c r="O17" s="101"/>
      <c r="P17" s="101"/>
      <c r="Q17" s="101"/>
    </row>
    <row r="18" spans="1:18" s="42" customFormat="1" ht="18" customHeight="1">
      <c r="A18" s="260" t="s">
        <v>39</v>
      </c>
      <c r="B18" s="260"/>
      <c r="C18" s="260"/>
      <c r="D18" s="260"/>
      <c r="E18" s="260"/>
      <c r="F18" s="260"/>
      <c r="G18" s="260"/>
      <c r="H18" s="260"/>
      <c r="I18" s="260"/>
      <c r="J18" s="262" t="s">
        <v>35</v>
      </c>
      <c r="K18" s="263"/>
      <c r="L18" s="263"/>
      <c r="M18" s="263"/>
      <c r="N18" s="263"/>
      <c r="O18" s="263"/>
      <c r="P18" s="263"/>
      <c r="Q18" s="263"/>
      <c r="R18" s="264"/>
    </row>
    <row r="19" spans="1:18" s="42" customFormat="1" ht="20.25" customHeight="1">
      <c r="A19" s="261" t="s">
        <v>61</v>
      </c>
      <c r="B19" s="261"/>
      <c r="C19" s="261"/>
      <c r="D19" s="261"/>
      <c r="E19" s="261"/>
      <c r="F19" s="261"/>
      <c r="G19" s="261"/>
      <c r="H19" s="261"/>
      <c r="I19" s="261"/>
      <c r="J19" s="265" t="s">
        <v>40</v>
      </c>
      <c r="K19" s="266"/>
      <c r="L19" s="266"/>
      <c r="M19" s="266"/>
      <c r="N19" s="266"/>
      <c r="O19" s="266"/>
      <c r="P19" s="266"/>
      <c r="Q19" s="266"/>
      <c r="R19" s="267"/>
    </row>
    <row r="20" spans="1:18" s="42" customFormat="1" ht="81" customHeight="1">
      <c r="A20" s="261" t="s">
        <v>62</v>
      </c>
      <c r="B20" s="261"/>
      <c r="C20" s="261"/>
      <c r="D20" s="261"/>
      <c r="E20" s="261"/>
      <c r="F20" s="261"/>
      <c r="G20" s="261"/>
      <c r="H20" s="261"/>
      <c r="I20" s="261"/>
      <c r="J20" s="265" t="s">
        <v>42</v>
      </c>
      <c r="K20" s="266"/>
      <c r="L20" s="266"/>
      <c r="M20" s="266"/>
      <c r="N20" s="266"/>
      <c r="O20" s="266"/>
      <c r="P20" s="266"/>
      <c r="Q20" s="266"/>
      <c r="R20" s="267"/>
    </row>
    <row r="21" spans="1:18" s="42" customFormat="1" ht="40.5" customHeight="1">
      <c r="A21" s="268" t="s">
        <v>63</v>
      </c>
      <c r="B21" s="268"/>
      <c r="C21" s="268"/>
      <c r="D21" s="268"/>
      <c r="E21" s="268"/>
      <c r="F21" s="268"/>
      <c r="G21" s="268"/>
      <c r="H21" s="268"/>
      <c r="I21" s="268"/>
      <c r="J21" s="273" t="s">
        <v>41</v>
      </c>
      <c r="K21" s="274"/>
      <c r="L21" s="274"/>
      <c r="M21" s="274"/>
      <c r="N21" s="274"/>
      <c r="O21" s="274"/>
      <c r="P21" s="274"/>
      <c r="Q21" s="274"/>
      <c r="R21" s="275"/>
    </row>
    <row r="22" spans="1:18" s="42" customFormat="1" ht="20.25" customHeight="1">
      <c r="A22" s="103"/>
      <c r="B22" s="103"/>
      <c r="C22" s="103"/>
      <c r="D22" s="103"/>
      <c r="E22" s="103"/>
      <c r="F22" s="103"/>
      <c r="G22" s="103"/>
      <c r="H22" s="103"/>
      <c r="I22" s="103"/>
      <c r="J22" s="103"/>
      <c r="K22" s="103"/>
      <c r="L22" s="104"/>
      <c r="M22" s="104"/>
      <c r="N22" s="104"/>
      <c r="O22" s="104"/>
      <c r="P22" s="104"/>
      <c r="Q22" s="104"/>
    </row>
    <row r="23" spans="1:18" s="42" customFormat="1" ht="18" customHeight="1">
      <c r="A23" s="94" t="s">
        <v>64</v>
      </c>
      <c r="B23" s="101"/>
      <c r="C23" s="101"/>
      <c r="D23" s="101"/>
      <c r="E23" s="101"/>
      <c r="F23" s="101"/>
      <c r="G23" s="101"/>
      <c r="H23" s="101"/>
      <c r="I23" s="101"/>
      <c r="J23" s="101"/>
      <c r="K23" s="101"/>
      <c r="L23" s="101"/>
      <c r="M23" s="101"/>
      <c r="N23" s="101"/>
      <c r="O23" s="101"/>
      <c r="P23" s="101"/>
      <c r="Q23" s="101"/>
    </row>
    <row r="24" spans="1:18" s="42" customFormat="1" ht="36" customHeight="1">
      <c r="A24" s="269" t="s">
        <v>33</v>
      </c>
      <c r="B24" s="270"/>
      <c r="C24" s="270"/>
      <c r="D24" s="271"/>
      <c r="E24" s="269" t="s">
        <v>34</v>
      </c>
      <c r="F24" s="270"/>
      <c r="G24" s="270"/>
      <c r="H24" s="271"/>
      <c r="I24" s="269" t="s">
        <v>39</v>
      </c>
      <c r="J24" s="270"/>
      <c r="K24" s="270"/>
      <c r="L24" s="270"/>
      <c r="M24" s="270"/>
      <c r="N24" s="271"/>
      <c r="O24" s="272" t="s">
        <v>69</v>
      </c>
      <c r="P24" s="272"/>
      <c r="Q24" s="272"/>
    </row>
    <row r="25" spans="1:18" s="42" customFormat="1" ht="21.95" customHeight="1">
      <c r="A25" s="245"/>
      <c r="B25" s="246"/>
      <c r="C25" s="246"/>
      <c r="D25" s="247"/>
      <c r="E25" s="248"/>
      <c r="F25" s="249"/>
      <c r="G25" s="249"/>
      <c r="H25" s="250"/>
      <c r="I25" s="251"/>
      <c r="J25" s="252"/>
      <c r="K25" s="252"/>
      <c r="L25" s="252"/>
      <c r="M25" s="252"/>
      <c r="N25" s="253"/>
      <c r="O25" s="254"/>
      <c r="P25" s="255"/>
      <c r="Q25" s="256"/>
    </row>
    <row r="26" spans="1:18" s="42" customFormat="1" ht="21.95" customHeight="1">
      <c r="A26" s="245"/>
      <c r="B26" s="246"/>
      <c r="C26" s="246"/>
      <c r="D26" s="247"/>
      <c r="E26" s="248"/>
      <c r="F26" s="249"/>
      <c r="G26" s="249"/>
      <c r="H26" s="250"/>
      <c r="I26" s="251"/>
      <c r="J26" s="252"/>
      <c r="K26" s="252"/>
      <c r="L26" s="252"/>
      <c r="M26" s="252"/>
      <c r="N26" s="253"/>
      <c r="O26" s="254"/>
      <c r="P26" s="255"/>
      <c r="Q26" s="256"/>
    </row>
    <row r="27" spans="1:18" s="42" customFormat="1" ht="21.95" customHeight="1">
      <c r="A27" s="245"/>
      <c r="B27" s="246"/>
      <c r="C27" s="246"/>
      <c r="D27" s="247"/>
      <c r="E27" s="248"/>
      <c r="F27" s="249"/>
      <c r="G27" s="249"/>
      <c r="H27" s="250"/>
      <c r="I27" s="251"/>
      <c r="J27" s="252"/>
      <c r="K27" s="252"/>
      <c r="L27" s="252"/>
      <c r="M27" s="252"/>
      <c r="N27" s="253"/>
      <c r="O27" s="254"/>
      <c r="P27" s="255"/>
      <c r="Q27" s="256"/>
    </row>
    <row r="28" spans="1:18" s="42" customFormat="1" ht="21.95" customHeight="1">
      <c r="A28" s="245"/>
      <c r="B28" s="246"/>
      <c r="C28" s="246"/>
      <c r="D28" s="247"/>
      <c r="E28" s="248"/>
      <c r="F28" s="249"/>
      <c r="G28" s="249"/>
      <c r="H28" s="250"/>
      <c r="I28" s="251"/>
      <c r="J28" s="252"/>
      <c r="K28" s="252"/>
      <c r="L28" s="252"/>
      <c r="M28" s="252"/>
      <c r="N28" s="253"/>
      <c r="O28" s="254"/>
      <c r="P28" s="255"/>
      <c r="Q28" s="256"/>
    </row>
    <row r="29" spans="1:18" s="42" customFormat="1" ht="21.95" customHeight="1">
      <c r="A29" s="245"/>
      <c r="B29" s="246"/>
      <c r="C29" s="246"/>
      <c r="D29" s="247"/>
      <c r="E29" s="248"/>
      <c r="F29" s="249"/>
      <c r="G29" s="249"/>
      <c r="H29" s="250"/>
      <c r="I29" s="251"/>
      <c r="J29" s="252"/>
      <c r="K29" s="252"/>
      <c r="L29" s="252"/>
      <c r="M29" s="252"/>
      <c r="N29" s="253"/>
      <c r="O29" s="254"/>
      <c r="P29" s="255"/>
      <c r="Q29" s="256"/>
    </row>
    <row r="30" spans="1:18" s="42" customFormat="1" ht="21.95" customHeight="1">
      <c r="A30" s="245"/>
      <c r="B30" s="246"/>
      <c r="C30" s="246"/>
      <c r="D30" s="247"/>
      <c r="E30" s="248"/>
      <c r="F30" s="249"/>
      <c r="G30" s="249"/>
      <c r="H30" s="250"/>
      <c r="I30" s="251"/>
      <c r="J30" s="252"/>
      <c r="K30" s="252"/>
      <c r="L30" s="252"/>
      <c r="M30" s="252"/>
      <c r="N30" s="253"/>
      <c r="O30" s="254"/>
      <c r="P30" s="255"/>
      <c r="Q30" s="256"/>
    </row>
    <row r="31" spans="1:18" s="42" customFormat="1" ht="21.95" customHeight="1">
      <c r="A31" s="245"/>
      <c r="B31" s="246"/>
      <c r="C31" s="246"/>
      <c r="D31" s="247"/>
      <c r="E31" s="248"/>
      <c r="F31" s="249"/>
      <c r="G31" s="249"/>
      <c r="H31" s="250"/>
      <c r="I31" s="251"/>
      <c r="J31" s="252"/>
      <c r="K31" s="252"/>
      <c r="L31" s="252"/>
      <c r="M31" s="252"/>
      <c r="N31" s="253"/>
      <c r="O31" s="254"/>
      <c r="P31" s="255"/>
      <c r="Q31" s="256"/>
    </row>
    <row r="32" spans="1:18" s="42" customFormat="1" ht="21.95" customHeight="1">
      <c r="A32" s="245"/>
      <c r="B32" s="246"/>
      <c r="C32" s="246"/>
      <c r="D32" s="247"/>
      <c r="E32" s="248"/>
      <c r="F32" s="249"/>
      <c r="G32" s="249"/>
      <c r="H32" s="250"/>
      <c r="I32" s="251"/>
      <c r="J32" s="252"/>
      <c r="K32" s="252"/>
      <c r="L32" s="252"/>
      <c r="M32" s="252"/>
      <c r="N32" s="253"/>
      <c r="O32" s="254"/>
      <c r="P32" s="255"/>
      <c r="Q32" s="256"/>
    </row>
    <row r="33" spans="1:17" s="42" customFormat="1" ht="21.95" customHeight="1">
      <c r="A33" s="245"/>
      <c r="B33" s="246"/>
      <c r="C33" s="246"/>
      <c r="D33" s="247"/>
      <c r="E33" s="248"/>
      <c r="F33" s="249"/>
      <c r="G33" s="249"/>
      <c r="H33" s="250"/>
      <c r="I33" s="251"/>
      <c r="J33" s="252"/>
      <c r="K33" s="252"/>
      <c r="L33" s="252"/>
      <c r="M33" s="252"/>
      <c r="N33" s="253"/>
      <c r="O33" s="254"/>
      <c r="P33" s="255"/>
      <c r="Q33" s="256"/>
    </row>
    <row r="34" spans="1:17" s="42" customFormat="1" ht="21.95" customHeight="1">
      <c r="A34" s="245"/>
      <c r="B34" s="246"/>
      <c r="C34" s="246"/>
      <c r="D34" s="247"/>
      <c r="E34" s="248"/>
      <c r="F34" s="249"/>
      <c r="G34" s="249"/>
      <c r="H34" s="250"/>
      <c r="I34" s="251"/>
      <c r="J34" s="252"/>
      <c r="K34" s="252"/>
      <c r="L34" s="252"/>
      <c r="M34" s="252"/>
      <c r="N34" s="253"/>
      <c r="O34" s="280"/>
      <c r="P34" s="280"/>
      <c r="Q34" s="280"/>
    </row>
    <row r="35" spans="1:17" s="42" customFormat="1" ht="21.95" customHeight="1">
      <c r="A35" s="276" t="s">
        <v>70</v>
      </c>
      <c r="B35" s="277"/>
      <c r="C35" s="277"/>
      <c r="D35" s="277"/>
      <c r="E35" s="277"/>
      <c r="F35" s="277"/>
      <c r="G35" s="277"/>
      <c r="H35" s="277"/>
      <c r="I35" s="277"/>
      <c r="J35" s="277"/>
      <c r="K35" s="277"/>
      <c r="L35" s="277"/>
      <c r="M35" s="277"/>
      <c r="N35" s="278"/>
      <c r="O35" s="279">
        <f>SUM(O25:Q34)</f>
        <v>0</v>
      </c>
      <c r="P35" s="279"/>
      <c r="Q35" s="279"/>
    </row>
    <row r="36" spans="1:17" s="42" customFormat="1"/>
    <row r="37" spans="1:17" s="42" customFormat="1"/>
    <row r="38" spans="1:17" s="42" customFormat="1"/>
    <row r="39" spans="1:17" s="42" customFormat="1"/>
  </sheetData>
  <sheetProtection algorithmName="SHA-512" hashValue="FEH9lUYOUwNWtp7GuQJMZ94DIjVZky2pNC1oOVhsa6DWxm4sESi9Bz4FSgI692ucr6JjOtZhZT/AtWlNzeWEbw==" saltValue="IhUlnqgDYr7MhvbN3JNcAA==" spinCount="100000" sheet="1" objects="1" scenarios="1" selectLockedCells="1"/>
  <mergeCells count="59">
    <mergeCell ref="A35:N35"/>
    <mergeCell ref="O35:Q35"/>
    <mergeCell ref="A33:D33"/>
    <mergeCell ref="E33:H33"/>
    <mergeCell ref="I33:N33"/>
    <mergeCell ref="O33:Q33"/>
    <mergeCell ref="A34:D34"/>
    <mergeCell ref="E34:H34"/>
    <mergeCell ref="I34:N34"/>
    <mergeCell ref="O34:Q34"/>
    <mergeCell ref="A31:D31"/>
    <mergeCell ref="E31:H31"/>
    <mergeCell ref="I31:N31"/>
    <mergeCell ref="O31:Q31"/>
    <mergeCell ref="A32:D32"/>
    <mergeCell ref="E32:H32"/>
    <mergeCell ref="I32:N32"/>
    <mergeCell ref="O32:Q32"/>
    <mergeCell ref="A25:D25"/>
    <mergeCell ref="E25:H25"/>
    <mergeCell ref="I25:N25"/>
    <mergeCell ref="O25:Q25"/>
    <mergeCell ref="A26:D26"/>
    <mergeCell ref="E26:H26"/>
    <mergeCell ref="I26:N26"/>
    <mergeCell ref="O26:Q26"/>
    <mergeCell ref="A21:I21"/>
    <mergeCell ref="A24:D24"/>
    <mergeCell ref="E24:H24"/>
    <mergeCell ref="I24:N24"/>
    <mergeCell ref="O24:Q24"/>
    <mergeCell ref="J21:R21"/>
    <mergeCell ref="A18:I18"/>
    <mergeCell ref="A19:I19"/>
    <mergeCell ref="A20:I20"/>
    <mergeCell ref="J18:R18"/>
    <mergeCell ref="J19:R19"/>
    <mergeCell ref="J20:R20"/>
    <mergeCell ref="A4:Q4"/>
    <mergeCell ref="B14:R14"/>
    <mergeCell ref="B15:R15"/>
    <mergeCell ref="F7:G7"/>
    <mergeCell ref="C10:R11"/>
    <mergeCell ref="A27:D27"/>
    <mergeCell ref="E27:H27"/>
    <mergeCell ref="I27:N27"/>
    <mergeCell ref="O27:Q27"/>
    <mergeCell ref="A28:D28"/>
    <mergeCell ref="E28:H28"/>
    <mergeCell ref="I28:N28"/>
    <mergeCell ref="O28:Q28"/>
    <mergeCell ref="A29:D29"/>
    <mergeCell ref="E29:H29"/>
    <mergeCell ref="I29:N29"/>
    <mergeCell ref="O29:Q29"/>
    <mergeCell ref="A30:D30"/>
    <mergeCell ref="E30:H30"/>
    <mergeCell ref="I30:N30"/>
    <mergeCell ref="O30:Q30"/>
  </mergeCells>
  <phoneticPr fontId="3"/>
  <conditionalFormatting sqref="B7">
    <cfRule type="expression" dxfId="27" priority="24">
      <formula>AND($B$7="☑",$F$7="☑")</formula>
    </cfRule>
    <cfRule type="cellIs" dxfId="26" priority="26" operator="equal">
      <formula>""</formula>
    </cfRule>
  </conditionalFormatting>
  <conditionalFormatting sqref="F7">
    <cfRule type="expression" dxfId="25" priority="23">
      <formula>AND($B$7="☑",$F$7="☑")</formula>
    </cfRule>
    <cfRule type="cellIs" dxfId="24" priority="25" operator="equal">
      <formula>""</formula>
    </cfRule>
  </conditionalFormatting>
  <conditionalFormatting sqref="E25:E34">
    <cfRule type="expression" dxfId="23" priority="21">
      <formula>AND($E25="",$A25&lt;&gt;"")</formula>
    </cfRule>
  </conditionalFormatting>
  <conditionalFormatting sqref="I25:I34">
    <cfRule type="expression" dxfId="22" priority="20">
      <formula>AND($I25="",$A25&lt;&gt;"")</formula>
    </cfRule>
  </conditionalFormatting>
  <conditionalFormatting sqref="O25:O34">
    <cfRule type="expression" dxfId="21" priority="19">
      <formula>AND($O25="",$A25&lt;&gt;"")</formula>
    </cfRule>
  </conditionalFormatting>
  <conditionalFormatting sqref="O26:Q26">
    <cfRule type="expression" dxfId="20" priority="16">
      <formula>AND($O$26="",$A$26&lt;&gt;"")</formula>
    </cfRule>
  </conditionalFormatting>
  <conditionalFormatting sqref="O31:Q31">
    <cfRule type="expression" dxfId="19" priority="13">
      <formula>AND($O$31="",$A$31&lt;&gt;"")</formula>
    </cfRule>
  </conditionalFormatting>
  <conditionalFormatting sqref="O32:Q32">
    <cfRule type="expression" dxfId="18" priority="10">
      <formula>AND($O$32="",$A$32&lt;&gt;"")</formula>
    </cfRule>
  </conditionalFormatting>
  <conditionalFormatting sqref="O33:Q33">
    <cfRule type="expression" dxfId="17" priority="7">
      <formula>AND($O$33="",$A$33&lt;&gt;"")</formula>
    </cfRule>
  </conditionalFormatting>
  <conditionalFormatting sqref="O34:Q34">
    <cfRule type="expression" dxfId="16" priority="4">
      <formula>AND($O$34="",$A$34&lt;&gt;"")</formula>
    </cfRule>
  </conditionalFormatting>
  <conditionalFormatting sqref="B10">
    <cfRule type="expression" dxfId="15" priority="294">
      <formula>AND(B7="☑",B10="☐")</formula>
    </cfRule>
  </conditionalFormatting>
  <conditionalFormatting sqref="A25:D25">
    <cfRule type="expression" dxfId="14" priority="295">
      <formula>AND($B$7="☑",$A$25="")</formula>
    </cfRule>
  </conditionalFormatting>
  <dataValidations count="2">
    <dataValidation type="list" allowBlank="1" showInputMessage="1" showErrorMessage="1" sqref="B7 B10 F7">
      <formula1>"☐,☑"</formula1>
    </dataValidation>
    <dataValidation type="list" allowBlank="1" showInputMessage="1" showErrorMessage="1" sqref="I25:I34">
      <formula1>"ⅰ仙台市補助金対象児童,ⅱ宮城県補助金対象児童,ⅲその他"</formula1>
    </dataValidation>
  </dataValidations>
  <pageMargins left="0.51181102362204722" right="0.31496062992125984" top="0.74803149606299213" bottom="0.74803149606299213" header="0.31496062992125984" footer="0.31496062992125984"/>
  <pageSetup paperSize="9" scale="87" fitToHeight="0" orientation="portrait" blackAndWhite="1" r:id="rId1"/>
  <headerFooter>
    <oddFooter>&amp;C2</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showGridLines="0" view="pageBreakPreview" topLeftCell="A7" zoomScaleNormal="100" zoomScaleSheetLayoutView="100" workbookViewId="0">
      <selection activeCell="B7" sqref="B7:D7"/>
    </sheetView>
  </sheetViews>
  <sheetFormatPr defaultRowHeight="13.5"/>
  <cols>
    <col min="1" max="2" width="9.625" customWidth="1"/>
    <col min="3" max="16" width="5.125" customWidth="1"/>
    <col min="17" max="17" width="9.625" customWidth="1"/>
  </cols>
  <sheetData>
    <row r="1" spans="1:18" ht="18.75" customHeight="1">
      <c r="R1" s="188" t="str">
        <f>IF('実施計画書(1ページ)'!O2="","",'実施計画書(1ページ)'!U2&amp;"_"&amp;'実施計画書(1ページ)'!O2)</f>
        <v/>
      </c>
    </row>
    <row r="2" spans="1:18" s="42" customFormat="1" ht="20.25" customHeight="1">
      <c r="A2" s="111" t="s">
        <v>164</v>
      </c>
      <c r="B2" s="112"/>
      <c r="C2" s="112"/>
      <c r="D2" s="112"/>
      <c r="E2" s="112"/>
      <c r="F2" s="112"/>
      <c r="G2" s="112"/>
      <c r="H2" s="112"/>
      <c r="I2" s="112"/>
      <c r="J2" s="112"/>
      <c r="K2" s="112"/>
      <c r="L2" s="112"/>
      <c r="M2" s="112"/>
      <c r="N2" s="113"/>
      <c r="O2" s="114"/>
      <c r="P2" s="114"/>
      <c r="Q2" s="93"/>
    </row>
    <row r="3" spans="1:18" s="42" customFormat="1" ht="20.25" customHeight="1">
      <c r="A3" s="186" t="s">
        <v>165</v>
      </c>
      <c r="B3" s="112"/>
      <c r="C3" s="112"/>
      <c r="D3" s="112"/>
      <c r="E3" s="112"/>
      <c r="F3" s="112"/>
      <c r="G3" s="112"/>
      <c r="H3" s="112"/>
      <c r="I3" s="112"/>
      <c r="J3" s="112"/>
      <c r="K3" s="112"/>
      <c r="L3" s="112"/>
      <c r="M3" s="112"/>
      <c r="N3" s="113"/>
      <c r="O3" s="114"/>
      <c r="P3" s="114"/>
      <c r="Q3" s="93"/>
    </row>
    <row r="4" spans="1:18" s="42" customFormat="1" ht="8.1" customHeight="1">
      <c r="A4" s="115"/>
      <c r="B4" s="112"/>
      <c r="C4" s="112"/>
      <c r="D4" s="112"/>
      <c r="E4" s="112"/>
      <c r="F4" s="112"/>
      <c r="G4" s="112"/>
      <c r="H4" s="112"/>
      <c r="I4" s="112"/>
      <c r="J4" s="112"/>
      <c r="K4" s="112"/>
      <c r="L4" s="112"/>
      <c r="M4" s="112"/>
      <c r="N4" s="113"/>
      <c r="O4" s="114"/>
      <c r="P4" s="114"/>
      <c r="Q4" s="93"/>
    </row>
    <row r="5" spans="1:18" s="42" customFormat="1" ht="70.5" customHeight="1">
      <c r="A5" s="284" t="s">
        <v>2</v>
      </c>
      <c r="B5" s="286" t="s">
        <v>29</v>
      </c>
      <c r="C5" s="287"/>
      <c r="D5" s="288"/>
      <c r="E5" s="289" t="s">
        <v>20</v>
      </c>
      <c r="F5" s="290"/>
      <c r="G5" s="290"/>
      <c r="H5" s="291"/>
      <c r="I5" s="289" t="s">
        <v>21</v>
      </c>
      <c r="J5" s="290"/>
      <c r="K5" s="290"/>
      <c r="L5" s="291"/>
      <c r="M5" s="289" t="s">
        <v>22</v>
      </c>
      <c r="N5" s="290"/>
      <c r="O5" s="290"/>
      <c r="P5" s="291"/>
      <c r="Q5" s="260" t="s">
        <v>50</v>
      </c>
    </row>
    <row r="6" spans="1:18" s="45" customFormat="1" ht="18.75">
      <c r="A6" s="285"/>
      <c r="B6" s="281" t="s">
        <v>9</v>
      </c>
      <c r="C6" s="282"/>
      <c r="D6" s="283"/>
      <c r="E6" s="281" t="s">
        <v>10</v>
      </c>
      <c r="F6" s="282"/>
      <c r="G6" s="282"/>
      <c r="H6" s="283"/>
      <c r="I6" s="281" t="s">
        <v>11</v>
      </c>
      <c r="J6" s="282"/>
      <c r="K6" s="282"/>
      <c r="L6" s="283"/>
      <c r="M6" s="281" t="s">
        <v>12</v>
      </c>
      <c r="N6" s="282"/>
      <c r="O6" s="282"/>
      <c r="P6" s="283"/>
      <c r="Q6" s="260"/>
    </row>
    <row r="7" spans="1:18" s="42" customFormat="1" ht="39.950000000000003" customHeight="1">
      <c r="A7" s="116" t="s">
        <v>36</v>
      </c>
      <c r="B7" s="292"/>
      <c r="C7" s="293"/>
      <c r="D7" s="294"/>
      <c r="E7" s="292"/>
      <c r="F7" s="293"/>
      <c r="G7" s="293"/>
      <c r="H7" s="294"/>
      <c r="I7" s="292"/>
      <c r="J7" s="293"/>
      <c r="K7" s="293"/>
      <c r="L7" s="294"/>
      <c r="M7" s="292"/>
      <c r="N7" s="293"/>
      <c r="O7" s="293"/>
      <c r="P7" s="294"/>
      <c r="Q7" s="117">
        <f>SUM(B7:P7)</f>
        <v>0</v>
      </c>
    </row>
    <row r="8" spans="1:18" s="42" customFormat="1" ht="18" customHeight="1">
      <c r="A8" s="118"/>
      <c r="B8" s="93"/>
      <c r="C8" s="93"/>
      <c r="D8" s="93"/>
      <c r="E8" s="93"/>
      <c r="F8" s="93"/>
      <c r="G8" s="93"/>
      <c r="H8" s="93"/>
      <c r="I8" s="93"/>
      <c r="J8" s="93"/>
      <c r="K8" s="93"/>
      <c r="L8" s="93"/>
      <c r="M8" s="93"/>
      <c r="N8" s="93"/>
      <c r="O8" s="93"/>
      <c r="P8" s="93"/>
      <c r="Q8" s="93"/>
    </row>
    <row r="9" spans="1:18" s="42" customFormat="1" ht="20.25" customHeight="1">
      <c r="A9" s="111" t="s">
        <v>166</v>
      </c>
      <c r="B9" s="112"/>
      <c r="C9" s="112"/>
      <c r="D9" s="112"/>
      <c r="E9" s="112"/>
      <c r="F9" s="112"/>
      <c r="G9" s="112"/>
      <c r="H9" s="112"/>
      <c r="I9" s="112"/>
      <c r="J9" s="112"/>
      <c r="K9" s="112"/>
      <c r="L9" s="112"/>
      <c r="M9" s="112"/>
      <c r="N9" s="112"/>
      <c r="O9" s="112"/>
      <c r="P9" s="113"/>
      <c r="Q9" s="93"/>
    </row>
    <row r="10" spans="1:18" s="42" customFormat="1" ht="20.25" customHeight="1">
      <c r="A10" s="186" t="s">
        <v>165</v>
      </c>
      <c r="B10" s="112"/>
      <c r="C10" s="112"/>
      <c r="D10" s="112"/>
      <c r="E10" s="112"/>
      <c r="F10" s="112"/>
      <c r="G10" s="112"/>
      <c r="H10" s="112"/>
      <c r="I10" s="112"/>
      <c r="J10" s="112"/>
      <c r="K10" s="112"/>
      <c r="L10" s="112"/>
      <c r="M10" s="112"/>
      <c r="N10" s="112"/>
      <c r="O10" s="112"/>
      <c r="P10" s="113"/>
      <c r="Q10" s="93"/>
    </row>
    <row r="11" spans="1:18" s="42" customFormat="1" ht="8.1" customHeight="1">
      <c r="A11" s="115"/>
      <c r="B11" s="112"/>
      <c r="C11" s="112"/>
      <c r="D11" s="112"/>
      <c r="E11" s="112"/>
      <c r="F11" s="112"/>
      <c r="G11" s="112"/>
      <c r="H11" s="112"/>
      <c r="I11" s="112"/>
      <c r="J11" s="112"/>
      <c r="K11" s="112"/>
      <c r="L11" s="112"/>
      <c r="M11" s="112"/>
      <c r="N11" s="112"/>
      <c r="O11" s="112"/>
      <c r="P11" s="113"/>
      <c r="Q11" s="93"/>
    </row>
    <row r="12" spans="1:18" s="42" customFormat="1" ht="39.75" customHeight="1">
      <c r="A12" s="284" t="s">
        <v>2</v>
      </c>
      <c r="B12" s="119" t="s">
        <v>167</v>
      </c>
      <c r="C12" s="286" t="s">
        <v>24</v>
      </c>
      <c r="D12" s="288"/>
      <c r="E12" s="286" t="s">
        <v>25</v>
      </c>
      <c r="F12" s="288"/>
      <c r="G12" s="286" t="s">
        <v>23</v>
      </c>
      <c r="H12" s="288"/>
      <c r="I12" s="286" t="s">
        <v>26</v>
      </c>
      <c r="J12" s="288"/>
      <c r="K12" s="286" t="s">
        <v>27</v>
      </c>
      <c r="L12" s="288"/>
      <c r="M12" s="286" t="s">
        <v>28</v>
      </c>
      <c r="N12" s="288"/>
      <c r="O12" s="286" t="s">
        <v>3</v>
      </c>
      <c r="P12" s="288"/>
      <c r="Q12" s="260" t="s">
        <v>50</v>
      </c>
    </row>
    <row r="13" spans="1:18" s="42" customFormat="1" ht="18.75">
      <c r="A13" s="285"/>
      <c r="B13" s="120" t="s">
        <v>9</v>
      </c>
      <c r="C13" s="281" t="s">
        <v>10</v>
      </c>
      <c r="D13" s="283"/>
      <c r="E13" s="281" t="s">
        <v>11</v>
      </c>
      <c r="F13" s="283"/>
      <c r="G13" s="281" t="s">
        <v>12</v>
      </c>
      <c r="H13" s="283"/>
      <c r="I13" s="281" t="s">
        <v>13</v>
      </c>
      <c r="J13" s="283"/>
      <c r="K13" s="281" t="s">
        <v>14</v>
      </c>
      <c r="L13" s="283"/>
      <c r="M13" s="281" t="s">
        <v>15</v>
      </c>
      <c r="N13" s="283"/>
      <c r="O13" s="281" t="s">
        <v>16</v>
      </c>
      <c r="P13" s="283"/>
      <c r="Q13" s="260"/>
    </row>
    <row r="14" spans="1:18" s="42" customFormat="1" ht="39.950000000000003" customHeight="1">
      <c r="A14" s="116" t="s">
        <v>36</v>
      </c>
      <c r="B14" s="121"/>
      <c r="C14" s="296"/>
      <c r="D14" s="297"/>
      <c r="E14" s="296"/>
      <c r="F14" s="297"/>
      <c r="G14" s="296"/>
      <c r="H14" s="297"/>
      <c r="I14" s="296"/>
      <c r="J14" s="297"/>
      <c r="K14" s="296"/>
      <c r="L14" s="297"/>
      <c r="M14" s="296"/>
      <c r="N14" s="297"/>
      <c r="O14" s="296"/>
      <c r="P14" s="297"/>
      <c r="Q14" s="122">
        <f>SUM(B14:P14)</f>
        <v>0</v>
      </c>
    </row>
    <row r="15" spans="1:18" s="42" customFormat="1" ht="18" customHeight="1">
      <c r="A15" s="118"/>
      <c r="B15" s="93"/>
      <c r="C15" s="93"/>
      <c r="D15" s="93"/>
      <c r="E15" s="93"/>
      <c r="F15" s="93"/>
      <c r="G15" s="93"/>
      <c r="H15" s="93"/>
      <c r="I15" s="93"/>
      <c r="J15" s="93"/>
      <c r="K15" s="93"/>
      <c r="L15" s="93"/>
      <c r="M15" s="93"/>
      <c r="N15" s="93"/>
      <c r="O15" s="93"/>
      <c r="P15" s="93"/>
      <c r="Q15" s="93"/>
    </row>
    <row r="16" spans="1:18" s="42" customFormat="1" ht="20.25" customHeight="1">
      <c r="A16" s="111" t="s">
        <v>156</v>
      </c>
      <c r="B16" s="112"/>
      <c r="C16" s="112"/>
      <c r="D16" s="112"/>
      <c r="E16" s="112"/>
      <c r="F16" s="112"/>
      <c r="G16" s="112"/>
      <c r="H16" s="112"/>
      <c r="I16" s="112"/>
      <c r="J16" s="112"/>
      <c r="K16" s="112"/>
      <c r="L16" s="112"/>
      <c r="M16" s="112"/>
      <c r="N16" s="112"/>
      <c r="O16" s="112"/>
      <c r="P16" s="113"/>
      <c r="Q16" s="93"/>
    </row>
    <row r="17" spans="1:17" s="42" customFormat="1" ht="13.5" customHeight="1">
      <c r="A17" s="186" t="s">
        <v>157</v>
      </c>
      <c r="B17" s="112"/>
      <c r="C17" s="112"/>
      <c r="D17" s="112"/>
      <c r="E17" s="112"/>
      <c r="F17" s="112"/>
      <c r="G17" s="112"/>
      <c r="H17" s="112"/>
      <c r="I17" s="112"/>
      <c r="J17" s="112"/>
      <c r="K17" s="112"/>
      <c r="L17" s="112"/>
      <c r="M17" s="112"/>
      <c r="N17" s="112"/>
      <c r="O17" s="112"/>
      <c r="P17" s="113"/>
      <c r="Q17" s="93"/>
    </row>
    <row r="18" spans="1:17" s="42" customFormat="1" ht="5.0999999999999996" customHeight="1">
      <c r="A18" s="112"/>
      <c r="B18" s="112"/>
      <c r="C18" s="112"/>
      <c r="D18" s="112"/>
      <c r="E18" s="112"/>
      <c r="F18" s="112"/>
      <c r="G18" s="112"/>
      <c r="H18" s="112"/>
      <c r="I18" s="112"/>
      <c r="J18" s="112"/>
      <c r="K18" s="112"/>
      <c r="L18" s="112"/>
      <c r="M18" s="112"/>
      <c r="N18" s="112"/>
      <c r="O18" s="112"/>
      <c r="P18" s="113"/>
      <c r="Q18" s="93"/>
    </row>
    <row r="19" spans="1:17" s="42" customFormat="1" ht="41.25" customHeight="1">
      <c r="A19" s="123" t="s">
        <v>2</v>
      </c>
      <c r="B19" s="286" t="s">
        <v>30</v>
      </c>
      <c r="C19" s="287"/>
      <c r="D19" s="288"/>
      <c r="E19" s="289" t="s">
        <v>31</v>
      </c>
      <c r="F19" s="290"/>
      <c r="G19" s="290"/>
      <c r="H19" s="291"/>
      <c r="I19" s="289" t="s">
        <v>17</v>
      </c>
      <c r="J19" s="290"/>
      <c r="K19" s="290"/>
      <c r="L19" s="291"/>
      <c r="M19" s="289" t="s">
        <v>18</v>
      </c>
      <c r="N19" s="290"/>
      <c r="O19" s="290"/>
      <c r="P19" s="291"/>
      <c r="Q19" s="260" t="s">
        <v>50</v>
      </c>
    </row>
    <row r="20" spans="1:17" s="45" customFormat="1" ht="18.75">
      <c r="A20" s="120"/>
      <c r="B20" s="281" t="s">
        <v>9</v>
      </c>
      <c r="C20" s="282"/>
      <c r="D20" s="283"/>
      <c r="E20" s="281" t="s">
        <v>10</v>
      </c>
      <c r="F20" s="282"/>
      <c r="G20" s="282"/>
      <c r="H20" s="283"/>
      <c r="I20" s="281" t="s">
        <v>11</v>
      </c>
      <c r="J20" s="282"/>
      <c r="K20" s="282"/>
      <c r="L20" s="295"/>
      <c r="M20" s="281" t="s">
        <v>12</v>
      </c>
      <c r="N20" s="282"/>
      <c r="O20" s="282"/>
      <c r="P20" s="283"/>
      <c r="Q20" s="260"/>
    </row>
    <row r="21" spans="1:17" s="42" customFormat="1" ht="39.950000000000003" customHeight="1">
      <c r="A21" s="116" t="s">
        <v>36</v>
      </c>
      <c r="B21" s="292"/>
      <c r="C21" s="293"/>
      <c r="D21" s="294"/>
      <c r="E21" s="292"/>
      <c r="F21" s="293"/>
      <c r="G21" s="293"/>
      <c r="H21" s="294"/>
      <c r="I21" s="298"/>
      <c r="J21" s="298"/>
      <c r="K21" s="298"/>
      <c r="L21" s="298"/>
      <c r="M21" s="292"/>
      <c r="N21" s="293"/>
      <c r="O21" s="293"/>
      <c r="P21" s="294"/>
      <c r="Q21" s="122">
        <f>SUM(B21:P21)</f>
        <v>0</v>
      </c>
    </row>
    <row r="22" spans="1:17" s="42" customFormat="1" ht="45" customHeight="1">
      <c r="A22" s="118"/>
      <c r="B22" s="93"/>
      <c r="C22" s="93"/>
      <c r="D22" s="93"/>
      <c r="E22" s="93"/>
      <c r="F22" s="93"/>
      <c r="G22" s="93"/>
      <c r="H22" s="93"/>
      <c r="I22" s="93"/>
      <c r="J22" s="93"/>
      <c r="K22" s="93"/>
      <c r="L22" s="93"/>
      <c r="M22" s="93"/>
      <c r="N22" s="93"/>
      <c r="O22" s="93"/>
      <c r="P22" s="93"/>
      <c r="Q22" s="93"/>
    </row>
    <row r="23" spans="1:17" s="42" customFormat="1" ht="20.25">
      <c r="A23" s="180" t="s">
        <v>163</v>
      </c>
      <c r="B23" s="95"/>
      <c r="C23" s="95"/>
      <c r="D23" s="95"/>
      <c r="E23" s="95"/>
      <c r="F23" s="95"/>
      <c r="G23" s="95"/>
      <c r="H23" s="95"/>
      <c r="I23" s="95"/>
      <c r="J23" s="95"/>
      <c r="K23" s="95"/>
      <c r="L23" s="95"/>
      <c r="M23" s="95"/>
      <c r="N23" s="95"/>
      <c r="O23" s="95"/>
      <c r="P23" s="95"/>
      <c r="Q23" s="93"/>
    </row>
    <row r="24" spans="1:17" s="42" customFormat="1" ht="19.5">
      <c r="A24" s="187" t="s">
        <v>71</v>
      </c>
      <c r="B24" s="95"/>
      <c r="C24" s="95"/>
      <c r="D24" s="95"/>
      <c r="E24" s="95"/>
      <c r="F24" s="95"/>
      <c r="G24" s="95"/>
      <c r="H24" s="95"/>
      <c r="I24" s="95"/>
      <c r="J24" s="95"/>
      <c r="K24" s="95"/>
      <c r="L24" s="95"/>
      <c r="M24" s="95"/>
      <c r="N24" s="95"/>
      <c r="O24" s="95"/>
      <c r="P24" s="95"/>
      <c r="Q24" s="93"/>
    </row>
    <row r="25" spans="1:17" s="42" customFormat="1" ht="5.0999999999999996" customHeight="1">
      <c r="A25" s="124"/>
      <c r="B25" s="95"/>
      <c r="C25" s="95"/>
      <c r="D25" s="95"/>
      <c r="E25" s="95"/>
      <c r="F25" s="95"/>
      <c r="G25" s="95"/>
      <c r="H25" s="95"/>
      <c r="I25" s="95"/>
      <c r="J25" s="95"/>
      <c r="K25" s="95"/>
      <c r="L25" s="95"/>
      <c r="M25" s="95"/>
      <c r="N25" s="95"/>
      <c r="O25" s="95"/>
      <c r="P25" s="95"/>
      <c r="Q25" s="93"/>
    </row>
    <row r="26" spans="1:17" s="45" customFormat="1" ht="18" customHeight="1">
      <c r="A26" s="284"/>
      <c r="B26" s="300" t="s">
        <v>43</v>
      </c>
      <c r="C26" s="301"/>
      <c r="D26" s="302"/>
      <c r="E26" s="306" t="s">
        <v>68</v>
      </c>
      <c r="F26" s="307"/>
      <c r="G26" s="307"/>
      <c r="H26" s="307"/>
      <c r="I26" s="307"/>
      <c r="J26" s="307"/>
      <c r="K26" s="307"/>
      <c r="L26" s="307"/>
      <c r="M26" s="307"/>
      <c r="N26" s="307"/>
      <c r="O26" s="307"/>
      <c r="P26" s="308"/>
      <c r="Q26" s="125"/>
    </row>
    <row r="27" spans="1:17" s="45" customFormat="1" ht="18" customHeight="1">
      <c r="A27" s="299"/>
      <c r="B27" s="303"/>
      <c r="C27" s="304"/>
      <c r="D27" s="305"/>
      <c r="E27" s="303" t="s">
        <v>44</v>
      </c>
      <c r="F27" s="304"/>
      <c r="G27" s="304"/>
      <c r="H27" s="305"/>
      <c r="I27" s="309" t="s">
        <v>45</v>
      </c>
      <c r="J27" s="309"/>
      <c r="K27" s="309"/>
      <c r="L27" s="309"/>
      <c r="M27" s="310" t="s">
        <v>49</v>
      </c>
      <c r="N27" s="311"/>
      <c r="O27" s="311"/>
      <c r="P27" s="312"/>
      <c r="Q27" s="125"/>
    </row>
    <row r="28" spans="1:17" s="42" customFormat="1" ht="38.1" customHeight="1">
      <c r="A28" s="285"/>
      <c r="B28" s="321" t="s">
        <v>51</v>
      </c>
      <c r="C28" s="322"/>
      <c r="D28" s="323"/>
      <c r="E28" s="324" t="s">
        <v>46</v>
      </c>
      <c r="F28" s="325"/>
      <c r="G28" s="325"/>
      <c r="H28" s="326"/>
      <c r="I28" s="327" t="s">
        <v>47</v>
      </c>
      <c r="J28" s="328"/>
      <c r="K28" s="328"/>
      <c r="L28" s="329"/>
      <c r="M28" s="330" t="s">
        <v>5</v>
      </c>
      <c r="N28" s="331"/>
      <c r="O28" s="331"/>
      <c r="P28" s="332"/>
      <c r="Q28" s="126"/>
    </row>
    <row r="29" spans="1:17" s="42" customFormat="1" ht="39.950000000000003" customHeight="1">
      <c r="A29" s="116" t="s">
        <v>36</v>
      </c>
      <c r="B29" s="333"/>
      <c r="C29" s="334"/>
      <c r="D29" s="335"/>
      <c r="E29" s="333"/>
      <c r="F29" s="334"/>
      <c r="G29" s="334"/>
      <c r="H29" s="335"/>
      <c r="I29" s="336"/>
      <c r="J29" s="336"/>
      <c r="K29" s="336"/>
      <c r="L29" s="336"/>
      <c r="M29" s="333"/>
      <c r="N29" s="334"/>
      <c r="O29" s="334"/>
      <c r="P29" s="335"/>
      <c r="Q29" s="126"/>
    </row>
    <row r="30" spans="1:17" s="42" customFormat="1" ht="18" customHeight="1">
      <c r="A30" s="43"/>
      <c r="B30" s="44"/>
      <c r="C30" s="44"/>
      <c r="D30" s="44"/>
      <c r="E30" s="44"/>
      <c r="F30" s="44"/>
      <c r="G30" s="44"/>
      <c r="H30" s="44"/>
      <c r="I30" s="44"/>
      <c r="J30" s="44"/>
      <c r="K30" s="44"/>
      <c r="L30" s="44"/>
      <c r="M30" s="44"/>
      <c r="N30" s="44"/>
      <c r="O30" s="44"/>
      <c r="P30" s="44"/>
      <c r="Q30" s="41"/>
    </row>
    <row r="31" spans="1:17" s="42" customFormat="1" ht="18" hidden="1" customHeight="1">
      <c r="A31" s="43" t="s">
        <v>52</v>
      </c>
      <c r="B31" s="44"/>
      <c r="C31" s="44"/>
      <c r="D31" s="44"/>
      <c r="E31" s="44"/>
      <c r="F31" s="44"/>
      <c r="G31" s="44"/>
      <c r="H31" s="44"/>
      <c r="I31" s="41"/>
      <c r="J31" s="41"/>
      <c r="K31" s="41"/>
      <c r="L31" s="41"/>
      <c r="M31" s="313">
        <f>SUM(E29,I29)</f>
        <v>0</v>
      </c>
      <c r="N31" s="314"/>
      <c r="O31" s="315"/>
      <c r="P31" s="46"/>
      <c r="Q31" s="41"/>
    </row>
    <row r="32" spans="1:17" s="42" customFormat="1" ht="18" hidden="1" customHeight="1" thickBot="1">
      <c r="A32" s="319" t="s">
        <v>53</v>
      </c>
      <c r="B32" s="319"/>
      <c r="C32" s="319"/>
      <c r="D32" s="319"/>
      <c r="E32" s="319"/>
      <c r="F32" s="319"/>
      <c r="G32" s="319"/>
      <c r="H32" s="319"/>
      <c r="I32" s="319"/>
      <c r="J32" s="47"/>
      <c r="K32" s="47"/>
      <c r="L32" s="41"/>
      <c r="M32" s="316"/>
      <c r="N32" s="317"/>
      <c r="O32" s="318"/>
      <c r="P32" s="46"/>
      <c r="Q32" s="41"/>
    </row>
    <row r="33" spans="1:17" s="42" customFormat="1" ht="54" hidden="1" customHeight="1">
      <c r="A33" s="320" t="s">
        <v>54</v>
      </c>
      <c r="B33" s="320"/>
      <c r="C33" s="320"/>
      <c r="D33" s="320"/>
      <c r="E33" s="320"/>
      <c r="F33" s="320"/>
      <c r="G33" s="320"/>
      <c r="H33" s="320"/>
      <c r="I33" s="320"/>
      <c r="J33" s="320"/>
      <c r="K33" s="320"/>
      <c r="L33" s="320"/>
      <c r="M33" s="320"/>
      <c r="N33" s="320"/>
      <c r="O33" s="320"/>
      <c r="P33" s="320"/>
      <c r="Q33" s="320"/>
    </row>
  </sheetData>
  <sheetProtection algorithmName="SHA-512" hashValue="fXbNBEBYb9D2DtrKeE8gThhBshhXFQAKuUlcVIvP/udmGLhh723ArvZ9IoHYh2T39ien3fHAFN5AAYyaivZPog==" saltValue="M1SdqyNZLcIYOLKYiAD+GQ==" spinCount="100000" sheet="1" objects="1" scenarios="1" selectLockedCells="1"/>
  <mergeCells count="67">
    <mergeCell ref="M31:O32"/>
    <mergeCell ref="A32:I32"/>
    <mergeCell ref="A33:Q33"/>
    <mergeCell ref="B28:D28"/>
    <mergeCell ref="E28:H28"/>
    <mergeCell ref="I28:L28"/>
    <mergeCell ref="M28:P28"/>
    <mergeCell ref="B29:D29"/>
    <mergeCell ref="E29:H29"/>
    <mergeCell ref="I29:L29"/>
    <mergeCell ref="M29:P29"/>
    <mergeCell ref="B21:D21"/>
    <mergeCell ref="E21:H21"/>
    <mergeCell ref="I21:L21"/>
    <mergeCell ref="M21:P21"/>
    <mergeCell ref="A26:A28"/>
    <mergeCell ref="B26:D27"/>
    <mergeCell ref="E26:P26"/>
    <mergeCell ref="E27:H27"/>
    <mergeCell ref="I27:L27"/>
    <mergeCell ref="M27:P27"/>
    <mergeCell ref="O14:P14"/>
    <mergeCell ref="B19:D19"/>
    <mergeCell ref="E19:H19"/>
    <mergeCell ref="I19:L19"/>
    <mergeCell ref="M19:P19"/>
    <mergeCell ref="C14:D14"/>
    <mergeCell ref="E14:F14"/>
    <mergeCell ref="G14:H14"/>
    <mergeCell ref="I14:J14"/>
    <mergeCell ref="K14:L14"/>
    <mergeCell ref="M14:N14"/>
    <mergeCell ref="Q19:Q20"/>
    <mergeCell ref="B20:D20"/>
    <mergeCell ref="E20:H20"/>
    <mergeCell ref="I20:L20"/>
    <mergeCell ref="M20:P20"/>
    <mergeCell ref="Q12:Q13"/>
    <mergeCell ref="C13:D13"/>
    <mergeCell ref="E13:F13"/>
    <mergeCell ref="G13:H13"/>
    <mergeCell ref="I13:J13"/>
    <mergeCell ref="K13:L13"/>
    <mergeCell ref="M13:N13"/>
    <mergeCell ref="O13:P13"/>
    <mergeCell ref="B7:D7"/>
    <mergeCell ref="E7:H7"/>
    <mergeCell ref="I7:L7"/>
    <mergeCell ref="M7:P7"/>
    <mergeCell ref="A12:A13"/>
    <mergeCell ref="C12:D12"/>
    <mergeCell ref="E12:F12"/>
    <mergeCell ref="G12:H12"/>
    <mergeCell ref="I12:J12"/>
    <mergeCell ref="K12:L12"/>
    <mergeCell ref="M12:N12"/>
    <mergeCell ref="O12:P12"/>
    <mergeCell ref="A5:A6"/>
    <mergeCell ref="B5:D5"/>
    <mergeCell ref="E5:H5"/>
    <mergeCell ref="I5:L5"/>
    <mergeCell ref="M5:P5"/>
    <mergeCell ref="Q5:Q6"/>
    <mergeCell ref="B6:D6"/>
    <mergeCell ref="E6:H6"/>
    <mergeCell ref="I6:L6"/>
    <mergeCell ref="M6:P6"/>
  </mergeCells>
  <phoneticPr fontId="3"/>
  <conditionalFormatting sqref="E29">
    <cfRule type="expression" dxfId="13" priority="14">
      <formula>$E$29&lt;$Q$7</formula>
    </cfRule>
  </conditionalFormatting>
  <conditionalFormatting sqref="I29:L29">
    <cfRule type="expression" dxfId="12" priority="13">
      <formula>$I$29&lt;$Q$14</formula>
    </cfRule>
  </conditionalFormatting>
  <conditionalFormatting sqref="M29">
    <cfRule type="expression" dxfId="11" priority="12">
      <formula>$M$29&lt;$Q$21</formula>
    </cfRule>
  </conditionalFormatting>
  <pageMargins left="0.51181102362204722" right="0.31496062992125984" top="0.74803149606299213" bottom="0.74803149606299213" header="0.31496062992125984" footer="0.31496062992125984"/>
  <pageSetup paperSize="9" scale="87" fitToHeight="0" orientation="portrait" blackAndWhite="1" r:id="rId1"/>
  <headerFooter>
    <oddFooter>&amp;C3</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91AE9EF8-32C2-4010-B2DB-D3580C9737CA}">
            <xm:f>$B$29&lt;' (2ページ)'!$O$35:$Q$35</xm:f>
            <x14:dxf>
              <fill>
                <patternFill>
                  <bgColor rgb="FFFF0000"/>
                </patternFill>
              </fill>
            </x14:dxf>
          </x14:cfRule>
          <xm:sqref>B29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5"/>
  <sheetViews>
    <sheetView showGridLines="0" view="pageBreakPreview" zoomScaleNormal="100" zoomScaleSheetLayoutView="100" workbookViewId="0">
      <selection activeCell="D9" sqref="D9:E9"/>
    </sheetView>
  </sheetViews>
  <sheetFormatPr defaultRowHeight="13.5"/>
  <cols>
    <col min="1" max="2" width="9.625" customWidth="1"/>
    <col min="3" max="5" width="5.125" customWidth="1"/>
    <col min="6" max="7" width="5.875" customWidth="1"/>
    <col min="8" max="9" width="5.125" customWidth="1"/>
    <col min="10" max="12" width="4.75" customWidth="1"/>
    <col min="13" max="16" width="5.125" customWidth="1"/>
    <col min="17" max="17" width="9.625" customWidth="1"/>
  </cols>
  <sheetData>
    <row r="1" spans="1:17" ht="18.75" customHeight="1">
      <c r="Q1" s="188" t="str">
        <f>IF('実施計画書(1ページ)'!O2="","",'実施計画書(1ページ)'!U2&amp;"_"&amp;'実施計画書(1ページ)'!O2)</f>
        <v/>
      </c>
    </row>
    <row r="2" spans="1:17" ht="24" customHeight="1">
      <c r="A2" s="337" t="s">
        <v>48</v>
      </c>
      <c r="B2" s="338"/>
      <c r="C2" s="338"/>
      <c r="D2" s="338"/>
      <c r="E2" s="338"/>
      <c r="F2" s="338"/>
      <c r="G2" s="338"/>
      <c r="H2" s="338"/>
      <c r="I2" s="338"/>
      <c r="J2" s="338"/>
      <c r="K2" s="338"/>
      <c r="L2" s="338"/>
      <c r="M2" s="338"/>
      <c r="N2" s="338"/>
      <c r="O2" s="338"/>
      <c r="P2" s="338"/>
      <c r="Q2" s="338"/>
    </row>
    <row r="3" spans="1:17" ht="19.5">
      <c r="A3" s="127" t="str">
        <f>'実施計画書(1ページ)'!B18</f>
        <v>☐</v>
      </c>
      <c r="B3" s="128" t="s">
        <v>6</v>
      </c>
      <c r="C3" s="97"/>
      <c r="D3" s="129" t="s">
        <v>7</v>
      </c>
      <c r="E3" s="339"/>
      <c r="F3" s="339"/>
      <c r="G3" s="97" t="s">
        <v>4</v>
      </c>
      <c r="H3" s="97"/>
      <c r="I3" s="97"/>
      <c r="J3" s="340" t="str">
        <f>'実施計画書(1ページ)'!B42</f>
        <v>☐</v>
      </c>
      <c r="K3" s="340"/>
      <c r="L3" s="130" t="s">
        <v>5</v>
      </c>
      <c r="M3" s="97"/>
      <c r="N3" s="129" t="s">
        <v>7</v>
      </c>
      <c r="O3" s="339"/>
      <c r="P3" s="339"/>
      <c r="Q3" s="97" t="s">
        <v>4</v>
      </c>
    </row>
    <row r="4" spans="1:17" ht="13.5" customHeight="1">
      <c r="A4" s="118"/>
      <c r="B4" s="93"/>
      <c r="C4" s="126"/>
      <c r="D4" s="126"/>
      <c r="E4" s="93"/>
      <c r="F4" s="93"/>
      <c r="G4" s="93"/>
      <c r="H4" s="93"/>
      <c r="I4" s="93"/>
      <c r="J4" s="93"/>
      <c r="K4" s="93"/>
      <c r="L4" s="93"/>
      <c r="M4" s="93"/>
      <c r="N4" s="93"/>
      <c r="O4" s="93"/>
      <c r="P4" s="93"/>
      <c r="Q4" s="93"/>
    </row>
    <row r="5" spans="1:17" s="1" customFormat="1" ht="74.25" customHeight="1">
      <c r="A5" s="349" t="s">
        <v>8</v>
      </c>
      <c r="B5" s="350"/>
      <c r="C5" s="351"/>
      <c r="D5" s="352" t="s">
        <v>161</v>
      </c>
      <c r="E5" s="353"/>
      <c r="F5" s="354" t="s">
        <v>66</v>
      </c>
      <c r="G5" s="355"/>
      <c r="H5" s="352" t="s">
        <v>160</v>
      </c>
      <c r="I5" s="353"/>
      <c r="J5" s="356" t="s">
        <v>159</v>
      </c>
      <c r="K5" s="356"/>
      <c r="L5" s="353"/>
      <c r="M5" s="349" t="s">
        <v>1</v>
      </c>
      <c r="N5" s="350"/>
      <c r="O5" s="350"/>
      <c r="P5" s="350"/>
      <c r="Q5" s="351"/>
    </row>
    <row r="6" spans="1:17" ht="21.95" customHeight="1">
      <c r="A6" s="341"/>
      <c r="B6" s="342"/>
      <c r="C6" s="343"/>
      <c r="D6" s="341"/>
      <c r="E6" s="343"/>
      <c r="F6" s="341"/>
      <c r="G6" s="343"/>
      <c r="H6" s="341"/>
      <c r="I6" s="343"/>
      <c r="J6" s="344"/>
      <c r="K6" s="344"/>
      <c r="L6" s="345"/>
      <c r="M6" s="346"/>
      <c r="N6" s="347"/>
      <c r="O6" s="347"/>
      <c r="P6" s="347"/>
      <c r="Q6" s="348"/>
    </row>
    <row r="7" spans="1:17" ht="21.95" customHeight="1">
      <c r="A7" s="341"/>
      <c r="B7" s="342"/>
      <c r="C7" s="343"/>
      <c r="D7" s="341"/>
      <c r="E7" s="343"/>
      <c r="F7" s="341"/>
      <c r="G7" s="343"/>
      <c r="H7" s="341"/>
      <c r="I7" s="343"/>
      <c r="J7" s="344"/>
      <c r="K7" s="344"/>
      <c r="L7" s="345"/>
      <c r="M7" s="346"/>
      <c r="N7" s="347"/>
      <c r="O7" s="347"/>
      <c r="P7" s="347"/>
      <c r="Q7" s="348"/>
    </row>
    <row r="8" spans="1:17" ht="21.95" customHeight="1">
      <c r="A8" s="341"/>
      <c r="B8" s="342"/>
      <c r="C8" s="343"/>
      <c r="D8" s="341"/>
      <c r="E8" s="343"/>
      <c r="F8" s="341"/>
      <c r="G8" s="343"/>
      <c r="H8" s="341"/>
      <c r="I8" s="343"/>
      <c r="J8" s="344"/>
      <c r="K8" s="344"/>
      <c r="L8" s="345"/>
      <c r="M8" s="346"/>
      <c r="N8" s="347"/>
      <c r="O8" s="347"/>
      <c r="P8" s="347"/>
      <c r="Q8" s="348"/>
    </row>
    <row r="9" spans="1:17" ht="21.95" customHeight="1">
      <c r="A9" s="341"/>
      <c r="B9" s="342"/>
      <c r="C9" s="343"/>
      <c r="D9" s="341"/>
      <c r="E9" s="343"/>
      <c r="F9" s="341"/>
      <c r="G9" s="343"/>
      <c r="H9" s="341"/>
      <c r="I9" s="343"/>
      <c r="J9" s="344"/>
      <c r="K9" s="344"/>
      <c r="L9" s="345"/>
      <c r="M9" s="346"/>
      <c r="N9" s="347"/>
      <c r="O9" s="347"/>
      <c r="P9" s="347"/>
      <c r="Q9" s="348"/>
    </row>
    <row r="10" spans="1:17" ht="21.95" customHeight="1">
      <c r="A10" s="341"/>
      <c r="B10" s="342"/>
      <c r="C10" s="343"/>
      <c r="D10" s="341"/>
      <c r="E10" s="343"/>
      <c r="F10" s="341"/>
      <c r="G10" s="343"/>
      <c r="H10" s="341"/>
      <c r="I10" s="343"/>
      <c r="J10" s="344"/>
      <c r="K10" s="344"/>
      <c r="L10" s="345"/>
      <c r="M10" s="346"/>
      <c r="N10" s="347"/>
      <c r="O10" s="347"/>
      <c r="P10" s="347"/>
      <c r="Q10" s="348"/>
    </row>
    <row r="11" spans="1:17" ht="21.95" customHeight="1">
      <c r="A11" s="341"/>
      <c r="B11" s="342"/>
      <c r="C11" s="343"/>
      <c r="D11" s="341"/>
      <c r="E11" s="343"/>
      <c r="F11" s="341"/>
      <c r="G11" s="343"/>
      <c r="H11" s="341"/>
      <c r="I11" s="343"/>
      <c r="J11" s="344"/>
      <c r="K11" s="344"/>
      <c r="L11" s="345"/>
      <c r="M11" s="346"/>
      <c r="N11" s="347"/>
      <c r="O11" s="347"/>
      <c r="P11" s="347"/>
      <c r="Q11" s="348"/>
    </row>
    <row r="12" spans="1:17" ht="21.95" customHeight="1">
      <c r="A12" s="341"/>
      <c r="B12" s="342"/>
      <c r="C12" s="343"/>
      <c r="D12" s="341"/>
      <c r="E12" s="343"/>
      <c r="F12" s="341"/>
      <c r="G12" s="343"/>
      <c r="H12" s="341"/>
      <c r="I12" s="343"/>
      <c r="J12" s="344"/>
      <c r="K12" s="344"/>
      <c r="L12" s="345"/>
      <c r="M12" s="346"/>
      <c r="N12" s="347"/>
      <c r="O12" s="347"/>
      <c r="P12" s="347"/>
      <c r="Q12" s="348"/>
    </row>
    <row r="13" spans="1:17" ht="21.95" customHeight="1">
      <c r="A13" s="341"/>
      <c r="B13" s="342"/>
      <c r="C13" s="343"/>
      <c r="D13" s="341"/>
      <c r="E13" s="343"/>
      <c r="F13" s="341"/>
      <c r="G13" s="343"/>
      <c r="H13" s="341"/>
      <c r="I13" s="343"/>
      <c r="J13" s="344"/>
      <c r="K13" s="344"/>
      <c r="L13" s="345"/>
      <c r="M13" s="346"/>
      <c r="N13" s="347"/>
      <c r="O13" s="347"/>
      <c r="P13" s="347"/>
      <c r="Q13" s="348"/>
    </row>
    <row r="14" spans="1:17" ht="21.95" customHeight="1">
      <c r="A14" s="341"/>
      <c r="B14" s="342"/>
      <c r="C14" s="343"/>
      <c r="D14" s="341"/>
      <c r="E14" s="343"/>
      <c r="F14" s="341"/>
      <c r="G14" s="343"/>
      <c r="H14" s="341"/>
      <c r="I14" s="343"/>
      <c r="J14" s="344"/>
      <c r="K14" s="344"/>
      <c r="L14" s="345"/>
      <c r="M14" s="346"/>
      <c r="N14" s="347"/>
      <c r="O14" s="347"/>
      <c r="P14" s="347"/>
      <c r="Q14" s="348"/>
    </row>
    <row r="15" spans="1:17" ht="21.95" customHeight="1">
      <c r="A15" s="341"/>
      <c r="B15" s="342"/>
      <c r="C15" s="343"/>
      <c r="D15" s="341"/>
      <c r="E15" s="343"/>
      <c r="F15" s="341"/>
      <c r="G15" s="343"/>
      <c r="H15" s="341"/>
      <c r="I15" s="343"/>
      <c r="J15" s="344"/>
      <c r="K15" s="344"/>
      <c r="L15" s="345"/>
      <c r="M15" s="346"/>
      <c r="N15" s="347"/>
      <c r="O15" s="347"/>
      <c r="P15" s="347"/>
      <c r="Q15" s="348"/>
    </row>
    <row r="16" spans="1:17" ht="21.95" customHeight="1">
      <c r="A16" s="341"/>
      <c r="B16" s="342"/>
      <c r="C16" s="343"/>
      <c r="D16" s="341"/>
      <c r="E16" s="343"/>
      <c r="F16" s="341"/>
      <c r="G16" s="343"/>
      <c r="H16" s="341"/>
      <c r="I16" s="343"/>
      <c r="J16" s="344"/>
      <c r="K16" s="344"/>
      <c r="L16" s="345"/>
      <c r="M16" s="346"/>
      <c r="N16" s="347"/>
      <c r="O16" s="347"/>
      <c r="P16" s="347"/>
      <c r="Q16" s="348"/>
    </row>
    <row r="17" spans="1:17" ht="21.95" customHeight="1">
      <c r="A17" s="341"/>
      <c r="B17" s="342"/>
      <c r="C17" s="343"/>
      <c r="D17" s="341"/>
      <c r="E17" s="343"/>
      <c r="F17" s="341"/>
      <c r="G17" s="343"/>
      <c r="H17" s="341"/>
      <c r="I17" s="343"/>
      <c r="J17" s="344"/>
      <c r="K17" s="344"/>
      <c r="L17" s="345"/>
      <c r="M17" s="346"/>
      <c r="N17" s="347"/>
      <c r="O17" s="347"/>
      <c r="P17" s="347"/>
      <c r="Q17" s="348"/>
    </row>
    <row r="18" spans="1:17" ht="21.95" customHeight="1">
      <c r="A18" s="341"/>
      <c r="B18" s="342"/>
      <c r="C18" s="343"/>
      <c r="D18" s="341"/>
      <c r="E18" s="343"/>
      <c r="F18" s="341"/>
      <c r="G18" s="343"/>
      <c r="H18" s="341"/>
      <c r="I18" s="343"/>
      <c r="J18" s="344"/>
      <c r="K18" s="344"/>
      <c r="L18" s="345"/>
      <c r="M18" s="346"/>
      <c r="N18" s="347"/>
      <c r="O18" s="347"/>
      <c r="P18" s="347"/>
      <c r="Q18" s="348"/>
    </row>
    <row r="19" spans="1:17" ht="21.95" customHeight="1">
      <c r="A19" s="341"/>
      <c r="B19" s="342"/>
      <c r="C19" s="343"/>
      <c r="D19" s="341"/>
      <c r="E19" s="343"/>
      <c r="F19" s="341"/>
      <c r="G19" s="343"/>
      <c r="H19" s="341"/>
      <c r="I19" s="343"/>
      <c r="J19" s="344"/>
      <c r="K19" s="344"/>
      <c r="L19" s="345"/>
      <c r="M19" s="346"/>
      <c r="N19" s="347"/>
      <c r="O19" s="347"/>
      <c r="P19" s="347"/>
      <c r="Q19" s="348"/>
    </row>
    <row r="20" spans="1:17" ht="21.95" customHeight="1">
      <c r="A20" s="341"/>
      <c r="B20" s="342"/>
      <c r="C20" s="343"/>
      <c r="D20" s="341"/>
      <c r="E20" s="343"/>
      <c r="F20" s="341"/>
      <c r="G20" s="343"/>
      <c r="H20" s="341"/>
      <c r="I20" s="343"/>
      <c r="J20" s="344"/>
      <c r="K20" s="344"/>
      <c r="L20" s="345"/>
      <c r="M20" s="346"/>
      <c r="N20" s="347"/>
      <c r="O20" s="347"/>
      <c r="P20" s="347"/>
      <c r="Q20" s="348"/>
    </row>
    <row r="21" spans="1:17" ht="21.95" customHeight="1">
      <c r="A21" s="341"/>
      <c r="B21" s="342"/>
      <c r="C21" s="343"/>
      <c r="D21" s="341"/>
      <c r="E21" s="343"/>
      <c r="F21" s="341"/>
      <c r="G21" s="343"/>
      <c r="H21" s="341"/>
      <c r="I21" s="343"/>
      <c r="J21" s="344"/>
      <c r="K21" s="344"/>
      <c r="L21" s="345"/>
      <c r="M21" s="346"/>
      <c r="N21" s="347"/>
      <c r="O21" s="347"/>
      <c r="P21" s="347"/>
      <c r="Q21" s="348"/>
    </row>
    <row r="22" spans="1:17" ht="21.95" customHeight="1">
      <c r="A22" s="341"/>
      <c r="B22" s="342"/>
      <c r="C22" s="343"/>
      <c r="D22" s="341"/>
      <c r="E22" s="343"/>
      <c r="F22" s="341"/>
      <c r="G22" s="343"/>
      <c r="H22" s="341"/>
      <c r="I22" s="343"/>
      <c r="J22" s="344"/>
      <c r="K22" s="344"/>
      <c r="L22" s="345"/>
      <c r="M22" s="346"/>
      <c r="N22" s="347"/>
      <c r="O22" s="347"/>
      <c r="P22" s="347"/>
      <c r="Q22" s="348"/>
    </row>
    <row r="23" spans="1:17" ht="21.95" customHeight="1">
      <c r="A23" s="341"/>
      <c r="B23" s="342"/>
      <c r="C23" s="343"/>
      <c r="D23" s="341"/>
      <c r="E23" s="343"/>
      <c r="F23" s="341"/>
      <c r="G23" s="343"/>
      <c r="H23" s="341"/>
      <c r="I23" s="343"/>
      <c r="J23" s="344"/>
      <c r="K23" s="344"/>
      <c r="L23" s="345"/>
      <c r="M23" s="346"/>
      <c r="N23" s="347"/>
      <c r="O23" s="347"/>
      <c r="P23" s="347"/>
      <c r="Q23" s="348"/>
    </row>
    <row r="24" spans="1:17" ht="21.95" customHeight="1">
      <c r="A24" s="341"/>
      <c r="B24" s="342"/>
      <c r="C24" s="343"/>
      <c r="D24" s="341"/>
      <c r="E24" s="343"/>
      <c r="F24" s="341"/>
      <c r="G24" s="343"/>
      <c r="H24" s="341"/>
      <c r="I24" s="343"/>
      <c r="J24" s="344"/>
      <c r="K24" s="344"/>
      <c r="L24" s="345"/>
      <c r="M24" s="346"/>
      <c r="N24" s="347"/>
      <c r="O24" s="347"/>
      <c r="P24" s="347"/>
      <c r="Q24" s="348"/>
    </row>
    <row r="25" spans="1:17" s="140" customFormat="1" ht="13.5" customHeight="1">
      <c r="A25" s="137"/>
      <c r="B25" s="137"/>
      <c r="C25" s="137"/>
      <c r="D25" s="137"/>
      <c r="E25" s="137"/>
      <c r="F25" s="137"/>
      <c r="G25" s="137"/>
      <c r="H25" s="137"/>
      <c r="I25" s="137"/>
      <c r="J25" s="138"/>
      <c r="K25" s="138"/>
      <c r="L25" s="138"/>
      <c r="M25" s="139"/>
      <c r="N25" s="139"/>
      <c r="O25" s="139"/>
      <c r="P25" s="139"/>
      <c r="Q25" s="139"/>
    </row>
    <row r="26" spans="1:17" ht="75.75" customHeight="1">
      <c r="A26" s="359" t="s">
        <v>55</v>
      </c>
      <c r="B26" s="359"/>
      <c r="C26" s="359"/>
      <c r="D26" s="359"/>
      <c r="E26" s="359"/>
      <c r="F26" s="359"/>
      <c r="G26" s="359"/>
      <c r="H26" s="359"/>
      <c r="I26" s="359"/>
      <c r="J26" s="359"/>
      <c r="K26" s="359"/>
      <c r="L26" s="359"/>
      <c r="M26" s="359"/>
      <c r="N26" s="359"/>
      <c r="O26" s="359"/>
      <c r="P26" s="359"/>
      <c r="Q26" s="359"/>
    </row>
    <row r="27" spans="1:17" ht="9.9499999999999993" customHeight="1">
      <c r="A27" s="131"/>
      <c r="B27" s="132"/>
      <c r="C27" s="132"/>
      <c r="D27" s="132"/>
      <c r="E27" s="132"/>
      <c r="F27" s="132"/>
      <c r="G27" s="132"/>
      <c r="H27" s="132"/>
      <c r="I27" s="132"/>
      <c r="J27" s="132"/>
      <c r="K27" s="132"/>
      <c r="L27" s="132"/>
      <c r="M27" s="132"/>
      <c r="N27" s="132"/>
      <c r="O27" s="132"/>
      <c r="P27" s="132"/>
      <c r="Q27" s="133"/>
    </row>
    <row r="28" spans="1:17" ht="18" customHeight="1">
      <c r="A28" s="360" t="s">
        <v>56</v>
      </c>
      <c r="B28" s="361"/>
      <c r="C28" s="361"/>
      <c r="D28" s="361"/>
      <c r="E28" s="361"/>
      <c r="F28" s="361"/>
      <c r="G28" s="361"/>
      <c r="H28" s="361"/>
      <c r="I28" s="361"/>
      <c r="J28" s="361"/>
      <c r="K28" s="361"/>
      <c r="L28" s="361"/>
      <c r="M28" s="361"/>
      <c r="N28" s="361"/>
      <c r="O28" s="361"/>
      <c r="P28" s="361"/>
      <c r="Q28" s="362"/>
    </row>
    <row r="29" spans="1:17" ht="18" customHeight="1">
      <c r="A29" s="360" t="s">
        <v>57</v>
      </c>
      <c r="B29" s="361"/>
      <c r="C29" s="361"/>
      <c r="D29" s="361"/>
      <c r="E29" s="361"/>
      <c r="F29" s="361"/>
      <c r="G29" s="361"/>
      <c r="H29" s="361"/>
      <c r="I29" s="361"/>
      <c r="J29" s="361"/>
      <c r="K29" s="361"/>
      <c r="L29" s="361"/>
      <c r="M29" s="361"/>
      <c r="N29" s="361"/>
      <c r="O29" s="361"/>
      <c r="P29" s="361"/>
      <c r="Q29" s="362"/>
    </row>
    <row r="30" spans="1:17" ht="18" customHeight="1">
      <c r="A30" s="360" t="s">
        <v>58</v>
      </c>
      <c r="B30" s="361"/>
      <c r="C30" s="361"/>
      <c r="D30" s="361"/>
      <c r="E30" s="361"/>
      <c r="F30" s="361"/>
      <c r="G30" s="361"/>
      <c r="H30" s="361"/>
      <c r="I30" s="361"/>
      <c r="J30" s="361"/>
      <c r="K30" s="361"/>
      <c r="L30" s="361"/>
      <c r="M30" s="361"/>
      <c r="N30" s="361"/>
      <c r="O30" s="361"/>
      <c r="P30" s="361"/>
      <c r="Q30" s="362"/>
    </row>
    <row r="31" spans="1:17" ht="36" customHeight="1">
      <c r="A31" s="363" t="s">
        <v>59</v>
      </c>
      <c r="B31" s="364"/>
      <c r="C31" s="364"/>
      <c r="D31" s="364"/>
      <c r="E31" s="364"/>
      <c r="F31" s="364"/>
      <c r="G31" s="364"/>
      <c r="H31" s="364"/>
      <c r="I31" s="364"/>
      <c r="J31" s="364"/>
      <c r="K31" s="364"/>
      <c r="L31" s="364"/>
      <c r="M31" s="364"/>
      <c r="N31" s="364"/>
      <c r="O31" s="364"/>
      <c r="P31" s="364"/>
      <c r="Q31" s="365"/>
    </row>
    <row r="32" spans="1:17" ht="46.5" customHeight="1">
      <c r="A32" s="363" t="s">
        <v>60</v>
      </c>
      <c r="B32" s="364"/>
      <c r="C32" s="364"/>
      <c r="D32" s="364"/>
      <c r="E32" s="364"/>
      <c r="F32" s="364"/>
      <c r="G32" s="364"/>
      <c r="H32" s="364"/>
      <c r="I32" s="364"/>
      <c r="J32" s="364"/>
      <c r="K32" s="364"/>
      <c r="L32" s="364"/>
      <c r="M32" s="364"/>
      <c r="N32" s="364"/>
      <c r="O32" s="364"/>
      <c r="P32" s="364"/>
      <c r="Q32" s="365"/>
    </row>
    <row r="33" spans="1:17" ht="9.9499999999999993" customHeight="1">
      <c r="A33" s="134"/>
      <c r="B33" s="135"/>
      <c r="C33" s="135"/>
      <c r="D33" s="135"/>
      <c r="E33" s="135"/>
      <c r="F33" s="135"/>
      <c r="G33" s="135"/>
      <c r="H33" s="135"/>
      <c r="I33" s="135"/>
      <c r="J33" s="135"/>
      <c r="K33" s="135"/>
      <c r="L33" s="135"/>
      <c r="M33" s="135"/>
      <c r="N33" s="135"/>
      <c r="O33" s="135"/>
      <c r="P33" s="135"/>
      <c r="Q33" s="136"/>
    </row>
    <row r="34" spans="1:17" ht="39" customHeight="1">
      <c r="A34" s="357" t="s">
        <v>158</v>
      </c>
      <c r="B34" s="358"/>
      <c r="C34" s="358"/>
      <c r="D34" s="358"/>
      <c r="E34" s="358"/>
      <c r="F34" s="358"/>
      <c r="G34" s="358"/>
      <c r="H34" s="358"/>
      <c r="I34" s="358"/>
      <c r="J34" s="358"/>
      <c r="K34" s="358"/>
      <c r="L34" s="358"/>
      <c r="M34" s="358"/>
      <c r="N34" s="358"/>
      <c r="O34" s="358"/>
      <c r="P34" s="358"/>
      <c r="Q34" s="358"/>
    </row>
    <row r="35" spans="1:17" ht="18" customHeight="1">
      <c r="A35" s="2"/>
      <c r="B35" s="2"/>
      <c r="C35" s="2"/>
      <c r="D35" s="2"/>
      <c r="E35" s="2"/>
      <c r="F35" s="2"/>
      <c r="G35" s="2"/>
      <c r="H35" s="2"/>
      <c r="I35" s="2"/>
      <c r="J35" s="2"/>
      <c r="K35" s="2"/>
      <c r="L35" s="2"/>
      <c r="M35" s="2"/>
      <c r="N35" s="2"/>
      <c r="O35" s="2"/>
      <c r="P35" s="2"/>
      <c r="Q35" s="2"/>
    </row>
  </sheetData>
  <sheetProtection algorithmName="SHA-512" hashValue="HyGFqqq2yqbGvpOnYTWDjfSsXJJ3XGhXjBrPN86xP8g6J2F19hagdbd/lx51oru0l2qxBtF6mEe/Ef+9rxfcog==" saltValue="uYl3Xy6D7DvjOBsy7J+Hgw==" spinCount="100000" sheet="1" formatCells="0" selectLockedCells="1"/>
  <mergeCells count="131">
    <mergeCell ref="A34:Q34"/>
    <mergeCell ref="A26:Q26"/>
    <mergeCell ref="A28:Q28"/>
    <mergeCell ref="A29:Q29"/>
    <mergeCell ref="A30:Q30"/>
    <mergeCell ref="A31:Q31"/>
    <mergeCell ref="A32:Q32"/>
    <mergeCell ref="A23:C23"/>
    <mergeCell ref="D23:E23"/>
    <mergeCell ref="F23:G23"/>
    <mergeCell ref="H23:I23"/>
    <mergeCell ref="J23:L23"/>
    <mergeCell ref="M23:Q23"/>
    <mergeCell ref="A24:C24"/>
    <mergeCell ref="D24:E24"/>
    <mergeCell ref="F24:G24"/>
    <mergeCell ref="H24:I24"/>
    <mergeCell ref="J24:L24"/>
    <mergeCell ref="M24:Q24"/>
    <mergeCell ref="A22:C22"/>
    <mergeCell ref="D22:E22"/>
    <mergeCell ref="F22:G22"/>
    <mergeCell ref="H22:I22"/>
    <mergeCell ref="J22:L22"/>
    <mergeCell ref="M22:Q22"/>
    <mergeCell ref="A21:C21"/>
    <mergeCell ref="D21:E21"/>
    <mergeCell ref="F21:G21"/>
    <mergeCell ref="H21:I21"/>
    <mergeCell ref="J21:L21"/>
    <mergeCell ref="M21:Q21"/>
    <mergeCell ref="A20:C20"/>
    <mergeCell ref="D20:E20"/>
    <mergeCell ref="F20:G20"/>
    <mergeCell ref="H20:I20"/>
    <mergeCell ref="J20:L20"/>
    <mergeCell ref="M20:Q20"/>
    <mergeCell ref="A19:C19"/>
    <mergeCell ref="D19:E19"/>
    <mergeCell ref="F19:G19"/>
    <mergeCell ref="H19:I19"/>
    <mergeCell ref="J19:L19"/>
    <mergeCell ref="M19:Q19"/>
    <mergeCell ref="A18:C18"/>
    <mergeCell ref="D18:E18"/>
    <mergeCell ref="F18:G18"/>
    <mergeCell ref="H18:I18"/>
    <mergeCell ref="J18:L18"/>
    <mergeCell ref="M18:Q18"/>
    <mergeCell ref="A17:C17"/>
    <mergeCell ref="D17:E17"/>
    <mergeCell ref="F17:G17"/>
    <mergeCell ref="H17:I17"/>
    <mergeCell ref="J17:L17"/>
    <mergeCell ref="M17:Q17"/>
    <mergeCell ref="A16:C16"/>
    <mergeCell ref="D16:E16"/>
    <mergeCell ref="F16:G16"/>
    <mergeCell ref="H16:I16"/>
    <mergeCell ref="J16:L16"/>
    <mergeCell ref="M16:Q16"/>
    <mergeCell ref="A15:C15"/>
    <mergeCell ref="D15:E15"/>
    <mergeCell ref="F15:G15"/>
    <mergeCell ref="H15:I15"/>
    <mergeCell ref="J15:L15"/>
    <mergeCell ref="M15:Q15"/>
    <mergeCell ref="A14:C14"/>
    <mergeCell ref="D14:E14"/>
    <mergeCell ref="F14:G14"/>
    <mergeCell ref="H14:I14"/>
    <mergeCell ref="J14:L14"/>
    <mergeCell ref="M14:Q14"/>
    <mergeCell ref="A13:C13"/>
    <mergeCell ref="D13:E13"/>
    <mergeCell ref="F13:G13"/>
    <mergeCell ref="H13:I13"/>
    <mergeCell ref="J13:L13"/>
    <mergeCell ref="M13:Q13"/>
    <mergeCell ref="A12:C12"/>
    <mergeCell ref="D12:E12"/>
    <mergeCell ref="F12:G12"/>
    <mergeCell ref="H12:I12"/>
    <mergeCell ref="J12:L12"/>
    <mergeCell ref="M12:Q12"/>
    <mergeCell ref="A11:C11"/>
    <mergeCell ref="D11:E11"/>
    <mergeCell ref="F11:G11"/>
    <mergeCell ref="H11:I11"/>
    <mergeCell ref="J11:L11"/>
    <mergeCell ref="M11:Q11"/>
    <mergeCell ref="D7:E7"/>
    <mergeCell ref="F7:G7"/>
    <mergeCell ref="H7:I7"/>
    <mergeCell ref="J7:L7"/>
    <mergeCell ref="M7:Q7"/>
    <mergeCell ref="A10:C10"/>
    <mergeCell ref="D10:E10"/>
    <mergeCell ref="F10:G10"/>
    <mergeCell ref="H10:I10"/>
    <mergeCell ref="J10:L10"/>
    <mergeCell ref="M10:Q10"/>
    <mergeCell ref="A9:C9"/>
    <mergeCell ref="D9:E9"/>
    <mergeCell ref="F9:G9"/>
    <mergeCell ref="H9:I9"/>
    <mergeCell ref="J9:L9"/>
    <mergeCell ref="M9:Q9"/>
    <mergeCell ref="A8:C8"/>
    <mergeCell ref="D8:E8"/>
    <mergeCell ref="F8:G8"/>
    <mergeCell ref="H8:I8"/>
    <mergeCell ref="J8:L8"/>
    <mergeCell ref="M8:Q8"/>
    <mergeCell ref="A7:C7"/>
    <mergeCell ref="A2:Q2"/>
    <mergeCell ref="E3:F3"/>
    <mergeCell ref="J3:K3"/>
    <mergeCell ref="O3:P3"/>
    <mergeCell ref="A6:C6"/>
    <mergeCell ref="D6:E6"/>
    <mergeCell ref="F6:G6"/>
    <mergeCell ref="H6:I6"/>
    <mergeCell ref="J6:L6"/>
    <mergeCell ref="M6:Q6"/>
    <mergeCell ref="A5:C5"/>
    <mergeCell ref="D5:E5"/>
    <mergeCell ref="F5:G5"/>
    <mergeCell ref="H5:I5"/>
    <mergeCell ref="J5:L5"/>
    <mergeCell ref="M5:Q5"/>
  </mergeCells>
  <phoneticPr fontId="3"/>
  <conditionalFormatting sqref="E3:F3">
    <cfRule type="expression" dxfId="9" priority="75">
      <formula>AND($E$3="",$A$3="☑")</formula>
    </cfRule>
  </conditionalFormatting>
  <conditionalFormatting sqref="O3:P3">
    <cfRule type="expression" dxfId="8" priority="74">
      <formula>AND($O$3="",$J$3="☑")</formula>
    </cfRule>
  </conditionalFormatting>
  <conditionalFormatting sqref="D6:D25">
    <cfRule type="expression" dxfId="7" priority="73">
      <formula>AND($D6="",$A6&lt;&gt;"")</formula>
    </cfRule>
  </conditionalFormatting>
  <conditionalFormatting sqref="H6:H25">
    <cfRule type="expression" dxfId="6" priority="72">
      <formula>AND($H6="",$A6&lt;&gt;"")</formula>
    </cfRule>
  </conditionalFormatting>
  <conditionalFormatting sqref="J6:J25">
    <cfRule type="expression" dxfId="5" priority="31">
      <formula>AND($J6="",$A6&lt;&gt;"")</formula>
    </cfRule>
  </conditionalFormatting>
  <conditionalFormatting sqref="F6:F25">
    <cfRule type="expression" dxfId="4" priority="13">
      <formula>AND($D6="無",$F6="")</formula>
    </cfRule>
  </conditionalFormatting>
  <dataValidations count="5">
    <dataValidation type="list" allowBlank="1" showInputMessage="1" showErrorMessage="1" sqref="A3">
      <formula1>"☐,☑"</formula1>
    </dataValidation>
    <dataValidation type="list" allowBlank="1" showInputMessage="1" showErrorMessage="1" sqref="D6:D25">
      <formula1>"有,無"</formula1>
    </dataValidation>
    <dataValidation type="list" allowBlank="1" showInputMessage="1" showErrorMessage="1" sqref="F6:F25">
      <formula1>"ア,イ,ウ,エ,オ"</formula1>
    </dataValidation>
    <dataValidation type="list" allowBlank="1" showInputMessage="1" showErrorMessage="1" sqref="H6:H25">
      <formula1>"専任,兼任"</formula1>
    </dataValidation>
    <dataValidation type="list" allowBlank="1" showInputMessage="1" showErrorMessage="1" sqref="J6:J25">
      <formula1>"常勤,非常勤"</formula1>
    </dataValidation>
  </dataValidations>
  <pageMargins left="0.51181102362204722" right="0.31496062992125984" top="0.74803149606299213" bottom="0.74803149606299213" header="0.31496062992125984" footer="0.31496062992125984"/>
  <pageSetup paperSize="9" scale="95" fitToHeight="0" orientation="portrait" blackAndWhite="1" r:id="rId1"/>
  <headerFooter>
    <oddFooter>&amp;C4</oddFooter>
  </headerFooter>
  <ignoredErrors>
    <ignoredError sqref="J3"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showGridLines="0" view="pageBreakPreview" topLeftCell="A5" zoomScaleNormal="100" zoomScaleSheetLayoutView="100" workbookViewId="0">
      <selection activeCell="M7" sqref="M7:Q7"/>
    </sheetView>
  </sheetViews>
  <sheetFormatPr defaultRowHeight="13.5"/>
  <cols>
    <col min="1" max="2" width="9.625" customWidth="1"/>
    <col min="3" max="5" width="5.125" customWidth="1"/>
    <col min="6" max="7" width="5.875" customWidth="1"/>
    <col min="8" max="9" width="5.125" customWidth="1"/>
    <col min="10" max="12" width="4.75" customWidth="1"/>
    <col min="13" max="16" width="5.125" customWidth="1"/>
    <col min="17" max="17" width="9.625" customWidth="1"/>
  </cols>
  <sheetData>
    <row r="1" spans="1:17" ht="18.75" customHeight="1">
      <c r="Q1" s="188" t="str">
        <f>IF('実施計画書(1ページ)'!O2="","",'実施計画書(1ページ)'!U2&amp;"_"&amp;'実施計画書(1ページ)'!O2)</f>
        <v/>
      </c>
    </row>
    <row r="2" spans="1:17" ht="24" customHeight="1">
      <c r="A2" s="337" t="s">
        <v>146</v>
      </c>
      <c r="B2" s="338"/>
      <c r="C2" s="338"/>
      <c r="D2" s="338"/>
      <c r="E2" s="338"/>
      <c r="F2" s="338"/>
      <c r="G2" s="338"/>
      <c r="H2" s="338"/>
      <c r="I2" s="338"/>
      <c r="J2" s="338"/>
      <c r="K2" s="338"/>
      <c r="L2" s="338"/>
      <c r="M2" s="338"/>
      <c r="N2" s="338"/>
      <c r="O2" s="338"/>
      <c r="P2" s="338"/>
      <c r="Q2" s="338"/>
    </row>
    <row r="3" spans="1:17" ht="13.5" customHeight="1">
      <c r="A3" s="118"/>
      <c r="B3" s="93"/>
      <c r="C3" s="126"/>
      <c r="D3" s="126"/>
      <c r="E3" s="93"/>
      <c r="F3" s="93"/>
      <c r="G3" s="93"/>
      <c r="H3" s="93"/>
      <c r="I3" s="93"/>
      <c r="J3" s="93"/>
      <c r="K3" s="93"/>
      <c r="L3" s="93"/>
      <c r="M3" s="93"/>
      <c r="N3" s="93"/>
      <c r="O3" s="93"/>
      <c r="P3" s="93"/>
      <c r="Q3" s="93"/>
    </row>
    <row r="4" spans="1:17" s="1" customFormat="1" ht="74.25" customHeight="1">
      <c r="A4" s="349" t="s">
        <v>8</v>
      </c>
      <c r="B4" s="350"/>
      <c r="C4" s="351"/>
      <c r="D4" s="352" t="s">
        <v>67</v>
      </c>
      <c r="E4" s="353"/>
      <c r="F4" s="354" t="s">
        <v>66</v>
      </c>
      <c r="G4" s="355"/>
      <c r="H4" s="352" t="s">
        <v>160</v>
      </c>
      <c r="I4" s="353"/>
      <c r="J4" s="356" t="s">
        <v>159</v>
      </c>
      <c r="K4" s="356"/>
      <c r="L4" s="353"/>
      <c r="M4" s="349" t="s">
        <v>1</v>
      </c>
      <c r="N4" s="350"/>
      <c r="O4" s="350"/>
      <c r="P4" s="350"/>
      <c r="Q4" s="351"/>
    </row>
    <row r="5" spans="1:17" ht="21.95" customHeight="1">
      <c r="A5" s="341"/>
      <c r="B5" s="342"/>
      <c r="C5" s="343"/>
      <c r="D5" s="341"/>
      <c r="E5" s="343"/>
      <c r="F5" s="341"/>
      <c r="G5" s="343"/>
      <c r="H5" s="341"/>
      <c r="I5" s="343"/>
      <c r="J5" s="344"/>
      <c r="K5" s="344"/>
      <c r="L5" s="345"/>
      <c r="M5" s="346"/>
      <c r="N5" s="347"/>
      <c r="O5" s="347"/>
      <c r="P5" s="347"/>
      <c r="Q5" s="348"/>
    </row>
    <row r="6" spans="1:17" ht="21.95" customHeight="1">
      <c r="A6" s="341"/>
      <c r="B6" s="342"/>
      <c r="C6" s="343"/>
      <c r="D6" s="341"/>
      <c r="E6" s="343"/>
      <c r="F6" s="341"/>
      <c r="G6" s="343"/>
      <c r="H6" s="341"/>
      <c r="I6" s="343"/>
      <c r="J6" s="344"/>
      <c r="K6" s="344"/>
      <c r="L6" s="345"/>
      <c r="M6" s="346"/>
      <c r="N6" s="347"/>
      <c r="O6" s="347"/>
      <c r="P6" s="347"/>
      <c r="Q6" s="348"/>
    </row>
    <row r="7" spans="1:17" ht="21.95" customHeight="1">
      <c r="A7" s="341"/>
      <c r="B7" s="342"/>
      <c r="C7" s="343"/>
      <c r="D7" s="341"/>
      <c r="E7" s="343"/>
      <c r="F7" s="341"/>
      <c r="G7" s="343"/>
      <c r="H7" s="341"/>
      <c r="I7" s="343"/>
      <c r="J7" s="344"/>
      <c r="K7" s="344"/>
      <c r="L7" s="345"/>
      <c r="M7" s="346"/>
      <c r="N7" s="347"/>
      <c r="O7" s="347"/>
      <c r="P7" s="347"/>
      <c r="Q7" s="348"/>
    </row>
    <row r="8" spans="1:17" ht="21.95" customHeight="1">
      <c r="A8" s="341"/>
      <c r="B8" s="342"/>
      <c r="C8" s="343"/>
      <c r="D8" s="341"/>
      <c r="E8" s="343"/>
      <c r="F8" s="341"/>
      <c r="G8" s="343"/>
      <c r="H8" s="341"/>
      <c r="I8" s="343"/>
      <c r="J8" s="344"/>
      <c r="K8" s="344"/>
      <c r="L8" s="345"/>
      <c r="M8" s="346"/>
      <c r="N8" s="347"/>
      <c r="O8" s="347"/>
      <c r="P8" s="347"/>
      <c r="Q8" s="348"/>
    </row>
    <row r="9" spans="1:17" ht="21.95" customHeight="1">
      <c r="A9" s="341"/>
      <c r="B9" s="342"/>
      <c r="C9" s="343"/>
      <c r="D9" s="341"/>
      <c r="E9" s="343"/>
      <c r="F9" s="341"/>
      <c r="G9" s="343"/>
      <c r="H9" s="341"/>
      <c r="I9" s="343"/>
      <c r="J9" s="344"/>
      <c r="K9" s="344"/>
      <c r="L9" s="345"/>
      <c r="M9" s="346"/>
      <c r="N9" s="347"/>
      <c r="O9" s="347"/>
      <c r="P9" s="347"/>
      <c r="Q9" s="348"/>
    </row>
    <row r="10" spans="1:17" ht="21.95" customHeight="1">
      <c r="A10" s="341"/>
      <c r="B10" s="342"/>
      <c r="C10" s="343"/>
      <c r="D10" s="341"/>
      <c r="E10" s="343"/>
      <c r="F10" s="341"/>
      <c r="G10" s="343"/>
      <c r="H10" s="341"/>
      <c r="I10" s="343"/>
      <c r="J10" s="344"/>
      <c r="K10" s="344"/>
      <c r="L10" s="345"/>
      <c r="M10" s="346"/>
      <c r="N10" s="347"/>
      <c r="O10" s="347"/>
      <c r="P10" s="347"/>
      <c r="Q10" s="348"/>
    </row>
    <row r="11" spans="1:17" ht="21.95" customHeight="1">
      <c r="A11" s="341"/>
      <c r="B11" s="342"/>
      <c r="C11" s="343"/>
      <c r="D11" s="341"/>
      <c r="E11" s="343"/>
      <c r="F11" s="341"/>
      <c r="G11" s="343"/>
      <c r="H11" s="341"/>
      <c r="I11" s="343"/>
      <c r="J11" s="344"/>
      <c r="K11" s="344"/>
      <c r="L11" s="345"/>
      <c r="M11" s="346"/>
      <c r="N11" s="347"/>
      <c r="O11" s="347"/>
      <c r="P11" s="347"/>
      <c r="Q11" s="348"/>
    </row>
    <row r="12" spans="1:17" ht="21.95" customHeight="1">
      <c r="A12" s="341"/>
      <c r="B12" s="342"/>
      <c r="C12" s="343"/>
      <c r="D12" s="341"/>
      <c r="E12" s="343"/>
      <c r="F12" s="341"/>
      <c r="G12" s="343"/>
      <c r="H12" s="341"/>
      <c r="I12" s="343"/>
      <c r="J12" s="344"/>
      <c r="K12" s="344"/>
      <c r="L12" s="345"/>
      <c r="M12" s="346"/>
      <c r="N12" s="347"/>
      <c r="O12" s="347"/>
      <c r="P12" s="347"/>
      <c r="Q12" s="348"/>
    </row>
    <row r="13" spans="1:17" ht="21.95" customHeight="1">
      <c r="A13" s="341"/>
      <c r="B13" s="342"/>
      <c r="C13" s="343"/>
      <c r="D13" s="341"/>
      <c r="E13" s="343"/>
      <c r="F13" s="341"/>
      <c r="G13" s="343"/>
      <c r="H13" s="341"/>
      <c r="I13" s="343"/>
      <c r="J13" s="344"/>
      <c r="K13" s="344"/>
      <c r="L13" s="345"/>
      <c r="M13" s="346"/>
      <c r="N13" s="347"/>
      <c r="O13" s="347"/>
      <c r="P13" s="347"/>
      <c r="Q13" s="348"/>
    </row>
    <row r="14" spans="1:17" ht="21.95" customHeight="1">
      <c r="A14" s="341"/>
      <c r="B14" s="342"/>
      <c r="C14" s="343"/>
      <c r="D14" s="341"/>
      <c r="E14" s="343"/>
      <c r="F14" s="341"/>
      <c r="G14" s="343"/>
      <c r="H14" s="341"/>
      <c r="I14" s="343"/>
      <c r="J14" s="344"/>
      <c r="K14" s="344"/>
      <c r="L14" s="345"/>
      <c r="M14" s="346"/>
      <c r="N14" s="347"/>
      <c r="O14" s="347"/>
      <c r="P14" s="347"/>
      <c r="Q14" s="348"/>
    </row>
    <row r="15" spans="1:17" ht="21.95" customHeight="1">
      <c r="A15" s="341"/>
      <c r="B15" s="342"/>
      <c r="C15" s="343"/>
      <c r="D15" s="341"/>
      <c r="E15" s="343"/>
      <c r="F15" s="341"/>
      <c r="G15" s="343"/>
      <c r="H15" s="341"/>
      <c r="I15" s="343"/>
      <c r="J15" s="344"/>
      <c r="K15" s="344"/>
      <c r="L15" s="345"/>
      <c r="M15" s="346"/>
      <c r="N15" s="347"/>
      <c r="O15" s="347"/>
      <c r="P15" s="347"/>
      <c r="Q15" s="348"/>
    </row>
    <row r="16" spans="1:17" ht="21.95" customHeight="1">
      <c r="A16" s="341"/>
      <c r="B16" s="342"/>
      <c r="C16" s="343"/>
      <c r="D16" s="341"/>
      <c r="E16" s="343"/>
      <c r="F16" s="341"/>
      <c r="G16" s="343"/>
      <c r="H16" s="341"/>
      <c r="I16" s="343"/>
      <c r="J16" s="344"/>
      <c r="K16" s="344"/>
      <c r="L16" s="345"/>
      <c r="M16" s="346"/>
      <c r="N16" s="347"/>
      <c r="O16" s="347"/>
      <c r="P16" s="347"/>
      <c r="Q16" s="348"/>
    </row>
    <row r="17" spans="1:17" ht="21.95" customHeight="1">
      <c r="A17" s="341"/>
      <c r="B17" s="342"/>
      <c r="C17" s="343"/>
      <c r="D17" s="341"/>
      <c r="E17" s="343"/>
      <c r="F17" s="341"/>
      <c r="G17" s="343"/>
      <c r="H17" s="341"/>
      <c r="I17" s="343"/>
      <c r="J17" s="344"/>
      <c r="K17" s="344"/>
      <c r="L17" s="345"/>
      <c r="M17" s="346"/>
      <c r="N17" s="347"/>
      <c r="O17" s="347"/>
      <c r="P17" s="347"/>
      <c r="Q17" s="348"/>
    </row>
    <row r="18" spans="1:17" ht="21.95" customHeight="1">
      <c r="A18" s="341"/>
      <c r="B18" s="342"/>
      <c r="C18" s="343"/>
      <c r="D18" s="341"/>
      <c r="E18" s="343"/>
      <c r="F18" s="341"/>
      <c r="G18" s="343"/>
      <c r="H18" s="341"/>
      <c r="I18" s="343"/>
      <c r="J18" s="344"/>
      <c r="K18" s="344"/>
      <c r="L18" s="345"/>
      <c r="M18" s="346"/>
      <c r="N18" s="347"/>
      <c r="O18" s="347"/>
      <c r="P18" s="347"/>
      <c r="Q18" s="348"/>
    </row>
    <row r="19" spans="1:17" ht="21.95" customHeight="1">
      <c r="A19" s="341"/>
      <c r="B19" s="342"/>
      <c r="C19" s="343"/>
      <c r="D19" s="341"/>
      <c r="E19" s="343"/>
      <c r="F19" s="341"/>
      <c r="G19" s="343"/>
      <c r="H19" s="341"/>
      <c r="I19" s="343"/>
      <c r="J19" s="344"/>
      <c r="K19" s="344"/>
      <c r="L19" s="345"/>
      <c r="M19" s="346"/>
      <c r="N19" s="347"/>
      <c r="O19" s="347"/>
      <c r="P19" s="347"/>
      <c r="Q19" s="348"/>
    </row>
    <row r="20" spans="1:17" ht="21.95" customHeight="1">
      <c r="A20" s="341"/>
      <c r="B20" s="342"/>
      <c r="C20" s="343"/>
      <c r="D20" s="341"/>
      <c r="E20" s="343"/>
      <c r="F20" s="341"/>
      <c r="G20" s="343"/>
      <c r="H20" s="341"/>
      <c r="I20" s="343"/>
      <c r="J20" s="344"/>
      <c r="K20" s="344"/>
      <c r="L20" s="345"/>
      <c r="M20" s="346"/>
      <c r="N20" s="347"/>
      <c r="O20" s="347"/>
      <c r="P20" s="347"/>
      <c r="Q20" s="348"/>
    </row>
    <row r="21" spans="1:17" ht="21.95" customHeight="1">
      <c r="A21" s="341"/>
      <c r="B21" s="342"/>
      <c r="C21" s="343"/>
      <c r="D21" s="341"/>
      <c r="E21" s="343"/>
      <c r="F21" s="341"/>
      <c r="G21" s="343"/>
      <c r="H21" s="341"/>
      <c r="I21" s="343"/>
      <c r="J21" s="344"/>
      <c r="K21" s="344"/>
      <c r="L21" s="345"/>
      <c r="M21" s="346"/>
      <c r="N21" s="347"/>
      <c r="O21" s="347"/>
      <c r="P21" s="347"/>
      <c r="Q21" s="348"/>
    </row>
    <row r="22" spans="1:17" ht="21.95" customHeight="1">
      <c r="A22" s="341"/>
      <c r="B22" s="342"/>
      <c r="C22" s="343"/>
      <c r="D22" s="341"/>
      <c r="E22" s="343"/>
      <c r="F22" s="341"/>
      <c r="G22" s="343"/>
      <c r="H22" s="341"/>
      <c r="I22" s="343"/>
      <c r="J22" s="344"/>
      <c r="K22" s="344"/>
      <c r="L22" s="345"/>
      <c r="M22" s="346"/>
      <c r="N22" s="347"/>
      <c r="O22" s="347"/>
      <c r="P22" s="347"/>
      <c r="Q22" s="348"/>
    </row>
    <row r="23" spans="1:17" ht="21.95" customHeight="1">
      <c r="A23" s="341"/>
      <c r="B23" s="342"/>
      <c r="C23" s="343"/>
      <c r="D23" s="341"/>
      <c r="E23" s="343"/>
      <c r="F23" s="341"/>
      <c r="G23" s="343"/>
      <c r="H23" s="341"/>
      <c r="I23" s="343"/>
      <c r="J23" s="344"/>
      <c r="K23" s="344"/>
      <c r="L23" s="345"/>
      <c r="M23" s="346"/>
      <c r="N23" s="347"/>
      <c r="O23" s="347"/>
      <c r="P23" s="347"/>
      <c r="Q23" s="348"/>
    </row>
    <row r="24" spans="1:17" ht="21.95" customHeight="1">
      <c r="A24" s="341"/>
      <c r="B24" s="342"/>
      <c r="C24" s="343"/>
      <c r="D24" s="341"/>
      <c r="E24" s="343"/>
      <c r="F24" s="341"/>
      <c r="G24" s="343"/>
      <c r="H24" s="341"/>
      <c r="I24" s="343"/>
      <c r="J24" s="344"/>
      <c r="K24" s="344"/>
      <c r="L24" s="345"/>
      <c r="M24" s="346"/>
      <c r="N24" s="347"/>
      <c r="O24" s="347"/>
      <c r="P24" s="347"/>
      <c r="Q24" s="348"/>
    </row>
    <row r="25" spans="1:17" ht="21.95" customHeight="1">
      <c r="A25" s="341"/>
      <c r="B25" s="342"/>
      <c r="C25" s="343"/>
      <c r="D25" s="341"/>
      <c r="E25" s="343"/>
      <c r="F25" s="341"/>
      <c r="G25" s="343"/>
      <c r="H25" s="341"/>
      <c r="I25" s="343"/>
      <c r="J25" s="344"/>
      <c r="K25" s="344"/>
      <c r="L25" s="345"/>
      <c r="M25" s="346"/>
      <c r="N25" s="347"/>
      <c r="O25" s="347"/>
      <c r="P25" s="347"/>
      <c r="Q25" s="348"/>
    </row>
    <row r="26" spans="1:17" ht="21.95" customHeight="1">
      <c r="A26" s="341"/>
      <c r="B26" s="342"/>
      <c r="C26" s="343"/>
      <c r="D26" s="341"/>
      <c r="E26" s="343"/>
      <c r="F26" s="341"/>
      <c r="G26" s="343"/>
      <c r="H26" s="341"/>
      <c r="I26" s="343"/>
      <c r="J26" s="344"/>
      <c r="K26" s="344"/>
      <c r="L26" s="345"/>
      <c r="M26" s="346"/>
      <c r="N26" s="347"/>
      <c r="O26" s="347"/>
      <c r="P26" s="347"/>
      <c r="Q26" s="348"/>
    </row>
    <row r="27" spans="1:17" ht="21.95" customHeight="1">
      <c r="A27" s="341"/>
      <c r="B27" s="342"/>
      <c r="C27" s="343"/>
      <c r="D27" s="341"/>
      <c r="E27" s="343"/>
      <c r="F27" s="341"/>
      <c r="G27" s="343"/>
      <c r="H27" s="341"/>
      <c r="I27" s="343"/>
      <c r="J27" s="344"/>
      <c r="K27" s="344"/>
      <c r="L27" s="345"/>
      <c r="M27" s="346"/>
      <c r="N27" s="347"/>
      <c r="O27" s="347"/>
      <c r="P27" s="347"/>
      <c r="Q27" s="348"/>
    </row>
    <row r="28" spans="1:17" ht="21.95" customHeight="1">
      <c r="A28" s="341"/>
      <c r="B28" s="342"/>
      <c r="C28" s="343"/>
      <c r="D28" s="341"/>
      <c r="E28" s="343"/>
      <c r="F28" s="341"/>
      <c r="G28" s="343"/>
      <c r="H28" s="341"/>
      <c r="I28" s="343"/>
      <c r="J28" s="344"/>
      <c r="K28" s="344"/>
      <c r="L28" s="345"/>
      <c r="M28" s="346"/>
      <c r="N28" s="347"/>
      <c r="O28" s="347"/>
      <c r="P28" s="347"/>
      <c r="Q28" s="348"/>
    </row>
    <row r="29" spans="1:17" ht="21.95" customHeight="1">
      <c r="A29" s="341"/>
      <c r="B29" s="342"/>
      <c r="C29" s="343"/>
      <c r="D29" s="341"/>
      <c r="E29" s="343"/>
      <c r="F29" s="341"/>
      <c r="G29" s="343"/>
      <c r="H29" s="341"/>
      <c r="I29" s="343"/>
      <c r="J29" s="344"/>
      <c r="K29" s="344"/>
      <c r="L29" s="345"/>
      <c r="M29" s="346"/>
      <c r="N29" s="347"/>
      <c r="O29" s="347"/>
      <c r="P29" s="347"/>
      <c r="Q29" s="348"/>
    </row>
    <row r="30" spans="1:17" ht="21.95" customHeight="1">
      <c r="A30" s="341"/>
      <c r="B30" s="342"/>
      <c r="C30" s="343"/>
      <c r="D30" s="341"/>
      <c r="E30" s="343"/>
      <c r="F30" s="341"/>
      <c r="G30" s="343"/>
      <c r="H30" s="341"/>
      <c r="I30" s="343"/>
      <c r="J30" s="344"/>
      <c r="K30" s="344"/>
      <c r="L30" s="345"/>
      <c r="M30" s="346"/>
      <c r="N30" s="347"/>
      <c r="O30" s="347"/>
      <c r="P30" s="347"/>
      <c r="Q30" s="348"/>
    </row>
    <row r="31" spans="1:17" ht="21.95" customHeight="1">
      <c r="A31" s="341"/>
      <c r="B31" s="342"/>
      <c r="C31" s="343"/>
      <c r="D31" s="341"/>
      <c r="E31" s="343"/>
      <c r="F31" s="341"/>
      <c r="G31" s="343"/>
      <c r="H31" s="341"/>
      <c r="I31" s="343"/>
      <c r="J31" s="344"/>
      <c r="K31" s="344"/>
      <c r="L31" s="345"/>
      <c r="M31" s="346"/>
      <c r="N31" s="347"/>
      <c r="O31" s="347"/>
      <c r="P31" s="347"/>
      <c r="Q31" s="348"/>
    </row>
    <row r="32" spans="1:17" ht="21.95" customHeight="1">
      <c r="A32" s="341"/>
      <c r="B32" s="342"/>
      <c r="C32" s="343"/>
      <c r="D32" s="341"/>
      <c r="E32" s="343"/>
      <c r="F32" s="341"/>
      <c r="G32" s="343"/>
      <c r="H32" s="341"/>
      <c r="I32" s="343"/>
      <c r="J32" s="344"/>
      <c r="K32" s="344"/>
      <c r="L32" s="345"/>
      <c r="M32" s="346"/>
      <c r="N32" s="347"/>
      <c r="O32" s="347"/>
      <c r="P32" s="347"/>
      <c r="Q32" s="348"/>
    </row>
    <row r="33" spans="1:17" ht="21.95" customHeight="1">
      <c r="A33" s="341"/>
      <c r="B33" s="342"/>
      <c r="C33" s="343"/>
      <c r="D33" s="341"/>
      <c r="E33" s="343"/>
      <c r="F33" s="341"/>
      <c r="G33" s="343"/>
      <c r="H33" s="341"/>
      <c r="I33" s="343"/>
      <c r="J33" s="344"/>
      <c r="K33" s="344"/>
      <c r="L33" s="345"/>
      <c r="M33" s="346"/>
      <c r="N33" s="347"/>
      <c r="O33" s="347"/>
      <c r="P33" s="347"/>
      <c r="Q33" s="348"/>
    </row>
    <row r="34" spans="1:17" ht="21.95" customHeight="1">
      <c r="A34" s="341"/>
      <c r="B34" s="342"/>
      <c r="C34" s="343"/>
      <c r="D34" s="341"/>
      <c r="E34" s="343"/>
      <c r="F34" s="341"/>
      <c r="G34" s="343"/>
      <c r="H34" s="341"/>
      <c r="I34" s="343"/>
      <c r="J34" s="344"/>
      <c r="K34" s="344"/>
      <c r="L34" s="345"/>
      <c r="M34" s="346"/>
      <c r="N34" s="347"/>
      <c r="O34" s="347"/>
      <c r="P34" s="347"/>
      <c r="Q34" s="348"/>
    </row>
    <row r="35" spans="1:17" ht="21.95" customHeight="1">
      <c r="A35" s="341"/>
      <c r="B35" s="342"/>
      <c r="C35" s="343"/>
      <c r="D35" s="341"/>
      <c r="E35" s="343"/>
      <c r="F35" s="341"/>
      <c r="G35" s="343"/>
      <c r="H35" s="341"/>
      <c r="I35" s="343"/>
      <c r="J35" s="344"/>
      <c r="K35" s="344"/>
      <c r="L35" s="345"/>
      <c r="M35" s="346"/>
      <c r="N35" s="347"/>
      <c r="O35" s="347"/>
      <c r="P35" s="347"/>
      <c r="Q35" s="348"/>
    </row>
    <row r="36" spans="1:17" ht="21.95" customHeight="1">
      <c r="A36" s="341"/>
      <c r="B36" s="342"/>
      <c r="C36" s="343"/>
      <c r="D36" s="341"/>
      <c r="E36" s="343"/>
      <c r="F36" s="341"/>
      <c r="G36" s="343"/>
      <c r="H36" s="341"/>
      <c r="I36" s="343"/>
      <c r="J36" s="344"/>
      <c r="K36" s="344"/>
      <c r="L36" s="345"/>
      <c r="M36" s="346"/>
      <c r="N36" s="347"/>
      <c r="O36" s="347"/>
      <c r="P36" s="347"/>
      <c r="Q36" s="348"/>
    </row>
    <row r="37" spans="1:17" ht="18" customHeight="1">
      <c r="A37" s="2"/>
      <c r="B37" s="2"/>
      <c r="C37" s="2"/>
      <c r="D37" s="2"/>
      <c r="E37" s="2"/>
      <c r="F37" s="2"/>
      <c r="G37" s="2"/>
      <c r="H37" s="2"/>
      <c r="I37" s="2"/>
      <c r="J37" s="2"/>
      <c r="K37" s="2"/>
      <c r="L37" s="2"/>
      <c r="M37" s="2"/>
      <c r="N37" s="2"/>
      <c r="O37" s="2"/>
      <c r="P37" s="2"/>
      <c r="Q37" s="2"/>
    </row>
  </sheetData>
  <sheetProtection algorithmName="SHA-512" hashValue="dLNZN1UVEBssI88lTXtD/YSXAtOKiIO6tzzEI0ZVbBou4NNJrOnsPnWkOe509g8iIU8wMuQLr3I2wrRU8VAVvQ==" saltValue="X9pVxM+QatxHy72yag8fFg==" spinCount="100000" sheet="1" formatCells="0" selectLockedCells="1"/>
  <mergeCells count="199">
    <mergeCell ref="M5:Q5"/>
    <mergeCell ref="A8:C8"/>
    <mergeCell ref="D8:E8"/>
    <mergeCell ref="F8:G8"/>
    <mergeCell ref="H8:I8"/>
    <mergeCell ref="J8:L8"/>
    <mergeCell ref="M8:Q8"/>
    <mergeCell ref="A2:Q2"/>
    <mergeCell ref="A4:C4"/>
    <mergeCell ref="D4:E4"/>
    <mergeCell ref="F4:G4"/>
    <mergeCell ref="H4:I4"/>
    <mergeCell ref="J4:L4"/>
    <mergeCell ref="M4:Q4"/>
    <mergeCell ref="A6:C6"/>
    <mergeCell ref="D6:E6"/>
    <mergeCell ref="F6:G6"/>
    <mergeCell ref="H6:I6"/>
    <mergeCell ref="J6:L6"/>
    <mergeCell ref="M6:Q6"/>
    <mergeCell ref="A5:C5"/>
    <mergeCell ref="D5:E5"/>
    <mergeCell ref="F5:G5"/>
    <mergeCell ref="H5:I5"/>
    <mergeCell ref="J5:L5"/>
    <mergeCell ref="A7:C7"/>
    <mergeCell ref="D7:E7"/>
    <mergeCell ref="F7:G7"/>
    <mergeCell ref="H7:I7"/>
    <mergeCell ref="J7:L7"/>
    <mergeCell ref="M7:Q7"/>
    <mergeCell ref="A11:C11"/>
    <mergeCell ref="D11:E11"/>
    <mergeCell ref="F11:G11"/>
    <mergeCell ref="H11:I11"/>
    <mergeCell ref="J11:L11"/>
    <mergeCell ref="M11:Q11"/>
    <mergeCell ref="A10:C10"/>
    <mergeCell ref="D10:E10"/>
    <mergeCell ref="F10:G10"/>
    <mergeCell ref="H10:I10"/>
    <mergeCell ref="J10:L10"/>
    <mergeCell ref="M10:Q10"/>
    <mergeCell ref="A9:C9"/>
    <mergeCell ref="D9:E9"/>
    <mergeCell ref="F9:G9"/>
    <mergeCell ref="H9:I9"/>
    <mergeCell ref="J9:L9"/>
    <mergeCell ref="M9:Q9"/>
    <mergeCell ref="A13:C13"/>
    <mergeCell ref="D13:E13"/>
    <mergeCell ref="F13:G13"/>
    <mergeCell ref="H13:I13"/>
    <mergeCell ref="J13:L13"/>
    <mergeCell ref="M13:Q13"/>
    <mergeCell ref="A12:C12"/>
    <mergeCell ref="D12:E12"/>
    <mergeCell ref="F12:G12"/>
    <mergeCell ref="H12:I12"/>
    <mergeCell ref="J12:L12"/>
    <mergeCell ref="M12:Q12"/>
    <mergeCell ref="A15:C15"/>
    <mergeCell ref="D15:E15"/>
    <mergeCell ref="F15:G15"/>
    <mergeCell ref="H15:I15"/>
    <mergeCell ref="J15:L15"/>
    <mergeCell ref="M15:Q15"/>
    <mergeCell ref="A14:C14"/>
    <mergeCell ref="D14:E14"/>
    <mergeCell ref="F14:G14"/>
    <mergeCell ref="H14:I14"/>
    <mergeCell ref="J14:L14"/>
    <mergeCell ref="M14:Q14"/>
    <mergeCell ref="A19:C19"/>
    <mergeCell ref="D19:E19"/>
    <mergeCell ref="F19:G19"/>
    <mergeCell ref="H19:I19"/>
    <mergeCell ref="J19:L19"/>
    <mergeCell ref="M19:Q19"/>
    <mergeCell ref="A16:C16"/>
    <mergeCell ref="D16:E16"/>
    <mergeCell ref="F16:G16"/>
    <mergeCell ref="H16:I16"/>
    <mergeCell ref="J16:L16"/>
    <mergeCell ref="M16:Q16"/>
    <mergeCell ref="A17:C17"/>
    <mergeCell ref="D17:E17"/>
    <mergeCell ref="F17:G17"/>
    <mergeCell ref="H17:I17"/>
    <mergeCell ref="J17:L17"/>
    <mergeCell ref="M17:Q17"/>
    <mergeCell ref="A18:C18"/>
    <mergeCell ref="D18:E18"/>
    <mergeCell ref="F18:G18"/>
    <mergeCell ref="H18:I18"/>
    <mergeCell ref="J18:L18"/>
    <mergeCell ref="M18:Q18"/>
    <mergeCell ref="A36:C36"/>
    <mergeCell ref="D36:E36"/>
    <mergeCell ref="F36:G36"/>
    <mergeCell ref="H36:I36"/>
    <mergeCell ref="J36:L36"/>
    <mergeCell ref="M36:Q36"/>
    <mergeCell ref="A35:C35"/>
    <mergeCell ref="D35:E35"/>
    <mergeCell ref="F35:G35"/>
    <mergeCell ref="H35:I35"/>
    <mergeCell ref="J35:L35"/>
    <mergeCell ref="M35:Q35"/>
    <mergeCell ref="A20:C20"/>
    <mergeCell ref="D20:E20"/>
    <mergeCell ref="F20:G20"/>
    <mergeCell ref="H20:I20"/>
    <mergeCell ref="J20:L20"/>
    <mergeCell ref="M20:Q20"/>
    <mergeCell ref="A21:C21"/>
    <mergeCell ref="D21:E21"/>
    <mergeCell ref="F21:G21"/>
    <mergeCell ref="H21:I21"/>
    <mergeCell ref="J21:L21"/>
    <mergeCell ref="M21:Q21"/>
    <mergeCell ref="A34:C34"/>
    <mergeCell ref="D34:E34"/>
    <mergeCell ref="F34:G34"/>
    <mergeCell ref="H34:I34"/>
    <mergeCell ref="J34:L34"/>
    <mergeCell ref="M34:Q34"/>
    <mergeCell ref="A33:C33"/>
    <mergeCell ref="D33:E33"/>
    <mergeCell ref="F33:G33"/>
    <mergeCell ref="H33:I33"/>
    <mergeCell ref="J33:L33"/>
    <mergeCell ref="M33:Q33"/>
    <mergeCell ref="A22:C22"/>
    <mergeCell ref="D22:E22"/>
    <mergeCell ref="F22:G22"/>
    <mergeCell ref="H22:I22"/>
    <mergeCell ref="J22:L22"/>
    <mergeCell ref="M22:Q22"/>
    <mergeCell ref="A26:C26"/>
    <mergeCell ref="D26:E26"/>
    <mergeCell ref="F26:G26"/>
    <mergeCell ref="H26:I26"/>
    <mergeCell ref="J26:L26"/>
    <mergeCell ref="M26:Q26"/>
    <mergeCell ref="A25:C25"/>
    <mergeCell ref="D25:E25"/>
    <mergeCell ref="F25:G25"/>
    <mergeCell ref="H25:I25"/>
    <mergeCell ref="J25:L25"/>
    <mergeCell ref="M25:Q25"/>
    <mergeCell ref="A23:C23"/>
    <mergeCell ref="D23:E23"/>
    <mergeCell ref="F23:G23"/>
    <mergeCell ref="H23:I23"/>
    <mergeCell ref="J23:L23"/>
    <mergeCell ref="M23:Q23"/>
    <mergeCell ref="A32:C32"/>
    <mergeCell ref="D32:E32"/>
    <mergeCell ref="F32:G32"/>
    <mergeCell ref="H32:I32"/>
    <mergeCell ref="J32:L32"/>
    <mergeCell ref="M32:Q32"/>
    <mergeCell ref="A28:C28"/>
    <mergeCell ref="D28:E28"/>
    <mergeCell ref="F28:G28"/>
    <mergeCell ref="H28:I28"/>
    <mergeCell ref="J28:L28"/>
    <mergeCell ref="M28:Q28"/>
    <mergeCell ref="A31:C31"/>
    <mergeCell ref="D31:E31"/>
    <mergeCell ref="F31:G31"/>
    <mergeCell ref="H31:I31"/>
    <mergeCell ref="J31:L31"/>
    <mergeCell ref="M31:Q31"/>
    <mergeCell ref="A29:C29"/>
    <mergeCell ref="D29:E29"/>
    <mergeCell ref="F29:G29"/>
    <mergeCell ref="H29:I29"/>
    <mergeCell ref="J29:L29"/>
    <mergeCell ref="M29:Q29"/>
    <mergeCell ref="A30:C30"/>
    <mergeCell ref="D30:E30"/>
    <mergeCell ref="F30:G30"/>
    <mergeCell ref="H30:I30"/>
    <mergeCell ref="J30:L30"/>
    <mergeCell ref="M30:Q30"/>
    <mergeCell ref="A24:C24"/>
    <mergeCell ref="D24:E24"/>
    <mergeCell ref="F24:G24"/>
    <mergeCell ref="H24:I24"/>
    <mergeCell ref="J24:L24"/>
    <mergeCell ref="M24:Q24"/>
    <mergeCell ref="A27:C27"/>
    <mergeCell ref="D27:E27"/>
    <mergeCell ref="F27:G27"/>
    <mergeCell ref="H27:I27"/>
    <mergeCell ref="J27:L27"/>
    <mergeCell ref="M27:Q27"/>
  </mergeCells>
  <phoneticPr fontId="3"/>
  <conditionalFormatting sqref="D5:D36">
    <cfRule type="expression" dxfId="3" priority="4">
      <formula>AND($D5="",$A5&lt;&gt;"")</formula>
    </cfRule>
  </conditionalFormatting>
  <conditionalFormatting sqref="F5:F36">
    <cfRule type="expression" dxfId="2" priority="3">
      <formula>AND($D5="無",$F5="")</formula>
    </cfRule>
  </conditionalFormatting>
  <conditionalFormatting sqref="H5:H36">
    <cfRule type="expression" dxfId="1" priority="2">
      <formula>AND($H5="",$A5&lt;&gt;"")</formula>
    </cfRule>
  </conditionalFormatting>
  <conditionalFormatting sqref="J5:J36">
    <cfRule type="expression" dxfId="0" priority="1">
      <formula>AND($J5="",$A5&lt;&gt;"")</formula>
    </cfRule>
  </conditionalFormatting>
  <dataValidations count="4">
    <dataValidation type="list" allowBlank="1" showInputMessage="1" showErrorMessage="1" sqref="J5:J36">
      <formula1>"常勤,非常勤"</formula1>
    </dataValidation>
    <dataValidation type="list" allowBlank="1" showInputMessage="1" showErrorMessage="1" sqref="H5:H36">
      <formula1>"専任,兼任"</formula1>
    </dataValidation>
    <dataValidation type="list" allowBlank="1" showInputMessage="1" showErrorMessage="1" sqref="F5:F36">
      <formula1>"ア,イ,ウ,エ,オ"</formula1>
    </dataValidation>
    <dataValidation type="list" allowBlank="1" showInputMessage="1" showErrorMessage="1" sqref="D5:D36">
      <formula1>"有,無"</formula1>
    </dataValidation>
  </dataValidations>
  <pageMargins left="0.51181102362204722" right="0.31496062992125984" top="0.74803149606299213" bottom="0.74803149606299213" header="0.31496062992125984" footer="0.31496062992125984"/>
  <pageSetup paperSize="9" scale="96" fitToHeight="0" orientation="portrait" blackAndWhite="1" r:id="rId1"/>
  <headerFooter>
    <oddFooter>&amp;C4-2</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view="pageBreakPreview" zoomScaleNormal="100" zoomScaleSheetLayoutView="100" workbookViewId="0">
      <selection activeCell="F2" sqref="F2"/>
    </sheetView>
  </sheetViews>
  <sheetFormatPr defaultRowHeight="13.5"/>
  <cols>
    <col min="1" max="1" width="9" style="24"/>
    <col min="2" max="2" width="13" style="24" customWidth="1"/>
    <col min="3" max="3" width="22.5" style="24" customWidth="1"/>
    <col min="4" max="4" width="36.25" style="24" bestFit="1" customWidth="1"/>
    <col min="5" max="5" width="21" style="24" customWidth="1"/>
    <col min="6" max="257" width="9" style="24"/>
    <col min="258" max="258" width="13" style="24" customWidth="1"/>
    <col min="259" max="259" width="22.5" style="24" customWidth="1"/>
    <col min="260" max="260" width="26" style="24" customWidth="1"/>
    <col min="261" max="261" width="21" style="24" customWidth="1"/>
    <col min="262" max="513" width="9" style="24"/>
    <col min="514" max="514" width="13" style="24" customWidth="1"/>
    <col min="515" max="515" width="22.5" style="24" customWidth="1"/>
    <col min="516" max="516" width="26" style="24" customWidth="1"/>
    <col min="517" max="517" width="21" style="24" customWidth="1"/>
    <col min="518" max="769" width="9" style="24"/>
    <col min="770" max="770" width="13" style="24" customWidth="1"/>
    <col min="771" max="771" width="22.5" style="24" customWidth="1"/>
    <col min="772" max="772" width="26" style="24" customWidth="1"/>
    <col min="773" max="773" width="21" style="24" customWidth="1"/>
    <col min="774" max="1025" width="9" style="24"/>
    <col min="1026" max="1026" width="13" style="24" customWidth="1"/>
    <col min="1027" max="1027" width="22.5" style="24" customWidth="1"/>
    <col min="1028" max="1028" width="26" style="24" customWidth="1"/>
    <col min="1029" max="1029" width="21" style="24" customWidth="1"/>
    <col min="1030" max="1281" width="9" style="24"/>
    <col min="1282" max="1282" width="13" style="24" customWidth="1"/>
    <col min="1283" max="1283" width="22.5" style="24" customWidth="1"/>
    <col min="1284" max="1284" width="26" style="24" customWidth="1"/>
    <col min="1285" max="1285" width="21" style="24" customWidth="1"/>
    <col min="1286" max="1537" width="9" style="24"/>
    <col min="1538" max="1538" width="13" style="24" customWidth="1"/>
    <col min="1539" max="1539" width="22.5" style="24" customWidth="1"/>
    <col min="1540" max="1540" width="26" style="24" customWidth="1"/>
    <col min="1541" max="1541" width="21" style="24" customWidth="1"/>
    <col min="1542" max="1793" width="9" style="24"/>
    <col min="1794" max="1794" width="13" style="24" customWidth="1"/>
    <col min="1795" max="1795" width="22.5" style="24" customWidth="1"/>
    <col min="1796" max="1796" width="26" style="24" customWidth="1"/>
    <col min="1797" max="1797" width="21" style="24" customWidth="1"/>
    <col min="1798" max="2049" width="9" style="24"/>
    <col min="2050" max="2050" width="13" style="24" customWidth="1"/>
    <col min="2051" max="2051" width="22.5" style="24" customWidth="1"/>
    <col min="2052" max="2052" width="26" style="24" customWidth="1"/>
    <col min="2053" max="2053" width="21" style="24" customWidth="1"/>
    <col min="2054" max="2305" width="9" style="24"/>
    <col min="2306" max="2306" width="13" style="24" customWidth="1"/>
    <col min="2307" max="2307" width="22.5" style="24" customWidth="1"/>
    <col min="2308" max="2308" width="26" style="24" customWidth="1"/>
    <col min="2309" max="2309" width="21" style="24" customWidth="1"/>
    <col min="2310" max="2561" width="9" style="24"/>
    <col min="2562" max="2562" width="13" style="24" customWidth="1"/>
    <col min="2563" max="2563" width="22.5" style="24" customWidth="1"/>
    <col min="2564" max="2564" width="26" style="24" customWidth="1"/>
    <col min="2565" max="2565" width="21" style="24" customWidth="1"/>
    <col min="2566" max="2817" width="9" style="24"/>
    <col min="2818" max="2818" width="13" style="24" customWidth="1"/>
    <col min="2819" max="2819" width="22.5" style="24" customWidth="1"/>
    <col min="2820" max="2820" width="26" style="24" customWidth="1"/>
    <col min="2821" max="2821" width="21" style="24" customWidth="1"/>
    <col min="2822" max="3073" width="9" style="24"/>
    <col min="3074" max="3074" width="13" style="24" customWidth="1"/>
    <col min="3075" max="3075" width="22.5" style="24" customWidth="1"/>
    <col min="3076" max="3076" width="26" style="24" customWidth="1"/>
    <col min="3077" max="3077" width="21" style="24" customWidth="1"/>
    <col min="3078" max="3329" width="9" style="24"/>
    <col min="3330" max="3330" width="13" style="24" customWidth="1"/>
    <col min="3331" max="3331" width="22.5" style="24" customWidth="1"/>
    <col min="3332" max="3332" width="26" style="24" customWidth="1"/>
    <col min="3333" max="3333" width="21" style="24" customWidth="1"/>
    <col min="3334" max="3585" width="9" style="24"/>
    <col min="3586" max="3586" width="13" style="24" customWidth="1"/>
    <col min="3587" max="3587" width="22.5" style="24" customWidth="1"/>
    <col min="3588" max="3588" width="26" style="24" customWidth="1"/>
    <col min="3589" max="3589" width="21" style="24" customWidth="1"/>
    <col min="3590" max="3841" width="9" style="24"/>
    <col min="3842" max="3842" width="13" style="24" customWidth="1"/>
    <col min="3843" max="3843" width="22.5" style="24" customWidth="1"/>
    <col min="3844" max="3844" width="26" style="24" customWidth="1"/>
    <col min="3845" max="3845" width="21" style="24" customWidth="1"/>
    <col min="3846" max="4097" width="9" style="24"/>
    <col min="4098" max="4098" width="13" style="24" customWidth="1"/>
    <col min="4099" max="4099" width="22.5" style="24" customWidth="1"/>
    <col min="4100" max="4100" width="26" style="24" customWidth="1"/>
    <col min="4101" max="4101" width="21" style="24" customWidth="1"/>
    <col min="4102" max="4353" width="9" style="24"/>
    <col min="4354" max="4354" width="13" style="24" customWidth="1"/>
    <col min="4355" max="4355" width="22.5" style="24" customWidth="1"/>
    <col min="4356" max="4356" width="26" style="24" customWidth="1"/>
    <col min="4357" max="4357" width="21" style="24" customWidth="1"/>
    <col min="4358" max="4609" width="9" style="24"/>
    <col min="4610" max="4610" width="13" style="24" customWidth="1"/>
    <col min="4611" max="4611" width="22.5" style="24" customWidth="1"/>
    <col min="4612" max="4612" width="26" style="24" customWidth="1"/>
    <col min="4613" max="4613" width="21" style="24" customWidth="1"/>
    <col min="4614" max="4865" width="9" style="24"/>
    <col min="4866" max="4866" width="13" style="24" customWidth="1"/>
    <col min="4867" max="4867" width="22.5" style="24" customWidth="1"/>
    <col min="4868" max="4868" width="26" style="24" customWidth="1"/>
    <col min="4869" max="4869" width="21" style="24" customWidth="1"/>
    <col min="4870" max="5121" width="9" style="24"/>
    <col min="5122" max="5122" width="13" style="24" customWidth="1"/>
    <col min="5123" max="5123" width="22.5" style="24" customWidth="1"/>
    <col min="5124" max="5124" width="26" style="24" customWidth="1"/>
    <col min="5125" max="5125" width="21" style="24" customWidth="1"/>
    <col min="5126" max="5377" width="9" style="24"/>
    <col min="5378" max="5378" width="13" style="24" customWidth="1"/>
    <col min="5379" max="5379" width="22.5" style="24" customWidth="1"/>
    <col min="5380" max="5380" width="26" style="24" customWidth="1"/>
    <col min="5381" max="5381" width="21" style="24" customWidth="1"/>
    <col min="5382" max="5633" width="9" style="24"/>
    <col min="5634" max="5634" width="13" style="24" customWidth="1"/>
    <col min="5635" max="5635" width="22.5" style="24" customWidth="1"/>
    <col min="5636" max="5636" width="26" style="24" customWidth="1"/>
    <col min="5637" max="5637" width="21" style="24" customWidth="1"/>
    <col min="5638" max="5889" width="9" style="24"/>
    <col min="5890" max="5890" width="13" style="24" customWidth="1"/>
    <col min="5891" max="5891" width="22.5" style="24" customWidth="1"/>
    <col min="5892" max="5892" width="26" style="24" customWidth="1"/>
    <col min="5893" max="5893" width="21" style="24" customWidth="1"/>
    <col min="5894" max="6145" width="9" style="24"/>
    <col min="6146" max="6146" width="13" style="24" customWidth="1"/>
    <col min="6147" max="6147" width="22.5" style="24" customWidth="1"/>
    <col min="6148" max="6148" width="26" style="24" customWidth="1"/>
    <col min="6149" max="6149" width="21" style="24" customWidth="1"/>
    <col min="6150" max="6401" width="9" style="24"/>
    <col min="6402" max="6402" width="13" style="24" customWidth="1"/>
    <col min="6403" max="6403" width="22.5" style="24" customWidth="1"/>
    <col min="6404" max="6404" width="26" style="24" customWidth="1"/>
    <col min="6405" max="6405" width="21" style="24" customWidth="1"/>
    <col min="6406" max="6657" width="9" style="24"/>
    <col min="6658" max="6658" width="13" style="24" customWidth="1"/>
    <col min="6659" max="6659" width="22.5" style="24" customWidth="1"/>
    <col min="6660" max="6660" width="26" style="24" customWidth="1"/>
    <col min="6661" max="6661" width="21" style="24" customWidth="1"/>
    <col min="6662" max="6913" width="9" style="24"/>
    <col min="6914" max="6914" width="13" style="24" customWidth="1"/>
    <col min="6915" max="6915" width="22.5" style="24" customWidth="1"/>
    <col min="6916" max="6916" width="26" style="24" customWidth="1"/>
    <col min="6917" max="6917" width="21" style="24" customWidth="1"/>
    <col min="6918" max="7169" width="9" style="24"/>
    <col min="7170" max="7170" width="13" style="24" customWidth="1"/>
    <col min="7171" max="7171" width="22.5" style="24" customWidth="1"/>
    <col min="7172" max="7172" width="26" style="24" customWidth="1"/>
    <col min="7173" max="7173" width="21" style="24" customWidth="1"/>
    <col min="7174" max="7425" width="9" style="24"/>
    <col min="7426" max="7426" width="13" style="24" customWidth="1"/>
    <col min="7427" max="7427" width="22.5" style="24" customWidth="1"/>
    <col min="7428" max="7428" width="26" style="24" customWidth="1"/>
    <col min="7429" max="7429" width="21" style="24" customWidth="1"/>
    <col min="7430" max="7681" width="9" style="24"/>
    <col min="7682" max="7682" width="13" style="24" customWidth="1"/>
    <col min="7683" max="7683" width="22.5" style="24" customWidth="1"/>
    <col min="7684" max="7684" width="26" style="24" customWidth="1"/>
    <col min="7685" max="7685" width="21" style="24" customWidth="1"/>
    <col min="7686" max="7937" width="9" style="24"/>
    <col min="7938" max="7938" width="13" style="24" customWidth="1"/>
    <col min="7939" max="7939" width="22.5" style="24" customWidth="1"/>
    <col min="7940" max="7940" width="26" style="24" customWidth="1"/>
    <col min="7941" max="7941" width="21" style="24" customWidth="1"/>
    <col min="7942" max="8193" width="9" style="24"/>
    <col min="8194" max="8194" width="13" style="24" customWidth="1"/>
    <col min="8195" max="8195" width="22.5" style="24" customWidth="1"/>
    <col min="8196" max="8196" width="26" style="24" customWidth="1"/>
    <col min="8197" max="8197" width="21" style="24" customWidth="1"/>
    <col min="8198" max="8449" width="9" style="24"/>
    <col min="8450" max="8450" width="13" style="24" customWidth="1"/>
    <col min="8451" max="8451" width="22.5" style="24" customWidth="1"/>
    <col min="8452" max="8452" width="26" style="24" customWidth="1"/>
    <col min="8453" max="8453" width="21" style="24" customWidth="1"/>
    <col min="8454" max="8705" width="9" style="24"/>
    <col min="8706" max="8706" width="13" style="24" customWidth="1"/>
    <col min="8707" max="8707" width="22.5" style="24" customWidth="1"/>
    <col min="8708" max="8708" width="26" style="24" customWidth="1"/>
    <col min="8709" max="8709" width="21" style="24" customWidth="1"/>
    <col min="8710" max="8961" width="9" style="24"/>
    <col min="8962" max="8962" width="13" style="24" customWidth="1"/>
    <col min="8963" max="8963" width="22.5" style="24" customWidth="1"/>
    <col min="8964" max="8964" width="26" style="24" customWidth="1"/>
    <col min="8965" max="8965" width="21" style="24" customWidth="1"/>
    <col min="8966" max="9217" width="9" style="24"/>
    <col min="9218" max="9218" width="13" style="24" customWidth="1"/>
    <col min="9219" max="9219" width="22.5" style="24" customWidth="1"/>
    <col min="9220" max="9220" width="26" style="24" customWidth="1"/>
    <col min="9221" max="9221" width="21" style="24" customWidth="1"/>
    <col min="9222" max="9473" width="9" style="24"/>
    <col min="9474" max="9474" width="13" style="24" customWidth="1"/>
    <col min="9475" max="9475" width="22.5" style="24" customWidth="1"/>
    <col min="9476" max="9476" width="26" style="24" customWidth="1"/>
    <col min="9477" max="9477" width="21" style="24" customWidth="1"/>
    <col min="9478" max="9729" width="9" style="24"/>
    <col min="9730" max="9730" width="13" style="24" customWidth="1"/>
    <col min="9731" max="9731" width="22.5" style="24" customWidth="1"/>
    <col min="9732" max="9732" width="26" style="24" customWidth="1"/>
    <col min="9733" max="9733" width="21" style="24" customWidth="1"/>
    <col min="9734" max="9985" width="9" style="24"/>
    <col min="9986" max="9986" width="13" style="24" customWidth="1"/>
    <col min="9987" max="9987" width="22.5" style="24" customWidth="1"/>
    <col min="9988" max="9988" width="26" style="24" customWidth="1"/>
    <col min="9989" max="9989" width="21" style="24" customWidth="1"/>
    <col min="9990" max="10241" width="9" style="24"/>
    <col min="10242" max="10242" width="13" style="24" customWidth="1"/>
    <col min="10243" max="10243" width="22.5" style="24" customWidth="1"/>
    <col min="10244" max="10244" width="26" style="24" customWidth="1"/>
    <col min="10245" max="10245" width="21" style="24" customWidth="1"/>
    <col min="10246" max="10497" width="9" style="24"/>
    <col min="10498" max="10498" width="13" style="24" customWidth="1"/>
    <col min="10499" max="10499" width="22.5" style="24" customWidth="1"/>
    <col min="10500" max="10500" width="26" style="24" customWidth="1"/>
    <col min="10501" max="10501" width="21" style="24" customWidth="1"/>
    <col min="10502" max="10753" width="9" style="24"/>
    <col min="10754" max="10754" width="13" style="24" customWidth="1"/>
    <col min="10755" max="10755" width="22.5" style="24" customWidth="1"/>
    <col min="10756" max="10756" width="26" style="24" customWidth="1"/>
    <col min="10757" max="10757" width="21" style="24" customWidth="1"/>
    <col min="10758" max="11009" width="9" style="24"/>
    <col min="11010" max="11010" width="13" style="24" customWidth="1"/>
    <col min="11011" max="11011" width="22.5" style="24" customWidth="1"/>
    <col min="11012" max="11012" width="26" style="24" customWidth="1"/>
    <col min="11013" max="11013" width="21" style="24" customWidth="1"/>
    <col min="11014" max="11265" width="9" style="24"/>
    <col min="11266" max="11266" width="13" style="24" customWidth="1"/>
    <col min="11267" max="11267" width="22.5" style="24" customWidth="1"/>
    <col min="11268" max="11268" width="26" style="24" customWidth="1"/>
    <col min="11269" max="11269" width="21" style="24" customWidth="1"/>
    <col min="11270" max="11521" width="9" style="24"/>
    <col min="11522" max="11522" width="13" style="24" customWidth="1"/>
    <col min="11523" max="11523" width="22.5" style="24" customWidth="1"/>
    <col min="11524" max="11524" width="26" style="24" customWidth="1"/>
    <col min="11525" max="11525" width="21" style="24" customWidth="1"/>
    <col min="11526" max="11777" width="9" style="24"/>
    <col min="11778" max="11778" width="13" style="24" customWidth="1"/>
    <col min="11779" max="11779" width="22.5" style="24" customWidth="1"/>
    <col min="11780" max="11780" width="26" style="24" customWidth="1"/>
    <col min="11781" max="11781" width="21" style="24" customWidth="1"/>
    <col min="11782" max="12033" width="9" style="24"/>
    <col min="12034" max="12034" width="13" style="24" customWidth="1"/>
    <col min="12035" max="12035" width="22.5" style="24" customWidth="1"/>
    <col min="12036" max="12036" width="26" style="24" customWidth="1"/>
    <col min="12037" max="12037" width="21" style="24" customWidth="1"/>
    <col min="12038" max="12289" width="9" style="24"/>
    <col min="12290" max="12290" width="13" style="24" customWidth="1"/>
    <col min="12291" max="12291" width="22.5" style="24" customWidth="1"/>
    <col min="12292" max="12292" width="26" style="24" customWidth="1"/>
    <col min="12293" max="12293" width="21" style="24" customWidth="1"/>
    <col min="12294" max="12545" width="9" style="24"/>
    <col min="12546" max="12546" width="13" style="24" customWidth="1"/>
    <col min="12547" max="12547" width="22.5" style="24" customWidth="1"/>
    <col min="12548" max="12548" width="26" style="24" customWidth="1"/>
    <col min="12549" max="12549" width="21" style="24" customWidth="1"/>
    <col min="12550" max="12801" width="9" style="24"/>
    <col min="12802" max="12802" width="13" style="24" customWidth="1"/>
    <col min="12803" max="12803" width="22.5" style="24" customWidth="1"/>
    <col min="12804" max="12804" width="26" style="24" customWidth="1"/>
    <col min="12805" max="12805" width="21" style="24" customWidth="1"/>
    <col min="12806" max="13057" width="9" style="24"/>
    <col min="13058" max="13058" width="13" style="24" customWidth="1"/>
    <col min="13059" max="13059" width="22.5" style="24" customWidth="1"/>
    <col min="13060" max="13060" width="26" style="24" customWidth="1"/>
    <col min="13061" max="13061" width="21" style="24" customWidth="1"/>
    <col min="13062" max="13313" width="9" style="24"/>
    <col min="13314" max="13314" width="13" style="24" customWidth="1"/>
    <col min="13315" max="13315" width="22.5" style="24" customWidth="1"/>
    <col min="13316" max="13316" width="26" style="24" customWidth="1"/>
    <col min="13317" max="13317" width="21" style="24" customWidth="1"/>
    <col min="13318" max="13569" width="9" style="24"/>
    <col min="13570" max="13570" width="13" style="24" customWidth="1"/>
    <col min="13571" max="13571" width="22.5" style="24" customWidth="1"/>
    <col min="13572" max="13572" width="26" style="24" customWidth="1"/>
    <col min="13573" max="13573" width="21" style="24" customWidth="1"/>
    <col min="13574" max="13825" width="9" style="24"/>
    <col min="13826" max="13826" width="13" style="24" customWidth="1"/>
    <col min="13827" max="13827" width="22.5" style="24" customWidth="1"/>
    <col min="13828" max="13828" width="26" style="24" customWidth="1"/>
    <col min="13829" max="13829" width="21" style="24" customWidth="1"/>
    <col min="13830" max="14081" width="9" style="24"/>
    <col min="14082" max="14082" width="13" style="24" customWidth="1"/>
    <col min="14083" max="14083" width="22.5" style="24" customWidth="1"/>
    <col min="14084" max="14084" width="26" style="24" customWidth="1"/>
    <col min="14085" max="14085" width="21" style="24" customWidth="1"/>
    <col min="14086" max="14337" width="9" style="24"/>
    <col min="14338" max="14338" width="13" style="24" customWidth="1"/>
    <col min="14339" max="14339" width="22.5" style="24" customWidth="1"/>
    <col min="14340" max="14340" width="26" style="24" customWidth="1"/>
    <col min="14341" max="14341" width="21" style="24" customWidth="1"/>
    <col min="14342" max="14593" width="9" style="24"/>
    <col min="14594" max="14594" width="13" style="24" customWidth="1"/>
    <col min="14595" max="14595" width="22.5" style="24" customWidth="1"/>
    <col min="14596" max="14596" width="26" style="24" customWidth="1"/>
    <col min="14597" max="14597" width="21" style="24" customWidth="1"/>
    <col min="14598" max="14849" width="9" style="24"/>
    <col min="14850" max="14850" width="13" style="24" customWidth="1"/>
    <col min="14851" max="14851" width="22.5" style="24" customWidth="1"/>
    <col min="14852" max="14852" width="26" style="24" customWidth="1"/>
    <col min="14853" max="14853" width="21" style="24" customWidth="1"/>
    <col min="14854" max="15105" width="9" style="24"/>
    <col min="15106" max="15106" width="13" style="24" customWidth="1"/>
    <col min="15107" max="15107" width="22.5" style="24" customWidth="1"/>
    <col min="15108" max="15108" width="26" style="24" customWidth="1"/>
    <col min="15109" max="15109" width="21" style="24" customWidth="1"/>
    <col min="15110" max="15361" width="9" style="24"/>
    <col min="15362" max="15362" width="13" style="24" customWidth="1"/>
    <col min="15363" max="15363" width="22.5" style="24" customWidth="1"/>
    <col min="15364" max="15364" width="26" style="24" customWidth="1"/>
    <col min="15365" max="15365" width="21" style="24" customWidth="1"/>
    <col min="15366" max="15617" width="9" style="24"/>
    <col min="15618" max="15618" width="13" style="24" customWidth="1"/>
    <col min="15619" max="15619" width="22.5" style="24" customWidth="1"/>
    <col min="15620" max="15620" width="26" style="24" customWidth="1"/>
    <col min="15621" max="15621" width="21" style="24" customWidth="1"/>
    <col min="15622" max="15873" width="9" style="24"/>
    <col min="15874" max="15874" width="13" style="24" customWidth="1"/>
    <col min="15875" max="15875" width="22.5" style="24" customWidth="1"/>
    <col min="15876" max="15876" width="26" style="24" customWidth="1"/>
    <col min="15877" max="15877" width="21" style="24" customWidth="1"/>
    <col min="15878" max="16129" width="9" style="24"/>
    <col min="16130" max="16130" width="13" style="24" customWidth="1"/>
    <col min="16131" max="16131" width="22.5" style="24" customWidth="1"/>
    <col min="16132" max="16132" width="26" style="24" customWidth="1"/>
    <col min="16133" max="16133" width="21" style="24" customWidth="1"/>
    <col min="16134" max="16384" width="9" style="24"/>
  </cols>
  <sheetData>
    <row r="1" spans="1:6" ht="18">
      <c r="A1" s="190" t="s">
        <v>99</v>
      </c>
      <c r="B1" s="191" t="s">
        <v>100</v>
      </c>
      <c r="C1" s="191" t="s">
        <v>101</v>
      </c>
      <c r="D1" s="191" t="s">
        <v>102</v>
      </c>
      <c r="E1" s="191" t="s">
        <v>103</v>
      </c>
      <c r="F1" s="191" t="s">
        <v>104</v>
      </c>
    </row>
    <row r="2" spans="1:6" ht="18.75">
      <c r="A2" s="25">
        <v>11807</v>
      </c>
      <c r="B2" s="192" t="s">
        <v>105</v>
      </c>
      <c r="C2" s="26" t="s">
        <v>169</v>
      </c>
      <c r="D2" s="27" t="s">
        <v>198</v>
      </c>
      <c r="E2" s="27" t="s">
        <v>170</v>
      </c>
      <c r="F2" s="27"/>
    </row>
    <row r="3" spans="1:6" ht="18.75">
      <c r="A3" s="25">
        <v>11818</v>
      </c>
      <c r="B3" s="192" t="s">
        <v>197</v>
      </c>
      <c r="C3" s="26" t="s">
        <v>221</v>
      </c>
      <c r="D3" s="199" t="s">
        <v>236</v>
      </c>
      <c r="E3" s="197" t="s">
        <v>222</v>
      </c>
      <c r="F3" s="27"/>
    </row>
    <row r="4" spans="1:6" ht="18.75">
      <c r="A4" s="25">
        <v>11822</v>
      </c>
      <c r="B4" s="192" t="s">
        <v>105</v>
      </c>
      <c r="C4" s="26" t="s">
        <v>224</v>
      </c>
      <c r="D4" s="198" t="s">
        <v>237</v>
      </c>
      <c r="E4" s="27" t="s">
        <v>235</v>
      </c>
      <c r="F4" s="27"/>
    </row>
    <row r="5" spans="1:6" ht="18.75" customHeight="1">
      <c r="A5" s="193">
        <v>11829</v>
      </c>
      <c r="B5" s="194" t="s">
        <v>171</v>
      </c>
      <c r="C5" s="194" t="s">
        <v>172</v>
      </c>
      <c r="D5" s="195" t="s">
        <v>214</v>
      </c>
      <c r="E5" s="194" t="s">
        <v>173</v>
      </c>
      <c r="F5" s="195"/>
    </row>
    <row r="6" spans="1:6" ht="18.75" customHeight="1">
      <c r="A6" s="193">
        <v>11836</v>
      </c>
      <c r="B6" s="194" t="s">
        <v>171</v>
      </c>
      <c r="C6" s="194" t="s">
        <v>174</v>
      </c>
      <c r="D6" s="195" t="s">
        <v>215</v>
      </c>
      <c r="E6" s="194" t="s">
        <v>175</v>
      </c>
      <c r="F6" s="195"/>
    </row>
    <row r="7" spans="1:6" ht="18.75" customHeight="1">
      <c r="A7" s="193">
        <v>11841</v>
      </c>
      <c r="B7" s="194" t="s">
        <v>171</v>
      </c>
      <c r="C7" s="194" t="s">
        <v>227</v>
      </c>
      <c r="D7" s="195" t="s">
        <v>238</v>
      </c>
      <c r="E7" s="194" t="s">
        <v>232</v>
      </c>
      <c r="F7" s="195"/>
    </row>
    <row r="8" spans="1:6" ht="18.75" customHeight="1">
      <c r="A8" s="193">
        <v>11850</v>
      </c>
      <c r="B8" s="194" t="s">
        <v>171</v>
      </c>
      <c r="C8" s="194" t="s">
        <v>202</v>
      </c>
      <c r="D8" s="200" t="s">
        <v>239</v>
      </c>
      <c r="E8" s="194" t="s">
        <v>233</v>
      </c>
      <c r="F8" s="195"/>
    </row>
    <row r="9" spans="1:6" ht="18.75" customHeight="1">
      <c r="A9" s="193">
        <v>11851</v>
      </c>
      <c r="B9" s="194" t="s">
        <v>171</v>
      </c>
      <c r="C9" s="194" t="s">
        <v>228</v>
      </c>
      <c r="D9" s="200" t="s">
        <v>239</v>
      </c>
      <c r="E9" s="194" t="s">
        <v>234</v>
      </c>
      <c r="F9" s="195"/>
    </row>
    <row r="10" spans="1:6" ht="18.75" customHeight="1">
      <c r="A10" s="193">
        <v>71802</v>
      </c>
      <c r="B10" s="192" t="s">
        <v>106</v>
      </c>
      <c r="C10" s="194" t="s">
        <v>229</v>
      </c>
      <c r="D10" s="27" t="s">
        <v>200</v>
      </c>
      <c r="E10" s="194" t="s">
        <v>231</v>
      </c>
      <c r="F10" s="195"/>
    </row>
    <row r="11" spans="1:6" ht="18.75">
      <c r="A11" s="25">
        <v>71809</v>
      </c>
      <c r="B11" s="192" t="s">
        <v>106</v>
      </c>
      <c r="C11" s="27" t="s">
        <v>176</v>
      </c>
      <c r="D11" s="27" t="s">
        <v>199</v>
      </c>
      <c r="E11" s="27" t="s">
        <v>177</v>
      </c>
      <c r="F11" s="27"/>
    </row>
    <row r="12" spans="1:6" ht="18.75">
      <c r="A12" s="25">
        <v>71810</v>
      </c>
      <c r="B12" s="192" t="s">
        <v>106</v>
      </c>
      <c r="C12" s="27" t="s">
        <v>178</v>
      </c>
      <c r="D12" s="27" t="s">
        <v>199</v>
      </c>
      <c r="E12" s="27" t="s">
        <v>177</v>
      </c>
      <c r="F12" s="27"/>
    </row>
    <row r="13" spans="1:6" ht="18.75">
      <c r="A13" s="25">
        <v>71828</v>
      </c>
      <c r="B13" s="192" t="s">
        <v>106</v>
      </c>
      <c r="C13" s="27" t="s">
        <v>179</v>
      </c>
      <c r="D13" s="27" t="s">
        <v>200</v>
      </c>
      <c r="E13" s="27" t="s">
        <v>180</v>
      </c>
      <c r="F13" s="27"/>
    </row>
    <row r="14" spans="1:6" ht="18.75">
      <c r="A14" s="25">
        <v>71841</v>
      </c>
      <c r="B14" s="192" t="s">
        <v>203</v>
      </c>
      <c r="C14" s="27" t="s">
        <v>201</v>
      </c>
      <c r="D14" s="27" t="s">
        <v>216</v>
      </c>
      <c r="E14" s="27" t="s">
        <v>204</v>
      </c>
      <c r="F14" s="27"/>
    </row>
    <row r="15" spans="1:6" ht="18.75">
      <c r="A15" s="25">
        <v>71842</v>
      </c>
      <c r="B15" s="192" t="s">
        <v>106</v>
      </c>
      <c r="C15" s="27" t="s">
        <v>181</v>
      </c>
      <c r="D15" s="27" t="s">
        <v>217</v>
      </c>
      <c r="E15" s="27" t="s">
        <v>182</v>
      </c>
      <c r="F15" s="27"/>
    </row>
    <row r="16" spans="1:6" ht="18.75" customHeight="1">
      <c r="A16" s="193">
        <v>71849</v>
      </c>
      <c r="B16" s="194" t="s">
        <v>183</v>
      </c>
      <c r="C16" s="194" t="s">
        <v>184</v>
      </c>
      <c r="D16" s="195" t="s">
        <v>207</v>
      </c>
      <c r="E16" s="194" t="s">
        <v>185</v>
      </c>
      <c r="F16" s="195"/>
    </row>
    <row r="17" spans="1:6" ht="18.75" customHeight="1">
      <c r="A17" s="193">
        <v>71853</v>
      </c>
      <c r="B17" s="194" t="s">
        <v>203</v>
      </c>
      <c r="C17" s="194" t="s">
        <v>205</v>
      </c>
      <c r="D17" s="195" t="s">
        <v>200</v>
      </c>
      <c r="E17" s="194" t="s">
        <v>180</v>
      </c>
      <c r="F17" s="195"/>
    </row>
    <row r="18" spans="1:6" ht="18.75" customHeight="1">
      <c r="A18" s="193">
        <v>71854</v>
      </c>
      <c r="B18" s="194" t="s">
        <v>203</v>
      </c>
      <c r="C18" s="194" t="s">
        <v>206</v>
      </c>
      <c r="D18" s="195" t="s">
        <v>209</v>
      </c>
      <c r="E18" s="194" t="s">
        <v>208</v>
      </c>
      <c r="F18" s="195"/>
    </row>
    <row r="19" spans="1:6" ht="18.75" customHeight="1">
      <c r="A19" s="193">
        <v>71855</v>
      </c>
      <c r="B19" s="194" t="s">
        <v>203</v>
      </c>
      <c r="C19" s="194" t="s">
        <v>211</v>
      </c>
      <c r="D19" s="195" t="s">
        <v>210</v>
      </c>
      <c r="E19" s="194" t="s">
        <v>212</v>
      </c>
      <c r="F19" s="195"/>
    </row>
    <row r="20" spans="1:6" ht="18.75" customHeight="1">
      <c r="A20" s="193">
        <v>72813</v>
      </c>
      <c r="B20" s="194" t="s">
        <v>85</v>
      </c>
      <c r="C20" s="194" t="s">
        <v>186</v>
      </c>
      <c r="D20" s="195" t="s">
        <v>213</v>
      </c>
      <c r="E20" s="194" t="s">
        <v>187</v>
      </c>
      <c r="F20" s="195"/>
    </row>
  </sheetData>
  <sheetProtection algorithmName="SHA-512" hashValue="TKefSrlId+LlJgIlbvEIBmYXNNHEEN1WJBh99iLd596liWBhD2bFg75ZH6F5vYFb5h8mU1AMaAk88mSIt+4HDA==" saltValue="87rHZJNuVwCkwgkHcF8Hng==" spinCount="100000" sheet="1" objects="1" scenarios="1"/>
  <phoneticPr fontId="3"/>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一番最初に入力 </vt:lpstr>
      <vt:lpstr>交付対象申請書</vt:lpstr>
      <vt:lpstr>実施計画書(1ページ)</vt:lpstr>
      <vt:lpstr> (2ページ)</vt:lpstr>
      <vt:lpstr>(3ページ)</vt:lpstr>
      <vt:lpstr>(4ページ)</vt:lpstr>
      <vt:lpstr>(4_2ページ)</vt:lpstr>
      <vt:lpstr>施設情報</vt:lpstr>
      <vt:lpstr>' (2ページ)'!Print_Area</vt:lpstr>
      <vt:lpstr>'(3ページ)'!Print_Area</vt:lpstr>
      <vt:lpstr>'(4_2ページ)'!Print_Area</vt:lpstr>
      <vt:lpstr>'一番最初に入力 '!Print_Area</vt:lpstr>
      <vt:lpstr>交付対象申請書!Print_Area</vt:lpstr>
      <vt:lpstr>施設情報!Print_Area</vt:lpstr>
      <vt:lpstr>'実施計画書(1ページ)'!Print_Area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2024-08-20T02:37:30Z</dcterms:modified>
</cp:coreProperties>
</file>