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7年度_幼稚園補助金\令和7年度　預かり保育\02_R7交付対象申請案内起案第894号(R7.6.6送付）\R7_預かり保育\"/>
    </mc:Choice>
  </mc:AlternateContent>
  <workbookProtection workbookAlgorithmName="SHA-512" workbookHashValue="6dEFxTmPdKylZypBPiuvJqWxUCz5ZjIIDyFb1alonEBxWA5rk3f/vt6CP7qcRY/jU5uARy+kFnnrBMXE00xvWA==" workbookSaltValue="ELILq4vZVQmlInEEL544Vw==" workbookSpinCount="100000" lockStructure="1"/>
  <bookViews>
    <workbookView xWindow="600" yWindow="120" windowWidth="19395" windowHeight="7830" tabRatio="832"/>
  </bookViews>
  <sheets>
    <sheet name="一番最初に入力" sheetId="8" r:id="rId1"/>
    <sheet name="交付対象申請書" sheetId="9" r:id="rId2"/>
    <sheet name="実施計画書（１ページ）" sheetId="14" r:id="rId3"/>
    <sheet name="(2ページ)" sheetId="17" r:id="rId4"/>
    <sheet name="（３ページ）" sheetId="15" r:id="rId5"/>
    <sheet name="（3-2ページ）" sheetId="18" r:id="rId6"/>
    <sheet name="※要更新【何も入力しないでください】法人情報" sheetId="11" state="hidden" r:id="rId7"/>
  </sheets>
  <definedNames>
    <definedName name="_xlnm._FilterDatabase" localSheetId="5" hidden="1">'（3-2ページ）'!#REF!</definedName>
    <definedName name="_xlnm._FilterDatabase" localSheetId="4" hidden="1">'（３ページ）'!#REF!</definedName>
    <definedName name="_xlnm._FilterDatabase" localSheetId="6" hidden="1">※要更新【何も入力しないでください】法人情報!$A$1:$F$177</definedName>
    <definedName name="_xlnm.Print_Area" localSheetId="3">'(2ページ)'!$A$1:$W$37</definedName>
    <definedName name="_xlnm.Print_Area" localSheetId="5">'（3-2ページ）'!$A$1:$I$30</definedName>
    <definedName name="_xlnm.Print_Area" localSheetId="4">'（３ページ）'!$A$1:$I$28</definedName>
    <definedName name="_xlnm.Print_Area" localSheetId="6">※要更新【何も入力しないでください】法人情報!$A$1:$F$189</definedName>
    <definedName name="_xlnm.Print_Area" localSheetId="0">一番最初に入力!$A$1:$M$188</definedName>
    <definedName name="_xlnm.Print_Area" localSheetId="1">交付対象申請書!$A$1:$S$31</definedName>
    <definedName name="_xlnm.Print_Area" localSheetId="2">'実施計画書（１ページ）'!$A$1:$X$53</definedName>
  </definedNames>
  <calcPr calcId="162913"/>
</workbook>
</file>

<file path=xl/calcChain.xml><?xml version="1.0" encoding="utf-8"?>
<calcChain xmlns="http://schemas.openxmlformats.org/spreadsheetml/2006/main">
  <c r="M14" i="9" l="1"/>
  <c r="K12" i="9" l="1"/>
  <c r="M53" i="14" l="1"/>
  <c r="K13" i="9" l="1"/>
  <c r="H37" i="17" l="1"/>
  <c r="O25" i="17"/>
  <c r="C4" i="15"/>
  <c r="C2" i="15"/>
  <c r="C3" i="15"/>
  <c r="U2" i="14" l="1"/>
  <c r="M15" i="9" l="1"/>
  <c r="O2" i="14" l="1"/>
  <c r="K2" i="14"/>
  <c r="W1" i="17" l="1"/>
  <c r="I1" i="18"/>
  <c r="I1" i="15"/>
  <c r="E9" i="9"/>
  <c r="R1" i="9"/>
  <c r="C8" i="14" l="1"/>
  <c r="G6" i="1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令和７年度
→７を入力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4"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6" authorId="0" shapeId="0">
      <text>
        <r>
          <rPr>
            <b/>
            <sz val="12"/>
            <color indexed="81"/>
            <rFont val="游ゴシック"/>
            <family val="3"/>
            <charset val="128"/>
          </rPr>
          <t>代表者職名・氏名を直接入力してください。
【例】
　理事長　青葉　花子
　※今年度より押印が無くなりました。</t>
        </r>
      </text>
    </comment>
  </commentList>
</comments>
</file>

<file path=xl/comments3.xml><?xml version="1.0" encoding="utf-8"?>
<comments xmlns="http://schemas.openxmlformats.org/spreadsheetml/2006/main">
  <authors>
    <author>仙台市</author>
  </authors>
  <commentList>
    <comment ref="H48" authorId="0" shapeId="0">
      <text>
        <r>
          <rPr>
            <sz val="9"/>
            <color indexed="81"/>
            <rFont val="MS P ゴシック"/>
            <family val="3"/>
            <charset val="128"/>
          </rPr>
          <t xml:space="preserve">「秋季休業日」など，休業日の内容を入力してください。
</t>
        </r>
      </text>
    </comment>
  </commentList>
</comments>
</file>

<file path=xl/comments4.xml><?xml version="1.0" encoding="utf-8"?>
<comments xmlns="http://schemas.openxmlformats.org/spreadsheetml/2006/main">
  <authors>
    <author>仙台市</author>
  </authors>
  <commentList>
    <comment ref="H34" authorId="0" shapeId="0">
      <text>
        <r>
          <rPr>
            <sz val="11"/>
            <color indexed="81"/>
            <rFont val="MS P ゴシック"/>
            <family val="3"/>
            <charset val="128"/>
          </rPr>
          <t>【通常時】
教育時間・行事の終了後に、</t>
        </r>
        <r>
          <rPr>
            <b/>
            <sz val="11"/>
            <color indexed="81"/>
            <rFont val="MS P ゴシック"/>
            <family val="3"/>
            <charset val="128"/>
          </rPr>
          <t>２時間以上</t>
        </r>
        <r>
          <rPr>
            <sz val="11"/>
            <color indexed="81"/>
            <rFont val="MS P ゴシック"/>
            <family val="3"/>
            <charset val="128"/>
          </rPr>
          <t>、預かり保育を受ける見込みの園児数を記載してください。</t>
        </r>
      </text>
    </comment>
    <comment ref="H35" authorId="0" shapeId="0">
      <text>
        <r>
          <rPr>
            <sz val="11"/>
            <color indexed="81"/>
            <rFont val="MS P ゴシック"/>
            <family val="3"/>
            <charset val="128"/>
          </rPr>
          <t xml:space="preserve">【早朝時】
</t>
        </r>
        <r>
          <rPr>
            <b/>
            <sz val="11"/>
            <color indexed="81"/>
            <rFont val="MS P ゴシック"/>
            <family val="3"/>
            <charset val="128"/>
          </rPr>
          <t>午前８時以前から</t>
        </r>
        <r>
          <rPr>
            <sz val="11"/>
            <color indexed="81"/>
            <rFont val="MS P ゴシック"/>
            <family val="3"/>
            <charset val="128"/>
          </rPr>
          <t>預かり保育を受ける見込みの園児数を記載してください。ただし、同一日に早朝時と通常時の両方の預かり保育を受ける見込みの園児については、</t>
        </r>
        <r>
          <rPr>
            <b/>
            <sz val="11"/>
            <color indexed="81"/>
            <rFont val="MS P ゴシック"/>
            <family val="3"/>
            <charset val="128"/>
          </rPr>
          <t>通常時のみに計上</t>
        </r>
        <r>
          <rPr>
            <sz val="11"/>
            <color indexed="81"/>
            <rFont val="MS P ゴシック"/>
            <family val="3"/>
            <charset val="128"/>
          </rPr>
          <t>してください。</t>
        </r>
      </text>
    </comment>
    <comment ref="H36" authorId="0" shapeId="0">
      <text>
        <r>
          <rPr>
            <sz val="11"/>
            <color indexed="81"/>
            <rFont val="MS P ゴシック"/>
            <family val="3"/>
            <charset val="128"/>
          </rPr>
          <t>【休業日】
幼稚園の休業日に、</t>
        </r>
        <r>
          <rPr>
            <b/>
            <sz val="11"/>
            <color indexed="81"/>
            <rFont val="MS P ゴシック"/>
            <family val="3"/>
            <charset val="128"/>
          </rPr>
          <t>２時間以上</t>
        </r>
        <r>
          <rPr>
            <sz val="11"/>
            <color indexed="81"/>
            <rFont val="MS P ゴシック"/>
            <family val="3"/>
            <charset val="128"/>
          </rPr>
          <t>預かり保育を受ける見込みの園児数を記載してください。</t>
        </r>
      </text>
    </comment>
  </commentList>
</comments>
</file>

<file path=xl/comments5.xml><?xml version="1.0" encoding="utf-8"?>
<comments xmlns="http://schemas.openxmlformats.org/spreadsheetml/2006/main">
  <authors>
    <author>仙台市</author>
  </authors>
  <commentList>
    <comment ref="D6" authorId="0" shapeId="0">
      <text>
        <r>
          <rPr>
            <sz val="11"/>
            <color indexed="81"/>
            <rFont val="ＭＳ Ｐゴシック"/>
            <family val="3"/>
            <charset val="128"/>
          </rPr>
          <t>預かり保育業務以外の業務にも従事している職員は，「兼任」としてください。</t>
        </r>
      </text>
    </comment>
    <comment ref="H6" authorId="0" shapeId="0">
      <text>
        <r>
          <rPr>
            <sz val="11"/>
            <color indexed="81"/>
            <rFont val="ＭＳ Ｐゴシック"/>
            <family val="3"/>
            <charset val="128"/>
          </rPr>
          <t>「免許･資格」を有しない職員については，預かり保育実施時における区分（通常時・早朝時・休業日）を記載してください。</t>
        </r>
      </text>
    </comment>
  </commentList>
</comments>
</file>

<file path=xl/comments6.xml><?xml version="1.0" encoding="utf-8"?>
<comments xmlns="http://schemas.openxmlformats.org/spreadsheetml/2006/main">
  <authors>
    <author>仙台市</author>
  </authors>
  <commentList>
    <comment ref="D4" authorId="0" shapeId="0">
      <text>
        <r>
          <rPr>
            <sz val="11"/>
            <color indexed="81"/>
            <rFont val="ＭＳ Ｐゴシック"/>
            <family val="3"/>
            <charset val="128"/>
          </rPr>
          <t>預かり保育業務以外の業務にも従事している職員は，「兼任」としてください。</t>
        </r>
      </text>
    </comment>
    <comment ref="H4" authorId="0" shapeId="0">
      <text>
        <r>
          <rPr>
            <sz val="11"/>
            <color indexed="81"/>
            <rFont val="ＭＳ Ｐゴシック"/>
            <family val="3"/>
            <charset val="128"/>
          </rPr>
          <t>「免許･資格」を有しない職員については，預かり保育実施時における区分（通常時・早朝時・休業日）を記載してください。</t>
        </r>
      </text>
    </comment>
  </commentList>
</comments>
</file>

<file path=xl/sharedStrings.xml><?xml version="1.0" encoding="utf-8"?>
<sst xmlns="http://schemas.openxmlformats.org/spreadsheetml/2006/main" count="1394" uniqueCount="770">
  <si>
    <t>合計</t>
    <rPh sb="0" eb="2">
      <t>ゴウケイ</t>
    </rPh>
    <phoneticPr fontId="1"/>
  </si>
  <si>
    <t>最初に，</t>
    <rPh sb="0" eb="2">
      <t>サイショ</t>
    </rPh>
    <phoneticPr fontId="5"/>
  </si>
  <si>
    <t>（１）</t>
    <phoneticPr fontId="5"/>
  </si>
  <si>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5"/>
  </si>
  <si>
    <t>（２）</t>
    <phoneticPr fontId="5"/>
  </si>
  <si>
    <t>（３）</t>
    <phoneticPr fontId="5"/>
  </si>
  <si>
    <t>（４）</t>
    <phoneticPr fontId="5"/>
  </si>
  <si>
    <t>カール英会話ほいくえん</t>
  </si>
  <si>
    <t>カール英会話こども園</t>
  </si>
  <si>
    <t>カール英会話プリスクール</t>
  </si>
  <si>
    <t>ピースフル保育園</t>
  </si>
  <si>
    <t>（あて先） 仙 台 市 長　</t>
  </si>
  <si>
    <t>令和</t>
    <rPh sb="0" eb="2">
      <t>レイワ</t>
    </rPh>
    <phoneticPr fontId="1"/>
  </si>
  <si>
    <t>）</t>
    <phoneticPr fontId="5"/>
  </si>
  <si>
    <t>設置者　所在地又は住所　</t>
    <rPh sb="4" eb="7">
      <t>ショザイチ</t>
    </rPh>
    <rPh sb="7" eb="8">
      <t>マタ</t>
    </rPh>
    <rPh sb="9" eb="11">
      <t>ジュウショ</t>
    </rPh>
    <phoneticPr fontId="5"/>
  </si>
  <si>
    <t>（施設類型：</t>
    <phoneticPr fontId="11"/>
  </si>
  <si>
    <t>施設CD</t>
    <rPh sb="0" eb="2">
      <t>シセツ</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</si>
  <si>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</si>
  <si>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</si>
  <si>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</si>
  <si>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認定こども園</t>
    <rPh sb="0" eb="2">
      <t>ニンテイ</t>
    </rPh>
    <rPh sb="5" eb="6">
      <t>エン</t>
    </rPh>
    <phoneticPr fontId="11"/>
  </si>
  <si>
    <t>申請年度を入力してください。</t>
    <rPh sb="0" eb="2">
      <t>シンセイ</t>
    </rPh>
    <rPh sb="2" eb="4">
      <t>ネンド</t>
    </rPh>
    <rPh sb="5" eb="7">
      <t>ニュウリョク</t>
    </rPh>
    <phoneticPr fontId="5"/>
  </si>
  <si>
    <t>日</t>
    <rPh sb="0" eb="1">
      <t>ニチ</t>
    </rPh>
    <phoneticPr fontId="1"/>
  </si>
  <si>
    <t>月</t>
    <rPh sb="0" eb="1">
      <t>ツキ</t>
    </rPh>
    <phoneticPr fontId="1"/>
  </si>
  <si>
    <t>年</t>
    <rPh sb="0" eb="1">
      <t>ネン</t>
    </rPh>
    <phoneticPr fontId="1"/>
  </si>
  <si>
    <t>令和</t>
    <rPh sb="0" eb="2">
      <t>レイワ</t>
    </rPh>
    <phoneticPr fontId="1"/>
  </si>
  <si>
    <t>施設類型</t>
    <rPh sb="0" eb="2">
      <t>シセツ</t>
    </rPh>
    <rPh sb="2" eb="4">
      <t>ルイケイ</t>
    </rPh>
    <phoneticPr fontId="5"/>
  </si>
  <si>
    <t>定員数</t>
    <rPh sb="0" eb="2">
      <t>テイイン</t>
    </rPh>
    <rPh sb="2" eb="3">
      <t>スウ</t>
    </rPh>
    <phoneticPr fontId="3"/>
  </si>
  <si>
    <t>（施 設 名：</t>
    <rPh sb="1" eb="2">
      <t>シ</t>
    </rPh>
    <rPh sb="3" eb="4">
      <t>セツ</t>
    </rPh>
    <rPh sb="5" eb="6">
      <t>メイ</t>
    </rPh>
    <phoneticPr fontId="5"/>
  </si>
  <si>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</si>
  <si>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</si>
  <si>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</si>
  <si>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</si>
  <si>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</si>
  <si>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</si>
  <si>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</si>
  <si>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</si>
  <si>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</si>
  <si>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</si>
  <si>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</si>
  <si>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</si>
  <si>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</si>
  <si>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ニューフィールド保育園</t>
  </si>
  <si>
    <t>蒲町おもちゃばここども園</t>
  </si>
  <si>
    <t>六丁の目こども園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</si>
  <si>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</si>
  <si>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</si>
  <si>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</si>
  <si>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</si>
  <si>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</si>
  <si>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</si>
  <si>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【仙台市預かり保育推進事業補助金】交付対象申請書作成の手引き</t>
    <rPh sb="1" eb="4">
      <t>センダイシ</t>
    </rPh>
    <rPh sb="4" eb="5">
      <t>アズ</t>
    </rPh>
    <rPh sb="7" eb="9">
      <t>ホイク</t>
    </rPh>
    <rPh sb="9" eb="11">
      <t>スイシン</t>
    </rPh>
    <rPh sb="11" eb="13">
      <t>ジギョウ</t>
    </rPh>
    <rPh sb="13" eb="16">
      <t>ホジョキン</t>
    </rPh>
    <rPh sb="17" eb="19">
      <t>コウフ</t>
    </rPh>
    <rPh sb="19" eb="21">
      <t>タイショウ</t>
    </rPh>
    <rPh sb="21" eb="24">
      <t>シンセイショ</t>
    </rPh>
    <rPh sb="24" eb="26">
      <t>サクセイ</t>
    </rPh>
    <rPh sb="27" eb="29">
      <t>テビ</t>
    </rPh>
    <phoneticPr fontId="5"/>
  </si>
  <si>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。様式第１号に自動入力されている法人の情報等が正しいかどうかを確認してください。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4" eb="85">
      <t>トウ</t>
    </rPh>
    <rPh sb="104" eb="106">
      <t>ニュウリョク</t>
    </rPh>
    <rPh sb="109" eb="111">
      <t>ジョウホウ</t>
    </rPh>
    <rPh sb="112" eb="113">
      <t>コト</t>
    </rPh>
    <rPh sb="115" eb="117">
      <t>バアイ</t>
    </rPh>
    <rPh sb="118" eb="120">
      <t>チョクセツ</t>
    </rPh>
    <rPh sb="120" eb="122">
      <t>ニュウリョク</t>
    </rPh>
    <phoneticPr fontId="5"/>
  </si>
  <si>
    <t xml:space="preserve">様式第１号  （第６条第１項関係）                            　　　　　　　　　　　　　  </t>
    <rPh sb="8" eb="9">
      <t>ダイ</t>
    </rPh>
    <rPh sb="10" eb="11">
      <t>ジョウ</t>
    </rPh>
    <rPh sb="11" eb="12">
      <t>ダイ</t>
    </rPh>
    <rPh sb="13" eb="14">
      <t>コウ</t>
    </rPh>
    <rPh sb="14" eb="16">
      <t>カンケイ</t>
    </rPh>
    <phoneticPr fontId="1"/>
  </si>
  <si>
    <t>年度　仙台市預かり保育推進事業補助金交付対象申請書</t>
    <rPh sb="0" eb="2">
      <t>ネンド</t>
    </rPh>
    <rPh sb="3" eb="6">
      <t>センダイシ</t>
    </rPh>
    <rPh sb="6" eb="7">
      <t>アズ</t>
    </rPh>
    <rPh sb="9" eb="11">
      <t>ホイク</t>
    </rPh>
    <rPh sb="11" eb="13">
      <t>スイシン</t>
    </rPh>
    <rPh sb="13" eb="15">
      <t>ジギョウ</t>
    </rPh>
    <rPh sb="15" eb="18">
      <t>ホジョキン</t>
    </rPh>
    <rPh sb="18" eb="20">
      <t>コウフ</t>
    </rPh>
    <rPh sb="20" eb="22">
      <t>タイショウ</t>
    </rPh>
    <rPh sb="22" eb="24">
      <t>シンセイ</t>
    </rPh>
    <rPh sb="24" eb="25">
      <t>ショ</t>
    </rPh>
    <phoneticPr fontId="1"/>
  </si>
  <si>
    <t>　標記補助金に係る事業を，別紙のとおり実施したいので，仙台市預かり保育推進事業補助金交付要綱第６条第１項の規定に基づき申請します。
　なお，預かり保育の実施に際しましては，適正な保育料の設定に努め，併せて預かり保育時間の延長など，その充実に努めてまいります。</t>
    <rPh sb="1" eb="3">
      <t>ヒョウキ</t>
    </rPh>
    <rPh sb="3" eb="6">
      <t>ホジョキン</t>
    </rPh>
    <rPh sb="7" eb="8">
      <t>カカ</t>
    </rPh>
    <rPh sb="9" eb="11">
      <t>ジギョウ</t>
    </rPh>
    <rPh sb="13" eb="15">
      <t>ベッシ</t>
    </rPh>
    <rPh sb="19" eb="21">
      <t>ジッシ</t>
    </rPh>
    <rPh sb="27" eb="30">
      <t>センダイシ</t>
    </rPh>
    <rPh sb="30" eb="31">
      <t>アズ</t>
    </rPh>
    <rPh sb="33" eb="35">
      <t>ホイク</t>
    </rPh>
    <rPh sb="35" eb="37">
      <t>スイシン</t>
    </rPh>
    <rPh sb="37" eb="39">
      <t>ジギョウ</t>
    </rPh>
    <rPh sb="39" eb="42">
      <t>ホジョキン</t>
    </rPh>
    <rPh sb="42" eb="44">
      <t>コウフ</t>
    </rPh>
    <rPh sb="44" eb="46">
      <t>ヨウコウ</t>
    </rPh>
    <rPh sb="46" eb="47">
      <t>ダイ</t>
    </rPh>
    <rPh sb="48" eb="49">
      <t>ジョウ</t>
    </rPh>
    <rPh sb="49" eb="50">
      <t>ダイ</t>
    </rPh>
    <rPh sb="51" eb="52">
      <t>コウ</t>
    </rPh>
    <rPh sb="53" eb="55">
      <t>キテイ</t>
    </rPh>
    <rPh sb="56" eb="57">
      <t>モト</t>
    </rPh>
    <rPh sb="59" eb="61">
      <t>シンセイ</t>
    </rPh>
    <rPh sb="70" eb="71">
      <t>アズ</t>
    </rPh>
    <rPh sb="73" eb="75">
      <t>ホイク</t>
    </rPh>
    <rPh sb="76" eb="78">
      <t>ジッシ</t>
    </rPh>
    <rPh sb="79" eb="80">
      <t>サイ</t>
    </rPh>
    <rPh sb="86" eb="88">
      <t>テキセイ</t>
    </rPh>
    <rPh sb="89" eb="92">
      <t>ホイクリョウ</t>
    </rPh>
    <rPh sb="93" eb="95">
      <t>セッテイ</t>
    </rPh>
    <rPh sb="96" eb="97">
      <t>ツト</t>
    </rPh>
    <rPh sb="99" eb="100">
      <t>アワ</t>
    </rPh>
    <rPh sb="102" eb="103">
      <t>アズ</t>
    </rPh>
    <rPh sb="105" eb="107">
      <t>ホイク</t>
    </rPh>
    <rPh sb="107" eb="109">
      <t>ジカン</t>
    </rPh>
    <rPh sb="110" eb="112">
      <t>エンチョウ</t>
    </rPh>
    <rPh sb="117" eb="119">
      <t>ジュウジツ</t>
    </rPh>
    <rPh sb="120" eb="121">
      <t>ツト</t>
    </rPh>
    <phoneticPr fontId="1"/>
  </si>
  <si>
    <t>法人名　</t>
    <rPh sb="0" eb="2">
      <t>ホウジン</t>
    </rPh>
    <rPh sb="2" eb="3">
      <t>メイ</t>
    </rPh>
    <phoneticPr fontId="1"/>
  </si>
  <si>
    <t>設置者氏名　</t>
    <rPh sb="0" eb="3">
      <t>セッチシャ</t>
    </rPh>
    <rPh sb="3" eb="5">
      <t>シメイ</t>
    </rPh>
    <phoneticPr fontId="5"/>
  </si>
  <si>
    <t>施設名称</t>
    <rPh sb="0" eb="2">
      <t>シセツ</t>
    </rPh>
    <rPh sb="2" eb="4">
      <t>メイショウ</t>
    </rPh>
    <phoneticPr fontId="5"/>
  </si>
  <si>
    <t>午前</t>
    <rPh sb="0" eb="2">
      <t>ゴゼン</t>
    </rPh>
    <phoneticPr fontId="5"/>
  </si>
  <si>
    <t>令和</t>
    <rPh sb="0" eb="2">
      <t>レイワ</t>
    </rPh>
    <phoneticPr fontId="5"/>
  </si>
  <si>
    <t>☐</t>
  </si>
  <si>
    <t>①夏季休業日</t>
    <phoneticPr fontId="5"/>
  </si>
  <si>
    <t>年</t>
    <rPh sb="0" eb="1">
      <t>ネン</t>
    </rPh>
    <phoneticPr fontId="5"/>
  </si>
  <si>
    <t>月</t>
    <rPh sb="0" eb="1">
      <t>ガツ</t>
    </rPh>
    <phoneticPr fontId="5"/>
  </si>
  <si>
    <t>日</t>
    <rPh sb="0" eb="1">
      <t>ニチ</t>
    </rPh>
    <phoneticPr fontId="5"/>
  </si>
  <si>
    <t>～</t>
    <phoneticPr fontId="5"/>
  </si>
  <si>
    <t>②冬季休業日</t>
    <phoneticPr fontId="5"/>
  </si>
  <si>
    <t>③春季休業日</t>
    <phoneticPr fontId="5"/>
  </si>
  <si>
    <t>④土曜日</t>
    <rPh sb="1" eb="4">
      <t>ドヨウビ</t>
    </rPh>
    <phoneticPr fontId="5"/>
  </si>
  <si>
    <t>実施頻度</t>
    <rPh sb="0" eb="2">
      <t>ジッシ</t>
    </rPh>
    <rPh sb="2" eb="4">
      <t>ヒンド</t>
    </rPh>
    <phoneticPr fontId="5"/>
  </si>
  <si>
    <t>・・・</t>
    <phoneticPr fontId="5"/>
  </si>
  <si>
    <t>⑤その他の日</t>
    <rPh sb="3" eb="4">
      <t>タ</t>
    </rPh>
    <rPh sb="5" eb="6">
      <t>ヒ</t>
    </rPh>
    <phoneticPr fontId="5"/>
  </si>
  <si>
    <t>(</t>
    <phoneticPr fontId="5"/>
  </si>
  <si>
    <t>曜日</t>
    <rPh sb="0" eb="2">
      <t>ヨウビ</t>
    </rPh>
    <phoneticPr fontId="5"/>
  </si>
  <si>
    <t>時</t>
    <rPh sb="0" eb="1">
      <t>ジ</t>
    </rPh>
    <phoneticPr fontId="5"/>
  </si>
  <si>
    <t>分</t>
    <rPh sb="0" eb="1">
      <t>フン</t>
    </rPh>
    <phoneticPr fontId="5"/>
  </si>
  <si>
    <t>通常時</t>
    <rPh sb="0" eb="2">
      <t>ツウジョウ</t>
    </rPh>
    <phoneticPr fontId="5"/>
  </si>
  <si>
    <t>日々</t>
    <rPh sb="0" eb="2">
      <t>ヒビ</t>
    </rPh>
    <phoneticPr fontId="5"/>
  </si>
  <si>
    <t>名</t>
    <rPh sb="0" eb="1">
      <t>メイ</t>
    </rPh>
    <phoneticPr fontId="5"/>
  </si>
  <si>
    <t>早朝時</t>
    <rPh sb="0" eb="2">
      <t>ソウチョウ</t>
    </rPh>
    <rPh sb="2" eb="3">
      <t>ジ</t>
    </rPh>
    <phoneticPr fontId="5"/>
  </si>
  <si>
    <t>休業日</t>
    <rPh sb="0" eb="3">
      <t>キュウギョウビ</t>
    </rPh>
    <phoneticPr fontId="5"/>
  </si>
  <si>
    <t>免許・資格</t>
    <rPh sb="0" eb="2">
      <t>メンキョ</t>
    </rPh>
    <rPh sb="3" eb="5">
      <t>シカク</t>
    </rPh>
    <phoneticPr fontId="5"/>
  </si>
  <si>
    <t>預かり保育専任･
幼稚園業務との兼任の別</t>
    <rPh sb="0" eb="1">
      <t>アズ</t>
    </rPh>
    <rPh sb="3" eb="5">
      <t>ホイク</t>
    </rPh>
    <rPh sb="9" eb="12">
      <t>ヨウチエン</t>
    </rPh>
    <rPh sb="12" eb="14">
      <t>ギョウム</t>
    </rPh>
    <rPh sb="16" eb="18">
      <t>ケンニン</t>
    </rPh>
    <phoneticPr fontId="5"/>
  </si>
  <si>
    <t>常勤職員･
非常勤の別</t>
    <rPh sb="2" eb="4">
      <t>ショクイン</t>
    </rPh>
    <phoneticPr fontId="5"/>
  </si>
  <si>
    <t>備　　考</t>
    <phoneticPr fontId="5"/>
  </si>
  <si>
    <t>様式第２号（第６条関係）</t>
    <rPh sb="6" eb="7">
      <t>ダイ</t>
    </rPh>
    <rPh sb="8" eb="9">
      <t>ジョウ</t>
    </rPh>
    <rPh sb="9" eb="11">
      <t>カンケイ</t>
    </rPh>
    <phoneticPr fontId="5"/>
  </si>
  <si>
    <t>施設コード</t>
    <rPh sb="0" eb="2">
      <t>シセツ</t>
    </rPh>
    <phoneticPr fontId="5"/>
  </si>
  <si>
    <t>年度　仙台市預かり保育実施計画書</t>
    <rPh sb="11" eb="13">
      <t>ジッシ</t>
    </rPh>
    <rPh sb="13" eb="16">
      <t>ケイカクショ</t>
    </rPh>
    <phoneticPr fontId="5"/>
  </si>
  <si>
    <t>(２)実施時間</t>
    <rPh sb="3" eb="5">
      <t>ジッシ</t>
    </rPh>
    <rPh sb="5" eb="7">
      <t>ジカン</t>
    </rPh>
    <phoneticPr fontId="5"/>
  </si>
  <si>
    <t>(１)年間実施見込日数</t>
    <rPh sb="3" eb="5">
      <t>ネンカン</t>
    </rPh>
    <rPh sb="5" eb="7">
      <t>ジッシ</t>
    </rPh>
    <rPh sb="7" eb="9">
      <t>ミコミ</t>
    </rPh>
    <rPh sb="9" eb="11">
      <t>ニッスウ</t>
    </rPh>
    <phoneticPr fontId="1"/>
  </si>
  <si>
    <t>　　　年間実施見込日数</t>
    <rPh sb="3" eb="5">
      <t>ネンカン</t>
    </rPh>
    <rPh sb="5" eb="7">
      <t>ジッシ</t>
    </rPh>
    <rPh sb="7" eb="9">
      <t>ミコミ</t>
    </rPh>
    <rPh sb="9" eb="11">
      <t>ニッスウ</t>
    </rPh>
    <phoneticPr fontId="1"/>
  </si>
  <si>
    <t>　　　実施時間</t>
    <rPh sb="3" eb="5">
      <t>ジッシ</t>
    </rPh>
    <rPh sb="5" eb="7">
      <t>ジカン</t>
    </rPh>
    <phoneticPr fontId="5"/>
  </si>
  <si>
    <t>休業日全体実施見込日数（①～⑤の合計）</t>
    <rPh sb="0" eb="3">
      <t>キュウギョウビ</t>
    </rPh>
    <rPh sb="3" eb="5">
      <t>ゼンタイ</t>
    </rPh>
    <rPh sb="5" eb="7">
      <t>ジッシ</t>
    </rPh>
    <rPh sb="7" eb="9">
      <t>ミコミ</t>
    </rPh>
    <rPh sb="9" eb="11">
      <t>ニッスウ</t>
    </rPh>
    <rPh sb="16" eb="18">
      <t>ゴウケイ</t>
    </rPh>
    <phoneticPr fontId="1"/>
  </si>
  <si>
    <t>土曜日</t>
    <rPh sb="0" eb="3">
      <t>ドヨウビ</t>
    </rPh>
    <phoneticPr fontId="1"/>
  </si>
  <si>
    <t>（３）休業日（教育課程に係る教育時間･行事の実施日以外）に実施</t>
    <rPh sb="3" eb="6">
      <t>キュウギョウビ</t>
    </rPh>
    <rPh sb="7" eb="9">
      <t>キョウイク</t>
    </rPh>
    <rPh sb="9" eb="11">
      <t>カテイ</t>
    </rPh>
    <rPh sb="12" eb="13">
      <t>カカ</t>
    </rPh>
    <rPh sb="22" eb="24">
      <t>ジッシ</t>
    </rPh>
    <rPh sb="24" eb="25">
      <t>ビ</t>
    </rPh>
    <rPh sb="25" eb="27">
      <t>イガイ</t>
    </rPh>
    <phoneticPr fontId="5"/>
  </si>
  <si>
    <t>年間</t>
    <rPh sb="0" eb="2">
      <t>ネンカン</t>
    </rPh>
    <phoneticPr fontId="1"/>
  </si>
  <si>
    <t>２．</t>
    <phoneticPr fontId="1"/>
  </si>
  <si>
    <t>３．</t>
    <phoneticPr fontId="1"/>
  </si>
  <si>
    <t>加算対象外　→「４・預かり保育対象延べ見込み園児数」へ</t>
    <rPh sb="0" eb="2">
      <t>カサン</t>
    </rPh>
    <rPh sb="2" eb="4">
      <t>タイショウ</t>
    </rPh>
    <rPh sb="4" eb="5">
      <t>ガイ</t>
    </rPh>
    <rPh sb="10" eb="11">
      <t>アズ</t>
    </rPh>
    <rPh sb="13" eb="15">
      <t>ホイク</t>
    </rPh>
    <rPh sb="15" eb="17">
      <t>タイショウ</t>
    </rPh>
    <rPh sb="17" eb="18">
      <t>ノベ</t>
    </rPh>
    <rPh sb="19" eb="21">
      <t>ミコ</t>
    </rPh>
    <rPh sb="22" eb="24">
      <t>エンジ</t>
    </rPh>
    <rPh sb="24" eb="25">
      <t>スウ</t>
    </rPh>
    <phoneticPr fontId="1"/>
  </si>
  <si>
    <t>加算対象　　→（１）～（４）に記入してください。</t>
    <rPh sb="0" eb="2">
      <t>カサン</t>
    </rPh>
    <rPh sb="2" eb="4">
      <t>タイショウ</t>
    </rPh>
    <rPh sb="15" eb="17">
      <t>キニュウ</t>
    </rPh>
    <phoneticPr fontId="1"/>
  </si>
  <si>
    <t>（１）連携施設設定加算の対象となる日数</t>
    <rPh sb="3" eb="5">
      <t>レンケイ</t>
    </rPh>
    <rPh sb="5" eb="7">
      <t>シセツ</t>
    </rPh>
    <rPh sb="7" eb="9">
      <t>セッテイ</t>
    </rPh>
    <rPh sb="9" eb="11">
      <t>カサン</t>
    </rPh>
    <rPh sb="12" eb="14">
      <t>タイショウ</t>
    </rPh>
    <rPh sb="17" eb="19">
      <t>ニッスウ</t>
    </rPh>
    <phoneticPr fontId="1"/>
  </si>
  <si>
    <t>日（※２）</t>
    <rPh sb="0" eb="1">
      <t>ニチ</t>
    </rPh>
    <phoneticPr fontId="1"/>
  </si>
  <si>
    <t>（※２）土曜日については，11時間未満の場合であっても11時間以上12時間未満の１日としてカウントしてください。</t>
    <rPh sb="4" eb="7">
      <t>ドヨウビ</t>
    </rPh>
    <rPh sb="15" eb="17">
      <t>ジカン</t>
    </rPh>
    <rPh sb="17" eb="19">
      <t>ミマン</t>
    </rPh>
    <rPh sb="20" eb="22">
      <t>バアイ</t>
    </rPh>
    <rPh sb="29" eb="31">
      <t>ジカン</t>
    </rPh>
    <rPh sb="31" eb="33">
      <t>イジョウ</t>
    </rPh>
    <rPh sb="35" eb="37">
      <t>ジカン</t>
    </rPh>
    <rPh sb="37" eb="39">
      <t>ミマン</t>
    </rPh>
    <rPh sb="41" eb="42">
      <t>ニチ</t>
    </rPh>
    <phoneticPr fontId="1"/>
  </si>
  <si>
    <t>（※１）教育時間等の設定をしている日においては教育時間等を含む。</t>
    <rPh sb="4" eb="6">
      <t>キョウイク</t>
    </rPh>
    <rPh sb="6" eb="8">
      <t>ジカン</t>
    </rPh>
    <rPh sb="8" eb="9">
      <t>トウ</t>
    </rPh>
    <rPh sb="10" eb="12">
      <t>セッテイ</t>
    </rPh>
    <rPh sb="17" eb="18">
      <t>ヒ</t>
    </rPh>
    <rPh sb="23" eb="25">
      <t>キョウイク</t>
    </rPh>
    <rPh sb="25" eb="27">
      <t>ジカン</t>
    </rPh>
    <rPh sb="27" eb="28">
      <t>トウ</t>
    </rPh>
    <rPh sb="29" eb="30">
      <t>フク</t>
    </rPh>
    <phoneticPr fontId="1"/>
  </si>
  <si>
    <t>（２）協定を締結している地域型保育事業者等の数</t>
    <rPh sb="3" eb="5">
      <t>キョウテイ</t>
    </rPh>
    <rPh sb="6" eb="8">
      <t>テイケツ</t>
    </rPh>
    <rPh sb="12" eb="15">
      <t>チイキガタ</t>
    </rPh>
    <rPh sb="15" eb="17">
      <t>ホイク</t>
    </rPh>
    <rPh sb="17" eb="19">
      <t>ジギョウ</t>
    </rPh>
    <rPh sb="19" eb="20">
      <t>シャ</t>
    </rPh>
    <rPh sb="20" eb="21">
      <t>トウ</t>
    </rPh>
    <rPh sb="22" eb="23">
      <t>カズ</t>
    </rPh>
    <phoneticPr fontId="1"/>
  </si>
  <si>
    <t>箇所</t>
    <rPh sb="0" eb="2">
      <t>カショ</t>
    </rPh>
    <phoneticPr fontId="1"/>
  </si>
  <si>
    <t>（３）協定書の受入人数の合計</t>
    <rPh sb="3" eb="5">
      <t>キョウテイ</t>
    </rPh>
    <rPh sb="5" eb="6">
      <t>ショ</t>
    </rPh>
    <rPh sb="7" eb="9">
      <t>ウケイ</t>
    </rPh>
    <rPh sb="9" eb="11">
      <t>ニンズウ</t>
    </rPh>
    <rPh sb="12" eb="14">
      <t>ゴウケイ</t>
    </rPh>
    <phoneticPr fontId="1"/>
  </si>
  <si>
    <t>※複数の施設と協定を締結してる場合は，各協定書の受入人数を合算した人数を記入してください。</t>
    <rPh sb="1" eb="3">
      <t>フクスウ</t>
    </rPh>
    <rPh sb="4" eb="6">
      <t>シセツ</t>
    </rPh>
    <rPh sb="7" eb="9">
      <t>キョウテイ</t>
    </rPh>
    <rPh sb="10" eb="12">
      <t>テイケツ</t>
    </rPh>
    <rPh sb="15" eb="17">
      <t>バアイ</t>
    </rPh>
    <rPh sb="19" eb="20">
      <t>カク</t>
    </rPh>
    <rPh sb="20" eb="23">
      <t>キョウテイショ</t>
    </rPh>
    <rPh sb="24" eb="26">
      <t>ウケイ</t>
    </rPh>
    <rPh sb="26" eb="28">
      <t>ニンズウ</t>
    </rPh>
    <rPh sb="29" eb="31">
      <t>ガッサン</t>
    </rPh>
    <rPh sb="33" eb="35">
      <t>ニンズウ</t>
    </rPh>
    <rPh sb="36" eb="38">
      <t>キニュウ</t>
    </rPh>
    <phoneticPr fontId="1"/>
  </si>
  <si>
    <t>人</t>
    <rPh sb="0" eb="1">
      <t>ニン</t>
    </rPh>
    <phoneticPr fontId="1"/>
  </si>
  <si>
    <t>参考</t>
    <rPh sb="0" eb="2">
      <t>サンコウ</t>
    </rPh>
    <phoneticPr fontId="1"/>
  </si>
  <si>
    <t>連携施設設定加算の補助額を算出する際の係数→</t>
    <rPh sb="0" eb="2">
      <t>レンケイ</t>
    </rPh>
    <rPh sb="2" eb="4">
      <t>シセツ</t>
    </rPh>
    <rPh sb="4" eb="6">
      <t>セッテイ</t>
    </rPh>
    <rPh sb="6" eb="8">
      <t>カサン</t>
    </rPh>
    <rPh sb="9" eb="11">
      <t>ホジョ</t>
    </rPh>
    <rPh sb="11" eb="12">
      <t>ガク</t>
    </rPh>
    <rPh sb="13" eb="15">
      <t>サンシュツ</t>
    </rPh>
    <rPh sb="17" eb="18">
      <t>サイ</t>
    </rPh>
    <rPh sb="19" eb="21">
      <t>ケイスウ</t>
    </rPh>
    <phoneticPr fontId="1"/>
  </si>
  <si>
    <t>協定書の受入れ人数
（優先入所枠）</t>
    <rPh sb="0" eb="3">
      <t>キョウテイショ</t>
    </rPh>
    <rPh sb="4" eb="6">
      <t>ウケイ</t>
    </rPh>
    <rPh sb="7" eb="9">
      <t>ニンズウ</t>
    </rPh>
    <rPh sb="11" eb="13">
      <t>ユウセン</t>
    </rPh>
    <rPh sb="13" eb="15">
      <t>ニュウショ</t>
    </rPh>
    <rPh sb="15" eb="16">
      <t>ワク</t>
    </rPh>
    <phoneticPr fontId="1"/>
  </si>
  <si>
    <t>算出係数</t>
    <rPh sb="0" eb="2">
      <t>サンシュツ</t>
    </rPh>
    <rPh sb="2" eb="4">
      <t>ケイスウ</t>
    </rPh>
    <phoneticPr fontId="1"/>
  </si>
  <si>
    <t>７名以上</t>
    <rPh sb="1" eb="2">
      <t>メイ</t>
    </rPh>
    <rPh sb="2" eb="4">
      <t>イジョウ</t>
    </rPh>
    <phoneticPr fontId="1"/>
  </si>
  <si>
    <t>４名以上　６名以下</t>
    <rPh sb="1" eb="2">
      <t>メイ</t>
    </rPh>
    <rPh sb="2" eb="4">
      <t>イジョウ</t>
    </rPh>
    <rPh sb="6" eb="7">
      <t>メイ</t>
    </rPh>
    <rPh sb="7" eb="9">
      <t>イカ</t>
    </rPh>
    <phoneticPr fontId="1"/>
  </si>
  <si>
    <t>２名以上　３名以下</t>
    <rPh sb="1" eb="2">
      <t>メイ</t>
    </rPh>
    <rPh sb="2" eb="4">
      <t>イジョウ</t>
    </rPh>
    <rPh sb="6" eb="7">
      <t>メイ</t>
    </rPh>
    <rPh sb="7" eb="9">
      <t>イカ</t>
    </rPh>
    <phoneticPr fontId="1"/>
  </si>
  <si>
    <t>下記要件を確認の上，該当する方に☑を付してください。</t>
    <rPh sb="0" eb="2">
      <t>カキ</t>
    </rPh>
    <rPh sb="2" eb="4">
      <t>ヨウケン</t>
    </rPh>
    <rPh sb="5" eb="7">
      <t>カクニン</t>
    </rPh>
    <rPh sb="8" eb="9">
      <t>ウエ</t>
    </rPh>
    <rPh sb="10" eb="12">
      <t>ガイトウ</t>
    </rPh>
    <rPh sb="14" eb="15">
      <t>ホウ</t>
    </rPh>
    <rPh sb="18" eb="19">
      <t>フ</t>
    </rPh>
    <phoneticPr fontId="1"/>
  </si>
  <si>
    <t>【連携施設設定加算対象要件】</t>
    <rPh sb="1" eb="3">
      <t>レンケイ</t>
    </rPh>
    <rPh sb="3" eb="5">
      <t>シセツ</t>
    </rPh>
    <rPh sb="5" eb="7">
      <t>セッテイ</t>
    </rPh>
    <rPh sb="7" eb="9">
      <t>カサン</t>
    </rPh>
    <rPh sb="9" eb="11">
      <t>タイショウ</t>
    </rPh>
    <rPh sb="11" eb="13">
      <t>ヨウケン</t>
    </rPh>
    <phoneticPr fontId="1"/>
  </si>
  <si>
    <t>①平日（※）に11時間以上開園し，預かり保育事業を利用する園児がいること。</t>
    <rPh sb="1" eb="3">
      <t>ヘイジツ</t>
    </rPh>
    <rPh sb="9" eb="11">
      <t>ジカン</t>
    </rPh>
    <rPh sb="11" eb="13">
      <t>イジョウ</t>
    </rPh>
    <rPh sb="13" eb="15">
      <t>カイエン</t>
    </rPh>
    <rPh sb="17" eb="18">
      <t>アズ</t>
    </rPh>
    <rPh sb="20" eb="22">
      <t>ホイク</t>
    </rPh>
    <rPh sb="22" eb="24">
      <t>ジギョウ</t>
    </rPh>
    <rPh sb="25" eb="27">
      <t>リヨウ</t>
    </rPh>
    <rPh sb="29" eb="31">
      <t>エンジ</t>
    </rPh>
    <phoneticPr fontId="1"/>
  </si>
  <si>
    <t>預かり保育対象延べ見込み園児数</t>
    <rPh sb="0" eb="1">
      <t>アズ</t>
    </rPh>
    <rPh sb="3" eb="5">
      <t>ホイク</t>
    </rPh>
    <rPh sb="5" eb="7">
      <t>タイショウ</t>
    </rPh>
    <rPh sb="7" eb="8">
      <t>ノベ</t>
    </rPh>
    <rPh sb="9" eb="11">
      <t>ミコミ</t>
    </rPh>
    <rPh sb="12" eb="14">
      <t>エンジ</t>
    </rPh>
    <rPh sb="14" eb="15">
      <t>スウ</t>
    </rPh>
    <phoneticPr fontId="1"/>
  </si>
  <si>
    <t>区分</t>
    <rPh sb="0" eb="2">
      <t>クブン</t>
    </rPh>
    <phoneticPr fontId="1"/>
  </si>
  <si>
    <t>年間延べ見込み園児数</t>
    <rPh sb="0" eb="2">
      <t>ネンカン</t>
    </rPh>
    <rPh sb="2" eb="3">
      <t>ノ</t>
    </rPh>
    <rPh sb="4" eb="6">
      <t>ミコ</t>
    </rPh>
    <rPh sb="7" eb="9">
      <t>エンジ</t>
    </rPh>
    <rPh sb="9" eb="10">
      <t>スウ</t>
    </rPh>
    <phoneticPr fontId="1"/>
  </si>
  <si>
    <t>通常時</t>
    <rPh sb="0" eb="2">
      <t>ツウジョウ</t>
    </rPh>
    <rPh sb="2" eb="3">
      <t>ジ</t>
    </rPh>
    <phoneticPr fontId="1"/>
  </si>
  <si>
    <t>早朝時</t>
    <rPh sb="0" eb="2">
      <t>ソウチョウ</t>
    </rPh>
    <rPh sb="2" eb="3">
      <t>ジ</t>
    </rPh>
    <phoneticPr fontId="1"/>
  </si>
  <si>
    <t>休業日</t>
    <rPh sb="0" eb="3">
      <t>キュウギョウビ</t>
    </rPh>
    <phoneticPr fontId="1"/>
  </si>
  <si>
    <t>預かり保育担当者</t>
    <phoneticPr fontId="5"/>
  </si>
  <si>
    <t>担  当  者  氏  名</t>
  </si>
  <si>
    <t>仙台市泉区上谷刈四丁目1-1</t>
  </si>
  <si>
    <t>仙台市泉区紫山一丁目2-1</t>
  </si>
  <si>
    <t>幼稚園（新制度）</t>
    <rPh sb="0" eb="3">
      <t>ヨウチエン</t>
    </rPh>
    <rPh sb="4" eb="7">
      <t>シンセイド</t>
    </rPh>
    <phoneticPr fontId="11"/>
  </si>
  <si>
    <t>幼稚園（従来制度）</t>
    <rPh sb="0" eb="3">
      <t>ヨウチエン</t>
    </rPh>
    <rPh sb="4" eb="6">
      <t>ジュウライ</t>
    </rPh>
    <rPh sb="6" eb="8">
      <t>セイド</t>
    </rPh>
    <phoneticPr fontId="11"/>
  </si>
  <si>
    <t>様式第２号（実施計画書）の塗りつぶされたセルに必要事項を記載してください。</t>
    <rPh sb="6" eb="8">
      <t>ジッシ</t>
    </rPh>
    <rPh sb="8" eb="11">
      <t>ケイカクショ</t>
    </rPh>
    <rPh sb="13" eb="14">
      <t>ヌ</t>
    </rPh>
    <rPh sb="23" eb="25">
      <t>ヒツヨウ</t>
    </rPh>
    <rPh sb="25" eb="27">
      <t>ジコウ</t>
    </rPh>
    <rPh sb="28" eb="30">
      <t>キサイ</t>
    </rPh>
    <phoneticPr fontId="5"/>
  </si>
  <si>
    <t>（該当するものに☑を付し，日数・実施曜日及び時間を記入してください。）</t>
    <rPh sb="10" eb="11">
      <t>フ</t>
    </rPh>
    <rPh sb="13" eb="15">
      <t>ニッスウ</t>
    </rPh>
    <rPh sb="16" eb="18">
      <t>ジッシ</t>
    </rPh>
    <rPh sb="18" eb="20">
      <t>ヨウビ</t>
    </rPh>
    <rPh sb="20" eb="21">
      <t>オヨ</t>
    </rPh>
    <rPh sb="22" eb="24">
      <t>ジカン</t>
    </rPh>
    <rPh sb="25" eb="27">
      <t>キニュウ</t>
    </rPh>
    <phoneticPr fontId="1"/>
  </si>
  <si>
    <t>②本市の「地域型保育事業における連携施設に関するガイドライン」に基づき，地域型保育事業者等と卒園後の受け皿に関する連携施設の協定を締結していること。</t>
    <rPh sb="1" eb="3">
      <t>ホンシ</t>
    </rPh>
    <rPh sb="5" eb="8">
      <t>チイキガタ</t>
    </rPh>
    <rPh sb="8" eb="10">
      <t>ホイク</t>
    </rPh>
    <rPh sb="10" eb="12">
      <t>ジギョウ</t>
    </rPh>
    <rPh sb="16" eb="18">
      <t>レンケイ</t>
    </rPh>
    <rPh sb="18" eb="20">
      <t>シセツ</t>
    </rPh>
    <rPh sb="21" eb="22">
      <t>カン</t>
    </rPh>
    <rPh sb="32" eb="33">
      <t>モト</t>
    </rPh>
    <rPh sb="36" eb="39">
      <t>チイキガタ</t>
    </rPh>
    <rPh sb="39" eb="41">
      <t>ホイク</t>
    </rPh>
    <rPh sb="41" eb="43">
      <t>ジギョウ</t>
    </rPh>
    <rPh sb="43" eb="45">
      <t>シャナド</t>
    </rPh>
    <rPh sb="46" eb="48">
      <t>ソツエン</t>
    </rPh>
    <rPh sb="48" eb="49">
      <t>ゴ</t>
    </rPh>
    <phoneticPr fontId="1"/>
  </si>
  <si>
    <t>（※）日曜・祝日及び年末年始を除く平日に実施。ただし，夏季休業期間中に限り，土日を含む５日程度の休園は可能。</t>
    <rPh sb="3" eb="5">
      <t>ニチヨウ</t>
    </rPh>
    <rPh sb="6" eb="8">
      <t>シュクジツ</t>
    </rPh>
    <rPh sb="8" eb="9">
      <t>オヨ</t>
    </rPh>
    <rPh sb="10" eb="12">
      <t>ネンマツ</t>
    </rPh>
    <rPh sb="12" eb="14">
      <t>ネンシ</t>
    </rPh>
    <rPh sb="15" eb="16">
      <t>ノゾ</t>
    </rPh>
    <rPh sb="17" eb="19">
      <t>ヘイジツ</t>
    </rPh>
    <rPh sb="20" eb="22">
      <t>ジッシ</t>
    </rPh>
    <rPh sb="27" eb="29">
      <t>カキ</t>
    </rPh>
    <rPh sb="29" eb="31">
      <t>キュウギョウ</t>
    </rPh>
    <rPh sb="31" eb="34">
      <t>キカンチュウ</t>
    </rPh>
    <rPh sb="35" eb="36">
      <t>カギ</t>
    </rPh>
    <rPh sb="38" eb="40">
      <t>ドニチ</t>
    </rPh>
    <rPh sb="41" eb="42">
      <t>フク</t>
    </rPh>
    <rPh sb="44" eb="45">
      <t>ニチ</t>
    </rPh>
    <rPh sb="45" eb="47">
      <t>テイド</t>
    </rPh>
    <rPh sb="48" eb="50">
      <t>キュウエン</t>
    </rPh>
    <rPh sb="51" eb="53">
      <t>カノウ</t>
    </rPh>
    <phoneticPr fontId="1"/>
  </si>
  <si>
    <t>連携施設設定加算の対象の有無（認定こども園は対象となりません。）</t>
    <rPh sb="0" eb="2">
      <t>レンケイ</t>
    </rPh>
    <rPh sb="2" eb="4">
      <t>シセツ</t>
    </rPh>
    <rPh sb="4" eb="6">
      <t>セッテイ</t>
    </rPh>
    <rPh sb="6" eb="8">
      <t>カサン</t>
    </rPh>
    <rPh sb="9" eb="11">
      <t>タイショウ</t>
    </rPh>
    <rPh sb="12" eb="14">
      <t>ウム</t>
    </rPh>
    <rPh sb="15" eb="17">
      <t>ニンテイ</t>
    </rPh>
    <rPh sb="20" eb="21">
      <t>エン</t>
    </rPh>
    <rPh sb="22" eb="24">
      <t>タイショウ</t>
    </rPh>
    <phoneticPr fontId="1"/>
  </si>
  <si>
    <t>４.</t>
    <phoneticPr fontId="1"/>
  </si>
  <si>
    <t>５.</t>
    <phoneticPr fontId="1"/>
  </si>
  <si>
    <t>1.</t>
    <phoneticPr fontId="1"/>
  </si>
  <si>
    <t>年度の幼稚園教育日数と教育時間（※）</t>
    <rPh sb="0" eb="2">
      <t>ネンド</t>
    </rPh>
    <rPh sb="3" eb="6">
      <t>ヨウチエン</t>
    </rPh>
    <rPh sb="6" eb="8">
      <t>キョウイク</t>
    </rPh>
    <rPh sb="8" eb="9">
      <t>ビ</t>
    </rPh>
    <rPh sb="9" eb="10">
      <t>スウ</t>
    </rPh>
    <rPh sb="11" eb="13">
      <t>キョウイク</t>
    </rPh>
    <rPh sb="13" eb="15">
      <t>ジカン</t>
    </rPh>
    <phoneticPr fontId="1"/>
  </si>
  <si>
    <t>（※）認定こども園においては，１号認定児に係る教育日数及び教育時間</t>
    <rPh sb="3" eb="5">
      <t>ニンテイ</t>
    </rPh>
    <rPh sb="8" eb="9">
      <t>エン</t>
    </rPh>
    <rPh sb="16" eb="17">
      <t>ゴウ</t>
    </rPh>
    <rPh sb="17" eb="19">
      <t>ニンテイ</t>
    </rPh>
    <rPh sb="19" eb="20">
      <t>ジ</t>
    </rPh>
    <rPh sb="21" eb="22">
      <t>カカ</t>
    </rPh>
    <rPh sb="23" eb="25">
      <t>キョウイク</t>
    </rPh>
    <rPh sb="25" eb="26">
      <t>ニチ</t>
    </rPh>
    <rPh sb="26" eb="27">
      <t>スウ</t>
    </rPh>
    <rPh sb="27" eb="28">
      <t>オヨ</t>
    </rPh>
    <rPh sb="29" eb="31">
      <t>キョウイク</t>
    </rPh>
    <rPh sb="31" eb="33">
      <t>ジカン</t>
    </rPh>
    <phoneticPr fontId="1"/>
  </si>
  <si>
    <t>(１)教育日数</t>
    <rPh sb="3" eb="5">
      <t>キョウイク</t>
    </rPh>
    <rPh sb="5" eb="7">
      <t>ニッスウ</t>
    </rPh>
    <phoneticPr fontId="1"/>
  </si>
  <si>
    <t>(２)教育時間</t>
    <rPh sb="3" eb="5">
      <t>キョウイク</t>
    </rPh>
    <rPh sb="5" eb="7">
      <t>ジカン</t>
    </rPh>
    <phoneticPr fontId="5"/>
  </si>
  <si>
    <t>預かり保育実施計画</t>
    <phoneticPr fontId="1"/>
  </si>
  <si>
    <t>預かり保育担当者(つづき）</t>
    <phoneticPr fontId="5"/>
  </si>
  <si>
    <r>
      <t>（１）通常時（教育課程に係る</t>
    </r>
    <r>
      <rPr>
        <b/>
        <u/>
        <sz val="12"/>
        <rFont val="游ゴシック"/>
        <family val="3"/>
        <charset val="128"/>
      </rPr>
      <t>教育時間･行事の終了後</t>
    </r>
    <r>
      <rPr>
        <b/>
        <sz val="12"/>
        <rFont val="游ゴシック"/>
        <family val="3"/>
        <charset val="128"/>
      </rPr>
      <t>）に実施</t>
    </r>
    <rPh sb="7" eb="9">
      <t>キョウイク</t>
    </rPh>
    <rPh sb="9" eb="11">
      <t>カテイ</t>
    </rPh>
    <rPh sb="12" eb="13">
      <t>カカ</t>
    </rPh>
    <rPh sb="14" eb="16">
      <t>キョウイク</t>
    </rPh>
    <rPh sb="16" eb="18">
      <t>ジカン</t>
    </rPh>
    <rPh sb="19" eb="21">
      <t>ギョウジ</t>
    </rPh>
    <phoneticPr fontId="5"/>
  </si>
  <si>
    <r>
      <t>（２）早朝時（教育課程に係る教育時間･行事の開始前</t>
    </r>
    <r>
      <rPr>
        <b/>
        <u/>
        <sz val="12"/>
        <rFont val="游ゴシック"/>
        <family val="3"/>
        <charset val="128"/>
      </rPr>
      <t>午前８時以前</t>
    </r>
    <r>
      <rPr>
        <b/>
        <sz val="12"/>
        <rFont val="游ゴシック"/>
        <family val="3"/>
        <charset val="128"/>
      </rPr>
      <t>）に実施</t>
    </r>
    <rPh sb="7" eb="9">
      <t>キョウイク</t>
    </rPh>
    <rPh sb="9" eb="11">
      <t>カテイ</t>
    </rPh>
    <rPh sb="12" eb="13">
      <t>カカ</t>
    </rPh>
    <phoneticPr fontId="5"/>
  </si>
  <si>
    <r>
      <t>11時間以上12時間未満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
  </si>
  <si>
    <r>
      <t>12時間以上13時間未満</t>
    </r>
    <r>
      <rPr>
        <sz val="11"/>
        <rFont val="游ゴシック"/>
        <family val="3"/>
        <charset val="128"/>
      </rPr>
      <t>（※１）</t>
    </r>
    <r>
      <rPr>
        <sz val="12"/>
        <rFont val="游ゴシック"/>
        <family val="3"/>
        <charset val="128"/>
      </rPr>
      <t>の預かり保育実施日数</t>
    </r>
    <rPh sb="2" eb="4">
      <t>ジカン</t>
    </rPh>
    <rPh sb="4" eb="6">
      <t>イジョウ</t>
    </rPh>
    <rPh sb="8" eb="10">
      <t>ジカン</t>
    </rPh>
    <rPh sb="10" eb="12">
      <t>ミマン</t>
    </rPh>
    <rPh sb="17" eb="18">
      <t>アズ</t>
    </rPh>
    <rPh sb="20" eb="22">
      <t>ホイク</t>
    </rPh>
    <rPh sb="22" eb="24">
      <t>ジッシ</t>
    </rPh>
    <rPh sb="24" eb="26">
      <t>ニッスウ</t>
    </rPh>
    <phoneticPr fontId="1"/>
  </si>
  <si>
    <r>
      <t>※　「免許・資格」欄には，幼稚園教諭免許または保育士資格を有する方に「有」，有しない方に「無」と記入します。無資格の方の場合は，備考欄には預かり保育を担当する区分（早朝時・通常時・休業日）を記入してください。
※「専任・兼任の別」欄には，</t>
    </r>
    <r>
      <rPr>
        <u/>
        <sz val="11"/>
        <rFont val="游ゴシック"/>
        <family val="3"/>
        <charset val="128"/>
      </rPr>
      <t>預かり保育業務のみに従事する（幼稚園業務に従事しない）職員は「専任」</t>
    </r>
    <r>
      <rPr>
        <sz val="11"/>
        <rFont val="游ゴシック"/>
        <family val="3"/>
        <charset val="128"/>
      </rPr>
      <t>と，</t>
    </r>
    <r>
      <rPr>
        <u/>
        <sz val="11"/>
        <rFont val="游ゴシック"/>
        <family val="3"/>
        <charset val="128"/>
      </rPr>
      <t>預かり保育業務と幼稚園業務のいずれにも従事する職員は「兼任」</t>
    </r>
    <r>
      <rPr>
        <sz val="11"/>
        <rFont val="游ゴシック"/>
        <family val="3"/>
        <charset val="128"/>
      </rPr>
      <t>と記入します。</t>
    </r>
    <rPh sb="6" eb="8">
      <t>シカク</t>
    </rPh>
    <rPh sb="13" eb="16">
      <t>ヨウチエン</t>
    </rPh>
    <rPh sb="16" eb="18">
      <t>キョウユ</t>
    </rPh>
    <rPh sb="18" eb="20">
      <t>メンキョ</t>
    </rPh>
    <rPh sb="23" eb="26">
      <t>ホイクシ</t>
    </rPh>
    <rPh sb="26" eb="28">
      <t>シカク</t>
    </rPh>
    <rPh sb="35" eb="36">
      <t>アリ</t>
    </rPh>
    <rPh sb="38" eb="39">
      <t>ユウ</t>
    </rPh>
    <rPh sb="42" eb="43">
      <t>カタ</t>
    </rPh>
    <rPh sb="45" eb="46">
      <t>ム</t>
    </rPh>
    <rPh sb="54" eb="57">
      <t>ムシカク</t>
    </rPh>
    <rPh sb="58" eb="59">
      <t>カタ</t>
    </rPh>
    <rPh sb="60" eb="62">
      <t>バアイ</t>
    </rPh>
    <rPh sb="64" eb="66">
      <t>ビコウ</t>
    </rPh>
    <rPh sb="66" eb="67">
      <t>ラン</t>
    </rPh>
    <rPh sb="69" eb="70">
      <t>アズ</t>
    </rPh>
    <rPh sb="72" eb="74">
      <t>ホイク</t>
    </rPh>
    <rPh sb="75" eb="77">
      <t>タントウ</t>
    </rPh>
    <rPh sb="79" eb="81">
      <t>クブン</t>
    </rPh>
    <rPh sb="82" eb="84">
      <t>ソウチョウ</t>
    </rPh>
    <rPh sb="84" eb="85">
      <t>ジ</t>
    </rPh>
    <rPh sb="86" eb="88">
      <t>ツウジョウ</t>
    </rPh>
    <rPh sb="88" eb="89">
      <t>ジ</t>
    </rPh>
    <rPh sb="90" eb="93">
      <t>キュウギョウビ</t>
    </rPh>
    <rPh sb="95" eb="97">
      <t>キニュウ</t>
    </rPh>
    <rPh sb="186" eb="188">
      <t>キニュウ</t>
    </rPh>
    <phoneticPr fontId="5"/>
  </si>
  <si>
    <t>担当者名</t>
    <rPh sb="0" eb="3">
      <t>タントウシャ</t>
    </rPh>
    <rPh sb="3" eb="4">
      <t>メイ</t>
    </rPh>
    <phoneticPr fontId="11"/>
  </si>
  <si>
    <t>連絡先</t>
    <rPh sb="0" eb="2">
      <t>レンラク</t>
    </rPh>
    <rPh sb="2" eb="3">
      <t>サキ</t>
    </rPh>
    <phoneticPr fontId="11"/>
  </si>
  <si>
    <t>聖クリストファ幼稚園</t>
    <rPh sb="0" eb="1">
      <t>セイ</t>
    </rPh>
    <rPh sb="7" eb="10">
      <t>ヨウチエン</t>
    </rPh>
    <phoneticPr fontId="4"/>
  </si>
  <si>
    <t>仙台バプテスト教会幼稚園</t>
    <rPh sb="0" eb="2">
      <t>センダイ</t>
    </rPh>
    <rPh sb="7" eb="9">
      <t>キョウカイ</t>
    </rPh>
    <rPh sb="9" eb="12">
      <t>ヨウチエン</t>
    </rPh>
    <phoneticPr fontId="4"/>
  </si>
  <si>
    <t>しらとり幼稚園</t>
    <rPh sb="4" eb="7">
      <t>ヨ</t>
    </rPh>
    <phoneticPr fontId="4"/>
  </si>
  <si>
    <t>ふくむろ幼稚園</t>
    <rPh sb="4" eb="7">
      <t>ヨ</t>
    </rPh>
    <phoneticPr fontId="4"/>
  </si>
  <si>
    <t>はなぶさ幼稚園</t>
    <rPh sb="4" eb="7">
      <t>ヨ</t>
    </rPh>
    <phoneticPr fontId="4"/>
  </si>
  <si>
    <t>エコールノワール幼稚園</t>
    <rPh sb="8" eb="11">
      <t>ヨウチエン</t>
    </rPh>
    <phoneticPr fontId="4"/>
  </si>
  <si>
    <t>やまと幼稚園</t>
    <rPh sb="3" eb="6">
      <t>ヨウチエン</t>
    </rPh>
    <phoneticPr fontId="4"/>
  </si>
  <si>
    <t>小さき花幼稚園</t>
    <rPh sb="0" eb="1">
      <t>チイ</t>
    </rPh>
    <rPh sb="3" eb="4">
      <t>ハナ</t>
    </rPh>
    <rPh sb="4" eb="7">
      <t>ヨ</t>
    </rPh>
    <phoneticPr fontId="4"/>
  </si>
  <si>
    <t>若林幼稚園</t>
    <rPh sb="0" eb="2">
      <t>ワカバヤシ</t>
    </rPh>
    <rPh sb="2" eb="5">
      <t>ヨ</t>
    </rPh>
    <phoneticPr fontId="4"/>
  </si>
  <si>
    <t>古城幼稚園</t>
    <rPh sb="0" eb="1">
      <t>フル</t>
    </rPh>
    <rPh sb="1" eb="2">
      <t>シロ</t>
    </rPh>
    <rPh sb="2" eb="5">
      <t>ヨ</t>
    </rPh>
    <phoneticPr fontId="4"/>
  </si>
  <si>
    <t>聖ルカ幼稚園</t>
    <rPh sb="0" eb="1">
      <t>セイ</t>
    </rPh>
    <rPh sb="3" eb="6">
      <t>ヨウチエン</t>
    </rPh>
    <phoneticPr fontId="4"/>
  </si>
  <si>
    <t>太陽幼稚園</t>
    <rPh sb="0" eb="2">
      <t>タイヨウ</t>
    </rPh>
    <rPh sb="2" eb="5">
      <t>ヨウチエン</t>
    </rPh>
    <phoneticPr fontId="4"/>
  </si>
  <si>
    <t>中田幼稚園</t>
    <rPh sb="0" eb="2">
      <t>ナカタ</t>
    </rPh>
    <rPh sb="2" eb="5">
      <t>ヨウチエン</t>
    </rPh>
    <phoneticPr fontId="4"/>
  </si>
  <si>
    <t>八木山カトリック幼稚園</t>
    <rPh sb="0" eb="3">
      <t>ヤギヤマ</t>
    </rPh>
    <rPh sb="8" eb="11">
      <t>ヨ</t>
    </rPh>
    <phoneticPr fontId="4"/>
  </si>
  <si>
    <t>双葉幼稚園</t>
    <rPh sb="0" eb="2">
      <t>フタバ</t>
    </rPh>
    <rPh sb="2" eb="5">
      <t>ヨ</t>
    </rPh>
    <phoneticPr fontId="4"/>
  </si>
  <si>
    <t>ふたばバンビ幼稚園</t>
    <rPh sb="6" eb="9">
      <t>ヨ</t>
    </rPh>
    <phoneticPr fontId="4"/>
  </si>
  <si>
    <t>東岡幼稚園</t>
    <rPh sb="0" eb="1">
      <t>トウ</t>
    </rPh>
    <rPh sb="1" eb="2">
      <t>オカ</t>
    </rPh>
    <rPh sb="2" eb="5">
      <t>ヨ</t>
    </rPh>
    <phoneticPr fontId="4"/>
  </si>
  <si>
    <t>東北生活文化大学短期大学部附属　ますみ幼稚園</t>
    <rPh sb="0" eb="2">
      <t>トウホク</t>
    </rPh>
    <rPh sb="2" eb="4">
      <t>セイカツ</t>
    </rPh>
    <rPh sb="4" eb="6">
      <t>ブンカ</t>
    </rPh>
    <rPh sb="6" eb="8">
      <t>ダイガク</t>
    </rPh>
    <rPh sb="8" eb="11">
      <t>タンキダイ</t>
    </rPh>
    <rPh sb="11" eb="13">
      <t>ガクブ</t>
    </rPh>
    <rPh sb="13" eb="15">
      <t>フゾク</t>
    </rPh>
    <rPh sb="19" eb="22">
      <t>ヨウチエン</t>
    </rPh>
    <phoneticPr fontId="4"/>
  </si>
  <si>
    <t>ふたばエンゼル幼稚園</t>
    <rPh sb="7" eb="10">
      <t>ヨ</t>
    </rPh>
    <phoneticPr fontId="4"/>
  </si>
  <si>
    <t>ふたばハイジ幼稚園</t>
    <rPh sb="6" eb="9">
      <t>ヨ</t>
    </rPh>
    <phoneticPr fontId="4"/>
  </si>
  <si>
    <t>幼保連携型認定こども園　中山保育園</t>
  </si>
  <si>
    <t>幼保連携型認定こども園　光の子</t>
  </si>
  <si>
    <t>YMCA西中田こども園</t>
  </si>
  <si>
    <t>YMCA南大野田こども園</t>
  </si>
  <si>
    <t>YMCA加茂こども園</t>
  </si>
  <si>
    <t>南光台すいせんこども園</t>
  </si>
  <si>
    <t>つつじがおかもりのいえこども園</t>
  </si>
  <si>
    <t>幸町すいせんこども園</t>
  </si>
  <si>
    <t>ちいさなこどもえん</t>
  </si>
  <si>
    <t>あそびまショーこども園</t>
  </si>
  <si>
    <t>ぷらざこども園長町</t>
  </si>
  <si>
    <t>泉すぎのここども園</t>
  </si>
  <si>
    <t>そらのここども園</t>
  </si>
  <si>
    <t>ミッキー八乙女中央こども園</t>
  </si>
  <si>
    <t>まつもりこども園</t>
  </si>
  <si>
    <t>学校法人　双葉学園</t>
    <phoneticPr fontId="1"/>
  </si>
  <si>
    <t>幼保連携型認定こども園</t>
    <rPh sb="0" eb="1">
      <t>ヨウ</t>
    </rPh>
    <rPh sb="1" eb="2">
      <t>ホ</t>
    </rPh>
    <rPh sb="2" eb="5">
      <t>レンケイガタ</t>
    </rPh>
    <rPh sb="5" eb="7">
      <t>ニンテイ</t>
    </rPh>
    <rPh sb="10" eb="11">
      <t>エン</t>
    </rPh>
    <phoneticPr fontId="11"/>
  </si>
  <si>
    <t>幼保連携型認定こども園みどりの森</t>
    <rPh sb="0" eb="1">
      <t>ヨウ</t>
    </rPh>
    <rPh sb="1" eb="2">
      <t>ホ</t>
    </rPh>
    <rPh sb="2" eb="5">
      <t>レンケイガタ</t>
    </rPh>
    <rPh sb="5" eb="7">
      <t>ニンテイ</t>
    </rPh>
    <rPh sb="10" eb="11">
      <t>エン</t>
    </rPh>
    <rPh sb="15" eb="16">
      <t>モリ</t>
    </rPh>
    <phoneticPr fontId="3"/>
  </si>
  <si>
    <r>
      <rPr>
        <sz val="10"/>
        <rFont val="HGPｺﾞｼｯｸM"/>
        <family val="3"/>
        <charset val="128"/>
      </rPr>
      <t>宮城学院女子大学附属認定こども園　</t>
    </r>
    <r>
      <rPr>
        <sz val="11"/>
        <rFont val="HGPｺﾞｼｯｸM"/>
        <family val="3"/>
        <charset val="128"/>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
  </si>
  <si>
    <t>幼保連携型認定こども園　はせくらまち杜のこども園</t>
    <rPh sb="0" eb="7">
      <t>ヨウホレンケイガタニンテイ</t>
    </rPh>
    <rPh sb="10" eb="11">
      <t>エン</t>
    </rPh>
    <rPh sb="18" eb="19">
      <t>モリ</t>
    </rPh>
    <rPh sb="23" eb="24">
      <t>エン</t>
    </rPh>
    <phoneticPr fontId="3"/>
  </si>
  <si>
    <t>青葉こども園</t>
    <rPh sb="0" eb="2">
      <t>アオバ</t>
    </rPh>
    <rPh sb="5" eb="6">
      <t>エン</t>
    </rPh>
    <phoneticPr fontId="3"/>
  </si>
  <si>
    <t>幼保連携型認定こども園　折立幼稚園・ナーサリールーム</t>
    <rPh sb="0" eb="7">
      <t>ヨウホレンケイガタニンテイ</t>
    </rPh>
    <rPh sb="10" eb="11">
      <t>エン</t>
    </rPh>
    <rPh sb="12" eb="14">
      <t>オリタテ</t>
    </rPh>
    <rPh sb="14" eb="17">
      <t>ヨウチエン</t>
    </rPh>
    <phoneticPr fontId="3"/>
  </si>
  <si>
    <t>立華認定こども園</t>
    <rPh sb="0" eb="2">
      <t>タチバナ</t>
    </rPh>
    <rPh sb="2" eb="4">
      <t>ニンテイ</t>
    </rPh>
    <rPh sb="7" eb="8">
      <t>エン</t>
    </rPh>
    <phoneticPr fontId="3"/>
  </si>
  <si>
    <t>新田すいせんこども園　</t>
    <rPh sb="0" eb="2">
      <t>シンデン</t>
    </rPh>
    <rPh sb="9" eb="10">
      <t>エン</t>
    </rPh>
    <phoneticPr fontId="3"/>
  </si>
  <si>
    <t>原町すいせんこども園　</t>
    <rPh sb="0" eb="2">
      <t>ハラマチ</t>
    </rPh>
    <rPh sb="9" eb="10">
      <t>エン</t>
    </rPh>
    <phoneticPr fontId="3"/>
  </si>
  <si>
    <t>新田東すいせんこども園</t>
    <rPh sb="0" eb="2">
      <t>シンデン</t>
    </rPh>
    <rPh sb="2" eb="3">
      <t>ヒガシ</t>
    </rPh>
    <rPh sb="10" eb="11">
      <t>エン</t>
    </rPh>
    <phoneticPr fontId="3"/>
  </si>
  <si>
    <t>学校法人七郷学園　蒲町こども園</t>
    <rPh sb="0" eb="2">
      <t>ガッコウ</t>
    </rPh>
    <rPh sb="2" eb="4">
      <t>ホウジン</t>
    </rPh>
    <rPh sb="4" eb="5">
      <t>シチ</t>
    </rPh>
    <rPh sb="5" eb="6">
      <t>ゴウ</t>
    </rPh>
    <rPh sb="6" eb="8">
      <t>ガクエン</t>
    </rPh>
    <rPh sb="9" eb="11">
      <t>カバノマチ</t>
    </rPh>
    <rPh sb="14" eb="15">
      <t>エン</t>
    </rPh>
    <phoneticPr fontId="3"/>
  </si>
  <si>
    <t>河原町すいせんこども園　</t>
    <rPh sb="0" eb="3">
      <t>カワラマチ</t>
    </rPh>
    <rPh sb="10" eb="11">
      <t>エン</t>
    </rPh>
    <phoneticPr fontId="3"/>
  </si>
  <si>
    <t>幼保連携型認定こども園　仙台保育園</t>
    <rPh sb="0" eb="7">
      <t>ヨウホレンケイガタニンテイ</t>
    </rPh>
    <rPh sb="10" eb="11">
      <t>エン</t>
    </rPh>
    <rPh sb="12" eb="14">
      <t>センダイ</t>
    </rPh>
    <rPh sb="14" eb="17">
      <t>ホイクエン</t>
    </rPh>
    <phoneticPr fontId="3"/>
  </si>
  <si>
    <t>認定ろりぽっぷこども園</t>
    <rPh sb="0" eb="2">
      <t>ニンテイ</t>
    </rPh>
    <rPh sb="10" eb="11">
      <t>エン</t>
    </rPh>
    <phoneticPr fontId="3"/>
  </si>
  <si>
    <t>認定こども園くり幼稚園くりっこ保育園</t>
    <rPh sb="0" eb="2">
      <t>ニンテイ</t>
    </rPh>
    <rPh sb="5" eb="6">
      <t>エン</t>
    </rPh>
    <rPh sb="8" eb="11">
      <t>ヨウチエン</t>
    </rPh>
    <rPh sb="15" eb="18">
      <t>ホイクエン</t>
    </rPh>
    <phoneticPr fontId="3"/>
  </si>
  <si>
    <t>認定向山こども園</t>
    <rPh sb="0" eb="2">
      <t>ニンテイ</t>
    </rPh>
    <rPh sb="2" eb="4">
      <t>ムカイヤマ</t>
    </rPh>
    <rPh sb="7" eb="8">
      <t>エン</t>
    </rPh>
    <phoneticPr fontId="3"/>
  </si>
  <si>
    <t>ゆりかご認定こども園</t>
    <rPh sb="4" eb="6">
      <t>ニンテイ</t>
    </rPh>
    <rPh sb="9" eb="10">
      <t>エン</t>
    </rPh>
    <phoneticPr fontId="3"/>
  </si>
  <si>
    <t>西多賀チェリーこども園　</t>
    <rPh sb="0" eb="3">
      <t>ニシタガ</t>
    </rPh>
    <rPh sb="10" eb="11">
      <t>エン</t>
    </rPh>
    <phoneticPr fontId="3"/>
  </si>
  <si>
    <t>太子堂すいせんこども園　</t>
    <rPh sb="0" eb="3">
      <t>タイシドウ</t>
    </rPh>
    <rPh sb="10" eb="11">
      <t>エン</t>
    </rPh>
    <phoneticPr fontId="3"/>
  </si>
  <si>
    <t>大野田すぎのここども園</t>
    <rPh sb="0" eb="3">
      <t>オオノダ</t>
    </rPh>
    <rPh sb="10" eb="11">
      <t>エン</t>
    </rPh>
    <phoneticPr fontId="3"/>
  </si>
  <si>
    <t>泉第2チェリーこども園</t>
    <rPh sb="0" eb="1">
      <t>イズミ</t>
    </rPh>
    <rPh sb="1" eb="2">
      <t>ダイ</t>
    </rPh>
    <rPh sb="10" eb="11">
      <t>エン</t>
    </rPh>
    <phoneticPr fontId="3"/>
  </si>
  <si>
    <t>幼保連携型認定こども園　やかまし村　</t>
    <rPh sb="0" eb="2">
      <t>ヨウホ</t>
    </rPh>
    <rPh sb="2" eb="5">
      <t>レンケイガタ</t>
    </rPh>
    <rPh sb="5" eb="7">
      <t>ニンテイ</t>
    </rPh>
    <rPh sb="10" eb="11">
      <t>エン</t>
    </rPh>
    <rPh sb="16" eb="17">
      <t>ムラ</t>
    </rPh>
    <phoneticPr fontId="3"/>
  </si>
  <si>
    <r>
      <t>泉チェリーこども園</t>
    </r>
    <r>
      <rPr>
        <b/>
        <sz val="11"/>
        <rFont val="HGPｺﾞｼｯｸM"/>
        <family val="3"/>
        <charset val="128"/>
      </rPr>
      <t>　</t>
    </r>
    <rPh sb="0" eb="1">
      <t>イズミ</t>
    </rPh>
    <rPh sb="8" eb="9">
      <t>エン</t>
    </rPh>
    <phoneticPr fontId="3"/>
  </si>
  <si>
    <t>寺岡すいせんこども園　</t>
    <rPh sb="0" eb="2">
      <t>テラオカ</t>
    </rPh>
    <rPh sb="9" eb="10">
      <t>エン</t>
    </rPh>
    <phoneticPr fontId="3"/>
  </si>
  <si>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</si>
  <si>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
  </si>
  <si>
    <t>栗生あおばこども園</t>
    <rPh sb="0" eb="2">
      <t>クリュウ</t>
    </rPh>
    <rPh sb="8" eb="9">
      <t>エン</t>
    </rPh>
    <phoneticPr fontId="3"/>
  </si>
  <si>
    <t>幼稚園型認定こども園</t>
    <rPh sb="0" eb="3">
      <t>ヨウチエン</t>
    </rPh>
    <rPh sb="3" eb="4">
      <t>ガタ</t>
    </rPh>
    <rPh sb="4" eb="6">
      <t>ニンテイ</t>
    </rPh>
    <rPh sb="9" eb="10">
      <t>エン</t>
    </rPh>
    <phoneticPr fontId="11"/>
  </si>
  <si>
    <t>認定こども園　仙台YMCA幼稚園</t>
    <rPh sb="0" eb="2">
      <t>ニンテイ</t>
    </rPh>
    <rPh sb="5" eb="6">
      <t>エン</t>
    </rPh>
    <rPh sb="7" eb="9">
      <t>センダイ</t>
    </rPh>
    <rPh sb="13" eb="16">
      <t>ヨウチエン</t>
    </rPh>
    <phoneticPr fontId="3"/>
  </si>
  <si>
    <t>認定こども園　旭ヶ丘幼稚園</t>
    <rPh sb="0" eb="2">
      <t>ニンテイ</t>
    </rPh>
    <rPh sb="5" eb="6">
      <t>エン</t>
    </rPh>
    <rPh sb="7" eb="8">
      <t>アサヒ</t>
    </rPh>
    <rPh sb="10" eb="13">
      <t>ヨウチエン</t>
    </rPh>
    <phoneticPr fontId="3"/>
  </si>
  <si>
    <t>上田子幼稚園</t>
    <rPh sb="0" eb="1">
      <t>カミ</t>
    </rPh>
    <rPh sb="1" eb="3">
      <t>タゴ</t>
    </rPh>
    <rPh sb="3" eb="6">
      <t>ヨウチエン</t>
    </rPh>
    <phoneticPr fontId="3"/>
  </si>
  <si>
    <t xml:space="preserve">幼稚園型認定こども園 聖ウルスラ学院英智幼稚園 </t>
    <rPh sb="0" eb="3">
      <t>ヨウチエン</t>
    </rPh>
    <rPh sb="3" eb="4">
      <t>ガタ</t>
    </rPh>
    <phoneticPr fontId="3"/>
  </si>
  <si>
    <t>幼稚園型認定こども園　若竹幼稚園</t>
    <rPh sb="0" eb="3">
      <t>ヨウチエン</t>
    </rPh>
    <rPh sb="3" eb="4">
      <t>ガタ</t>
    </rPh>
    <rPh sb="4" eb="6">
      <t>ニンテイ</t>
    </rPh>
    <rPh sb="9" eb="10">
      <t>エン</t>
    </rPh>
    <rPh sb="11" eb="13">
      <t>ワカタケ</t>
    </rPh>
    <rPh sb="13" eb="16">
      <t>ヨウチエン</t>
    </rPh>
    <phoneticPr fontId="3"/>
  </si>
  <si>
    <t>泉第二幼稚園</t>
    <rPh sb="0" eb="1">
      <t>イズミ</t>
    </rPh>
    <rPh sb="1" eb="3">
      <t>ダイニ</t>
    </rPh>
    <rPh sb="3" eb="6">
      <t>ヨウチエン</t>
    </rPh>
    <phoneticPr fontId="3"/>
  </si>
  <si>
    <t>ねのしろいし幼稚園</t>
    <rPh sb="6" eb="9">
      <t>ヨウチエン</t>
    </rPh>
    <phoneticPr fontId="3"/>
  </si>
  <si>
    <t>認定こども園友愛幼稚園</t>
    <rPh sb="0" eb="2">
      <t>ニンテイ</t>
    </rPh>
    <rPh sb="5" eb="6">
      <t>エン</t>
    </rPh>
    <rPh sb="6" eb="8">
      <t>ユウアイ</t>
    </rPh>
    <rPh sb="8" eb="11">
      <t>ヨウチエン</t>
    </rPh>
    <phoneticPr fontId="3"/>
  </si>
  <si>
    <t>保育所型認定こども園</t>
    <rPh sb="0" eb="2">
      <t>ホイク</t>
    </rPh>
    <rPh sb="2" eb="3">
      <t>ショ</t>
    </rPh>
    <rPh sb="3" eb="4">
      <t>ガタ</t>
    </rPh>
    <rPh sb="4" eb="6">
      <t>ニンテイ</t>
    </rPh>
    <rPh sb="9" eb="10">
      <t>エン</t>
    </rPh>
    <phoneticPr fontId="11"/>
  </si>
  <si>
    <t>みのりこども園</t>
    <rPh sb="6" eb="7">
      <t>エン</t>
    </rPh>
    <phoneticPr fontId="3"/>
  </si>
  <si>
    <t>認定こども園　TOBINOKO</t>
    <rPh sb="0" eb="2">
      <t>ニンテイ</t>
    </rPh>
    <rPh sb="5" eb="6">
      <t>エン</t>
    </rPh>
    <phoneticPr fontId="3"/>
  </si>
  <si>
    <t>仙台らぴあこども園</t>
    <rPh sb="0" eb="2">
      <t>センダイ</t>
    </rPh>
    <rPh sb="8" eb="9">
      <t>エン</t>
    </rPh>
    <phoneticPr fontId="3"/>
  </si>
  <si>
    <t>ますえの森どうわこども園　</t>
    <rPh sb="4" eb="5">
      <t>モリ</t>
    </rPh>
    <rPh sb="11" eb="12">
      <t>エン</t>
    </rPh>
    <phoneticPr fontId="3"/>
  </si>
  <si>
    <t>認定こども園 れいんぼーなーさりー原ノ町館</t>
    <rPh sb="0" eb="2">
      <t>ニンテイ</t>
    </rPh>
    <rPh sb="5" eb="6">
      <t>エン</t>
    </rPh>
    <phoneticPr fontId="3"/>
  </si>
  <si>
    <t>ミッキー榴岡公園前こども園</t>
    <rPh sb="8" eb="9">
      <t>マエ</t>
    </rPh>
    <phoneticPr fontId="3"/>
  </si>
  <si>
    <t>認定こども園れいんぼーなーさりー田子館</t>
    <rPh sb="0" eb="2">
      <t>ニンテイ</t>
    </rPh>
    <rPh sb="5" eb="6">
      <t>エン</t>
    </rPh>
    <phoneticPr fontId="3"/>
  </si>
  <si>
    <t>ありすの国こども園</t>
    <rPh sb="4" eb="5">
      <t>クニ</t>
    </rPh>
    <rPh sb="8" eb="9">
      <t>エン</t>
    </rPh>
    <phoneticPr fontId="3"/>
  </si>
  <si>
    <t>六丁の目マザーグースこども園</t>
    <rPh sb="0" eb="2">
      <t>ロクチョウ</t>
    </rPh>
    <rPh sb="3" eb="4">
      <t>メ</t>
    </rPh>
    <rPh sb="13" eb="14">
      <t>エン</t>
    </rPh>
    <phoneticPr fontId="3"/>
  </si>
  <si>
    <t>あっぷる荒井こども園</t>
    <rPh sb="4" eb="6">
      <t>アライ</t>
    </rPh>
    <rPh sb="9" eb="10">
      <t>エン</t>
    </rPh>
    <phoneticPr fontId="3"/>
  </si>
  <si>
    <t>仙台ちびっこひろばこども園</t>
    <phoneticPr fontId="3"/>
  </si>
  <si>
    <t>ロリポップクラブマザリーズ柳生</t>
    <rPh sb="13" eb="15">
      <t>ヤギュウ</t>
    </rPh>
    <phoneticPr fontId="3"/>
  </si>
  <si>
    <t>アスク長町南こども園</t>
    <rPh sb="3" eb="5">
      <t>ナガマチ</t>
    </rPh>
    <rPh sb="5" eb="6">
      <t>ミナミ</t>
    </rPh>
    <rPh sb="9" eb="10">
      <t>エン</t>
    </rPh>
    <phoneticPr fontId="3"/>
  </si>
  <si>
    <t>鶴が丘マミーこども園</t>
    <rPh sb="0" eb="1">
      <t>ツル</t>
    </rPh>
    <rPh sb="2" eb="3">
      <t>オカ</t>
    </rPh>
    <rPh sb="9" eb="10">
      <t>エン</t>
    </rPh>
    <phoneticPr fontId="3"/>
  </si>
  <si>
    <t>ミッキー泉中央こども園</t>
    <phoneticPr fontId="3"/>
  </si>
  <si>
    <t>ぷりえ～る南中山認定こども園</t>
    <rPh sb="8" eb="10">
      <t>ニンテイ</t>
    </rPh>
    <phoneticPr fontId="3"/>
  </si>
  <si>
    <t>ミッキー八乙女こども園</t>
    <phoneticPr fontId="3"/>
  </si>
  <si>
    <t>あっぷる愛子こども園</t>
    <rPh sb="4" eb="6">
      <t>アヤシ</t>
    </rPh>
    <rPh sb="9" eb="10">
      <t>エン</t>
    </rPh>
    <phoneticPr fontId="3"/>
  </si>
  <si>
    <t>わかくさ幼稚園</t>
    <rPh sb="4" eb="7">
      <t>ヨウチエン</t>
    </rPh>
    <phoneticPr fontId="4"/>
  </si>
  <si>
    <t>聖ドミニコ学院幼稚園</t>
    <rPh sb="0" eb="1">
      <t>セイ</t>
    </rPh>
    <rPh sb="5" eb="7">
      <t>ガクイン</t>
    </rPh>
    <rPh sb="7" eb="10">
      <t>ヨウチエン</t>
    </rPh>
    <phoneticPr fontId="4"/>
  </si>
  <si>
    <t>聖ドミニコ学院北仙台幼稚園</t>
    <rPh sb="0" eb="1">
      <t>セイ</t>
    </rPh>
    <rPh sb="5" eb="7">
      <t>ガクイン</t>
    </rPh>
    <rPh sb="7" eb="8">
      <t>キタ</t>
    </rPh>
    <rPh sb="8" eb="10">
      <t>センダイ</t>
    </rPh>
    <rPh sb="10" eb="13">
      <t>ヨウチエン</t>
    </rPh>
    <phoneticPr fontId="4"/>
  </si>
  <si>
    <t>おたまや幼稚園</t>
    <rPh sb="4" eb="7">
      <t>ヨウチエン</t>
    </rPh>
    <phoneticPr fontId="4"/>
  </si>
  <si>
    <t>なかの幼稚園</t>
    <rPh sb="3" eb="6">
      <t>ヨウチエン</t>
    </rPh>
    <phoneticPr fontId="4"/>
  </si>
  <si>
    <t>あけぼの幼稚園</t>
    <rPh sb="4" eb="7">
      <t>ヨウチエン</t>
    </rPh>
    <phoneticPr fontId="4"/>
  </si>
  <si>
    <t>みやぎ幼稚園</t>
    <rPh sb="3" eb="6">
      <t>ヨウチエン</t>
    </rPh>
    <phoneticPr fontId="4"/>
  </si>
  <si>
    <t>六郷幼稚園</t>
    <rPh sb="0" eb="2">
      <t>ロクゴウ</t>
    </rPh>
    <rPh sb="2" eb="5">
      <t>ヨウチエン</t>
    </rPh>
    <phoneticPr fontId="4"/>
  </si>
  <si>
    <t>茂庭幼稚園</t>
    <rPh sb="0" eb="2">
      <t>モニワ</t>
    </rPh>
    <rPh sb="2" eb="5">
      <t>ヨウチエン</t>
    </rPh>
    <phoneticPr fontId="4"/>
  </si>
  <si>
    <t>大沢幼稚園</t>
    <rPh sb="0" eb="2">
      <t>オオサワ</t>
    </rPh>
    <rPh sb="2" eb="5">
      <t>ヨウチエン</t>
    </rPh>
    <phoneticPr fontId="4"/>
  </si>
  <si>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
  </si>
  <si>
    <t>福聚幼稚園</t>
    <rPh sb="0" eb="2">
      <t>フクジュ</t>
    </rPh>
    <rPh sb="2" eb="5">
      <t>ヨウチエン</t>
    </rPh>
    <phoneticPr fontId="3"/>
  </si>
  <si>
    <t>)</t>
    <phoneticPr fontId="1"/>
  </si>
  <si>
    <t>７</t>
    <phoneticPr fontId="1"/>
  </si>
  <si>
    <t>幼稚園　</t>
    <rPh sb="0" eb="3">
      <t>ヨウチエン</t>
    </rPh>
    <phoneticPr fontId="1"/>
  </si>
  <si>
    <t>愛子幼稚園</t>
    <rPh sb="0" eb="2">
      <t>アヤシ</t>
    </rPh>
    <rPh sb="2" eb="5">
      <t>ヨ</t>
    </rPh>
    <phoneticPr fontId="60"/>
  </si>
  <si>
    <t>仙台市青葉区愛子東六丁目4-15</t>
    <rPh sb="0" eb="3">
      <t>センダイシ</t>
    </rPh>
    <rPh sb="3" eb="6">
      <t>アオバク</t>
    </rPh>
    <rPh sb="6" eb="8">
      <t>アイコ</t>
    </rPh>
    <rPh sb="8" eb="9">
      <t>ヒガシ</t>
    </rPh>
    <rPh sb="9" eb="10">
      <t>ロク</t>
    </rPh>
    <rPh sb="10" eb="12">
      <t>チョウメ</t>
    </rPh>
    <phoneticPr fontId="60"/>
  </si>
  <si>
    <t>学校法人　青空学園</t>
    <rPh sb="0" eb="4">
      <t>ガッコウホウジン</t>
    </rPh>
    <rPh sb="5" eb="7">
      <t>アオゾラ</t>
    </rPh>
    <rPh sb="7" eb="9">
      <t>ガクエン</t>
    </rPh>
    <phoneticPr fontId="60"/>
  </si>
  <si>
    <t>あらまき幼稚園</t>
    <rPh sb="4" eb="7">
      <t>ヨ</t>
    </rPh>
    <phoneticPr fontId="60"/>
  </si>
  <si>
    <t>仙台市青葉区荒巻中央11-5</t>
    <rPh sb="3" eb="6">
      <t>アオバク</t>
    </rPh>
    <rPh sb="6" eb="8">
      <t>アラマキ</t>
    </rPh>
    <rPh sb="8" eb="10">
      <t>チュウオウ</t>
    </rPh>
    <phoneticPr fontId="60"/>
  </si>
  <si>
    <t>学校法人　荒巻学園</t>
    <phoneticPr fontId="1"/>
  </si>
  <si>
    <t>緑ケ丘第二幼稚園</t>
    <rPh sb="0" eb="3">
      <t>ミドリガオカ</t>
    </rPh>
    <rPh sb="3" eb="5">
      <t>ダイニ</t>
    </rPh>
    <rPh sb="5" eb="8">
      <t>ヨ</t>
    </rPh>
    <phoneticPr fontId="60"/>
  </si>
  <si>
    <t>仙台市青葉区旭ケ丘四丁目8-17</t>
    <rPh sb="3" eb="6">
      <t>アオバク</t>
    </rPh>
    <rPh sb="9" eb="12">
      <t>４チョウメ</t>
    </rPh>
    <phoneticPr fontId="60"/>
  </si>
  <si>
    <t>学校法人　啓朋学園</t>
    <rPh sb="5" eb="6">
      <t>ケイ</t>
    </rPh>
    <rPh sb="6" eb="7">
      <t>ホウ</t>
    </rPh>
    <phoneticPr fontId="60"/>
  </si>
  <si>
    <t>ナザレト幼稚園</t>
    <rPh sb="4" eb="7">
      <t>ヨ</t>
    </rPh>
    <phoneticPr fontId="60"/>
  </si>
  <si>
    <t>仙台市宮城野区東仙台六丁目8-15</t>
    <rPh sb="3" eb="7">
      <t>ミヤギノク</t>
    </rPh>
    <rPh sb="7" eb="8">
      <t>ヒガシ</t>
    </rPh>
    <rPh sb="8" eb="10">
      <t>センダイ</t>
    </rPh>
    <rPh sb="10" eb="13">
      <t>６チョウメ</t>
    </rPh>
    <phoneticPr fontId="60"/>
  </si>
  <si>
    <t>学校法人　仙台百合学院</t>
    <phoneticPr fontId="1"/>
  </si>
  <si>
    <t>聖和幼稚園</t>
    <rPh sb="0" eb="1">
      <t>セイ</t>
    </rPh>
    <rPh sb="1" eb="2">
      <t>ワ</t>
    </rPh>
    <rPh sb="2" eb="5">
      <t>ヨ</t>
    </rPh>
    <phoneticPr fontId="60"/>
  </si>
  <si>
    <t>仙台市若林区木ノ下三丁目4-1</t>
    <rPh sb="9" eb="10">
      <t>サン</t>
    </rPh>
    <rPh sb="10" eb="12">
      <t>チョウメ</t>
    </rPh>
    <phoneticPr fontId="60"/>
  </si>
  <si>
    <t>学校法人　聖和学園</t>
    <phoneticPr fontId="1"/>
  </si>
  <si>
    <t>大野田幼稚園</t>
    <rPh sb="0" eb="3">
      <t>オオノダ</t>
    </rPh>
    <rPh sb="3" eb="6">
      <t>ヨ</t>
    </rPh>
    <phoneticPr fontId="60"/>
  </si>
  <si>
    <t>仙台市太白区大野田四丁目8-12</t>
    <rPh sb="3" eb="6">
      <t>タイハクク</t>
    </rPh>
    <rPh sb="6" eb="9">
      <t>オオノダ</t>
    </rPh>
    <rPh sb="9" eb="12">
      <t>ヨンチョウメ</t>
    </rPh>
    <phoneticPr fontId="60"/>
  </si>
  <si>
    <t>学校法人　富沢学園</t>
    <rPh sb="5" eb="7">
      <t>トミザワ</t>
    </rPh>
    <rPh sb="7" eb="9">
      <t>ガクエン</t>
    </rPh>
    <phoneticPr fontId="60"/>
  </si>
  <si>
    <t>光塩幼稚園</t>
    <rPh sb="0" eb="1">
      <t>コウ</t>
    </rPh>
    <rPh sb="1" eb="2">
      <t>シオ</t>
    </rPh>
    <rPh sb="2" eb="5">
      <t>ヨ</t>
    </rPh>
    <phoneticPr fontId="60"/>
  </si>
  <si>
    <t>仙台市太白区鈎取二丁目2-6</t>
    <rPh sb="3" eb="6">
      <t>タイハクク</t>
    </rPh>
    <rPh sb="6" eb="7">
      <t>カギ</t>
    </rPh>
    <rPh sb="7" eb="8">
      <t>トリ</t>
    </rPh>
    <rPh sb="8" eb="11">
      <t>２チョウメ</t>
    </rPh>
    <phoneticPr fontId="60"/>
  </si>
  <si>
    <t>しげる幼稚園</t>
    <rPh sb="3" eb="6">
      <t>ヨ</t>
    </rPh>
    <phoneticPr fontId="60"/>
  </si>
  <si>
    <t>仙台市太白区郡山四丁目13-4</t>
    <rPh sb="3" eb="6">
      <t>タイハクク</t>
    </rPh>
    <rPh sb="6" eb="8">
      <t>コオリヤマ</t>
    </rPh>
    <rPh sb="8" eb="11">
      <t>４チョウメ</t>
    </rPh>
    <phoneticPr fontId="60"/>
  </si>
  <si>
    <t>学校法人　沼田学園</t>
    <phoneticPr fontId="1"/>
  </si>
  <si>
    <t>すがわら幼稚園</t>
    <rPh sb="4" eb="7">
      <t>ヨ</t>
    </rPh>
    <phoneticPr fontId="60"/>
  </si>
  <si>
    <t>仙台市太白区郡山六丁目2-40</t>
    <rPh sb="3" eb="6">
      <t>タイハクク</t>
    </rPh>
    <rPh sb="6" eb="8">
      <t>コオリヤマ</t>
    </rPh>
    <rPh sb="8" eb="11">
      <t>６チョウメ</t>
    </rPh>
    <phoneticPr fontId="60"/>
  </si>
  <si>
    <t>学校法人　郡山学園</t>
    <phoneticPr fontId="1"/>
  </si>
  <si>
    <t>富沢幼稚園</t>
    <rPh sb="0" eb="2">
      <t>トミザワ</t>
    </rPh>
    <rPh sb="2" eb="5">
      <t>ヨ</t>
    </rPh>
    <phoneticPr fontId="60"/>
  </si>
  <si>
    <t>仙台市太白区富沢三丁目1-13</t>
    <rPh sb="3" eb="6">
      <t>タイハクク</t>
    </rPh>
    <rPh sb="6" eb="8">
      <t>トミザワ</t>
    </rPh>
    <rPh sb="8" eb="11">
      <t>３チョウメ</t>
    </rPh>
    <phoneticPr fontId="60"/>
  </si>
  <si>
    <t>西多賀幼稚園</t>
    <rPh sb="0" eb="1">
      <t>ニシ</t>
    </rPh>
    <rPh sb="1" eb="3">
      <t>タガ</t>
    </rPh>
    <rPh sb="3" eb="6">
      <t>ヨ</t>
    </rPh>
    <phoneticPr fontId="60"/>
  </si>
  <si>
    <t>仙台市太白区金剛沢一丁目5-35</t>
    <rPh sb="3" eb="6">
      <t>タイハクク</t>
    </rPh>
    <rPh sb="6" eb="8">
      <t>コンゴウ</t>
    </rPh>
    <rPh sb="8" eb="9">
      <t>サワ</t>
    </rPh>
    <rPh sb="9" eb="12">
      <t>１チョウメ</t>
    </rPh>
    <phoneticPr fontId="60"/>
  </si>
  <si>
    <t>学校法人　西多賀学園</t>
    <phoneticPr fontId="1"/>
  </si>
  <si>
    <t>ひろせ幼稚園</t>
    <rPh sb="3" eb="6">
      <t>ヨ</t>
    </rPh>
    <phoneticPr fontId="60"/>
  </si>
  <si>
    <t>仙台市太白区長町四丁目2-37</t>
    <rPh sb="3" eb="6">
      <t>タイハクク</t>
    </rPh>
    <rPh sb="6" eb="8">
      <t>ナガマチ</t>
    </rPh>
    <rPh sb="8" eb="11">
      <t>４チョウメ</t>
    </rPh>
    <phoneticPr fontId="60"/>
  </si>
  <si>
    <t>学校法人　ひろせ学園</t>
    <phoneticPr fontId="1"/>
  </si>
  <si>
    <t>袋原幼稚園</t>
    <rPh sb="0" eb="1">
      <t>フクロ</t>
    </rPh>
    <rPh sb="1" eb="2">
      <t>ハラ</t>
    </rPh>
    <rPh sb="2" eb="5">
      <t>ヨ</t>
    </rPh>
    <phoneticPr fontId="60"/>
  </si>
  <si>
    <t>仙台市太白区東中田三丁目25-6</t>
    <rPh sb="3" eb="6">
      <t>タイハクク</t>
    </rPh>
    <rPh sb="6" eb="7">
      <t>ヒガシ</t>
    </rPh>
    <rPh sb="7" eb="9">
      <t>ナカタ</t>
    </rPh>
    <rPh sb="9" eb="12">
      <t>サンチョウメ</t>
    </rPh>
    <phoneticPr fontId="60"/>
  </si>
  <si>
    <t>学校法人　袋原学園</t>
    <phoneticPr fontId="1"/>
  </si>
  <si>
    <t>やまびこ幼稚園</t>
    <rPh sb="4" eb="7">
      <t>ヨ</t>
    </rPh>
    <phoneticPr fontId="60"/>
  </si>
  <si>
    <t>仙台市太白区旗立三丁目8-30</t>
    <rPh sb="3" eb="6">
      <t>タイハクク</t>
    </rPh>
    <rPh sb="6" eb="7">
      <t>ハタ</t>
    </rPh>
    <rPh sb="7" eb="8">
      <t>タ</t>
    </rPh>
    <rPh sb="8" eb="11">
      <t>３チョウメ</t>
    </rPh>
    <phoneticPr fontId="60"/>
  </si>
  <si>
    <t>学校法人　旗立学園</t>
    <phoneticPr fontId="1"/>
  </si>
  <si>
    <t>第二向陽台幼稚園</t>
    <rPh sb="0" eb="2">
      <t>ダイニ</t>
    </rPh>
    <rPh sb="2" eb="5">
      <t>コウヨウダイ</t>
    </rPh>
    <rPh sb="5" eb="8">
      <t>ヨ</t>
    </rPh>
    <phoneticPr fontId="60"/>
  </si>
  <si>
    <t>仙台市泉区七北田字寺沢17-3</t>
    <rPh sb="3" eb="5">
      <t>イズミク</t>
    </rPh>
    <rPh sb="5" eb="6">
      <t>７</t>
    </rPh>
    <rPh sb="6" eb="8">
      <t>キタダ</t>
    </rPh>
    <rPh sb="8" eb="9">
      <t>アザ</t>
    </rPh>
    <rPh sb="9" eb="11">
      <t>テラサワ</t>
    </rPh>
    <phoneticPr fontId="60"/>
  </si>
  <si>
    <t>学校法人　庄司昭学園</t>
    <phoneticPr fontId="1"/>
  </si>
  <si>
    <t>明泉高森幼稚園</t>
    <rPh sb="0" eb="1">
      <t>メイ</t>
    </rPh>
    <rPh sb="1" eb="2">
      <t>イズミ</t>
    </rPh>
    <rPh sb="4" eb="7">
      <t>ヨ</t>
    </rPh>
    <phoneticPr fontId="60"/>
  </si>
  <si>
    <t>仙台市泉区高森二丁目1-3</t>
    <rPh sb="3" eb="5">
      <t>イズミク</t>
    </rPh>
    <rPh sb="5" eb="7">
      <t>タカモリ</t>
    </rPh>
    <rPh sb="7" eb="8">
      <t>ニ</t>
    </rPh>
    <phoneticPr fontId="60"/>
  </si>
  <si>
    <t>学校法人　宮城明泉学園</t>
    <phoneticPr fontId="1"/>
  </si>
  <si>
    <t>明泉丸山幼稚園</t>
    <rPh sb="0" eb="1">
      <t>メイ</t>
    </rPh>
    <rPh sb="1" eb="2">
      <t>イズミ</t>
    </rPh>
    <rPh sb="2" eb="4">
      <t>マルヤマ</t>
    </rPh>
    <rPh sb="4" eb="7">
      <t>ヨ</t>
    </rPh>
    <phoneticPr fontId="60"/>
  </si>
  <si>
    <t>めるへんの森幼稚園</t>
    <rPh sb="5" eb="6">
      <t>モリ</t>
    </rPh>
    <rPh sb="6" eb="9">
      <t>ヨ</t>
    </rPh>
    <phoneticPr fontId="60"/>
  </si>
  <si>
    <t>仙台市泉区加茂二丁目24-2</t>
  </si>
  <si>
    <t>学校法人　支倉学園</t>
    <rPh sb="5" eb="7">
      <t>ハセクラ</t>
    </rPh>
    <rPh sb="7" eb="9">
      <t>ガクエン</t>
    </rPh>
    <phoneticPr fontId="60"/>
  </si>
  <si>
    <t>仙台白百合学園幼稚園</t>
    <rPh sb="0" eb="2">
      <t>センダイ</t>
    </rPh>
    <rPh sb="2" eb="5">
      <t>シラユリ</t>
    </rPh>
    <rPh sb="5" eb="7">
      <t>ガクエン</t>
    </rPh>
    <rPh sb="7" eb="10">
      <t>ヨ</t>
    </rPh>
    <phoneticPr fontId="60"/>
  </si>
  <si>
    <t>学校法人　白百合学園</t>
    <phoneticPr fontId="60"/>
  </si>
  <si>
    <t>聖クリストファ幼稚園</t>
    <rPh sb="0" eb="1">
      <t>セイ</t>
    </rPh>
    <rPh sb="7" eb="10">
      <t>ヨ</t>
    </rPh>
    <phoneticPr fontId="60"/>
  </si>
  <si>
    <t>仙台市青葉区小松島三丁目1-77</t>
    <rPh sb="3" eb="6">
      <t>アオバク</t>
    </rPh>
    <rPh sb="6" eb="9">
      <t>コマツシマ</t>
    </rPh>
    <rPh sb="9" eb="12">
      <t>３チョウメ</t>
    </rPh>
    <phoneticPr fontId="60"/>
  </si>
  <si>
    <t>学校法人　聖公会青葉学園</t>
    <phoneticPr fontId="1"/>
  </si>
  <si>
    <t>仙台バプテスト教会幼稚園</t>
    <rPh sb="0" eb="2">
      <t>センダイ</t>
    </rPh>
    <rPh sb="7" eb="9">
      <t>キョウカイ</t>
    </rPh>
    <rPh sb="9" eb="12">
      <t>ヨ</t>
    </rPh>
    <phoneticPr fontId="60"/>
  </si>
  <si>
    <t>仙台市青葉区木町通二丁目1-5</t>
    <rPh sb="3" eb="6">
      <t>アオバク</t>
    </rPh>
    <rPh sb="6" eb="8">
      <t>キマチ</t>
    </rPh>
    <rPh sb="8" eb="9">
      <t>トオ</t>
    </rPh>
    <rPh sb="9" eb="12">
      <t>２チョウメ</t>
    </rPh>
    <phoneticPr fontId="60"/>
  </si>
  <si>
    <t>宗教法人　日本バプテスト仙台基督教会</t>
    <rPh sb="0" eb="4">
      <t>シュウキョウホウジン</t>
    </rPh>
    <phoneticPr fontId="1"/>
  </si>
  <si>
    <t>双葉幼稚園</t>
    <rPh sb="0" eb="2">
      <t>フタバ</t>
    </rPh>
    <rPh sb="2" eb="5">
      <t>ヨ</t>
    </rPh>
    <phoneticPr fontId="60"/>
  </si>
  <si>
    <t>仙台市青葉区中山八丁目12-15</t>
    <rPh sb="3" eb="6">
      <t>アオバク</t>
    </rPh>
    <rPh sb="6" eb="8">
      <t>ナカヤマ</t>
    </rPh>
    <rPh sb="8" eb="11">
      <t>８チョウメ</t>
    </rPh>
    <phoneticPr fontId="60"/>
  </si>
  <si>
    <t>ふたばバンビ幼稚園</t>
    <rPh sb="6" eb="9">
      <t>ヨ</t>
    </rPh>
    <phoneticPr fontId="60"/>
  </si>
  <si>
    <t>仙台市青葉区中山吉成二丁目2-27</t>
    <rPh sb="3" eb="6">
      <t>アオバク</t>
    </rPh>
    <rPh sb="6" eb="8">
      <t>ナカヤマ</t>
    </rPh>
    <rPh sb="8" eb="10">
      <t>ヨシナリ</t>
    </rPh>
    <rPh sb="10" eb="13">
      <t>２チョウメ</t>
    </rPh>
    <phoneticPr fontId="60"/>
  </si>
  <si>
    <t>幼稚園</t>
    <rPh sb="0" eb="3">
      <t>ヨウチエン</t>
    </rPh>
    <phoneticPr fontId="44"/>
  </si>
  <si>
    <t>わかくさ幼稚園</t>
    <rPh sb="4" eb="7">
      <t>ヨ</t>
    </rPh>
    <phoneticPr fontId="63"/>
  </si>
  <si>
    <t>仙台市青葉区北根黒松16-1</t>
    <rPh sb="3" eb="6">
      <t>アオバク</t>
    </rPh>
    <rPh sb="6" eb="8">
      <t>キタネ</t>
    </rPh>
    <rPh sb="8" eb="10">
      <t>クロマツ</t>
    </rPh>
    <phoneticPr fontId="63"/>
  </si>
  <si>
    <t>学校法人　若草学園</t>
  </si>
  <si>
    <t>聖ドミニコ学院幼稚園</t>
    <rPh sb="0" eb="1">
      <t>セイ</t>
    </rPh>
    <rPh sb="5" eb="7">
      <t>ガクイン</t>
    </rPh>
    <rPh sb="7" eb="10">
      <t>ヨ</t>
    </rPh>
    <phoneticPr fontId="63"/>
  </si>
  <si>
    <t>仙台市青葉区角五郎二丁目2-14</t>
    <rPh sb="3" eb="6">
      <t>アオバク</t>
    </rPh>
    <rPh sb="6" eb="7">
      <t>カク</t>
    </rPh>
    <rPh sb="7" eb="9">
      <t>ゴロウ</t>
    </rPh>
    <rPh sb="9" eb="12">
      <t>２チョウメ</t>
    </rPh>
    <phoneticPr fontId="63"/>
  </si>
  <si>
    <t>学校法人　聖ドミニコ学院</t>
  </si>
  <si>
    <t>聖ドミニコ学院北仙台幼稚園</t>
    <rPh sb="0" eb="1">
      <t>セイ</t>
    </rPh>
    <rPh sb="5" eb="7">
      <t>ガクイン</t>
    </rPh>
    <rPh sb="7" eb="10">
      <t>キタセンダイ</t>
    </rPh>
    <rPh sb="10" eb="13">
      <t>ヨ</t>
    </rPh>
    <phoneticPr fontId="63"/>
  </si>
  <si>
    <t>仙台市青葉区堤通雨宮町11-11</t>
    <rPh sb="3" eb="6">
      <t>アオバク</t>
    </rPh>
    <rPh sb="6" eb="7">
      <t>ツツミ</t>
    </rPh>
    <rPh sb="7" eb="8">
      <t>トオ</t>
    </rPh>
    <rPh sb="8" eb="10">
      <t>アマミヤ</t>
    </rPh>
    <rPh sb="10" eb="11">
      <t>マチ</t>
    </rPh>
    <phoneticPr fontId="63"/>
  </si>
  <si>
    <t>おたまや幼稚園</t>
    <rPh sb="4" eb="7">
      <t>ヨ</t>
    </rPh>
    <phoneticPr fontId="63"/>
  </si>
  <si>
    <t>仙台市青葉区霊屋下23-5</t>
    <rPh sb="3" eb="6">
      <t>アオバク</t>
    </rPh>
    <rPh sb="6" eb="7">
      <t>レイ</t>
    </rPh>
    <rPh sb="7" eb="8">
      <t>ヤ</t>
    </rPh>
    <rPh sb="8" eb="9">
      <t>シタ</t>
    </rPh>
    <phoneticPr fontId="63"/>
  </si>
  <si>
    <t>学校法人　瑞鳳学園</t>
  </si>
  <si>
    <t>大沢幼稚園</t>
    <rPh sb="0" eb="2">
      <t>オオサワ</t>
    </rPh>
    <rPh sb="2" eb="5">
      <t>ヨ</t>
    </rPh>
    <phoneticPr fontId="63"/>
  </si>
  <si>
    <t>仙台市青葉区芋沢字平36-2</t>
    <rPh sb="3" eb="6">
      <t>アオバク</t>
    </rPh>
    <rPh sb="6" eb="7">
      <t>イモ</t>
    </rPh>
    <rPh sb="7" eb="8">
      <t>サワ</t>
    </rPh>
    <rPh sb="8" eb="9">
      <t>アザ</t>
    </rPh>
    <rPh sb="9" eb="10">
      <t>タイラ</t>
    </rPh>
    <phoneticPr fontId="63"/>
  </si>
  <si>
    <t>学校法人　愛子学園</t>
  </si>
  <si>
    <t>しらとり幼稚園</t>
    <rPh sb="4" eb="7">
      <t>ヨ</t>
    </rPh>
    <phoneticPr fontId="63"/>
  </si>
  <si>
    <t>仙台市宮城野区白鳥二丁目11-24</t>
    <rPh sb="3" eb="7">
      <t>ミヤギノク</t>
    </rPh>
    <rPh sb="7" eb="9">
      <t>シラトリ</t>
    </rPh>
    <rPh sb="9" eb="12">
      <t>２チョウメ</t>
    </rPh>
    <phoneticPr fontId="63"/>
  </si>
  <si>
    <t>学校法人　蒲生学園</t>
    <rPh sb="5" eb="7">
      <t>ガモウ</t>
    </rPh>
    <rPh sb="7" eb="9">
      <t>ガクエン</t>
    </rPh>
    <phoneticPr fontId="63"/>
  </si>
  <si>
    <t>ふくむろ幼稚園</t>
    <rPh sb="4" eb="7">
      <t>ヨ</t>
    </rPh>
    <phoneticPr fontId="63"/>
  </si>
  <si>
    <t>仙台市宮城野区福室五丁目11-30</t>
    <rPh sb="3" eb="7">
      <t>ミヤギノク</t>
    </rPh>
    <rPh sb="7" eb="8">
      <t>フク</t>
    </rPh>
    <rPh sb="8" eb="9">
      <t>ムロ</t>
    </rPh>
    <rPh sb="9" eb="12">
      <t>５チョウメ</t>
    </rPh>
    <phoneticPr fontId="63"/>
  </si>
  <si>
    <t>学校法人　西光寺学園</t>
    <rPh sb="5" eb="8">
      <t>サイコウジ</t>
    </rPh>
    <rPh sb="8" eb="10">
      <t>ガクエン</t>
    </rPh>
    <phoneticPr fontId="63"/>
  </si>
  <si>
    <t>はなぶさ幼稚園</t>
    <rPh sb="4" eb="7">
      <t>ヨ</t>
    </rPh>
    <phoneticPr fontId="63"/>
  </si>
  <si>
    <t>仙台市宮城野区小鶴一丁目9-20</t>
    <rPh sb="3" eb="7">
      <t>ミヤギノク</t>
    </rPh>
    <rPh sb="7" eb="8">
      <t>コ</t>
    </rPh>
    <rPh sb="8" eb="9">
      <t>ツル</t>
    </rPh>
    <rPh sb="9" eb="12">
      <t>１チョウメ</t>
    </rPh>
    <phoneticPr fontId="63"/>
  </si>
  <si>
    <t>学校法人　雲山寺</t>
  </si>
  <si>
    <t>東岡幼稚園</t>
    <rPh sb="0" eb="1">
      <t>トウ</t>
    </rPh>
    <rPh sb="1" eb="2">
      <t>オカ</t>
    </rPh>
    <rPh sb="2" eb="5">
      <t>ヨ</t>
    </rPh>
    <phoneticPr fontId="63"/>
  </si>
  <si>
    <t>仙台市宮城野区原町二丁目1-66</t>
    <rPh sb="3" eb="7">
      <t>ミヤギノク</t>
    </rPh>
    <rPh sb="7" eb="9">
      <t>ハラノマチ</t>
    </rPh>
    <rPh sb="9" eb="12">
      <t>２チョウメ</t>
    </rPh>
    <phoneticPr fontId="63"/>
  </si>
  <si>
    <t>学校法人　陽雲学園</t>
  </si>
  <si>
    <t>なかの幼稚園</t>
    <rPh sb="3" eb="6">
      <t>ヨ</t>
    </rPh>
    <phoneticPr fontId="63"/>
  </si>
  <si>
    <t>仙台市宮城野区中野字阿弥陀堂39</t>
    <rPh sb="3" eb="7">
      <t>ミヤギノク</t>
    </rPh>
    <rPh sb="7" eb="9">
      <t>ナカノ</t>
    </rPh>
    <rPh sb="9" eb="10">
      <t>アザ</t>
    </rPh>
    <rPh sb="10" eb="13">
      <t>アミダ</t>
    </rPh>
    <rPh sb="13" eb="14">
      <t>ドウ</t>
    </rPh>
    <phoneticPr fontId="63"/>
  </si>
  <si>
    <t>学校法人　中埜山学園</t>
  </si>
  <si>
    <t>あけぼの幼稚園</t>
    <rPh sb="4" eb="7">
      <t>ヨ</t>
    </rPh>
    <phoneticPr fontId="63"/>
  </si>
  <si>
    <t>仙台市宮城野区高砂一丁目7-1</t>
    <rPh sb="3" eb="7">
      <t>ミヤギノク</t>
    </rPh>
    <rPh sb="7" eb="9">
      <t>タカサゴ</t>
    </rPh>
    <rPh sb="9" eb="12">
      <t>１チョウメ</t>
    </rPh>
    <phoneticPr fontId="63"/>
  </si>
  <si>
    <t>学校法人　東北柔専</t>
    <rPh sb="5" eb="7">
      <t>トウホク</t>
    </rPh>
    <rPh sb="7" eb="8">
      <t>ジュウ</t>
    </rPh>
    <rPh sb="8" eb="9">
      <t>セン</t>
    </rPh>
    <phoneticPr fontId="63"/>
  </si>
  <si>
    <t>みやぎ幼稚園</t>
    <rPh sb="3" eb="6">
      <t>ヨ</t>
    </rPh>
    <phoneticPr fontId="63"/>
  </si>
  <si>
    <t>仙台市宮城野区幸町二丁目9-25</t>
    <rPh sb="3" eb="7">
      <t>ミヤギノク</t>
    </rPh>
    <rPh sb="7" eb="8">
      <t>サチ</t>
    </rPh>
    <rPh sb="8" eb="9">
      <t>マチ</t>
    </rPh>
    <rPh sb="9" eb="12">
      <t>２チョウメ</t>
    </rPh>
    <phoneticPr fontId="63"/>
  </si>
  <si>
    <t>学校法人　木村学園</t>
    <rPh sb="5" eb="7">
      <t>キムラ</t>
    </rPh>
    <phoneticPr fontId="63"/>
  </si>
  <si>
    <t>さいわい幼稚園</t>
    <rPh sb="4" eb="7">
      <t>ヨ</t>
    </rPh>
    <phoneticPr fontId="60"/>
  </si>
  <si>
    <t>仙台市宮城野区幸町三丁目3-3</t>
    <rPh sb="3" eb="7">
      <t>ミヤギノク</t>
    </rPh>
    <rPh sb="7" eb="8">
      <t>サチ</t>
    </rPh>
    <rPh sb="8" eb="9">
      <t>マチ</t>
    </rPh>
    <rPh sb="9" eb="12">
      <t>３チョウメ</t>
    </rPh>
    <phoneticPr fontId="60"/>
  </si>
  <si>
    <t>学校法人　幸学園</t>
    <rPh sb="5" eb="6">
      <t>サチ</t>
    </rPh>
    <phoneticPr fontId="60"/>
  </si>
  <si>
    <t>清水幼稚園</t>
    <rPh sb="0" eb="2">
      <t>シミズ</t>
    </rPh>
    <rPh sb="2" eb="5">
      <t>ヨ</t>
    </rPh>
    <phoneticPr fontId="60"/>
  </si>
  <si>
    <t>仙台市宮城野区清水沼三丁目4-10</t>
    <rPh sb="3" eb="7">
      <t>ミヤギノク</t>
    </rPh>
    <rPh sb="7" eb="9">
      <t>シミズ</t>
    </rPh>
    <rPh sb="9" eb="10">
      <t>ヌマ</t>
    </rPh>
    <rPh sb="10" eb="13">
      <t>３チョウメ</t>
    </rPh>
    <phoneticPr fontId="60"/>
  </si>
  <si>
    <t>学校法人　小野学園</t>
    <phoneticPr fontId="1"/>
  </si>
  <si>
    <t>エコールノワール幼稚園</t>
    <rPh sb="8" eb="11">
      <t>ヨ</t>
    </rPh>
    <phoneticPr fontId="63"/>
  </si>
  <si>
    <t>仙台市若林区大和町一丁目17-25</t>
    <rPh sb="3" eb="6">
      <t>ワカバヤシク</t>
    </rPh>
    <rPh sb="6" eb="9">
      <t>ヤマトマチ</t>
    </rPh>
    <rPh sb="9" eb="12">
      <t>１チョウメ</t>
    </rPh>
    <phoneticPr fontId="63"/>
  </si>
  <si>
    <t>やまと幼稚園</t>
    <rPh sb="3" eb="6">
      <t>ヨ</t>
    </rPh>
    <phoneticPr fontId="63"/>
  </si>
  <si>
    <t>仙台市若林区大和町三丁目15-28</t>
    <rPh sb="3" eb="6">
      <t>ワカバヤシク</t>
    </rPh>
    <rPh sb="6" eb="9">
      <t>ヤマトマチ</t>
    </rPh>
    <rPh sb="9" eb="12">
      <t>３チョウメ</t>
    </rPh>
    <phoneticPr fontId="63"/>
  </si>
  <si>
    <t>小さき花幼稚園</t>
    <rPh sb="0" eb="1">
      <t>チイ</t>
    </rPh>
    <rPh sb="3" eb="4">
      <t>ハナ</t>
    </rPh>
    <rPh sb="4" eb="7">
      <t>ヨ</t>
    </rPh>
    <phoneticPr fontId="63"/>
  </si>
  <si>
    <t>仙台市若林区畳屋丁31</t>
    <rPh sb="3" eb="6">
      <t>ワカバヤシク</t>
    </rPh>
    <rPh sb="6" eb="7">
      <t>タタミ</t>
    </rPh>
    <rPh sb="7" eb="8">
      <t>ヤ</t>
    </rPh>
    <rPh sb="8" eb="9">
      <t>チョウ</t>
    </rPh>
    <phoneticPr fontId="63"/>
  </si>
  <si>
    <t>学校法人　東北カトリック学園</t>
  </si>
  <si>
    <t>若林幼稚園</t>
    <rPh sb="0" eb="2">
      <t>ワカバヤシ</t>
    </rPh>
    <rPh sb="2" eb="5">
      <t>ヨ</t>
    </rPh>
    <phoneticPr fontId="63"/>
  </si>
  <si>
    <t>仙台市若林区若林四丁目1-24</t>
    <rPh sb="3" eb="6">
      <t>ワカバヤシク</t>
    </rPh>
    <rPh sb="6" eb="8">
      <t>ワカバヤシ</t>
    </rPh>
    <rPh sb="8" eb="11">
      <t>４チョウメ</t>
    </rPh>
    <phoneticPr fontId="63"/>
  </si>
  <si>
    <t>学校法人　仙台佛教学園</t>
    <rPh sb="7" eb="9">
      <t>ブッキョウ</t>
    </rPh>
    <phoneticPr fontId="63"/>
  </si>
  <si>
    <t>古城幼稚園</t>
    <rPh sb="0" eb="1">
      <t>フル</t>
    </rPh>
    <rPh sb="1" eb="2">
      <t>シロ</t>
    </rPh>
    <rPh sb="2" eb="5">
      <t>ヨ</t>
    </rPh>
    <phoneticPr fontId="63"/>
  </si>
  <si>
    <t>仙台市若林区河原町二丁目2-7</t>
    <rPh sb="3" eb="6">
      <t>ワカバヤシク</t>
    </rPh>
    <rPh sb="6" eb="8">
      <t>カワラ</t>
    </rPh>
    <rPh sb="8" eb="9">
      <t>マチ</t>
    </rPh>
    <rPh sb="9" eb="12">
      <t>２チョウメ</t>
    </rPh>
    <phoneticPr fontId="63"/>
  </si>
  <si>
    <t>六郷幼稚園</t>
    <rPh sb="0" eb="2">
      <t>ロクゴウ</t>
    </rPh>
    <rPh sb="2" eb="5">
      <t>ヨ</t>
    </rPh>
    <phoneticPr fontId="63"/>
  </si>
  <si>
    <t>仙台市若林区沖野五丁目4-33</t>
    <rPh sb="3" eb="6">
      <t>ワカバヤシク</t>
    </rPh>
    <rPh sb="6" eb="8">
      <t>オキノ</t>
    </rPh>
    <rPh sb="8" eb="11">
      <t>５チョウメ</t>
    </rPh>
    <phoneticPr fontId="63"/>
  </si>
  <si>
    <t>学校法人　やわらぎ学園</t>
  </si>
  <si>
    <t>聖ルカ幼稚園</t>
    <rPh sb="0" eb="1">
      <t>セイ</t>
    </rPh>
    <rPh sb="3" eb="6">
      <t>ヨ</t>
    </rPh>
    <phoneticPr fontId="63"/>
  </si>
  <si>
    <t>仙台市太白区八木山南三丁目3-4</t>
    <rPh sb="3" eb="6">
      <t>タイハクク</t>
    </rPh>
    <rPh sb="6" eb="9">
      <t>ヤギヤマ</t>
    </rPh>
    <rPh sb="9" eb="10">
      <t>ミナミ</t>
    </rPh>
    <rPh sb="10" eb="13">
      <t>３チョウメ</t>
    </rPh>
    <phoneticPr fontId="63"/>
  </si>
  <si>
    <t>学校法人　聖ルカ学園</t>
  </si>
  <si>
    <t>太陽幼稚園</t>
    <rPh sb="0" eb="2">
      <t>タイヨウ</t>
    </rPh>
    <rPh sb="2" eb="5">
      <t>ヨ</t>
    </rPh>
    <phoneticPr fontId="63"/>
  </si>
  <si>
    <t>仙台市太白区砂押南町1-10</t>
    <rPh sb="3" eb="6">
      <t>タイハクク</t>
    </rPh>
    <rPh sb="6" eb="8">
      <t>スナオシ</t>
    </rPh>
    <rPh sb="8" eb="9">
      <t>ミナミ</t>
    </rPh>
    <rPh sb="9" eb="10">
      <t>マチ</t>
    </rPh>
    <phoneticPr fontId="63"/>
  </si>
  <si>
    <t>中田幼稚園</t>
    <rPh sb="0" eb="2">
      <t>ナカダ</t>
    </rPh>
    <rPh sb="2" eb="5">
      <t>ヨ</t>
    </rPh>
    <phoneticPr fontId="63"/>
  </si>
  <si>
    <t>仙台市太白区中田一丁目8-17</t>
    <rPh sb="3" eb="6">
      <t>タイハクク</t>
    </rPh>
    <rPh sb="6" eb="8">
      <t>ナカダ</t>
    </rPh>
    <rPh sb="8" eb="11">
      <t>１チョウメ</t>
    </rPh>
    <phoneticPr fontId="63"/>
  </si>
  <si>
    <t>宗教法人　宝泉寺</t>
    <rPh sb="0" eb="4">
      <t>シュウキョウホウジン</t>
    </rPh>
    <rPh sb="5" eb="6">
      <t>タカラ</t>
    </rPh>
    <rPh sb="6" eb="7">
      <t>イズミ</t>
    </rPh>
    <rPh sb="7" eb="8">
      <t>デラ</t>
    </rPh>
    <phoneticPr fontId="63"/>
  </si>
  <si>
    <t>八木山カトリック幼稚園</t>
    <rPh sb="0" eb="3">
      <t>ヤギヤマ</t>
    </rPh>
    <rPh sb="8" eb="11">
      <t>ヨ</t>
    </rPh>
    <phoneticPr fontId="63"/>
  </si>
  <si>
    <t>仙台市太白区松が丘44-1</t>
    <rPh sb="3" eb="6">
      <t>タイハクク</t>
    </rPh>
    <rPh sb="6" eb="9">
      <t>マツガオカ</t>
    </rPh>
    <phoneticPr fontId="63"/>
  </si>
  <si>
    <t>仙台市泉区虹の丘一丁目18-2　東北生活文化大学高校内幼稚園担当</t>
    <rPh sb="3" eb="5">
      <t>イズミク</t>
    </rPh>
    <rPh sb="5" eb="6">
      <t>ニジ</t>
    </rPh>
    <rPh sb="7" eb="8">
      <t>オカ</t>
    </rPh>
    <rPh sb="8" eb="11">
      <t>イッチョウメ</t>
    </rPh>
    <rPh sb="16" eb="18">
      <t>トウホク</t>
    </rPh>
    <rPh sb="18" eb="20">
      <t>セイカツ</t>
    </rPh>
    <rPh sb="20" eb="22">
      <t>ブンカ</t>
    </rPh>
    <rPh sb="22" eb="24">
      <t>ダイガク</t>
    </rPh>
    <rPh sb="24" eb="26">
      <t>コウコウ</t>
    </rPh>
    <rPh sb="26" eb="27">
      <t>ナイ</t>
    </rPh>
    <rPh sb="27" eb="30">
      <t>ヨウチエン</t>
    </rPh>
    <rPh sb="30" eb="32">
      <t>タントウ</t>
    </rPh>
    <phoneticPr fontId="63"/>
  </si>
  <si>
    <t>学校法人　三島学園</t>
    <rPh sb="5" eb="7">
      <t>ミシマ</t>
    </rPh>
    <rPh sb="7" eb="9">
      <t>ガクエン</t>
    </rPh>
    <phoneticPr fontId="63"/>
  </si>
  <si>
    <t>茂庭幼稚園</t>
    <rPh sb="0" eb="2">
      <t>モニワ</t>
    </rPh>
    <rPh sb="2" eb="5">
      <t>ヨ</t>
    </rPh>
    <phoneticPr fontId="63"/>
  </si>
  <si>
    <t>仙台市太白区茂庭台四丁目22-22</t>
    <rPh sb="3" eb="6">
      <t>タイハクク</t>
    </rPh>
    <rPh sb="6" eb="8">
      <t>モニワ</t>
    </rPh>
    <rPh sb="8" eb="9">
      <t>ダイ</t>
    </rPh>
    <rPh sb="9" eb="12">
      <t>４チョウメ</t>
    </rPh>
    <phoneticPr fontId="63"/>
  </si>
  <si>
    <t>ふたばエンゼル幼稚園</t>
    <rPh sb="7" eb="10">
      <t>ヨ</t>
    </rPh>
    <phoneticPr fontId="63"/>
  </si>
  <si>
    <t>仙台市泉区南中山六丁目3-1</t>
    <rPh sb="3" eb="5">
      <t>イズミク</t>
    </rPh>
    <rPh sb="5" eb="6">
      <t>ミナミ</t>
    </rPh>
    <rPh sb="6" eb="8">
      <t>ナカヤマ</t>
    </rPh>
    <rPh sb="8" eb="9">
      <t>６</t>
    </rPh>
    <rPh sb="9" eb="11">
      <t>チョウメ</t>
    </rPh>
    <phoneticPr fontId="63"/>
  </si>
  <si>
    <t>学校法人　双葉学園</t>
  </si>
  <si>
    <t>ふたばハイジ幼稚園</t>
    <rPh sb="6" eb="9">
      <t>ヨ</t>
    </rPh>
    <phoneticPr fontId="63"/>
  </si>
  <si>
    <t>仙台市泉区北中山二丁目6-3</t>
  </si>
  <si>
    <t>幼保連携型認定こども園</t>
    <rPh sb="0" eb="7">
      <t>ヨウホレンケイガタニンテイ</t>
    </rPh>
    <rPh sb="10" eb="11">
      <t>エン</t>
    </rPh>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</si>
  <si>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1"/>
  </si>
  <si>
    <t>仙台市青葉区川平一丁目7-16</t>
    <rPh sb="6" eb="7">
      <t>カワ</t>
    </rPh>
    <rPh sb="7" eb="8">
      <t>ダイラ</t>
    </rPh>
    <rPh sb="8" eb="11">
      <t>イッチョウメ</t>
    </rPh>
    <phoneticPr fontId="1"/>
  </si>
  <si>
    <t>学校法人　東都学園</t>
    <rPh sb="0" eb="2">
      <t>ガッコウ</t>
    </rPh>
    <rPh sb="2" eb="4">
      <t>ホウジン</t>
    </rPh>
    <rPh sb="5" eb="7">
      <t>トウト</t>
    </rPh>
    <rPh sb="7" eb="9">
      <t>ガクエン</t>
    </rPh>
    <phoneticPr fontId="1"/>
  </si>
  <si>
    <t>福聚幼稚園</t>
    <rPh sb="0" eb="2">
      <t>フクジュ</t>
    </rPh>
    <rPh sb="2" eb="5">
      <t>ヨウチエン</t>
    </rPh>
    <phoneticPr fontId="1"/>
  </si>
  <si>
    <t>仙台市青葉区国見四丁目5-1</t>
    <rPh sb="6" eb="8">
      <t>クニミ</t>
    </rPh>
    <rPh sb="8" eb="11">
      <t>ヨンチョウメ</t>
    </rPh>
    <phoneticPr fontId="1"/>
  </si>
  <si>
    <t>学校法人　福聚幼稚園</t>
    <rPh sb="0" eb="2">
      <t>ガッコウ</t>
    </rPh>
    <rPh sb="2" eb="4">
      <t>ホウジン</t>
    </rPh>
    <rPh sb="5" eb="7">
      <t>フクジュ</t>
    </rPh>
    <rPh sb="7" eb="10">
      <t>ヨウチエン</t>
    </rPh>
    <phoneticPr fontId="1"/>
  </si>
  <si>
    <t>幼保連携型認定こども園みどりの森</t>
    <rPh sb="0" eb="1">
      <t>ヨウ</t>
    </rPh>
    <rPh sb="1" eb="2">
      <t>ホ</t>
    </rPh>
    <rPh sb="2" eb="5">
      <t>レンケイガタ</t>
    </rPh>
    <rPh sb="5" eb="7">
      <t>ニンテイ</t>
    </rPh>
    <rPh sb="10" eb="11">
      <t>エン</t>
    </rPh>
    <rPh sb="15" eb="16">
      <t>モリ</t>
    </rPh>
    <phoneticPr fontId="1"/>
  </si>
  <si>
    <t>仙台市青葉区柏木一丁目7-45</t>
    <rPh sb="6" eb="8">
      <t>カシワギ</t>
    </rPh>
    <rPh sb="8" eb="11">
      <t>イッチョウメ</t>
    </rPh>
    <phoneticPr fontId="1"/>
  </si>
  <si>
    <t>学校法人　仙台みどり学園</t>
    <rPh sb="0" eb="2">
      <t>ガッコウ</t>
    </rPh>
    <rPh sb="2" eb="4">
      <t>ホウジン</t>
    </rPh>
    <rPh sb="5" eb="7">
      <t>センダイ</t>
    </rPh>
    <rPh sb="10" eb="12">
      <t>ガクエン</t>
    </rPh>
    <phoneticPr fontId="1"/>
  </si>
  <si>
    <t>宮城学院女子大学附属認定こども園　森のこども園　</t>
    <rPh sb="0" eb="2">
      <t>ミヤギ</t>
    </rPh>
    <rPh sb="2" eb="4">
      <t>ガクイン</t>
    </rPh>
    <rPh sb="4" eb="6">
      <t>ジョシ</t>
    </rPh>
    <rPh sb="6" eb="8">
      <t>ダイガク</t>
    </rPh>
    <rPh sb="8" eb="10">
      <t>フゾク</t>
    </rPh>
    <rPh sb="10" eb="12">
      <t>ニンテイ</t>
    </rPh>
    <rPh sb="15" eb="16">
      <t>エン</t>
    </rPh>
    <rPh sb="17" eb="18">
      <t>モリ</t>
    </rPh>
    <rPh sb="22" eb="23">
      <t>エン</t>
    </rPh>
    <phoneticPr fontId="1"/>
  </si>
  <si>
    <t>仙台市青葉区桜ケ丘九丁目1-1</t>
    <rPh sb="6" eb="9">
      <t>サクラガオカ</t>
    </rPh>
    <rPh sb="9" eb="12">
      <t>キュウチョウメ</t>
    </rPh>
    <phoneticPr fontId="1"/>
  </si>
  <si>
    <t>学校法人　宮城学院</t>
    <rPh sb="0" eb="2">
      <t>ガッコウ</t>
    </rPh>
    <rPh sb="2" eb="4">
      <t>ホウジン</t>
    </rPh>
    <rPh sb="5" eb="7">
      <t>ミヤギ</t>
    </rPh>
    <rPh sb="7" eb="9">
      <t>ガクイン</t>
    </rPh>
    <phoneticPr fontId="1"/>
  </si>
  <si>
    <t>幼保連携型認定こども園　はせくらまち杜のこども園</t>
    <rPh sb="0" eb="7">
      <t>ヨウホレンケイガタニンテイ</t>
    </rPh>
    <rPh sb="10" eb="11">
      <t>エン</t>
    </rPh>
    <rPh sb="18" eb="19">
      <t>モリ</t>
    </rPh>
    <rPh sb="23" eb="24">
      <t>エン</t>
    </rPh>
    <phoneticPr fontId="1"/>
  </si>
  <si>
    <t>仙台市青葉区支倉町2-55</t>
    <rPh sb="6" eb="8">
      <t>ハセクラ</t>
    </rPh>
    <rPh sb="8" eb="9">
      <t>マチ</t>
    </rPh>
    <phoneticPr fontId="1"/>
  </si>
  <si>
    <t>学校法人　長谷柳絮学園</t>
    <rPh sb="0" eb="2">
      <t>ガッコウ</t>
    </rPh>
    <rPh sb="2" eb="4">
      <t>ホウジン</t>
    </rPh>
    <rPh sb="5" eb="7">
      <t>ハセ</t>
    </rPh>
    <rPh sb="7" eb="9">
      <t>リュウジョ</t>
    </rPh>
    <rPh sb="9" eb="11">
      <t>ガクエン</t>
    </rPh>
    <phoneticPr fontId="1"/>
  </si>
  <si>
    <t>青葉こども園</t>
    <rPh sb="0" eb="2">
      <t>アオバ</t>
    </rPh>
    <rPh sb="5" eb="6">
      <t>エン</t>
    </rPh>
    <phoneticPr fontId="1"/>
  </si>
  <si>
    <t>仙台市青葉区宮町一丁目4-47</t>
    <rPh sb="0" eb="3">
      <t>センダイシ</t>
    </rPh>
    <rPh sb="3" eb="6">
      <t>アオバク</t>
    </rPh>
    <rPh sb="6" eb="8">
      <t>ミヤマチ</t>
    </rPh>
    <rPh sb="8" eb="9">
      <t>イチ</t>
    </rPh>
    <rPh sb="9" eb="11">
      <t>チョウメ</t>
    </rPh>
    <phoneticPr fontId="65"/>
  </si>
  <si>
    <t>社会福祉法人　青葉福祉会</t>
    <rPh sb="0" eb="2">
      <t>シャカイ</t>
    </rPh>
    <rPh sb="2" eb="4">
      <t>フクシ</t>
    </rPh>
    <rPh sb="4" eb="6">
      <t>ホウジン</t>
    </rPh>
    <rPh sb="7" eb="9">
      <t>アオバ</t>
    </rPh>
    <rPh sb="9" eb="11">
      <t>フクシ</t>
    </rPh>
    <rPh sb="11" eb="12">
      <t>カイ</t>
    </rPh>
    <phoneticPr fontId="1"/>
  </si>
  <si>
    <t>幼保連携型認定こども園　折立幼稚園・ナーサリールーム</t>
    <rPh sb="0" eb="7">
      <t>ヨウホレンケイガタニンテイ</t>
    </rPh>
    <rPh sb="10" eb="11">
      <t>エン</t>
    </rPh>
    <rPh sb="12" eb="14">
      <t>オリタテ</t>
    </rPh>
    <rPh sb="14" eb="17">
      <t>ヨウチエン</t>
    </rPh>
    <phoneticPr fontId="1"/>
  </si>
  <si>
    <t>仙台市青葉区芋沢字平36-2</t>
    <rPh sb="0" eb="3">
      <t>センダイシ</t>
    </rPh>
    <phoneticPr fontId="65"/>
  </si>
  <si>
    <t>学校法人　愛子学園</t>
    <rPh sb="0" eb="2">
      <t>ガッコウ</t>
    </rPh>
    <rPh sb="2" eb="4">
      <t>ホウジン</t>
    </rPh>
    <rPh sb="5" eb="7">
      <t>アヤシ</t>
    </rPh>
    <rPh sb="7" eb="9">
      <t>ガクエン</t>
    </rPh>
    <phoneticPr fontId="1"/>
  </si>
  <si>
    <t>仙台市青葉区小松島四丁目17-22</t>
    <rPh sb="9" eb="12">
      <t>ヨンチョウメ</t>
    </rPh>
    <phoneticPr fontId="1"/>
  </si>
  <si>
    <t>社会福祉法人　想伝舎</t>
    <rPh sb="0" eb="2">
      <t>シャカイ</t>
    </rPh>
    <rPh sb="2" eb="4">
      <t>フクシ</t>
    </rPh>
    <rPh sb="4" eb="6">
      <t>ホウジン</t>
    </rPh>
    <rPh sb="7" eb="8">
      <t>オモ</t>
    </rPh>
    <rPh sb="8" eb="9">
      <t>デン</t>
    </rPh>
    <rPh sb="9" eb="10">
      <t>シャ</t>
    </rPh>
    <phoneticPr fontId="1"/>
  </si>
  <si>
    <t>仙台市青葉区葉山町8-1</t>
    <rPh sb="0" eb="3">
      <t>センダイシ</t>
    </rPh>
    <phoneticPr fontId="1"/>
  </si>
  <si>
    <t>社会福祉法人　仙台市社会事業協会</t>
    <rPh sb="0" eb="6">
      <t>シャカイフクシホウジン</t>
    </rPh>
    <rPh sb="7" eb="10">
      <t>センダイシ</t>
    </rPh>
    <rPh sb="10" eb="12">
      <t>シャカイ</t>
    </rPh>
    <rPh sb="12" eb="14">
      <t>ジギョウ</t>
    </rPh>
    <rPh sb="14" eb="16">
      <t>キョウカイ</t>
    </rPh>
    <phoneticPr fontId="1"/>
  </si>
  <si>
    <t>堤町あしぐろこども園</t>
    <rPh sb="0" eb="2">
      <t>ツツミマチ</t>
    </rPh>
    <rPh sb="9" eb="10">
      <t>エン</t>
    </rPh>
    <phoneticPr fontId="1"/>
  </si>
  <si>
    <t>仙台市宮城野区出花一丁目２７９番地　</t>
    <rPh sb="9" eb="10">
      <t>１</t>
    </rPh>
    <phoneticPr fontId="66"/>
  </si>
  <si>
    <t>社会福祉法人　円周福祉会</t>
  </si>
  <si>
    <t>立華認定こども園</t>
    <rPh sb="0" eb="2">
      <t>タチバナ</t>
    </rPh>
    <rPh sb="2" eb="4">
      <t>ニンテイ</t>
    </rPh>
    <rPh sb="7" eb="8">
      <t>エン</t>
    </rPh>
    <phoneticPr fontId="1"/>
  </si>
  <si>
    <t>仙台市宮城野区中野字大貝沼20－17</t>
    <rPh sb="7" eb="9">
      <t>ナカノ</t>
    </rPh>
    <rPh sb="9" eb="10">
      <t>アザ</t>
    </rPh>
    <rPh sb="10" eb="11">
      <t>ダイ</t>
    </rPh>
    <rPh sb="11" eb="12">
      <t>カイ</t>
    </rPh>
    <rPh sb="12" eb="13">
      <t>ヌマ</t>
    </rPh>
    <phoneticPr fontId="1"/>
  </si>
  <si>
    <t>学校法人　立華学園</t>
    <rPh sb="0" eb="2">
      <t>ガッコウ</t>
    </rPh>
    <rPh sb="2" eb="4">
      <t>ホウジン</t>
    </rPh>
    <rPh sb="5" eb="7">
      <t>タチバナ</t>
    </rPh>
    <rPh sb="7" eb="9">
      <t>ガクエン</t>
    </rPh>
    <phoneticPr fontId="1"/>
  </si>
  <si>
    <t>新田すいせんこども園　</t>
    <rPh sb="0" eb="2">
      <t>シンデン</t>
    </rPh>
    <rPh sb="9" eb="10">
      <t>エン</t>
    </rPh>
    <phoneticPr fontId="1"/>
  </si>
  <si>
    <t>仙台市青葉区栗生一丁目25-1</t>
    <rPh sb="6" eb="8">
      <t>クリウ</t>
    </rPh>
    <rPh sb="8" eb="11">
      <t>イッチョウメ</t>
    </rPh>
    <phoneticPr fontId="1"/>
  </si>
  <si>
    <t>社会福祉法人　幸生会</t>
    <rPh sb="0" eb="2">
      <t>シャカイ</t>
    </rPh>
    <rPh sb="2" eb="4">
      <t>フクシ</t>
    </rPh>
    <rPh sb="4" eb="6">
      <t>ホウジン</t>
    </rPh>
    <rPh sb="7" eb="8">
      <t>シアワ</t>
    </rPh>
    <rPh sb="8" eb="9">
      <t>イ</t>
    </rPh>
    <rPh sb="9" eb="10">
      <t>カイ</t>
    </rPh>
    <phoneticPr fontId="1"/>
  </si>
  <si>
    <t>原町すいせんこども園　</t>
    <rPh sb="0" eb="2">
      <t>ハラマチ</t>
    </rPh>
    <rPh sb="9" eb="10">
      <t>エン</t>
    </rPh>
    <phoneticPr fontId="1"/>
  </si>
  <si>
    <t>新田東すいせんこども園</t>
    <rPh sb="0" eb="2">
      <t>シンデン</t>
    </rPh>
    <rPh sb="2" eb="3">
      <t>ヒガシ</t>
    </rPh>
    <rPh sb="10" eb="11">
      <t>エン</t>
    </rPh>
    <phoneticPr fontId="1"/>
  </si>
  <si>
    <t>認定こども園ナザレト愛児園</t>
    <rPh sb="0" eb="2">
      <t>ニンテイ</t>
    </rPh>
    <rPh sb="5" eb="6">
      <t>エン</t>
    </rPh>
    <rPh sb="10" eb="11">
      <t>アイ</t>
    </rPh>
    <rPh sb="11" eb="12">
      <t>ジ</t>
    </rPh>
    <rPh sb="12" eb="13">
      <t>エン</t>
    </rPh>
    <phoneticPr fontId="65"/>
  </si>
  <si>
    <t>仙台市宮城野区東仙台六丁目8-20　</t>
    <rPh sb="10" eb="13">
      <t>ロクチョウメ</t>
    </rPh>
    <phoneticPr fontId="1"/>
  </si>
  <si>
    <t>学校法人　仙台百合学院</t>
    <rPh sb="0" eb="2">
      <t>ガッコウ</t>
    </rPh>
    <rPh sb="2" eb="4">
      <t>ホウジン</t>
    </rPh>
    <rPh sb="5" eb="7">
      <t>センダイ</t>
    </rPh>
    <rPh sb="7" eb="9">
      <t>ユリ</t>
    </rPh>
    <rPh sb="9" eb="11">
      <t>ガクイン</t>
    </rPh>
    <phoneticPr fontId="1"/>
  </si>
  <si>
    <t>さゆりこども園　</t>
    <rPh sb="6" eb="7">
      <t>エン</t>
    </rPh>
    <phoneticPr fontId="65"/>
  </si>
  <si>
    <t>仙台市宮城野区枡江1-2　</t>
    <phoneticPr fontId="1"/>
  </si>
  <si>
    <t>社会福祉法人　善き牧者会</t>
    <rPh sb="0" eb="2">
      <t>シャカイ</t>
    </rPh>
    <rPh sb="2" eb="4">
      <t>フクシ</t>
    </rPh>
    <rPh sb="4" eb="6">
      <t>ホウジン</t>
    </rPh>
    <rPh sb="7" eb="8">
      <t>ヨ</t>
    </rPh>
    <rPh sb="9" eb="11">
      <t>ボクシャ</t>
    </rPh>
    <rPh sb="11" eb="12">
      <t>カイ</t>
    </rPh>
    <phoneticPr fontId="1"/>
  </si>
  <si>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2"/>
  </si>
  <si>
    <t>仙台市宮城野区岩切字高江45</t>
  </si>
  <si>
    <t>学校法人　本松学園</t>
    <rPh sb="0" eb="2">
      <t>ガッコウ</t>
    </rPh>
    <rPh sb="2" eb="4">
      <t>ホウジン</t>
    </rPh>
    <rPh sb="5" eb="6">
      <t>ホン</t>
    </rPh>
    <rPh sb="6" eb="7">
      <t>マツ</t>
    </rPh>
    <rPh sb="7" eb="9">
      <t>ガクエン</t>
    </rPh>
    <phoneticPr fontId="1"/>
  </si>
  <si>
    <t>認定こども園　東盛マイトリー幼稚園</t>
    <rPh sb="0" eb="2">
      <t>ニンテイ</t>
    </rPh>
    <rPh sb="5" eb="6">
      <t>エン</t>
    </rPh>
    <rPh sb="7" eb="8">
      <t>ヒガシ</t>
    </rPh>
    <rPh sb="8" eb="9">
      <t>モリ</t>
    </rPh>
    <rPh sb="14" eb="17">
      <t>ヨウチエン</t>
    </rPh>
    <phoneticPr fontId="65"/>
  </si>
  <si>
    <t>仙台市宮城野区新田二丁目20-38</t>
    <rPh sb="7" eb="9">
      <t>シンデン</t>
    </rPh>
    <rPh sb="9" eb="12">
      <t>ニチョウメ</t>
    </rPh>
    <phoneticPr fontId="5"/>
  </si>
  <si>
    <t>学校法人　清野学園</t>
    <rPh sb="0" eb="2">
      <t>ガッコウ</t>
    </rPh>
    <rPh sb="2" eb="4">
      <t>ホウジン</t>
    </rPh>
    <rPh sb="5" eb="7">
      <t>セイノ</t>
    </rPh>
    <rPh sb="7" eb="9">
      <t>ガクエン</t>
    </rPh>
    <phoneticPr fontId="1"/>
  </si>
  <si>
    <t>社会福祉法人　円周福祉会</t>
    <rPh sb="0" eb="2">
      <t>シャカイ</t>
    </rPh>
    <rPh sb="2" eb="4">
      <t>フクシ</t>
    </rPh>
    <rPh sb="4" eb="6">
      <t>ホウジン</t>
    </rPh>
    <rPh sb="7" eb="9">
      <t>エンシュウ</t>
    </rPh>
    <rPh sb="9" eb="11">
      <t>フクシ</t>
    </rPh>
    <rPh sb="11" eb="12">
      <t>カイ</t>
    </rPh>
    <phoneticPr fontId="1"/>
  </si>
  <si>
    <t>認定こども園　ろりぽっぷ出花園</t>
    <phoneticPr fontId="1"/>
  </si>
  <si>
    <t>仙台市若林区沖野字高野南197-1　</t>
    <rPh sb="3" eb="6">
      <t>ワカバヤシク</t>
    </rPh>
    <rPh sb="6" eb="7">
      <t>オキ</t>
    </rPh>
    <rPh sb="7" eb="8">
      <t>ノ</t>
    </rPh>
    <rPh sb="8" eb="9">
      <t>アザ</t>
    </rPh>
    <phoneticPr fontId="67"/>
  </si>
  <si>
    <t>学校法人　ろりぽっぷ学園</t>
    <rPh sb="0" eb="2">
      <t>ガッコウ</t>
    </rPh>
    <rPh sb="2" eb="4">
      <t>ホウジン</t>
    </rPh>
    <rPh sb="10" eb="12">
      <t>ガクエン</t>
    </rPh>
    <phoneticPr fontId="1"/>
  </si>
  <si>
    <t>福田町あしぐろこども園</t>
    <rPh sb="0" eb="3">
      <t>フクダマチ</t>
    </rPh>
    <rPh sb="10" eb="11">
      <t>エン</t>
    </rPh>
    <phoneticPr fontId="1"/>
  </si>
  <si>
    <t>学校法人　七郷学園　蒲町こども園</t>
    <rPh sb="10" eb="12">
      <t>カバノマチ</t>
    </rPh>
    <rPh sb="15" eb="16">
      <t>エン</t>
    </rPh>
    <phoneticPr fontId="1"/>
  </si>
  <si>
    <t>仙台市若林区荒井三丁目15-9</t>
    <rPh sb="6" eb="8">
      <t>アライ</t>
    </rPh>
    <rPh sb="8" eb="11">
      <t>サンチョウメ</t>
    </rPh>
    <phoneticPr fontId="1"/>
  </si>
  <si>
    <t>学校法人　七郷学園</t>
    <rPh sb="0" eb="2">
      <t>ガッコウ</t>
    </rPh>
    <rPh sb="2" eb="4">
      <t>ホウジン</t>
    </rPh>
    <rPh sb="5" eb="7">
      <t>シチゴウ</t>
    </rPh>
    <rPh sb="7" eb="9">
      <t>ガクエン</t>
    </rPh>
    <phoneticPr fontId="1"/>
  </si>
  <si>
    <t>河原町すいせんこども園　</t>
    <rPh sb="0" eb="3">
      <t>カワラマチ</t>
    </rPh>
    <rPh sb="10" eb="11">
      <t>エン</t>
    </rPh>
    <phoneticPr fontId="1"/>
  </si>
  <si>
    <t>幼保連携型認定こども園　荒井マーヤこども園</t>
    <rPh sb="0" eb="2">
      <t>ヨウホ</t>
    </rPh>
    <rPh sb="2" eb="7">
      <t>レンケイガタニンテイ</t>
    </rPh>
    <rPh sb="10" eb="11">
      <t>エン</t>
    </rPh>
    <rPh sb="12" eb="14">
      <t>アライ</t>
    </rPh>
    <rPh sb="20" eb="21">
      <t>エン</t>
    </rPh>
    <phoneticPr fontId="65"/>
  </si>
  <si>
    <t>仙台市若林区新寺三丁目８番5号</t>
    <rPh sb="8" eb="11">
      <t>サンチョウメ</t>
    </rPh>
    <rPh sb="12" eb="13">
      <t>バン</t>
    </rPh>
    <rPh sb="14" eb="15">
      <t>ゴウ</t>
    </rPh>
    <phoneticPr fontId="1"/>
  </si>
  <si>
    <t>社会福祉法人　仙慈会</t>
    <rPh sb="0" eb="2">
      <t>シャカイ</t>
    </rPh>
    <rPh sb="2" eb="4">
      <t>フクシ</t>
    </rPh>
    <rPh sb="4" eb="6">
      <t>ホウジン</t>
    </rPh>
    <rPh sb="7" eb="8">
      <t>セン</t>
    </rPh>
    <rPh sb="8" eb="9">
      <t>ジ</t>
    </rPh>
    <rPh sb="9" eb="10">
      <t>カイ</t>
    </rPh>
    <phoneticPr fontId="1"/>
  </si>
  <si>
    <t>幼保連携型認定こども園　仙台保育園</t>
    <rPh sb="0" eb="7">
      <t>ヨウホレンケイガタニンテイ</t>
    </rPh>
    <rPh sb="10" eb="11">
      <t>エン</t>
    </rPh>
    <rPh sb="12" eb="14">
      <t>センダイ</t>
    </rPh>
    <rPh sb="14" eb="17">
      <t>ホイクエン</t>
    </rPh>
    <phoneticPr fontId="1"/>
  </si>
  <si>
    <t>認定ろりぽっぷこども園</t>
    <rPh sb="0" eb="2">
      <t>ニンテイ</t>
    </rPh>
    <rPh sb="10" eb="11">
      <t>エン</t>
    </rPh>
    <phoneticPr fontId="1"/>
  </si>
  <si>
    <t>仙台市若林区沖野字高野南197-1</t>
    <rPh sb="0" eb="3">
      <t>センダイシ</t>
    </rPh>
    <rPh sb="3" eb="6">
      <t>ワカバヤシク</t>
    </rPh>
    <rPh sb="6" eb="8">
      <t>オキノ</t>
    </rPh>
    <rPh sb="8" eb="9">
      <t>アザ</t>
    </rPh>
    <rPh sb="9" eb="12">
      <t>コウヤミナミ</t>
    </rPh>
    <phoneticPr fontId="65"/>
  </si>
  <si>
    <t>認定こども園　ろりぽっぷ保育園</t>
    <phoneticPr fontId="1"/>
  </si>
  <si>
    <t>仙台市若林区沖野字高野南197-1</t>
    <rPh sb="3" eb="6">
      <t>ワカバヤシク</t>
    </rPh>
    <rPh sb="6" eb="7">
      <t>オキ</t>
    </rPh>
    <rPh sb="7" eb="8">
      <t>ノ</t>
    </rPh>
    <rPh sb="8" eb="9">
      <t>アザ</t>
    </rPh>
    <phoneticPr fontId="67"/>
  </si>
  <si>
    <t>荒井あおばこども園</t>
    <phoneticPr fontId="1"/>
  </si>
  <si>
    <t>仙台市青葉区宮町一丁目4-47</t>
    <rPh sb="0" eb="3">
      <t>センダイシ</t>
    </rPh>
    <rPh sb="3" eb="6">
      <t>アオバク</t>
    </rPh>
    <rPh sb="6" eb="8">
      <t>ミヤマチ</t>
    </rPh>
    <rPh sb="8" eb="11">
      <t>１チョウメ</t>
    </rPh>
    <phoneticPr fontId="68"/>
  </si>
  <si>
    <t>社会福祉法人　青葉福祉会</t>
    <rPh sb="0" eb="2">
      <t>シャカイ</t>
    </rPh>
    <rPh sb="2" eb="4">
      <t>フクシ</t>
    </rPh>
    <rPh sb="4" eb="6">
      <t>ホウジン</t>
    </rPh>
    <phoneticPr fontId="1"/>
  </si>
  <si>
    <t>仙台市若林区卸町二丁目１－１７　</t>
    <rPh sb="8" eb="11">
      <t>ニチョウメ</t>
    </rPh>
    <phoneticPr fontId="1"/>
  </si>
  <si>
    <t>社会福祉法人　光の子福祉会</t>
    <rPh sb="0" eb="2">
      <t>シャカイ</t>
    </rPh>
    <rPh sb="2" eb="4">
      <t>フクシ</t>
    </rPh>
    <rPh sb="4" eb="6">
      <t>ホウジン</t>
    </rPh>
    <phoneticPr fontId="1"/>
  </si>
  <si>
    <t>幼保連携型認定こども園　能仁保児園</t>
    <phoneticPr fontId="1"/>
  </si>
  <si>
    <t>認定こども園くり幼稚園・くりっこ保育園</t>
    <rPh sb="0" eb="2">
      <t>ニンテイ</t>
    </rPh>
    <rPh sb="5" eb="6">
      <t>エン</t>
    </rPh>
    <rPh sb="8" eb="11">
      <t>ヨウチエン</t>
    </rPh>
    <rPh sb="16" eb="19">
      <t>ホイクエン</t>
    </rPh>
    <phoneticPr fontId="1"/>
  </si>
  <si>
    <t>仙台市太白区西中田六丁目8-20</t>
    <phoneticPr fontId="1"/>
  </si>
  <si>
    <t>学校法人　前田学園</t>
    <rPh sb="0" eb="2">
      <t>ガッコウ</t>
    </rPh>
    <rPh sb="2" eb="4">
      <t>ホウジン</t>
    </rPh>
    <rPh sb="5" eb="7">
      <t>マエダ</t>
    </rPh>
    <rPh sb="7" eb="9">
      <t>ガクエン</t>
    </rPh>
    <phoneticPr fontId="1"/>
  </si>
  <si>
    <t>認定向山こども園</t>
    <rPh sb="0" eb="2">
      <t>ニンテイ</t>
    </rPh>
    <rPh sb="2" eb="4">
      <t>ムカイヤマ</t>
    </rPh>
    <rPh sb="7" eb="8">
      <t>エン</t>
    </rPh>
    <phoneticPr fontId="1"/>
  </si>
  <si>
    <t>仙台市太白区八木山緑町21－10</t>
    <rPh sb="6" eb="8">
      <t>ヤギ</t>
    </rPh>
    <rPh sb="8" eb="9">
      <t>ヤマ</t>
    </rPh>
    <rPh sb="9" eb="11">
      <t>ミドリマチ</t>
    </rPh>
    <phoneticPr fontId="1"/>
  </si>
  <si>
    <t>学校法人　仙台こひつじ学園</t>
    <rPh sb="0" eb="2">
      <t>ガッコウ</t>
    </rPh>
    <rPh sb="2" eb="4">
      <t>ホウジン</t>
    </rPh>
    <rPh sb="5" eb="7">
      <t>センダイ</t>
    </rPh>
    <rPh sb="11" eb="13">
      <t>ガクエン</t>
    </rPh>
    <phoneticPr fontId="1"/>
  </si>
  <si>
    <t>ゆりかご認定こども園</t>
    <rPh sb="4" eb="6">
      <t>ニンテイ</t>
    </rPh>
    <rPh sb="9" eb="10">
      <t>エン</t>
    </rPh>
    <phoneticPr fontId="1"/>
  </si>
  <si>
    <t>仙台市太白区袋原六丁目6-10</t>
    <rPh sb="6" eb="7">
      <t>フクロ</t>
    </rPh>
    <rPh sb="7" eb="8">
      <t>ハラ</t>
    </rPh>
    <rPh sb="8" eb="11">
      <t>ロクチョウメ</t>
    </rPh>
    <phoneticPr fontId="1"/>
  </si>
  <si>
    <t>学校法人　清泉学園</t>
    <rPh sb="0" eb="2">
      <t>ガッコウ</t>
    </rPh>
    <rPh sb="2" eb="4">
      <t>ホウジン</t>
    </rPh>
    <rPh sb="5" eb="6">
      <t>キヨ</t>
    </rPh>
    <rPh sb="6" eb="7">
      <t>イズミ</t>
    </rPh>
    <rPh sb="7" eb="9">
      <t>ガクエン</t>
    </rPh>
    <phoneticPr fontId="1"/>
  </si>
  <si>
    <t>西多賀チェリーこども園　</t>
    <rPh sb="0" eb="3">
      <t>ニシタガ</t>
    </rPh>
    <rPh sb="10" eb="11">
      <t>エン</t>
    </rPh>
    <phoneticPr fontId="1"/>
  </si>
  <si>
    <t>仙台市青葉区中央四丁目7番20号</t>
    <rPh sb="3" eb="6">
      <t>アオバク</t>
    </rPh>
    <rPh sb="6" eb="11">
      <t>チュウオウヨンチョウメ</t>
    </rPh>
    <rPh sb="12" eb="13">
      <t>バン</t>
    </rPh>
    <rPh sb="15" eb="16">
      <t>ゴウ</t>
    </rPh>
    <phoneticPr fontId="1"/>
  </si>
  <si>
    <t>社会福祉法人　北杜福祉会</t>
    <rPh sb="0" eb="2">
      <t>シャカイ</t>
    </rPh>
    <rPh sb="2" eb="4">
      <t>フクシ</t>
    </rPh>
    <rPh sb="4" eb="6">
      <t>ホウジン</t>
    </rPh>
    <rPh sb="7" eb="9">
      <t>ホクト</t>
    </rPh>
    <rPh sb="9" eb="11">
      <t>フクシ</t>
    </rPh>
    <rPh sb="11" eb="12">
      <t>カイ</t>
    </rPh>
    <phoneticPr fontId="1"/>
  </si>
  <si>
    <t>太子堂すいせんこども園　</t>
    <rPh sb="0" eb="3">
      <t>タイシドウ</t>
    </rPh>
    <rPh sb="10" eb="11">
      <t>エン</t>
    </rPh>
    <phoneticPr fontId="1"/>
  </si>
  <si>
    <t>太白すぎのここども園　</t>
    <rPh sb="0" eb="2">
      <t>タイハク</t>
    </rPh>
    <rPh sb="9" eb="10">
      <t>エン</t>
    </rPh>
    <phoneticPr fontId="65"/>
  </si>
  <si>
    <t>柴田郡村田町大字足立字上ヶ戸１７－５　</t>
    <rPh sb="6" eb="8">
      <t>オオアザ</t>
    </rPh>
    <phoneticPr fontId="1"/>
  </si>
  <si>
    <t>社会福祉法人　柏松会</t>
    <rPh sb="0" eb="6">
      <t>シャカイフクシホウジン</t>
    </rPh>
    <rPh sb="7" eb="8">
      <t>カシワ</t>
    </rPh>
    <rPh sb="8" eb="9">
      <t>マツ</t>
    </rPh>
    <rPh sb="9" eb="10">
      <t>カイ</t>
    </rPh>
    <phoneticPr fontId="1"/>
  </si>
  <si>
    <t>バンビの森こども園　</t>
    <rPh sb="4" eb="5">
      <t>モリ</t>
    </rPh>
    <rPh sb="8" eb="9">
      <t>エン</t>
    </rPh>
    <phoneticPr fontId="65"/>
  </si>
  <si>
    <t>仙台市太白区中田四丁目1番3-1号</t>
    <rPh sb="8" eb="11">
      <t>ヨンチョウメ</t>
    </rPh>
    <rPh sb="12" eb="13">
      <t>バン</t>
    </rPh>
    <rPh sb="16" eb="17">
      <t>ゴウ</t>
    </rPh>
    <phoneticPr fontId="1"/>
  </si>
  <si>
    <t>社会福祉法人　銀杏の会</t>
    <rPh sb="0" eb="6">
      <t>シャカイフクシホウジン</t>
    </rPh>
    <rPh sb="7" eb="9">
      <t>ギンナン</t>
    </rPh>
    <rPh sb="10" eb="11">
      <t>カイ</t>
    </rPh>
    <phoneticPr fontId="1"/>
  </si>
  <si>
    <t>大野田すぎのここども園</t>
    <rPh sb="0" eb="3">
      <t>オオノダ</t>
    </rPh>
    <rPh sb="10" eb="11">
      <t>エン</t>
    </rPh>
    <phoneticPr fontId="1"/>
  </si>
  <si>
    <t>仙台市青葉区立町９－７　</t>
  </si>
  <si>
    <t>社会福祉法人　仙台YMCA福祉会</t>
    <rPh sb="0" eb="2">
      <t>シャカイ</t>
    </rPh>
    <rPh sb="2" eb="4">
      <t>フクシ</t>
    </rPh>
    <rPh sb="4" eb="6">
      <t>ホウジン</t>
    </rPh>
    <phoneticPr fontId="1"/>
  </si>
  <si>
    <t>泉第2チェリーこども園</t>
    <rPh sb="0" eb="1">
      <t>イズミ</t>
    </rPh>
    <rPh sb="1" eb="2">
      <t>ダイ</t>
    </rPh>
    <rPh sb="10" eb="11">
      <t>エン</t>
    </rPh>
    <phoneticPr fontId="1"/>
  </si>
  <si>
    <t>認定こども園　やかまし村　</t>
    <rPh sb="0" eb="2">
      <t>ニンテイ</t>
    </rPh>
    <rPh sb="5" eb="6">
      <t>エン</t>
    </rPh>
    <rPh sb="11" eb="12">
      <t>ムラ</t>
    </rPh>
    <phoneticPr fontId="1"/>
  </si>
  <si>
    <r>
      <t>泉チェリーこども園</t>
    </r>
    <r>
      <rPr>
        <b/>
        <sz val="11"/>
        <rFont val="HGPｺﾞｼｯｸM"/>
        <family val="3"/>
        <charset val="128"/>
      </rPr>
      <t>　</t>
    </r>
    <rPh sb="0" eb="1">
      <t>イズミ</t>
    </rPh>
    <rPh sb="8" eb="9">
      <t>エン</t>
    </rPh>
    <phoneticPr fontId="1"/>
  </si>
  <si>
    <t>寺岡すいせんこども園　</t>
    <rPh sb="0" eb="2">
      <t>テラオカ</t>
    </rPh>
    <rPh sb="9" eb="10">
      <t>エン</t>
    </rPh>
    <phoneticPr fontId="1"/>
  </si>
  <si>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65"/>
  </si>
  <si>
    <t>仙台市泉区小角字大満寺22-4</t>
  </si>
  <si>
    <t>学校法人　秀志学園</t>
    <rPh sb="0" eb="2">
      <t>ガッコウ</t>
    </rPh>
    <rPh sb="2" eb="4">
      <t>ホウジン</t>
    </rPh>
    <rPh sb="5" eb="6">
      <t>シュウ</t>
    </rPh>
    <rPh sb="6" eb="7">
      <t>シ</t>
    </rPh>
    <rPh sb="7" eb="9">
      <t>ガクエン</t>
    </rPh>
    <phoneticPr fontId="1"/>
  </si>
  <si>
    <t>幼保連携型認定こども園　高森サーラこども園　</t>
    <rPh sb="0" eb="2">
      <t>ヨウホ</t>
    </rPh>
    <rPh sb="2" eb="7">
      <t>レンケイガタニンテイ</t>
    </rPh>
    <rPh sb="10" eb="11">
      <t>エン</t>
    </rPh>
    <rPh sb="12" eb="14">
      <t>タカモリ</t>
    </rPh>
    <rPh sb="20" eb="21">
      <t>エン</t>
    </rPh>
    <phoneticPr fontId="65"/>
  </si>
  <si>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1"/>
  </si>
  <si>
    <t>仙台市泉区住吉台西二丁目7-6</t>
    <rPh sb="0" eb="3">
      <t>センダイシ</t>
    </rPh>
    <rPh sb="3" eb="5">
      <t>イズミク</t>
    </rPh>
    <rPh sb="5" eb="7">
      <t>スミヨシ</t>
    </rPh>
    <rPh sb="7" eb="8">
      <t>ダイ</t>
    </rPh>
    <rPh sb="8" eb="9">
      <t>ニシ</t>
    </rPh>
    <rPh sb="9" eb="12">
      <t>ニチョウメ</t>
    </rPh>
    <phoneticPr fontId="65"/>
  </si>
  <si>
    <t>社会福祉法人　一寿会</t>
    <rPh sb="0" eb="2">
      <t>シャカイ</t>
    </rPh>
    <rPh sb="2" eb="4">
      <t>フクシ</t>
    </rPh>
    <rPh sb="4" eb="6">
      <t>ホウジン</t>
    </rPh>
    <rPh sb="7" eb="8">
      <t>イチ</t>
    </rPh>
    <rPh sb="8" eb="9">
      <t>ジュ</t>
    </rPh>
    <rPh sb="9" eb="10">
      <t>カイ</t>
    </rPh>
    <phoneticPr fontId="1"/>
  </si>
  <si>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1"/>
  </si>
  <si>
    <t>社会福祉法人　一寿会</t>
    <rPh sb="0" eb="6">
      <t>シャカイフクシホウジン</t>
    </rPh>
    <rPh sb="7" eb="8">
      <t>イチ</t>
    </rPh>
    <rPh sb="8" eb="9">
      <t>ジュ</t>
    </rPh>
    <rPh sb="9" eb="10">
      <t>カイ</t>
    </rPh>
    <phoneticPr fontId="1"/>
  </si>
  <si>
    <t>仙台市泉区桂三丁目19－6　</t>
    <rPh sb="6" eb="9">
      <t>サンチョウメ</t>
    </rPh>
    <phoneticPr fontId="1"/>
  </si>
  <si>
    <t>社会福祉法人　鼎会</t>
    <rPh sb="0" eb="6">
      <t>シャカイフクシホウジン</t>
    </rPh>
    <rPh sb="7" eb="8">
      <t>カナエ</t>
    </rPh>
    <rPh sb="8" eb="9">
      <t>カイ</t>
    </rPh>
    <phoneticPr fontId="1"/>
  </si>
  <si>
    <t>認定こども園　ろりぽっぷ泉中央南園</t>
    <phoneticPr fontId="1"/>
  </si>
  <si>
    <t>学校法人　ろりぽっぷ学園</t>
    <rPh sb="0" eb="4">
      <t>ガッコウホウジン</t>
    </rPh>
    <rPh sb="10" eb="12">
      <t>ガクエン</t>
    </rPh>
    <phoneticPr fontId="1"/>
  </si>
  <si>
    <t>認定こども園　ろりぽっぷ赤い屋根の保育園</t>
    <phoneticPr fontId="1"/>
  </si>
  <si>
    <t>仙台市青葉区立町9-7　</t>
    <phoneticPr fontId="1"/>
  </si>
  <si>
    <t>栗生あおばこども園</t>
    <rPh sb="0" eb="2">
      <t>クリュウ</t>
    </rPh>
    <rPh sb="8" eb="9">
      <t>エン</t>
    </rPh>
    <phoneticPr fontId="1"/>
  </si>
  <si>
    <t>社会福祉法人　青葉福祉会</t>
    <rPh sb="0" eb="6">
      <t>シャカイフクシホウジン</t>
    </rPh>
    <rPh sb="7" eb="9">
      <t>アオバ</t>
    </rPh>
    <rPh sb="9" eb="11">
      <t>フクシ</t>
    </rPh>
    <rPh sb="11" eb="12">
      <t>カイ</t>
    </rPh>
    <phoneticPr fontId="1"/>
  </si>
  <si>
    <t>角田市島田字御蔵林59　</t>
  </si>
  <si>
    <t>社会福祉法人　恵萩会</t>
    <rPh sb="0" eb="6">
      <t>シャカイフクシホウジン</t>
    </rPh>
    <rPh sb="7" eb="8">
      <t>メグミ</t>
    </rPh>
    <rPh sb="8" eb="9">
      <t>ハギ</t>
    </rPh>
    <rPh sb="9" eb="10">
      <t>カイ</t>
    </rPh>
    <phoneticPr fontId="1"/>
  </si>
  <si>
    <t>柴田郡村田町大字足立字上ヶ戸１７－５　</t>
  </si>
  <si>
    <t>社会福祉法人　柏松会</t>
    <rPh sb="0" eb="6">
      <t>シャカイフクシホウジン</t>
    </rPh>
    <rPh sb="7" eb="8">
      <t>ハク</t>
    </rPh>
    <rPh sb="8" eb="9">
      <t>マツ</t>
    </rPh>
    <rPh sb="9" eb="10">
      <t>カイ</t>
    </rPh>
    <phoneticPr fontId="1"/>
  </si>
  <si>
    <t>幼稚園型認定こども園</t>
    <rPh sb="0" eb="3">
      <t>ヨウチエン</t>
    </rPh>
    <rPh sb="3" eb="4">
      <t>ガタ</t>
    </rPh>
    <rPh sb="4" eb="6">
      <t>ニンテイ</t>
    </rPh>
    <rPh sb="9" eb="10">
      <t>エン</t>
    </rPh>
    <phoneticPr fontId="1"/>
  </si>
  <si>
    <t>認定こども園　仙台YMCA幼稚園</t>
    <rPh sb="0" eb="2">
      <t>ニンテイ</t>
    </rPh>
    <rPh sb="5" eb="6">
      <t>エン</t>
    </rPh>
    <rPh sb="7" eb="9">
      <t>センダイ</t>
    </rPh>
    <rPh sb="13" eb="16">
      <t>ヨウチエン</t>
    </rPh>
    <phoneticPr fontId="1"/>
  </si>
  <si>
    <t>仙台市青葉区立町9-7</t>
    <rPh sb="6" eb="8">
      <t>タチマチ</t>
    </rPh>
    <phoneticPr fontId="1"/>
  </si>
  <si>
    <t>学校法人　仙台YMCA学園</t>
    <rPh sb="0" eb="2">
      <t>ガッコウ</t>
    </rPh>
    <rPh sb="2" eb="4">
      <t>ホウジン</t>
    </rPh>
    <rPh sb="5" eb="7">
      <t>センダイ</t>
    </rPh>
    <rPh sb="11" eb="13">
      <t>ガクエン</t>
    </rPh>
    <phoneticPr fontId="1"/>
  </si>
  <si>
    <t>認定こども園　旭ケ丘幼稚園</t>
    <rPh sb="0" eb="2">
      <t>ニンテイ</t>
    </rPh>
    <rPh sb="5" eb="6">
      <t>エン</t>
    </rPh>
    <rPh sb="7" eb="8">
      <t>アサヒ</t>
    </rPh>
    <rPh sb="9" eb="10">
      <t>オカ</t>
    </rPh>
    <rPh sb="10" eb="13">
      <t>ヨウチエン</t>
    </rPh>
    <phoneticPr fontId="1"/>
  </si>
  <si>
    <t>仙台市青葉区旭ケ丘二丁目22-21</t>
  </si>
  <si>
    <t>学校法人　旭ヶ丘学園</t>
    <rPh sb="0" eb="2">
      <t>ガッコウ</t>
    </rPh>
    <rPh sb="2" eb="4">
      <t>ホウジン</t>
    </rPh>
    <rPh sb="5" eb="8">
      <t>アサヒガオカ</t>
    </rPh>
    <rPh sb="8" eb="10">
      <t>ガクエン</t>
    </rPh>
    <phoneticPr fontId="1"/>
  </si>
  <si>
    <t>認定こども園　東二番丁幼稚園</t>
    <rPh sb="0" eb="2">
      <t>ニンテイ</t>
    </rPh>
    <rPh sb="5" eb="6">
      <t>エン</t>
    </rPh>
    <rPh sb="7" eb="14">
      <t>ヒガシニバンチョウヨウチエン</t>
    </rPh>
    <phoneticPr fontId="1"/>
  </si>
  <si>
    <t>仙台市青葉区一番町二丁目1-4</t>
    <rPh sb="6" eb="8">
      <t>イチバン</t>
    </rPh>
    <rPh sb="8" eb="9">
      <t>マチ</t>
    </rPh>
    <rPh sb="9" eb="12">
      <t>２チョウメ</t>
    </rPh>
    <phoneticPr fontId="61"/>
  </si>
  <si>
    <t>学校法人　曽根学園</t>
    <phoneticPr fontId="1"/>
  </si>
  <si>
    <t>認定こども園　東仙台幼稚園</t>
    <rPh sb="0" eb="2">
      <t>ニンテイ</t>
    </rPh>
    <rPh sb="5" eb="6">
      <t>エン</t>
    </rPh>
    <rPh sb="7" eb="8">
      <t>ヒガシ</t>
    </rPh>
    <rPh sb="8" eb="10">
      <t>センダイ</t>
    </rPh>
    <rPh sb="10" eb="13">
      <t>ヨウチエン</t>
    </rPh>
    <phoneticPr fontId="65"/>
  </si>
  <si>
    <t>仙台市宮城野区燕沢一丁目15-25</t>
    <rPh sb="9" eb="12">
      <t>イッチョウメ</t>
    </rPh>
    <phoneticPr fontId="1"/>
  </si>
  <si>
    <t>学校法人　清野学園</t>
    <rPh sb="0" eb="4">
      <t>ガッコウホウジン</t>
    </rPh>
    <rPh sb="5" eb="7">
      <t>セイノ</t>
    </rPh>
    <rPh sb="7" eb="9">
      <t>ガクエン</t>
    </rPh>
    <phoneticPr fontId="1"/>
  </si>
  <si>
    <t>上田子幼稚園</t>
    <rPh sb="0" eb="1">
      <t>カミ</t>
    </rPh>
    <rPh sb="1" eb="3">
      <t>タゴ</t>
    </rPh>
    <rPh sb="3" eb="6">
      <t>ヨウチエン</t>
    </rPh>
    <phoneticPr fontId="44"/>
  </si>
  <si>
    <t>仙台市宮城野区田子三丁目13-36</t>
    <phoneticPr fontId="1"/>
  </si>
  <si>
    <t>学校法人　庄司学園</t>
    <rPh sb="0" eb="4">
      <t>ガッコウホウジン</t>
    </rPh>
    <rPh sb="5" eb="7">
      <t>ショウジ</t>
    </rPh>
    <rPh sb="7" eb="9">
      <t>ガクエン</t>
    </rPh>
    <phoneticPr fontId="1"/>
  </si>
  <si>
    <t>ふくだまち幼稚園</t>
    <rPh sb="5" eb="8">
      <t>ヨ</t>
    </rPh>
    <phoneticPr fontId="60"/>
  </si>
  <si>
    <t>仙台市宮城野区福田町二丁目26-1</t>
    <rPh sb="3" eb="7">
      <t>ミヤギノク</t>
    </rPh>
    <rPh sb="7" eb="10">
      <t>フクダマチ</t>
    </rPh>
    <rPh sb="10" eb="13">
      <t>２チョウメ</t>
    </rPh>
    <phoneticPr fontId="60"/>
  </si>
  <si>
    <t>学校法人　福田学園</t>
    <phoneticPr fontId="1"/>
  </si>
  <si>
    <t>幼稚園型認定こども園　鶴ケ谷幼稚園</t>
    <rPh sb="0" eb="3">
      <t>ヨウチエン</t>
    </rPh>
    <rPh sb="3" eb="4">
      <t>ガタ</t>
    </rPh>
    <rPh sb="4" eb="6">
      <t>ニンテイ</t>
    </rPh>
    <rPh sb="9" eb="10">
      <t>エン</t>
    </rPh>
    <rPh sb="11" eb="12">
      <t>ツル</t>
    </rPh>
    <rPh sb="13" eb="14">
      <t>タニ</t>
    </rPh>
    <rPh sb="14" eb="17">
      <t>ヨ</t>
    </rPh>
    <phoneticPr fontId="60"/>
  </si>
  <si>
    <t>仙台市宮城野区鶴ケ谷四丁目13</t>
    <rPh sb="3" eb="7">
      <t>ミヤギノク</t>
    </rPh>
    <rPh sb="7" eb="10">
      <t>ツルガヤ</t>
    </rPh>
    <rPh sb="10" eb="13">
      <t>ヨンチョウメ</t>
    </rPh>
    <phoneticPr fontId="60"/>
  </si>
  <si>
    <t>学校法人　菅原学園</t>
    <rPh sb="5" eb="7">
      <t>スガワラ</t>
    </rPh>
    <phoneticPr fontId="60"/>
  </si>
  <si>
    <t>認定こども園　るり幼稚園</t>
    <rPh sb="0" eb="2">
      <t>ニンテイ</t>
    </rPh>
    <rPh sb="5" eb="6">
      <t>エン</t>
    </rPh>
    <rPh sb="9" eb="12">
      <t>ヨウチエン</t>
    </rPh>
    <phoneticPr fontId="65"/>
  </si>
  <si>
    <t>仙台市若林区六丁の目南町4-38</t>
  </si>
  <si>
    <t>学校法人　陸奥国分寺学園</t>
    <rPh sb="0" eb="4">
      <t>ガッコウホウジン</t>
    </rPh>
    <rPh sb="5" eb="7">
      <t>ムツ</t>
    </rPh>
    <rPh sb="7" eb="10">
      <t>コクブンジ</t>
    </rPh>
    <rPh sb="10" eb="12">
      <t>ガクエン</t>
    </rPh>
    <phoneticPr fontId="1"/>
  </si>
  <si>
    <t xml:space="preserve">幼稚園型認定こども園 聖ウルスラ学院英智幼稚園 </t>
    <rPh sb="0" eb="4">
      <t>ヨウチエンガタ</t>
    </rPh>
    <phoneticPr fontId="1"/>
  </si>
  <si>
    <t>仙台市若林区木ノ下一丁目25-25</t>
    <rPh sb="0" eb="3">
      <t>センダイシ</t>
    </rPh>
    <phoneticPr fontId="1"/>
  </si>
  <si>
    <t>学校法人　聖ウルスラ学院</t>
    <rPh sb="0" eb="2">
      <t>ガッコウ</t>
    </rPh>
    <rPh sb="2" eb="4">
      <t>ホウジン</t>
    </rPh>
    <phoneticPr fontId="1"/>
  </si>
  <si>
    <t>認定こども園ドリーム幼稚園</t>
    <rPh sb="0" eb="2">
      <t>ニンテイ</t>
    </rPh>
    <rPh sb="5" eb="6">
      <t>エン</t>
    </rPh>
    <rPh sb="10" eb="13">
      <t>ヨウチエン</t>
    </rPh>
    <phoneticPr fontId="69"/>
  </si>
  <si>
    <t>仙台市若林区下飯田字築道11</t>
    <rPh sb="0" eb="3">
      <t>センダイシ</t>
    </rPh>
    <rPh sb="3" eb="6">
      <t>ワカバヤシク</t>
    </rPh>
    <phoneticPr fontId="1"/>
  </si>
  <si>
    <t>学校法人　六郷学園</t>
    <rPh sb="0" eb="4">
      <t>ガッコウホウジン</t>
    </rPh>
    <rPh sb="5" eb="7">
      <t>ロクゴウ</t>
    </rPh>
    <rPh sb="7" eb="9">
      <t>ガクエン</t>
    </rPh>
    <phoneticPr fontId="1"/>
  </si>
  <si>
    <t>学校法人七郷学園　七郷こども園</t>
    <rPh sb="0" eb="2">
      <t>ガッコウ</t>
    </rPh>
    <rPh sb="2" eb="4">
      <t>ホウジン</t>
    </rPh>
    <rPh sb="4" eb="6">
      <t>シチゴウ</t>
    </rPh>
    <rPh sb="6" eb="8">
      <t>ガクエン</t>
    </rPh>
    <rPh sb="9" eb="11">
      <t>シチゴウ</t>
    </rPh>
    <rPh sb="14" eb="15">
      <t>エン</t>
    </rPh>
    <phoneticPr fontId="69"/>
  </si>
  <si>
    <t>仙台市若林区荒井三丁目15-9</t>
  </si>
  <si>
    <t>幼稚園型認定こども園　若竹幼稚園</t>
    <rPh sb="0" eb="4">
      <t>ヨウチエンガタ</t>
    </rPh>
    <rPh sb="4" eb="6">
      <t>ニンテイ</t>
    </rPh>
    <rPh sb="9" eb="10">
      <t>エン</t>
    </rPh>
    <rPh sb="11" eb="13">
      <t>ワカタケ</t>
    </rPh>
    <rPh sb="13" eb="16">
      <t>ヨウチエン</t>
    </rPh>
    <phoneticPr fontId="1"/>
  </si>
  <si>
    <t>仙台市太白区四郎丸字吹上23</t>
    <rPh sb="6" eb="9">
      <t>シロウマル</t>
    </rPh>
    <rPh sb="9" eb="10">
      <t>アザ</t>
    </rPh>
    <rPh sb="10" eb="12">
      <t>フキアゲ</t>
    </rPh>
    <phoneticPr fontId="1"/>
  </si>
  <si>
    <t>宗教法人　真宗大谷派宝林寺</t>
    <rPh sb="0" eb="2">
      <t>シュウキョウ</t>
    </rPh>
    <rPh sb="2" eb="4">
      <t>ホウジン</t>
    </rPh>
    <rPh sb="5" eb="7">
      <t>シンシュウ</t>
    </rPh>
    <rPh sb="7" eb="9">
      <t>オオタニ</t>
    </rPh>
    <rPh sb="9" eb="10">
      <t>ハ</t>
    </rPh>
    <rPh sb="10" eb="11">
      <t>タカラ</t>
    </rPh>
    <rPh sb="11" eb="12">
      <t>ハヤシ</t>
    </rPh>
    <rPh sb="12" eb="13">
      <t>テラ</t>
    </rPh>
    <phoneticPr fontId="1"/>
  </si>
  <si>
    <t>泉第二幼稚園</t>
    <rPh sb="0" eb="1">
      <t>イズミ</t>
    </rPh>
    <rPh sb="1" eb="3">
      <t>ダイニ</t>
    </rPh>
    <rPh sb="3" eb="6">
      <t>ヨウチエン</t>
    </rPh>
    <phoneticPr fontId="1"/>
  </si>
  <si>
    <t>仙台市泉区将監十三丁目1-1</t>
    <rPh sb="0" eb="3">
      <t>センダイシ</t>
    </rPh>
    <rPh sb="5" eb="7">
      <t>ショウゲン</t>
    </rPh>
    <rPh sb="7" eb="8">
      <t>ツナシ</t>
    </rPh>
    <rPh sb="8" eb="9">
      <t>サン</t>
    </rPh>
    <rPh sb="9" eb="11">
      <t>チョウメ</t>
    </rPh>
    <phoneticPr fontId="65"/>
  </si>
  <si>
    <t>学校法人　庄司学園</t>
    <rPh sb="0" eb="2">
      <t>ガッコウ</t>
    </rPh>
    <rPh sb="2" eb="4">
      <t>ホウジン</t>
    </rPh>
    <rPh sb="5" eb="7">
      <t>ショウジ</t>
    </rPh>
    <rPh sb="7" eb="9">
      <t>ガクエン</t>
    </rPh>
    <phoneticPr fontId="1"/>
  </si>
  <si>
    <t>ねのしろいし幼稚園</t>
    <rPh sb="6" eb="9">
      <t>ヨウチエン</t>
    </rPh>
    <phoneticPr fontId="1"/>
  </si>
  <si>
    <t>仙台市泉区松陵二丁目19-1</t>
    <rPh sb="3" eb="5">
      <t>イズミク</t>
    </rPh>
    <rPh sb="5" eb="7">
      <t>ショウリョウ</t>
    </rPh>
    <rPh sb="7" eb="10">
      <t>ニチョウメ</t>
    </rPh>
    <phoneticPr fontId="1"/>
  </si>
  <si>
    <t>学校法人　長谷柳絮学園</t>
    <rPh sb="0" eb="4">
      <t>ガッコウホウジン</t>
    </rPh>
    <rPh sb="5" eb="7">
      <t>ハセ</t>
    </rPh>
    <rPh sb="7" eb="9">
      <t>リュウジョ</t>
    </rPh>
    <rPh sb="9" eb="11">
      <t>ガクエン</t>
    </rPh>
    <phoneticPr fontId="1"/>
  </si>
  <si>
    <t>仙台市泉区南光台二丁目2-3</t>
    <rPh sb="3" eb="5">
      <t>イズミク</t>
    </rPh>
    <rPh sb="5" eb="7">
      <t>ナンコウ</t>
    </rPh>
    <rPh sb="7" eb="8">
      <t>ダイ</t>
    </rPh>
    <rPh sb="8" eb="11">
      <t>２チョウメ</t>
    </rPh>
    <phoneticPr fontId="5"/>
  </si>
  <si>
    <t>学校法人　村山学園</t>
    <rPh sb="0" eb="4">
      <t>ガッコウホウジン</t>
    </rPh>
    <rPh sb="5" eb="7">
      <t>ムラヤマ</t>
    </rPh>
    <rPh sb="7" eb="9">
      <t>ガクエン</t>
    </rPh>
    <phoneticPr fontId="1"/>
  </si>
  <si>
    <t>仙台市泉区南光台南一丁目18-1</t>
    <rPh sb="3" eb="5">
      <t>イズミク</t>
    </rPh>
    <rPh sb="5" eb="7">
      <t>ナンコウ</t>
    </rPh>
    <rPh sb="7" eb="8">
      <t>ダイ</t>
    </rPh>
    <rPh sb="8" eb="9">
      <t>ミナミ</t>
    </rPh>
    <rPh sb="9" eb="12">
      <t>１チョウメ</t>
    </rPh>
    <phoneticPr fontId="5"/>
  </si>
  <si>
    <t>仙台市泉区松森字陣ケ原30-10</t>
    <rPh sb="3" eb="5">
      <t>イズミク</t>
    </rPh>
    <rPh sb="5" eb="7">
      <t>マツモリ</t>
    </rPh>
    <rPh sb="7" eb="8">
      <t>アザ</t>
    </rPh>
    <rPh sb="8" eb="9">
      <t>ジン</t>
    </rPh>
    <rPh sb="10" eb="11">
      <t>ハラ</t>
    </rPh>
    <phoneticPr fontId="5"/>
  </si>
  <si>
    <t>仙台市泉区明石南六丁目13-2</t>
    <phoneticPr fontId="1"/>
  </si>
  <si>
    <t>学校法人　おおとり学園</t>
    <rPh sb="0" eb="4">
      <t>ガッコウホウジン</t>
    </rPh>
    <rPh sb="9" eb="11">
      <t>ガクエン</t>
    </rPh>
    <phoneticPr fontId="1"/>
  </si>
  <si>
    <t>幼稚園型認定こども園　こどもの国幼稚園</t>
    <rPh sb="0" eb="3">
      <t>ヨウチエン</t>
    </rPh>
    <rPh sb="3" eb="4">
      <t>ガタ</t>
    </rPh>
    <rPh sb="4" eb="6">
      <t>ニンテイ</t>
    </rPh>
    <rPh sb="9" eb="10">
      <t>エン</t>
    </rPh>
    <rPh sb="15" eb="16">
      <t>クニ</t>
    </rPh>
    <rPh sb="16" eb="19">
      <t>ヨウチエン</t>
    </rPh>
    <phoneticPr fontId="69"/>
  </si>
  <si>
    <t>仙台市泉区寺岡六丁目7-6</t>
    <rPh sb="3" eb="5">
      <t>イズミク</t>
    </rPh>
    <rPh sb="5" eb="7">
      <t>テラオカ</t>
    </rPh>
    <rPh sb="7" eb="10">
      <t>ロクチョウメ</t>
    </rPh>
    <phoneticPr fontId="63"/>
  </si>
  <si>
    <t>学校法人　菅原学園</t>
    <rPh sb="0" eb="2">
      <t>ガッコウ</t>
    </rPh>
    <rPh sb="2" eb="4">
      <t>ホウジン</t>
    </rPh>
    <rPh sb="5" eb="7">
      <t>スガワラ</t>
    </rPh>
    <rPh sb="7" eb="9">
      <t>ガクエン</t>
    </rPh>
    <phoneticPr fontId="1"/>
  </si>
  <si>
    <t>認定こども園　友愛幼稚園</t>
    <rPh sb="0" eb="2">
      <t>ニンテイ</t>
    </rPh>
    <rPh sb="5" eb="6">
      <t>エン</t>
    </rPh>
    <rPh sb="7" eb="9">
      <t>ユウアイ</t>
    </rPh>
    <rPh sb="9" eb="12">
      <t>ヨウチエン</t>
    </rPh>
    <phoneticPr fontId="1"/>
  </si>
  <si>
    <t>仙台市青葉区国見六丁目45-1</t>
    <rPh sb="6" eb="8">
      <t>クニミ</t>
    </rPh>
    <rPh sb="8" eb="11">
      <t>ロクチョウメ</t>
    </rPh>
    <phoneticPr fontId="1"/>
  </si>
  <si>
    <t>学校法人　東北文化学園大学</t>
    <rPh sb="0" eb="2">
      <t>ガッコウ</t>
    </rPh>
    <rPh sb="2" eb="4">
      <t>ホウジン</t>
    </rPh>
    <rPh sb="5" eb="7">
      <t>トウホク</t>
    </rPh>
    <rPh sb="7" eb="9">
      <t>ブンカ</t>
    </rPh>
    <rPh sb="9" eb="11">
      <t>ガクエン</t>
    </rPh>
    <rPh sb="11" eb="13">
      <t>ダイガク</t>
    </rPh>
    <phoneticPr fontId="1"/>
  </si>
  <si>
    <t>保育所型認定こども園</t>
    <rPh sb="0" eb="2">
      <t>ホイク</t>
    </rPh>
    <rPh sb="2" eb="3">
      <t>ショ</t>
    </rPh>
    <rPh sb="3" eb="4">
      <t>ガタ</t>
    </rPh>
    <rPh sb="4" eb="6">
      <t>ニンテイ</t>
    </rPh>
    <rPh sb="9" eb="10">
      <t>エン</t>
    </rPh>
    <phoneticPr fontId="1"/>
  </si>
  <si>
    <t>仙台市若林区卸町三丁目1-4　</t>
    <rPh sb="6" eb="7">
      <t>オロシ</t>
    </rPh>
    <rPh sb="8" eb="11">
      <t>サンチョウメ</t>
    </rPh>
    <phoneticPr fontId="67"/>
  </si>
  <si>
    <t>有限会社　カール英会話ほいくえん</t>
    <rPh sb="0" eb="4">
      <t>ユウゲンガイシャ</t>
    </rPh>
    <rPh sb="8" eb="11">
      <t>エイカイワ</t>
    </rPh>
    <phoneticPr fontId="1"/>
  </si>
  <si>
    <t>みのりこども園</t>
    <rPh sb="6" eb="7">
      <t>エン</t>
    </rPh>
    <phoneticPr fontId="1"/>
  </si>
  <si>
    <t>仙台市青葉区木町通二丁目3-39</t>
    <rPh sb="9" eb="12">
      <t>ニチョウメ</t>
    </rPh>
    <phoneticPr fontId="1"/>
  </si>
  <si>
    <t>学校法人　曽根学園</t>
    <rPh sb="0" eb="2">
      <t>ガッコウ</t>
    </rPh>
    <rPh sb="2" eb="4">
      <t>ホウジン</t>
    </rPh>
    <phoneticPr fontId="1"/>
  </si>
  <si>
    <t>認定こども園　TOBINOKO</t>
    <rPh sb="0" eb="2">
      <t>ニンテイ</t>
    </rPh>
    <rPh sb="5" eb="6">
      <t>エン</t>
    </rPh>
    <phoneticPr fontId="1"/>
  </si>
  <si>
    <t>仙台市青葉区中山二丁目17-1</t>
    <rPh sb="8" eb="11">
      <t>ニチョウメ</t>
    </rPh>
    <phoneticPr fontId="1"/>
  </si>
  <si>
    <t>社会福祉法人　中山福祉会</t>
    <rPh sb="0" eb="6">
      <t>シャカイフクシホウジン</t>
    </rPh>
    <phoneticPr fontId="1"/>
  </si>
  <si>
    <t>仙台らぴあこども園</t>
    <rPh sb="0" eb="2">
      <t>センダイ</t>
    </rPh>
    <rPh sb="8" eb="9">
      <t>エン</t>
    </rPh>
    <phoneticPr fontId="22"/>
  </si>
  <si>
    <t>仙台市泉区上谷刈一丁目６番３０号</t>
    <rPh sb="8" eb="9">
      <t>イチ</t>
    </rPh>
    <phoneticPr fontId="1"/>
  </si>
  <si>
    <t>特定非営利活動法人
こどもステーション・MIYAGI</t>
    <rPh sb="0" eb="2">
      <t>トクテイ</t>
    </rPh>
    <rPh sb="2" eb="9">
      <t>ヒエイリカツドウホウジン</t>
    </rPh>
    <phoneticPr fontId="1"/>
  </si>
  <si>
    <t>ロリポップクラブマザリーズ電力ビル園</t>
    <rPh sb="13" eb="15">
      <t>デンリョク</t>
    </rPh>
    <rPh sb="17" eb="18">
      <t>エン</t>
    </rPh>
    <phoneticPr fontId="3"/>
  </si>
  <si>
    <t>ロリポップクラブマザリーズ電力ビル園</t>
    <rPh sb="13" eb="15">
      <t>デンリョク</t>
    </rPh>
    <rPh sb="17" eb="18">
      <t>エン</t>
    </rPh>
    <phoneticPr fontId="22"/>
  </si>
  <si>
    <t>認定こども園　八幡こばと園</t>
    <rPh sb="0" eb="2">
      <t>ニンテイ</t>
    </rPh>
    <rPh sb="5" eb="6">
      <t>エン</t>
    </rPh>
    <rPh sb="7" eb="9">
      <t>ハチマン</t>
    </rPh>
    <rPh sb="12" eb="13">
      <t>エン</t>
    </rPh>
    <phoneticPr fontId="22"/>
  </si>
  <si>
    <t>仙台市宮城野区新田東二丁目５番地の５</t>
    <rPh sb="10" eb="11">
      <t>ニ</t>
    </rPh>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</si>
  <si>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1"/>
  </si>
  <si>
    <t>仙台市青葉区昭和町4-11</t>
    <phoneticPr fontId="1"/>
  </si>
  <si>
    <t>社会福祉法人　未来福祉会</t>
    <rPh sb="0" eb="2">
      <t>シャカイ</t>
    </rPh>
    <rPh sb="2" eb="4">
      <t>フクシ</t>
    </rPh>
    <rPh sb="4" eb="6">
      <t>ホウジン</t>
    </rPh>
    <rPh sb="7" eb="9">
      <t>ミライ</t>
    </rPh>
    <rPh sb="9" eb="11">
      <t>フクシ</t>
    </rPh>
    <rPh sb="11" eb="12">
      <t>カイ</t>
    </rPh>
    <phoneticPr fontId="44"/>
  </si>
  <si>
    <t>杜のみらいこども園</t>
    <rPh sb="0" eb="1">
      <t>モリ</t>
    </rPh>
    <rPh sb="8" eb="9">
      <t>エン</t>
    </rPh>
    <phoneticPr fontId="1"/>
  </si>
  <si>
    <t>仙台市青葉区柏木一丁目１－３６　</t>
    <rPh sb="8" eb="11">
      <t>イッチョウメ</t>
    </rPh>
    <phoneticPr fontId="66"/>
  </si>
  <si>
    <t>社会福祉法人　柏木福祉会</t>
  </si>
  <si>
    <t>認定マザーズ・ばんすいこども園</t>
    <rPh sb="0" eb="2">
      <t>ニンテイ</t>
    </rPh>
    <rPh sb="14" eb="15">
      <t>エン</t>
    </rPh>
    <phoneticPr fontId="1"/>
  </si>
  <si>
    <t>仙台市青葉区春日町５－２５　</t>
  </si>
  <si>
    <t>株式会社　マザーズえりあサービス</t>
    <rPh sb="0" eb="4">
      <t>カブシキガイシャ</t>
    </rPh>
    <phoneticPr fontId="66"/>
  </si>
  <si>
    <t>認定マザーズ・かみすぎこども園</t>
    <rPh sb="0" eb="2">
      <t>ニンテイ</t>
    </rPh>
    <rPh sb="14" eb="15">
      <t>エン</t>
    </rPh>
    <phoneticPr fontId="1"/>
  </si>
  <si>
    <t>仙台市青葉区春日町５－２５</t>
  </si>
  <si>
    <t>社会福祉法人　マザーズ福祉会</t>
  </si>
  <si>
    <t>認定マザーズ・エスパルこども園</t>
    <rPh sb="0" eb="2">
      <t>ニンテイ</t>
    </rPh>
    <rPh sb="14" eb="15">
      <t>エン</t>
    </rPh>
    <phoneticPr fontId="1"/>
  </si>
  <si>
    <t>株式会社　マザーズえりあサービス</t>
  </si>
  <si>
    <t>ますえの森どうわこども園　</t>
    <rPh sb="4" eb="5">
      <t>モリ</t>
    </rPh>
    <rPh sb="11" eb="12">
      <t>エン</t>
    </rPh>
    <phoneticPr fontId="1"/>
  </si>
  <si>
    <t>仙台市宮城野区枡江8-10</t>
    <rPh sb="7" eb="9">
      <t>マスエ</t>
    </rPh>
    <phoneticPr fontId="1"/>
  </si>
  <si>
    <t>童和保育サービス株式会社</t>
    <rPh sb="0" eb="1">
      <t>ワラベ</t>
    </rPh>
    <rPh sb="1" eb="2">
      <t>ワ</t>
    </rPh>
    <rPh sb="2" eb="4">
      <t>ホイク</t>
    </rPh>
    <rPh sb="8" eb="10">
      <t>カブシキ</t>
    </rPh>
    <rPh sb="10" eb="12">
      <t>カイシャ</t>
    </rPh>
    <phoneticPr fontId="1"/>
  </si>
  <si>
    <t>ちゃいるどらんど岩切こども園</t>
    <rPh sb="8" eb="10">
      <t>イワキリ</t>
    </rPh>
    <rPh sb="13" eb="14">
      <t>エン</t>
    </rPh>
    <phoneticPr fontId="65"/>
  </si>
  <si>
    <t>仙台市若林区六丁の目西町3-41</t>
    <phoneticPr fontId="1"/>
  </si>
  <si>
    <t>株式会社　ちゃいるどらんど</t>
    <rPh sb="0" eb="4">
      <t>カブシキガイシャ</t>
    </rPh>
    <phoneticPr fontId="1"/>
  </si>
  <si>
    <t>仙台市宮城野区新田東一丁目8-4　クリアフォレスト１階</t>
    <rPh sb="10" eb="13">
      <t>イッチョウメ</t>
    </rPh>
    <phoneticPr fontId="1"/>
  </si>
  <si>
    <t>仙台ナーサリー株式会社</t>
    <rPh sb="0" eb="2">
      <t>センダイ</t>
    </rPh>
    <rPh sb="7" eb="11">
      <t>カブシキガイシャ</t>
    </rPh>
    <phoneticPr fontId="1"/>
  </si>
  <si>
    <t>認定こども園れいんぼーなーさりー原ノ町館</t>
    <rPh sb="0" eb="2">
      <t>ニンテイ</t>
    </rPh>
    <rPh sb="5" eb="6">
      <t>エン</t>
    </rPh>
    <phoneticPr fontId="1"/>
  </si>
  <si>
    <t>仙台市宮城野区田子二丁目10-2</t>
    <rPh sb="9" eb="12">
      <t>ニチョウメ</t>
    </rPh>
    <phoneticPr fontId="1"/>
  </si>
  <si>
    <t>株式会社　エコエネルギー普及協会</t>
    <rPh sb="0" eb="4">
      <t>カブシキガイシャ</t>
    </rPh>
    <rPh sb="12" eb="14">
      <t>フキュウ</t>
    </rPh>
    <rPh sb="14" eb="16">
      <t>キョウカイ</t>
    </rPh>
    <phoneticPr fontId="1"/>
  </si>
  <si>
    <t>ミッキー榴岡公園前こども園</t>
    <rPh sb="8" eb="9">
      <t>マエ</t>
    </rPh>
    <phoneticPr fontId="1"/>
  </si>
  <si>
    <t>仙台市青葉区昭和町4-11</t>
    <rPh sb="0" eb="3">
      <t>センダイシ</t>
    </rPh>
    <rPh sb="3" eb="6">
      <t>アオバク</t>
    </rPh>
    <rPh sb="6" eb="8">
      <t>ショウワ</t>
    </rPh>
    <rPh sb="8" eb="9">
      <t>マチ</t>
    </rPh>
    <phoneticPr fontId="68"/>
  </si>
  <si>
    <t>社会福祉法人 未来福祉会</t>
    <rPh sb="0" eb="6">
      <t>シャカイフクシホウジン</t>
    </rPh>
    <phoneticPr fontId="1"/>
  </si>
  <si>
    <t>仙台市泉区北中山四丁目26-18</t>
    <rPh sb="8" eb="11">
      <t>ヨンチョウメ</t>
    </rPh>
    <phoneticPr fontId="1"/>
  </si>
  <si>
    <t>社会福祉法人 太陽の丘福祉会</t>
    <rPh sb="0" eb="2">
      <t>シャカイ</t>
    </rPh>
    <rPh sb="2" eb="4">
      <t>フクシ</t>
    </rPh>
    <rPh sb="4" eb="6">
      <t>ホウジン</t>
    </rPh>
    <phoneticPr fontId="1"/>
  </si>
  <si>
    <t>仙台市青葉区栗生一丁目25-1</t>
    <rPh sb="8" eb="11">
      <t>イッチョウメ</t>
    </rPh>
    <phoneticPr fontId="1"/>
  </si>
  <si>
    <t>社会福祉法人　幸生会</t>
    <rPh sb="0" eb="6">
      <t>シャカイフクシホウジン</t>
    </rPh>
    <phoneticPr fontId="1"/>
  </si>
  <si>
    <t>仙台市宮城野区新田東一丁目8-4　クリアフォレスト1階</t>
    <rPh sb="10" eb="13">
      <t>イッチョウメ</t>
    </rPh>
    <phoneticPr fontId="1"/>
  </si>
  <si>
    <t>仙台ナーサリー株式会社</t>
    <rPh sb="7" eb="11">
      <t>カブシキガイシャ</t>
    </rPh>
    <phoneticPr fontId="1"/>
  </si>
  <si>
    <t>認定こども園れいんぼーなーさりー田子館</t>
    <rPh sb="0" eb="2">
      <t>ニンテイ</t>
    </rPh>
    <rPh sb="5" eb="6">
      <t>エン</t>
    </rPh>
    <phoneticPr fontId="1"/>
  </si>
  <si>
    <t>株式会社エコエネルギー普及協会</t>
    <rPh sb="0" eb="4">
      <t>カブシキガイシャ</t>
    </rPh>
    <phoneticPr fontId="1"/>
  </si>
  <si>
    <t>小田原ことりのうた認定こども園</t>
  </si>
  <si>
    <t>仙台市宮城野区小田原二丁目1-32</t>
    <rPh sb="10" eb="13">
      <t>ニチョウメ</t>
    </rPh>
    <phoneticPr fontId="1"/>
  </si>
  <si>
    <t>トータルアート株式会社</t>
    <rPh sb="7" eb="11">
      <t>カブシキガイシャ</t>
    </rPh>
    <phoneticPr fontId="1"/>
  </si>
  <si>
    <t>ありすの国こども園</t>
    <rPh sb="4" eb="5">
      <t>クニ</t>
    </rPh>
    <rPh sb="8" eb="9">
      <t>エン</t>
    </rPh>
    <phoneticPr fontId="1"/>
  </si>
  <si>
    <t>宮城県石巻市大街道西二丁目7-47</t>
    <phoneticPr fontId="65"/>
  </si>
  <si>
    <t>社会福祉法人　喬希会</t>
    <rPh sb="0" eb="6">
      <t>シャカイフクシホウジン</t>
    </rPh>
    <rPh sb="9" eb="10">
      <t>カイ</t>
    </rPh>
    <phoneticPr fontId="1"/>
  </si>
  <si>
    <t>認定こども園 新田こばと園</t>
    <rPh sb="7" eb="9">
      <t>シンデン</t>
    </rPh>
    <rPh sb="12" eb="13">
      <t>エン</t>
    </rPh>
    <phoneticPr fontId="15"/>
  </si>
  <si>
    <t>仙台市宮城野区新田東２－５－５　</t>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</si>
  <si>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44"/>
  </si>
  <si>
    <t>アスク小鶴新田こども園</t>
    <rPh sb="3" eb="4">
      <t>チイ</t>
    </rPh>
    <rPh sb="4" eb="5">
      <t>ツル</t>
    </rPh>
    <rPh sb="5" eb="7">
      <t>シンデン</t>
    </rPh>
    <rPh sb="10" eb="11">
      <t>エン</t>
    </rPh>
    <phoneticPr fontId="15"/>
  </si>
  <si>
    <t>名古屋市中村区名駅二丁目38番2号　オーキッドビル7階</t>
  </si>
  <si>
    <t>株式会社　日本保育サービス</t>
    <rPh sb="0" eb="4">
      <t>カブシキガイシャ</t>
    </rPh>
    <rPh sb="5" eb="7">
      <t>ニホン</t>
    </rPh>
    <rPh sb="7" eb="9">
      <t>ホイク</t>
    </rPh>
    <phoneticPr fontId="44"/>
  </si>
  <si>
    <t>つばめこども園</t>
    <rPh sb="6" eb="7">
      <t>エン</t>
    </rPh>
    <phoneticPr fontId="15"/>
  </si>
  <si>
    <t>宮城県石巻市大街道西２－７－４７</t>
    <phoneticPr fontId="1"/>
  </si>
  <si>
    <t>社会福祉法人　喬希会</t>
    <rPh sb="0" eb="2">
      <t>シャカイ</t>
    </rPh>
    <rPh sb="2" eb="4">
      <t>フクシ</t>
    </rPh>
    <rPh sb="4" eb="6">
      <t>ホウジン</t>
    </rPh>
    <rPh sb="9" eb="10">
      <t>カイ</t>
    </rPh>
    <phoneticPr fontId="44"/>
  </si>
  <si>
    <t>ちゃいるどらんど荒井こども園</t>
    <rPh sb="8" eb="10">
      <t>アライ</t>
    </rPh>
    <rPh sb="13" eb="14">
      <t>エン</t>
    </rPh>
    <phoneticPr fontId="65"/>
  </si>
  <si>
    <t>仙台市若林区六丁の目西町3-41　</t>
    <phoneticPr fontId="1"/>
  </si>
  <si>
    <t>六丁の目マザーグースこども園</t>
    <rPh sb="0" eb="2">
      <t>ロクチョウ</t>
    </rPh>
    <rPh sb="3" eb="4">
      <t>メ</t>
    </rPh>
    <rPh sb="13" eb="14">
      <t>エン</t>
    </rPh>
    <phoneticPr fontId="1"/>
  </si>
  <si>
    <t>仙台市若林区六丁の目中町1-38</t>
    <rPh sb="0" eb="3">
      <t>センダイシ</t>
    </rPh>
    <rPh sb="3" eb="6">
      <t>ワカバヤシク</t>
    </rPh>
    <rPh sb="6" eb="8">
      <t>ロクチョウ</t>
    </rPh>
    <rPh sb="9" eb="10">
      <t>メ</t>
    </rPh>
    <rPh sb="10" eb="12">
      <t>ナカマチ</t>
    </rPh>
    <phoneticPr fontId="65"/>
  </si>
  <si>
    <t>株式会社　マザーグース</t>
    <rPh sb="0" eb="4">
      <t>カブシキカイシャ</t>
    </rPh>
    <phoneticPr fontId="1"/>
  </si>
  <si>
    <t>仙台市若林区蒲町7-8</t>
    <phoneticPr fontId="1"/>
  </si>
  <si>
    <t>株式会社　おもちゃばこ保育園</t>
    <rPh sb="0" eb="4">
      <t>カブシキガイシャ</t>
    </rPh>
    <rPh sb="11" eb="14">
      <t>ホイクエン</t>
    </rPh>
    <phoneticPr fontId="1"/>
  </si>
  <si>
    <t>仙台市若林区六丁の目東町3-17</t>
    <phoneticPr fontId="1"/>
  </si>
  <si>
    <t>一般社団法人　六丁の目保育園</t>
    <rPh sb="0" eb="2">
      <t>イッパン</t>
    </rPh>
    <rPh sb="2" eb="4">
      <t>シャダン</t>
    </rPh>
    <rPh sb="4" eb="6">
      <t>ホウジン</t>
    </rPh>
    <rPh sb="7" eb="9">
      <t>ロクチョウ</t>
    </rPh>
    <rPh sb="10" eb="11">
      <t>メ</t>
    </rPh>
    <rPh sb="11" eb="14">
      <t>ホイクエン</t>
    </rPh>
    <phoneticPr fontId="1"/>
  </si>
  <si>
    <t>仙台市若林区卸町三丁目1-4</t>
    <rPh sb="6" eb="7">
      <t>オロシ</t>
    </rPh>
    <rPh sb="8" eb="11">
      <t>サンチョウメ</t>
    </rPh>
    <phoneticPr fontId="67"/>
  </si>
  <si>
    <t>仙台市若林区伊在三丁目9-4</t>
    <rPh sb="8" eb="11">
      <t>サンチョウメ</t>
    </rPh>
    <phoneticPr fontId="1"/>
  </si>
  <si>
    <t>社会福祉法人　にじいろ会</t>
    <rPh sb="0" eb="6">
      <t>シャカイフクシホウジン</t>
    </rPh>
    <phoneticPr fontId="1"/>
  </si>
  <si>
    <t>あっぷる荒井こども園</t>
    <rPh sb="4" eb="6">
      <t>アライ</t>
    </rPh>
    <rPh sb="9" eb="10">
      <t>エン</t>
    </rPh>
    <phoneticPr fontId="44"/>
  </si>
  <si>
    <t>仙台市青葉区芋沢字畑前北６２　</t>
    <phoneticPr fontId="1"/>
  </si>
  <si>
    <t>社会福祉法人 千代福祉会</t>
    <rPh sb="0" eb="2">
      <t>シャカイ</t>
    </rPh>
    <rPh sb="2" eb="4">
      <t>フクシ</t>
    </rPh>
    <rPh sb="4" eb="6">
      <t>ホウジン</t>
    </rPh>
    <rPh sb="7" eb="9">
      <t>チヨ</t>
    </rPh>
    <rPh sb="9" eb="11">
      <t>フクシ</t>
    </rPh>
    <rPh sb="11" eb="12">
      <t>カイ</t>
    </rPh>
    <phoneticPr fontId="1"/>
  </si>
  <si>
    <t>認定マザーズ・サンピアこども園</t>
    <rPh sb="0" eb="2">
      <t>ニンテイ</t>
    </rPh>
    <rPh sb="14" eb="15">
      <t>エン</t>
    </rPh>
    <phoneticPr fontId="1"/>
  </si>
  <si>
    <t>仙台市青葉区春日町５－２５　</t>
    <phoneticPr fontId="1"/>
  </si>
  <si>
    <t>仙台市太白区鹿野三丁目14-15</t>
    <phoneticPr fontId="1"/>
  </si>
  <si>
    <t>株式会社　lumiereひまわり</t>
    <rPh sb="0" eb="4">
      <t>カブシキガイシャ</t>
    </rPh>
    <phoneticPr fontId="1"/>
  </si>
  <si>
    <t>仙台市太白区あすと長町三丁目2-23　</t>
    <rPh sb="11" eb="14">
      <t>サンチョウメ</t>
    </rPh>
    <phoneticPr fontId="1"/>
  </si>
  <si>
    <t>株式会社　ラヴィエール</t>
    <rPh sb="0" eb="4">
      <t>カブシキガイシャ</t>
    </rPh>
    <phoneticPr fontId="1"/>
  </si>
  <si>
    <t>仙台市若林区若林一丁目6-17</t>
    <rPh sb="0" eb="3">
      <t>センダイシ</t>
    </rPh>
    <rPh sb="3" eb="6">
      <t>ワカバヤシク</t>
    </rPh>
    <rPh sb="6" eb="8">
      <t>ワカバヤシ</t>
    </rPh>
    <rPh sb="8" eb="11">
      <t>イッチョウメ</t>
    </rPh>
    <phoneticPr fontId="1"/>
  </si>
  <si>
    <t>株式会社　ちびっこひろば保育園</t>
    <rPh sb="0" eb="4">
      <t>カブシキガイシャ</t>
    </rPh>
    <rPh sb="12" eb="15">
      <t>ホイクエン</t>
    </rPh>
    <phoneticPr fontId="1"/>
  </si>
  <si>
    <t>仙台市若林区土樋104</t>
    <phoneticPr fontId="1"/>
  </si>
  <si>
    <t>株式会社 仙台進学プラザ</t>
    <rPh sb="0" eb="4">
      <t>カブシキガイシャ</t>
    </rPh>
    <phoneticPr fontId="1"/>
  </si>
  <si>
    <t>ロリポップクラブマザリーズ柳生</t>
    <rPh sb="13" eb="15">
      <t>ヤギュウ</t>
    </rPh>
    <phoneticPr fontId="70"/>
  </si>
  <si>
    <t>仙台市泉区上谷刈一丁目６番３０号</t>
    <rPh sb="8" eb="9">
      <t>イチ</t>
    </rPh>
    <phoneticPr fontId="44"/>
  </si>
  <si>
    <t>八木山あおばこども園</t>
    <rPh sb="0" eb="3">
      <t>ヤギヤマ</t>
    </rPh>
    <rPh sb="9" eb="10">
      <t>エン</t>
    </rPh>
    <phoneticPr fontId="69"/>
  </si>
  <si>
    <t>仙台市青葉区宮町一丁目４番４７号</t>
    <rPh sb="8" eb="9">
      <t>１</t>
    </rPh>
    <phoneticPr fontId="44"/>
  </si>
  <si>
    <t>社会福祉法人 青葉福祉会</t>
    <rPh sb="0" eb="6">
      <t>シャカイフクシホウジン</t>
    </rPh>
    <rPh sb="7" eb="9">
      <t>アオバ</t>
    </rPh>
    <rPh sb="9" eb="11">
      <t>フクシ</t>
    </rPh>
    <rPh sb="11" eb="12">
      <t>カイ</t>
    </rPh>
    <phoneticPr fontId="1"/>
  </si>
  <si>
    <t>アスク長町南こども園</t>
    <rPh sb="3" eb="5">
      <t>ナガマチ</t>
    </rPh>
    <rPh sb="5" eb="6">
      <t>ミナミ</t>
    </rPh>
    <rPh sb="9" eb="10">
      <t>エン</t>
    </rPh>
    <phoneticPr fontId="69"/>
  </si>
  <si>
    <t>株式会社 日本保育サービス</t>
    <rPh sb="0" eb="4">
      <t>カブシキガイシャ</t>
    </rPh>
    <rPh sb="5" eb="7">
      <t>ニホン</t>
    </rPh>
    <rPh sb="7" eb="9">
      <t>ホイク</t>
    </rPh>
    <phoneticPr fontId="1"/>
  </si>
  <si>
    <t>YMCA長町こども園</t>
    <rPh sb="4" eb="6">
      <t>ナガマチ</t>
    </rPh>
    <phoneticPr fontId="1"/>
  </si>
  <si>
    <t>鶴が丘マミーこども園</t>
    <rPh sb="0" eb="1">
      <t>ツル</t>
    </rPh>
    <rPh sb="2" eb="3">
      <t>オカ</t>
    </rPh>
    <rPh sb="9" eb="10">
      <t>エン</t>
    </rPh>
    <phoneticPr fontId="1"/>
  </si>
  <si>
    <t>仙台市泉区鶴が丘三丁目24-7</t>
    <rPh sb="0" eb="3">
      <t>センダイシ</t>
    </rPh>
    <rPh sb="3" eb="5">
      <t>イズミク</t>
    </rPh>
    <rPh sb="5" eb="6">
      <t>ツル</t>
    </rPh>
    <rPh sb="7" eb="8">
      <t>オカ</t>
    </rPh>
    <rPh sb="8" eb="11">
      <t>サンチョウメ</t>
    </rPh>
    <phoneticPr fontId="65"/>
  </si>
  <si>
    <t>株式会社　マミー保育園</t>
    <rPh sb="0" eb="4">
      <t>カブシキカイシャ</t>
    </rPh>
    <rPh sb="8" eb="11">
      <t>ホイクエン</t>
    </rPh>
    <phoneticPr fontId="1"/>
  </si>
  <si>
    <t>仙台市青葉区昭和町4-11-1</t>
    <phoneticPr fontId="1"/>
  </si>
  <si>
    <t>株式会社　ウェルフェア</t>
    <rPh sb="0" eb="4">
      <t>カブシキガイシャ</t>
    </rPh>
    <phoneticPr fontId="1"/>
  </si>
  <si>
    <t>ぷりえ～る南中山認定こども園</t>
    <rPh sb="8" eb="10">
      <t>ニンテイ</t>
    </rPh>
    <phoneticPr fontId="1"/>
  </si>
  <si>
    <t>仙台市泉区南中山四丁目27-16</t>
    <rPh sb="8" eb="11">
      <t>ヨンチョウメ</t>
    </rPh>
    <phoneticPr fontId="1"/>
  </si>
  <si>
    <t>株式会社　オードリー</t>
    <rPh sb="0" eb="4">
      <t>カブシキガイシャ</t>
    </rPh>
    <phoneticPr fontId="1"/>
  </si>
  <si>
    <t>柴田郡村田町大字足立字上ヶ戸17-5</t>
    <phoneticPr fontId="1"/>
  </si>
  <si>
    <t>社会福祉法人　柏松会</t>
    <rPh sb="0" eb="6">
      <t>シャカイフクシホウジン</t>
    </rPh>
    <phoneticPr fontId="1"/>
  </si>
  <si>
    <t>仙台市泉区東黒松19-34</t>
    <phoneticPr fontId="1"/>
  </si>
  <si>
    <t>社会福祉法人　あおぞら会</t>
    <rPh sb="0" eb="6">
      <t>シャカイフクシホウジン</t>
    </rPh>
    <rPh sb="11" eb="12">
      <t>カイ</t>
    </rPh>
    <phoneticPr fontId="1"/>
  </si>
  <si>
    <t>仙台市泉区南光台三丁目17-22</t>
    <rPh sb="8" eb="9">
      <t>サン</t>
    </rPh>
    <phoneticPr fontId="1"/>
  </si>
  <si>
    <t>株式会社　ゆめぽけっと</t>
    <rPh sb="0" eb="4">
      <t>カブシキガイシャ</t>
    </rPh>
    <phoneticPr fontId="1"/>
  </si>
  <si>
    <t>社会福祉法人　未来福祉会</t>
    <rPh sb="0" eb="6">
      <t>シャカイフクシホウジン</t>
    </rPh>
    <rPh sb="7" eb="9">
      <t>ミライ</t>
    </rPh>
    <rPh sb="9" eb="11">
      <t>フクシ</t>
    </rPh>
    <rPh sb="11" eb="12">
      <t>カイ</t>
    </rPh>
    <phoneticPr fontId="1"/>
  </si>
  <si>
    <t>仙台市若林区卸町三丁目1-4</t>
    <rPh sb="6" eb="8">
      <t>オロシマチ</t>
    </rPh>
    <rPh sb="8" eb="9">
      <t>サン</t>
    </rPh>
    <rPh sb="9" eb="11">
      <t>チョウメ</t>
    </rPh>
    <phoneticPr fontId="62"/>
  </si>
  <si>
    <t>あっぷる愛子こども園</t>
    <rPh sb="4" eb="6">
      <t>アヤシ</t>
    </rPh>
    <rPh sb="9" eb="10">
      <t>エン</t>
    </rPh>
    <phoneticPr fontId="22"/>
  </si>
  <si>
    <t>コスモス錦こども園</t>
    <rPh sb="4" eb="5">
      <t>ニシキ</t>
    </rPh>
    <rPh sb="8" eb="9">
      <t>エン</t>
    </rPh>
    <phoneticPr fontId="1"/>
  </si>
  <si>
    <t>新潟市東区粟山７０６－１　</t>
  </si>
  <si>
    <t>社会福祉法人　勇樹会</t>
  </si>
  <si>
    <t>コスモスひろせこども園</t>
    <rPh sb="10" eb="11">
      <t>エン</t>
    </rPh>
    <phoneticPr fontId="1"/>
  </si>
  <si>
    <t>認定こども園ナザレト愛児園</t>
    <rPh sb="0" eb="2">
      <t>ニンテイ</t>
    </rPh>
    <rPh sb="5" eb="6">
      <t>エン</t>
    </rPh>
    <rPh sb="10" eb="11">
      <t>アイ</t>
    </rPh>
    <rPh sb="11" eb="12">
      <t>ジ</t>
    </rPh>
    <rPh sb="12" eb="13">
      <t>エン</t>
    </rPh>
    <phoneticPr fontId="3"/>
  </si>
  <si>
    <t>さゆりこども園　</t>
    <rPh sb="6" eb="7">
      <t>エン</t>
    </rPh>
    <phoneticPr fontId="3"/>
  </si>
  <si>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3"/>
  </si>
  <si>
    <t>認定こども園　東盛マイトリー幼稚園</t>
    <rPh sb="0" eb="2">
      <t>ニンテイ</t>
    </rPh>
    <rPh sb="5" eb="6">
      <t>エン</t>
    </rPh>
    <rPh sb="7" eb="8">
      <t>ヒガシ</t>
    </rPh>
    <rPh sb="8" eb="9">
      <t>モリ</t>
    </rPh>
    <rPh sb="14" eb="17">
      <t>ヨウチエン</t>
    </rPh>
    <phoneticPr fontId="3"/>
  </si>
  <si>
    <t>幼保連携型認定こども園　中野栄あしぐろこども園</t>
    <phoneticPr fontId="3"/>
  </si>
  <si>
    <t>認定こども園　ろりぽっぷ出花園</t>
    <phoneticPr fontId="3"/>
  </si>
  <si>
    <t>幼保連携型認定こども園　荒井マーヤこども園</t>
    <rPh sb="0" eb="2">
      <t>ヨウホ</t>
    </rPh>
    <rPh sb="2" eb="7">
      <t>レンケイガタニンテイ</t>
    </rPh>
    <rPh sb="10" eb="11">
      <t>エン</t>
    </rPh>
    <rPh sb="12" eb="14">
      <t>アライ</t>
    </rPh>
    <rPh sb="20" eb="21">
      <t>エン</t>
    </rPh>
    <phoneticPr fontId="3"/>
  </si>
  <si>
    <t>認定こども園　ろりぽっぷ保育園</t>
    <phoneticPr fontId="3"/>
  </si>
  <si>
    <t>荒井あおばこども園</t>
    <phoneticPr fontId="3"/>
  </si>
  <si>
    <t>幼保連携型認定こども園　光の子</t>
    <phoneticPr fontId="3"/>
  </si>
  <si>
    <t>太白すぎのここども園　</t>
    <rPh sb="0" eb="2">
      <t>タイハク</t>
    </rPh>
    <rPh sb="9" eb="10">
      <t>エン</t>
    </rPh>
    <phoneticPr fontId="3"/>
  </si>
  <si>
    <t>バンビの森こども園　</t>
    <rPh sb="4" eb="5">
      <t>モリ</t>
    </rPh>
    <rPh sb="8" eb="9">
      <t>エン</t>
    </rPh>
    <phoneticPr fontId="3"/>
  </si>
  <si>
    <t>YMCA西中田こども園</t>
    <phoneticPr fontId="3"/>
  </si>
  <si>
    <t>YMCA南大野田こども園</t>
    <phoneticPr fontId="3"/>
  </si>
  <si>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
  </si>
  <si>
    <t>幼保連携型認定こども園　高森サーラこども園　</t>
    <rPh sb="0" eb="2">
      <t>ヨウホ</t>
    </rPh>
    <rPh sb="2" eb="7">
      <t>レンケイガタニンテイ</t>
    </rPh>
    <rPh sb="10" eb="11">
      <t>エン</t>
    </rPh>
    <rPh sb="12" eb="14">
      <t>タカモリ</t>
    </rPh>
    <rPh sb="20" eb="21">
      <t>エン</t>
    </rPh>
    <phoneticPr fontId="3"/>
  </si>
  <si>
    <t>幼保連携型認定こども園　明石南こどもの城</t>
    <phoneticPr fontId="3"/>
  </si>
  <si>
    <t>幼保連携型認定こども園　桂こどもの城</t>
    <phoneticPr fontId="3"/>
  </si>
  <si>
    <t>認定こども園　ろりぽっぷ泉中央南園</t>
    <phoneticPr fontId="3"/>
  </si>
  <si>
    <t>認定こども園　ろりぽっぷ赤い屋根の保育園</t>
    <phoneticPr fontId="3"/>
  </si>
  <si>
    <t>YMCA加茂こども園</t>
    <phoneticPr fontId="3"/>
  </si>
  <si>
    <t>南光台すいせんこども園</t>
    <phoneticPr fontId="3"/>
  </si>
  <si>
    <t>落合はぐくみこども園</t>
    <phoneticPr fontId="3"/>
  </si>
  <si>
    <t>愛子すぎのここども園</t>
    <phoneticPr fontId="3"/>
  </si>
  <si>
    <t>認定こども園　東仙台幼稚園</t>
    <rPh sb="0" eb="2">
      <t>ニンテイ</t>
    </rPh>
    <rPh sb="5" eb="6">
      <t>エン</t>
    </rPh>
    <rPh sb="7" eb="8">
      <t>ヒガシ</t>
    </rPh>
    <rPh sb="8" eb="10">
      <t>センダイ</t>
    </rPh>
    <rPh sb="10" eb="13">
      <t>ヨウチエン</t>
    </rPh>
    <phoneticPr fontId="3"/>
  </si>
  <si>
    <t>認定こども園　るり幼稚園</t>
    <rPh sb="0" eb="2">
      <t>ニンテイ</t>
    </rPh>
    <rPh sb="5" eb="6">
      <t>エン</t>
    </rPh>
    <rPh sb="9" eb="12">
      <t>ヨウチエン</t>
    </rPh>
    <phoneticPr fontId="3"/>
  </si>
  <si>
    <t>認定こども園ドリーム幼稚園</t>
    <rPh sb="0" eb="2">
      <t>ニンテイ</t>
    </rPh>
    <rPh sb="5" eb="6">
      <t>エン</t>
    </rPh>
    <rPh sb="10" eb="13">
      <t>ヨウチエン</t>
    </rPh>
    <phoneticPr fontId="3"/>
  </si>
  <si>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3"/>
  </si>
  <si>
    <t>幼稚園型認定こども園　いずみ松陵幼稚園</t>
    <phoneticPr fontId="3"/>
  </si>
  <si>
    <t>幼稚園型認定こども園　南光幼稚園</t>
    <phoneticPr fontId="3"/>
  </si>
  <si>
    <t>幼稚園型認定こども園　南光第二幼稚園</t>
    <phoneticPr fontId="3"/>
  </si>
  <si>
    <t>幼稚園型認定こども園　南光シオン幼稚園</t>
    <phoneticPr fontId="3"/>
  </si>
  <si>
    <t>幼稚園型認定こども園　南光紫陽幼稚園</t>
    <phoneticPr fontId="3"/>
  </si>
  <si>
    <t>幼稚園型認定こども園　こどもの国幼稚園</t>
    <rPh sb="0" eb="3">
      <t>ヨウチエン</t>
    </rPh>
    <rPh sb="3" eb="4">
      <t>ガタ</t>
    </rPh>
    <rPh sb="4" eb="6">
      <t>ニンテイ</t>
    </rPh>
    <rPh sb="9" eb="10">
      <t>エン</t>
    </rPh>
    <rPh sb="15" eb="16">
      <t>クニ</t>
    </rPh>
    <rPh sb="16" eb="19">
      <t>ヨウチエン</t>
    </rPh>
    <phoneticPr fontId="3"/>
  </si>
  <si>
    <t>カール英会話プリスクール</t>
    <phoneticPr fontId="3"/>
  </si>
  <si>
    <t>認定こども園 八幡こばと園</t>
    <rPh sb="7" eb="9">
      <t>ヤハタ</t>
    </rPh>
    <rPh sb="12" eb="13">
      <t>エン</t>
    </rPh>
    <phoneticPr fontId="3"/>
  </si>
  <si>
    <t>ミッキー北仙台こども園</t>
    <phoneticPr fontId="3"/>
  </si>
  <si>
    <t>ちゃいるどらんど岩切こども園</t>
    <rPh sb="8" eb="10">
      <t>イワキリ</t>
    </rPh>
    <rPh sb="13" eb="14">
      <t>エン</t>
    </rPh>
    <phoneticPr fontId="3"/>
  </si>
  <si>
    <t>ニューフィールド保育園</t>
    <phoneticPr fontId="3"/>
  </si>
  <si>
    <t>ピースフル保育園</t>
    <phoneticPr fontId="3"/>
  </si>
  <si>
    <t>つつじがおかもりのいえこども園</t>
    <phoneticPr fontId="3"/>
  </si>
  <si>
    <t>幸町すいせんこども園</t>
    <phoneticPr fontId="3"/>
  </si>
  <si>
    <t>ちいさなこどもえん</t>
    <phoneticPr fontId="3"/>
  </si>
  <si>
    <t>小田原ことりのうたこども園</t>
    <phoneticPr fontId="3"/>
  </si>
  <si>
    <t>認定こども園 新田こばと園</t>
    <rPh sb="7" eb="9">
      <t>シンデン</t>
    </rPh>
    <rPh sb="12" eb="13">
      <t>エン</t>
    </rPh>
    <phoneticPr fontId="3"/>
  </si>
  <si>
    <t>アスク小鶴新田こども園</t>
    <rPh sb="3" eb="4">
      <t>チイ</t>
    </rPh>
    <rPh sb="4" eb="5">
      <t>ツル</t>
    </rPh>
    <rPh sb="5" eb="7">
      <t>シンデン</t>
    </rPh>
    <rPh sb="10" eb="11">
      <t>エン</t>
    </rPh>
    <phoneticPr fontId="3"/>
  </si>
  <si>
    <t>つばめこども園</t>
    <rPh sb="6" eb="7">
      <t>エン</t>
    </rPh>
    <phoneticPr fontId="3"/>
  </si>
  <si>
    <t>ちゃいるどらんど荒井こども園</t>
    <rPh sb="8" eb="10">
      <t>アライ</t>
    </rPh>
    <rPh sb="13" eb="14">
      <t>エン</t>
    </rPh>
    <phoneticPr fontId="3"/>
  </si>
  <si>
    <t>蒲町おもちゃばここども園</t>
    <phoneticPr fontId="3"/>
  </si>
  <si>
    <t>六丁の目こども園</t>
    <phoneticPr fontId="3"/>
  </si>
  <si>
    <t>カール英会話ほいくえん</t>
    <phoneticPr fontId="3"/>
  </si>
  <si>
    <t>カール英会話こども園</t>
    <phoneticPr fontId="3"/>
  </si>
  <si>
    <t>ちゃいるどらんどなないろの里こども園</t>
    <phoneticPr fontId="3"/>
  </si>
  <si>
    <t>あそびまショーこども園</t>
    <phoneticPr fontId="3"/>
  </si>
  <si>
    <t>ひまわりこども園</t>
    <phoneticPr fontId="3"/>
  </si>
  <si>
    <t>あすと長町こぶたの城こども園</t>
    <phoneticPr fontId="3"/>
  </si>
  <si>
    <t>ぷらざこども園長町</t>
    <phoneticPr fontId="3"/>
  </si>
  <si>
    <t>八木山あおばこども園</t>
    <rPh sb="0" eb="3">
      <t>ヤギヤマ</t>
    </rPh>
    <rPh sb="9" eb="10">
      <t>エン</t>
    </rPh>
    <phoneticPr fontId="3"/>
  </si>
  <si>
    <t>泉すぎのここども園</t>
    <phoneticPr fontId="3"/>
  </si>
  <si>
    <t>そらのここども園</t>
    <phoneticPr fontId="3"/>
  </si>
  <si>
    <t>ミッキー八乙女中央こども園</t>
    <phoneticPr fontId="3"/>
  </si>
  <si>
    <t>まつもりこども園</t>
    <phoneticPr fontId="3"/>
  </si>
  <si>
    <t>カール英会話チルドレン</t>
    <phoneticPr fontId="3"/>
  </si>
  <si>
    <t>音の光幼稚園</t>
    <rPh sb="0" eb="1">
      <t>オト</t>
    </rPh>
    <rPh sb="2" eb="3">
      <t>ヒカリ</t>
    </rPh>
    <rPh sb="3" eb="6">
      <t>ヨウチエン</t>
    </rPh>
    <phoneticPr fontId="1"/>
  </si>
  <si>
    <t>お人形社幼稚園</t>
    <rPh sb="1" eb="7">
      <t>ニンギョウシャヨウチエン</t>
    </rPh>
    <phoneticPr fontId="1"/>
  </si>
  <si>
    <t>さいわい幼稚園</t>
    <rPh sb="4" eb="7">
      <t>ヨウチエン</t>
    </rPh>
    <phoneticPr fontId="1"/>
  </si>
  <si>
    <t>清水幼稚園</t>
    <rPh sb="0" eb="5">
      <t>シミズヨウチエン</t>
    </rPh>
    <phoneticPr fontId="1"/>
  </si>
  <si>
    <t>お人形第二幼稚園</t>
    <rPh sb="1" eb="5">
      <t>ニンギョウダイニ</t>
    </rPh>
    <rPh sb="5" eb="8">
      <t>ヨウチエン</t>
    </rPh>
    <phoneticPr fontId="1"/>
  </si>
  <si>
    <t>音の光幼稚園</t>
    <rPh sb="0" eb="1">
      <t>オト</t>
    </rPh>
    <rPh sb="2" eb="3">
      <t>ヒカリ</t>
    </rPh>
    <rPh sb="3" eb="6">
      <t>ヨ</t>
    </rPh>
    <phoneticPr fontId="7"/>
  </si>
  <si>
    <t>お人形社幼稚園</t>
    <rPh sb="0" eb="3">
      <t>オニンギョウ</t>
    </rPh>
    <rPh sb="3" eb="4">
      <t>シャ</t>
    </rPh>
    <rPh sb="4" eb="7">
      <t>ヨ</t>
    </rPh>
    <phoneticPr fontId="7"/>
  </si>
  <si>
    <t>仙台市青葉区南吉成四丁目13-1</t>
    <rPh sb="3" eb="6">
      <t>アオバク</t>
    </rPh>
    <rPh sb="6" eb="7">
      <t>ミナミ</t>
    </rPh>
    <rPh sb="7" eb="9">
      <t>ヨシナリ</t>
    </rPh>
    <rPh sb="9" eb="12">
      <t>４チョウメ</t>
    </rPh>
    <phoneticPr fontId="7"/>
  </si>
  <si>
    <t>仙台市青葉区木町通二丁目1-48</t>
    <rPh sb="3" eb="6">
      <t>アオバク</t>
    </rPh>
    <rPh sb="6" eb="8">
      <t>キマチ</t>
    </rPh>
    <rPh sb="8" eb="9">
      <t>トオ</t>
    </rPh>
    <rPh sb="9" eb="12">
      <t>２チョウメ</t>
    </rPh>
    <phoneticPr fontId="7"/>
  </si>
  <si>
    <t>学校法人　東音学園</t>
  </si>
  <si>
    <t>学校法人　お人形社学園</t>
  </si>
  <si>
    <t>東北生活文化大学短期大学部附属ますみ幼稚園</t>
    <rPh sb="0" eb="2">
      <t>トウホク</t>
    </rPh>
    <rPh sb="2" eb="4">
      <t>セイカツ</t>
    </rPh>
    <rPh sb="4" eb="6">
      <t>ブンカ</t>
    </rPh>
    <rPh sb="6" eb="8">
      <t>ダイガク</t>
    </rPh>
    <rPh sb="8" eb="10">
      <t>タンキ</t>
    </rPh>
    <rPh sb="10" eb="12">
      <t>ダイガク</t>
    </rPh>
    <rPh sb="12" eb="13">
      <t>ブ</t>
    </rPh>
    <rPh sb="13" eb="15">
      <t>フゾク</t>
    </rPh>
    <phoneticPr fontId="3"/>
  </si>
  <si>
    <t>お人形社第二幼稚園</t>
  </si>
  <si>
    <t>仙台市宮城野区鶴ケ谷二丁目2</t>
  </si>
  <si>
    <t>【提出書類】
　交付対象申請書（様式第１号）及び実施計画書（様式第２号　１～３ページ）
　印刷する際は，ファイル＞印刷&gt;設定：ブック全体を印刷＞ページ指定　４　から　７（８）　ページ</t>
    <rPh sb="1" eb="3">
      <t>テイシュツ</t>
    </rPh>
    <rPh sb="3" eb="5">
      <t>ショルイ</t>
    </rPh>
    <rPh sb="8" eb="10">
      <t>コウフ</t>
    </rPh>
    <rPh sb="10" eb="12">
      <t>タイショウ</t>
    </rPh>
    <rPh sb="12" eb="14">
      <t>シンセイ</t>
    </rPh>
    <rPh sb="14" eb="15">
      <t>ショ</t>
    </rPh>
    <rPh sb="16" eb="18">
      <t>ヨウシキ</t>
    </rPh>
    <rPh sb="18" eb="19">
      <t>ダイ</t>
    </rPh>
    <rPh sb="20" eb="21">
      <t>ゴウ</t>
    </rPh>
    <rPh sb="22" eb="23">
      <t>オヨ</t>
    </rPh>
    <rPh sb="24" eb="26">
      <t>ジッシ</t>
    </rPh>
    <rPh sb="26" eb="29">
      <t>ケイカクショ</t>
    </rPh>
    <rPh sb="30" eb="32">
      <t>ヨウシキ</t>
    </rPh>
    <rPh sb="32" eb="33">
      <t>ダイ</t>
    </rPh>
    <rPh sb="34" eb="35">
      <t>ゴウ</t>
    </rPh>
    <phoneticPr fontId="1"/>
  </si>
  <si>
    <t>最後に，様式第１号の申請日，年度，法人名等に間違いがないことを確認し，ご提出ください。</t>
    <rPh sb="0" eb="2">
      <t>サイゴ</t>
    </rPh>
    <rPh sb="10" eb="12">
      <t>シンセイ</t>
    </rPh>
    <rPh sb="12" eb="13">
      <t>ビ</t>
    </rPh>
    <rPh sb="14" eb="16">
      <t>ネンド</t>
    </rPh>
    <rPh sb="17" eb="19">
      <t>ホウジン</t>
    </rPh>
    <rPh sb="19" eb="20">
      <t>メイ</t>
    </rPh>
    <rPh sb="20" eb="21">
      <t>トウ</t>
    </rPh>
    <rPh sb="22" eb="24">
      <t>マチガ</t>
    </rPh>
    <rPh sb="31" eb="33">
      <t>カクニン</t>
    </rPh>
    <rPh sb="36" eb="38">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</si>
</sst>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
    <numFmt numFmtId="178" formatCode="#,##0_);[Red]\(#,##0\)"/>
    <numFmt numFmtId="179" formatCode="0_);[Red]\(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1"/>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3"/>
      <charset val="128"/>
      <scheme val="minor"/>
    </font>
    <font>
      <sz val="12"/>
      <name val="ＭＳ 明朝"/>
      <family val="1"/>
      <charset val="128"/>
    </font>
    <font>
      <sz val="16"/>
      <name val="ＭＳ 明朝"/>
      <family val="1"/>
      <charset val="128"/>
    </font>
    <font>
      <sz val="11"/>
      <color theme="1"/>
      <name val="ＭＳ Ｐゴシック"/>
      <family val="2"/>
      <scheme val="minor"/>
    </font>
    <font>
      <sz val="16"/>
      <color theme="1"/>
      <name val="HGSｺﾞｼｯｸM"/>
      <family val="3"/>
      <charset val="128"/>
    </font>
    <font>
      <b/>
      <sz val="9"/>
      <color indexed="81"/>
      <name val="MS P ゴシック"/>
      <family val="3"/>
      <charset val="128"/>
    </font>
    <font>
      <sz val="11"/>
      <name val="ＭＳ 明朝"/>
      <family val="1"/>
      <charset val="128"/>
    </font>
    <font>
      <sz val="9"/>
      <color indexed="81"/>
      <name val="MS P ゴシック"/>
      <family val="3"/>
      <charset val="128"/>
    </font>
    <font>
      <u/>
      <sz val="12"/>
      <name val="HGSｺﾞｼｯｸM"/>
      <family val="3"/>
      <charset val="128"/>
    </font>
    <font>
      <b/>
      <sz val="9"/>
      <color indexed="81"/>
      <name val="游ゴシック"/>
      <family val="3"/>
      <charset val="128"/>
    </font>
    <font>
      <b/>
      <sz val="12"/>
      <color indexed="81"/>
      <name val="游ゴシック"/>
      <family val="3"/>
      <charset val="128"/>
    </font>
    <font>
      <sz val="11"/>
      <color theme="1"/>
      <name val="ＭＳ Ｐゴシック"/>
      <family val="2"/>
      <charset val="128"/>
      <scheme val="minor"/>
    </font>
    <font>
      <sz val="12"/>
      <name val="游ゴシック"/>
      <family val="3"/>
      <charset val="128"/>
    </font>
    <font>
      <b/>
      <sz val="11"/>
      <name val="游ゴシック"/>
      <family val="3"/>
      <charset val="128"/>
    </font>
    <font>
      <sz val="11"/>
      <name val="游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sz val="11"/>
      <color indexed="81"/>
      <name val="ＭＳ Ｐゴシック"/>
      <family val="3"/>
      <charset val="128"/>
    </font>
    <font>
      <sz val="12"/>
      <color indexed="22"/>
      <name val="Century"/>
      <family val="1"/>
    </font>
    <font>
      <b/>
      <sz val="18"/>
      <name val="ＭＳ 明朝"/>
      <family val="1"/>
      <charset val="128"/>
    </font>
    <font>
      <b/>
      <sz val="12"/>
      <name val="ＭＳ 明朝"/>
      <family val="1"/>
      <charset val="128"/>
    </font>
    <font>
      <sz val="12"/>
      <name val="游明朝"/>
      <family val="1"/>
      <charset val="128"/>
    </font>
    <font>
      <sz val="11"/>
      <name val="游明朝"/>
      <family val="1"/>
      <charset val="128"/>
    </font>
    <font>
      <sz val="10"/>
      <name val="游明朝"/>
      <family val="1"/>
      <charset val="128"/>
    </font>
    <font>
      <sz val="16"/>
      <name val="游明朝"/>
      <family val="1"/>
      <charset val="128"/>
    </font>
    <font>
      <b/>
      <sz val="16"/>
      <name val="游明朝"/>
      <family val="1"/>
      <charset val="128"/>
    </font>
    <font>
      <sz val="11"/>
      <color theme="1"/>
      <name val="游明朝"/>
      <family val="1"/>
      <charset val="128"/>
    </font>
    <font>
      <sz val="14"/>
      <name val="游明朝"/>
      <family val="1"/>
      <charset val="128"/>
    </font>
    <font>
      <sz val="14"/>
      <name val="游ゴシック"/>
      <family val="3"/>
      <charset val="128"/>
    </font>
    <font>
      <b/>
      <sz val="18"/>
      <name val="游ゴシック"/>
      <family val="3"/>
      <charset val="128"/>
    </font>
    <font>
      <b/>
      <sz val="12"/>
      <name val="游ゴシック"/>
      <family val="3"/>
      <charset val="128"/>
    </font>
    <font>
      <b/>
      <u/>
      <sz val="12"/>
      <name val="游ゴシック"/>
      <family val="3"/>
      <charset val="128"/>
    </font>
    <font>
      <b/>
      <sz val="13"/>
      <name val="HGPｺﾞｼｯｸM"/>
      <family val="3"/>
      <charset val="128"/>
    </font>
    <font>
      <b/>
      <sz val="13"/>
      <name val="游ゴシック"/>
      <family val="3"/>
      <charset val="128"/>
    </font>
    <font>
      <sz val="8"/>
      <name val="游ゴシック"/>
      <family val="3"/>
      <charset val="128"/>
    </font>
    <font>
      <sz val="9"/>
      <name val="游ゴシック"/>
      <family val="3"/>
      <charset val="128"/>
    </font>
    <font>
      <sz val="9"/>
      <color theme="0" tint="-0.499984740745262"/>
      <name val="游ゴシック"/>
      <family val="3"/>
      <charset val="128"/>
    </font>
    <font>
      <u/>
      <sz val="11"/>
      <name val="游ゴシック"/>
      <family val="3"/>
      <charset val="128"/>
    </font>
    <font>
      <sz val="10"/>
      <name val="HGPｺﾞｼｯｸM"/>
      <family val="3"/>
      <charset val="128"/>
    </font>
    <font>
      <sz val="11"/>
      <name val="HGPｺﾞｼｯｸM"/>
      <family val="3"/>
      <charset val="128"/>
    </font>
    <font>
      <sz val="11"/>
      <color theme="1"/>
      <name val="HGPｺﾞｼｯｸM"/>
      <family val="3"/>
      <charset val="128"/>
    </font>
    <font>
      <b/>
      <sz val="11"/>
      <name val="HGPｺﾞｼｯｸM"/>
      <family val="3"/>
      <charset val="128"/>
    </font>
    <font>
      <sz val="11"/>
      <color indexed="81"/>
      <name val="MS P ゴシック"/>
      <family val="3"/>
      <charset val="128"/>
    </font>
    <font>
      <b/>
      <sz val="11"/>
      <color indexed="81"/>
      <name val="MS P ゴシック"/>
      <family val="3"/>
      <charset val="128"/>
    </font>
    <font>
      <b/>
      <sz val="11"/>
      <color theme="3"/>
      <name val="ＭＳ Ｐゴシック"/>
      <family val="2"/>
      <charset val="128"/>
      <scheme val="minor"/>
    </font>
    <font>
      <sz val="11"/>
      <color rgb="FF9C6500"/>
      <name val="ＭＳ Ｐゴシック"/>
      <family val="2"/>
      <charset val="128"/>
      <scheme val="minor"/>
    </font>
    <font>
      <sz val="11"/>
      <color rgb="FFFF0000"/>
      <name val="ＭＳ Ｐゴシック"/>
      <family val="2"/>
      <charset val="128"/>
      <scheme val="minor"/>
    </font>
    <font>
      <sz val="7.5"/>
      <color theme="1"/>
      <name val="HGPｺﾞｼｯｸM"/>
      <family val="3"/>
      <charset val="128"/>
    </font>
    <font>
      <sz val="11"/>
      <name val="ＭＳ Ｐゴシック"/>
      <family val="2"/>
      <charset val="128"/>
      <scheme val="minor"/>
    </font>
    <font>
      <sz val="10"/>
      <color theme="1"/>
      <name val="ＭＳ Ｐゴシック"/>
      <family val="3"/>
      <charset val="128"/>
      <scheme val="minor"/>
    </font>
    <font>
      <b/>
      <sz val="16"/>
      <color theme="1"/>
      <name val="HGPｺﾞｼｯｸM"/>
      <family val="3"/>
      <charset val="128"/>
    </font>
    <font>
      <sz val="9"/>
      <color theme="1"/>
      <name val="ＭＳ Ｐゴシック"/>
      <family val="3"/>
      <charset val="128"/>
      <scheme val="minor"/>
    </font>
    <font>
      <b/>
      <sz val="11"/>
      <color rgb="FFFF0000"/>
      <name val="ＭＳ Ｐゴシック"/>
      <family val="3"/>
      <charset val="128"/>
      <scheme val="minor"/>
    </font>
    <font>
      <sz val="16"/>
      <color theme="1"/>
      <name val="HGPｺﾞｼｯｸM"/>
      <family val="3"/>
      <charset val="128"/>
    </font>
    <font>
      <b/>
      <sz val="16"/>
      <name val="ＭＳ 明朝"/>
      <family val="1"/>
      <charset val="128"/>
    </font>
  </fonts>
  <fills count="11">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66"/>
        <bgColor indexed="64"/>
      </patternFill>
    </fill>
    <fill>
      <patternFill patternType="solid">
        <fgColor theme="4" tint="0.59999389629810485"/>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hair">
        <color auto="1"/>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4">
    <xf numFmtId="0" fontId="0" fillId="0" borderId="0">
      <alignment vertical="center"/>
    </xf>
    <xf numFmtId="0" fontId="3" fillId="0" borderId="0">
      <alignment vertical="center"/>
    </xf>
    <xf numFmtId="0" fontId="3" fillId="0" borderId="0"/>
    <xf numFmtId="0" fontId="14" fillId="0" borderId="0"/>
    <xf numFmtId="0" fontId="2" fillId="0" borderId="0">
      <alignment vertical="center"/>
    </xf>
    <xf numFmtId="38" fontId="22" fillId="0" borderId="0" applyFont="0" applyFill="0" applyBorder="0" applyAlignment="0" applyProtection="0">
      <alignment vertical="center"/>
    </xf>
    <xf numFmtId="0" fontId="3" fillId="0" borderId="0">
      <alignment vertical="center"/>
    </xf>
    <xf numFmtId="0" fontId="14" fillId="0" borderId="0"/>
    <xf numFmtId="0" fontId="3" fillId="0" borderId="0">
      <alignment vertical="center"/>
    </xf>
    <xf numFmtId="0" fontId="22" fillId="0" borderId="0">
      <alignment vertical="center"/>
    </xf>
    <xf numFmtId="0" fontId="3" fillId="0" borderId="0">
      <alignment vertical="center"/>
    </xf>
    <xf numFmtId="0" fontId="3" fillId="0" borderId="0"/>
    <xf numFmtId="38" fontId="3" fillId="0" borderId="0" applyFont="0" applyFill="0" applyBorder="0" applyAlignment="0" applyProtection="0"/>
    <xf numFmtId="0" fontId="3" fillId="0" borderId="0"/>
  </cellStyleXfs>
  <cellXfs count="311">
    <xf numFmtId="0" fontId="0" fillId="0" borderId="0" xfId="0">
      <alignment vertical="center"/>
    </xf>
    <xf numFmtId="0" fontId="6" fillId="0" borderId="0" xfId="1" applyFont="1">
      <alignment vertical="center"/>
    </xf>
    <xf numFmtId="49" fontId="10" fillId="2" borderId="6" xfId="1" applyNumberFormat="1" applyFont="1" applyFill="1" applyBorder="1" applyAlignment="1" applyProtection="1">
      <alignment horizontal="center" vertical="center" shrinkToFit="1"/>
      <protection locked="0"/>
    </xf>
    <xf numFmtId="0" fontId="12" fillId="0" borderId="0" xfId="2" applyFont="1" applyProtection="1"/>
    <xf numFmtId="0" fontId="12" fillId="0" borderId="0" xfId="2" applyFont="1" applyAlignment="1" applyProtection="1">
      <alignment horizontal="left" vertical="center"/>
    </xf>
    <xf numFmtId="0" fontId="7" fillId="0" borderId="0" xfId="1" applyFont="1" applyProtection="1">
      <alignment vertical="center"/>
    </xf>
    <xf numFmtId="0" fontId="6" fillId="0" borderId="0" xfId="1" applyFont="1" applyProtection="1">
      <alignment vertical="center"/>
    </xf>
    <xf numFmtId="0" fontId="7" fillId="0" borderId="0" xfId="1" applyFont="1" applyAlignment="1" applyProtection="1">
      <alignment horizontal="left" vertical="center"/>
    </xf>
    <xf numFmtId="0" fontId="17" fillId="0" borderId="0" xfId="1" applyFont="1" applyProtection="1">
      <alignment vertical="center"/>
    </xf>
    <xf numFmtId="0" fontId="17" fillId="0" borderId="0" xfId="2" applyFont="1" applyProtection="1"/>
    <xf numFmtId="0" fontId="13" fillId="0" borderId="0" xfId="2" applyFont="1" applyProtection="1"/>
    <xf numFmtId="0" fontId="6" fillId="0" borderId="0" xfId="1" applyFont="1" applyAlignment="1" applyProtection="1">
      <alignment horizontal="left" vertical="center"/>
    </xf>
    <xf numFmtId="49" fontId="7" fillId="0" borderId="0" xfId="1" applyNumberFormat="1" applyFont="1" applyAlignment="1" applyProtection="1">
      <alignment horizontal="right" vertical="center"/>
    </xf>
    <xf numFmtId="0" fontId="9" fillId="0" borderId="0" xfId="1" applyFont="1" applyProtection="1">
      <alignment vertical="center"/>
    </xf>
    <xf numFmtId="49" fontId="6" fillId="0" borderId="0" xfId="1" applyNumberFormat="1" applyFont="1" applyProtection="1">
      <alignment vertical="center"/>
    </xf>
    <xf numFmtId="49" fontId="7" fillId="0" borderId="0" xfId="1" applyNumberFormat="1" applyFont="1" applyAlignment="1" applyProtection="1">
      <alignment horizontal="right" vertical="top"/>
    </xf>
    <xf numFmtId="0" fontId="7" fillId="0" borderId="0" xfId="1" applyFont="1" applyAlignment="1" applyProtection="1">
      <alignment vertical="center"/>
    </xf>
    <xf numFmtId="0" fontId="7" fillId="0" borderId="0" xfId="1" applyFont="1" applyAlignment="1" applyProtection="1">
      <alignment vertical="top" wrapText="1"/>
    </xf>
    <xf numFmtId="0" fontId="7" fillId="0" borderId="0" xfId="1" applyFont="1" applyAlignment="1" applyProtection="1">
      <alignment vertical="center" wrapText="1"/>
    </xf>
    <xf numFmtId="0" fontId="8" fillId="0" borderId="0" xfId="1" applyFont="1" applyFill="1" applyAlignment="1">
      <alignment vertical="center" shrinkToFit="1"/>
    </xf>
    <xf numFmtId="0" fontId="8" fillId="0" borderId="0" xfId="1" applyFont="1" applyFill="1" applyAlignment="1">
      <alignment vertical="center"/>
    </xf>
    <xf numFmtId="0" fontId="8" fillId="0" borderId="0" xfId="6" applyFont="1" applyAlignment="1" applyProtection="1">
      <alignment vertical="center" shrinkToFit="1"/>
    </xf>
    <xf numFmtId="0" fontId="8" fillId="0" borderId="0" xfId="6" applyFont="1" applyAlignment="1">
      <alignment vertical="center" shrinkToFit="1"/>
    </xf>
    <xf numFmtId="0" fontId="6" fillId="0" borderId="0" xfId="3" applyFont="1" applyAlignment="1" applyProtection="1">
      <alignment vertical="center"/>
    </xf>
    <xf numFmtId="49" fontId="6" fillId="4" borderId="11" xfId="8" applyNumberFormat="1" applyFont="1" applyFill="1" applyBorder="1" applyAlignment="1">
      <alignment horizontal="center" vertical="center" shrinkToFit="1"/>
    </xf>
    <xf numFmtId="0" fontId="6" fillId="4" borderId="11" xfId="8" applyFont="1" applyFill="1" applyBorder="1" applyAlignment="1" applyProtection="1">
      <alignment horizontal="center" vertical="center" shrinkToFit="1"/>
      <protection locked="0"/>
    </xf>
    <xf numFmtId="0" fontId="6" fillId="4" borderId="11" xfId="8" applyNumberFormat="1" applyFont="1" applyFill="1" applyBorder="1" applyAlignment="1" applyProtection="1">
      <alignment horizontal="center" vertical="center" shrinkToFit="1"/>
      <protection locked="0"/>
    </xf>
    <xf numFmtId="0" fontId="8" fillId="0" borderId="0" xfId="7" applyFont="1" applyFill="1" applyBorder="1" applyAlignment="1">
      <alignment horizontal="center" vertical="center" shrinkToFit="1"/>
    </xf>
    <xf numFmtId="0" fontId="6" fillId="0" borderId="0" xfId="6" applyFont="1" applyFill="1" applyBorder="1" applyAlignment="1">
      <alignment horizontal="left" vertical="center" shrinkToFit="1"/>
    </xf>
    <xf numFmtId="49" fontId="6" fillId="0" borderId="0" xfId="1" applyNumberFormat="1" applyFont="1" applyBorder="1" applyAlignment="1" applyProtection="1">
      <alignment horizontal="right" vertical="center"/>
    </xf>
    <xf numFmtId="0" fontId="6" fillId="0" borderId="0" xfId="1" applyFont="1" applyBorder="1" applyProtection="1">
      <alignment vertical="center"/>
    </xf>
    <xf numFmtId="49" fontId="6" fillId="0" borderId="0" xfId="6" applyNumberFormat="1" applyFont="1" applyFill="1" applyBorder="1" applyAlignment="1">
      <alignment horizontal="center" vertical="center" shrinkToFit="1"/>
    </xf>
    <xf numFmtId="0" fontId="15" fillId="2" borderId="6" xfId="1" applyNumberFormat="1" applyFont="1" applyFill="1" applyBorder="1" applyAlignment="1" applyProtection="1">
      <alignment horizontal="center" vertical="center" shrinkToFit="1"/>
      <protection locked="0"/>
    </xf>
    <xf numFmtId="0" fontId="27" fillId="0" borderId="0" xfId="11" applyFont="1" applyBorder="1" applyAlignment="1" applyProtection="1">
      <alignment horizontal="left" vertical="center"/>
    </xf>
    <xf numFmtId="0" fontId="27" fillId="0" borderId="0" xfId="11" applyFont="1" applyAlignment="1" applyProtection="1">
      <alignment horizontal="left" vertical="center"/>
    </xf>
    <xf numFmtId="0" fontId="26" fillId="0" borderId="0" xfId="11" applyFont="1" applyAlignment="1" applyProtection="1">
      <alignment horizontal="left" vertical="center"/>
    </xf>
    <xf numFmtId="0" fontId="28" fillId="0" borderId="0" xfId="11" applyFont="1" applyAlignment="1" applyProtection="1">
      <alignment horizontal="left" vertical="center"/>
    </xf>
    <xf numFmtId="0" fontId="29" fillId="0" borderId="0" xfId="11" applyFont="1" applyAlignment="1" applyProtection="1">
      <alignment horizontal="left" vertical="center"/>
    </xf>
    <xf numFmtId="0" fontId="30" fillId="0" borderId="0" xfId="11" applyFont="1" applyAlignment="1" applyProtection="1">
      <alignment horizontal="left" vertical="center"/>
    </xf>
    <xf numFmtId="0" fontId="31" fillId="0" borderId="0" xfId="11" applyFont="1" applyAlignment="1" applyProtection="1">
      <alignment horizontal="left" vertical="center"/>
    </xf>
    <xf numFmtId="0" fontId="27" fillId="0" borderId="0" xfId="11" applyNumberFormat="1" applyFont="1" applyAlignment="1" applyProtection="1">
      <alignment horizontal="left" vertical="center"/>
    </xf>
    <xf numFmtId="0" fontId="26" fillId="0" borderId="0" xfId="11" applyFont="1" applyAlignment="1" applyProtection="1">
      <alignment horizontal="right" vertical="center"/>
    </xf>
    <xf numFmtId="0" fontId="26" fillId="0" borderId="0" xfId="11" applyFont="1" applyBorder="1" applyAlignment="1" applyProtection="1">
      <alignment horizontal="right" vertical="center"/>
    </xf>
    <xf numFmtId="0" fontId="32" fillId="0" borderId="0" xfId="11" applyFont="1" applyAlignment="1" applyProtection="1">
      <alignment horizontal="left" vertical="center"/>
    </xf>
    <xf numFmtId="0" fontId="27" fillId="0" borderId="0" xfId="11" applyFont="1" applyFill="1" applyAlignment="1" applyProtection="1">
      <alignment horizontal="left" vertical="center"/>
    </xf>
    <xf numFmtId="0" fontId="27" fillId="0" borderId="0" xfId="11" applyFont="1" applyAlignment="1" applyProtection="1">
      <alignment horizontal="center" vertical="center"/>
    </xf>
    <xf numFmtId="0" fontId="34" fillId="0" borderId="0" xfId="11" applyFont="1" applyAlignment="1" applyProtection="1">
      <alignment horizontal="right" vertical="center"/>
    </xf>
    <xf numFmtId="0" fontId="26" fillId="0" borderId="0" xfId="11" applyFont="1" applyAlignment="1" applyProtection="1">
      <alignment horizontal="center" vertical="center"/>
    </xf>
    <xf numFmtId="49" fontId="6" fillId="4" borderId="11" xfId="6" applyNumberFormat="1" applyFont="1" applyFill="1" applyBorder="1" applyAlignment="1">
      <alignment horizontal="center" vertical="center" shrinkToFit="1"/>
    </xf>
    <xf numFmtId="0" fontId="12" fillId="0" borderId="0" xfId="11" applyFont="1" applyBorder="1" applyAlignment="1" applyProtection="1">
      <alignment horizontal="left" vertical="center"/>
    </xf>
    <xf numFmtId="0" fontId="35" fillId="0" borderId="0" xfId="11" applyFont="1" applyBorder="1" applyAlignment="1" applyProtection="1">
      <alignment vertical="center"/>
    </xf>
    <xf numFmtId="0" fontId="36" fillId="0" borderId="0" xfId="11" applyFont="1" applyBorder="1" applyAlignment="1" applyProtection="1">
      <alignment horizontal="left" vertical="center"/>
    </xf>
    <xf numFmtId="49" fontId="12" fillId="0" borderId="0" xfId="11" applyNumberFormat="1" applyFont="1" applyBorder="1" applyAlignment="1" applyProtection="1">
      <alignment horizontal="center" vertical="center"/>
    </xf>
    <xf numFmtId="49" fontId="12" fillId="0" borderId="0" xfId="11" applyNumberFormat="1" applyFont="1" applyFill="1" applyBorder="1" applyAlignment="1" applyProtection="1">
      <alignment horizontal="center" vertical="center"/>
    </xf>
    <xf numFmtId="0" fontId="37" fillId="0" borderId="0" xfId="1" applyFont="1" applyProtection="1">
      <alignment vertical="center"/>
    </xf>
    <xf numFmtId="0" fontId="37" fillId="0" borderId="0" xfId="2" applyFont="1" applyProtection="1"/>
    <xf numFmtId="0" fontId="37" fillId="0" borderId="0" xfId="2" applyFont="1" applyAlignment="1" applyProtection="1">
      <alignment horizontal="center"/>
    </xf>
    <xf numFmtId="0" fontId="37" fillId="0" borderId="0" xfId="2" applyFont="1" applyAlignment="1" applyProtection="1">
      <alignment vertical="center"/>
    </xf>
    <xf numFmtId="0" fontId="38" fillId="0" borderId="0" xfId="1" applyFont="1" applyProtection="1">
      <alignment vertical="center"/>
    </xf>
    <xf numFmtId="0" fontId="38" fillId="0" borderId="0" xfId="2" applyFont="1" applyProtection="1"/>
    <xf numFmtId="0" fontId="37" fillId="0" borderId="0" xfId="2" applyFont="1" applyAlignment="1" applyProtection="1">
      <alignment horizontal="right" vertical="center"/>
    </xf>
    <xf numFmtId="0" fontId="37" fillId="6" borderId="0" xfId="2" applyFont="1" applyFill="1" applyAlignment="1" applyProtection="1">
      <alignment horizontal="center" vertical="center"/>
      <protection locked="0"/>
    </xf>
    <xf numFmtId="49" fontId="37" fillId="0" borderId="0" xfId="2" applyNumberFormat="1" applyFont="1" applyFill="1" applyAlignment="1" applyProtection="1">
      <alignment horizontal="left" vertical="center"/>
    </xf>
    <xf numFmtId="49" fontId="37" fillId="6" borderId="0" xfId="2" applyNumberFormat="1" applyFont="1" applyFill="1" applyAlignment="1" applyProtection="1">
      <alignment horizontal="center" vertical="center"/>
      <protection locked="0"/>
    </xf>
    <xf numFmtId="0" fontId="37" fillId="0" borderId="0" xfId="1" applyFont="1" applyFill="1" applyBorder="1" applyProtection="1">
      <alignment vertical="center"/>
    </xf>
    <xf numFmtId="0" fontId="37" fillId="0" borderId="0" xfId="2" applyFont="1" applyFill="1" applyBorder="1" applyProtection="1"/>
    <xf numFmtId="0" fontId="37" fillId="0" borderId="0" xfId="2" applyFont="1" applyFill="1" applyBorder="1" applyAlignment="1" applyProtection="1">
      <alignment vertical="center"/>
    </xf>
    <xf numFmtId="0" fontId="37" fillId="0" borderId="0" xfId="2" applyFont="1" applyFill="1" applyBorder="1" applyAlignment="1" applyProtection="1">
      <alignment vertical="center" shrinkToFit="1"/>
    </xf>
    <xf numFmtId="0" fontId="38" fillId="0" borderId="0" xfId="1" applyFont="1" applyFill="1" applyBorder="1" applyProtection="1">
      <alignment vertical="center"/>
    </xf>
    <xf numFmtId="0" fontId="38" fillId="0" borderId="0" xfId="2" applyFont="1" applyFill="1" applyBorder="1" applyProtection="1"/>
    <xf numFmtId="0" fontId="37" fillId="0" borderId="0" xfId="1" applyFont="1" applyFill="1" applyBorder="1" applyAlignment="1" applyProtection="1">
      <alignment horizontal="left" vertical="center"/>
    </xf>
    <xf numFmtId="0" fontId="39" fillId="0" borderId="0" xfId="1" applyFont="1" applyFill="1" applyBorder="1" applyAlignment="1" applyProtection="1">
      <alignment vertical="top" shrinkToFit="1"/>
    </xf>
    <xf numFmtId="0" fontId="40" fillId="0" borderId="0" xfId="1" applyFont="1" applyProtection="1">
      <alignment vertical="center"/>
    </xf>
    <xf numFmtId="0" fontId="41" fillId="0" borderId="0" xfId="1" applyFont="1" applyProtection="1">
      <alignment vertical="center"/>
    </xf>
    <xf numFmtId="0" fontId="41" fillId="0" borderId="0" xfId="1" applyFont="1" applyAlignment="1" applyProtection="1">
      <alignment horizontal="right" vertical="center"/>
    </xf>
    <xf numFmtId="0" fontId="41" fillId="0" borderId="0" xfId="1" applyNumberFormat="1" applyFont="1" applyAlignment="1" applyProtection="1">
      <alignment horizontal="center" vertical="center"/>
    </xf>
    <xf numFmtId="0" fontId="41" fillId="0" borderId="0" xfId="1" applyFont="1" applyAlignment="1" applyProtection="1">
      <alignment vertical="center"/>
    </xf>
    <xf numFmtId="0" fontId="40" fillId="0" borderId="0" xfId="2" applyFont="1" applyProtection="1"/>
    <xf numFmtId="0" fontId="40" fillId="0" borderId="0" xfId="1" applyFont="1" applyAlignment="1" applyProtection="1">
      <alignment vertical="center"/>
    </xf>
    <xf numFmtId="0" fontId="37" fillId="0" borderId="0" xfId="0" applyFont="1" applyProtection="1">
      <alignment vertical="center"/>
    </xf>
    <xf numFmtId="0" fontId="37" fillId="0" borderId="0" xfId="2" applyFont="1" applyFill="1" applyAlignment="1" applyProtection="1">
      <alignment vertical="center"/>
    </xf>
    <xf numFmtId="0" fontId="37" fillId="0" borderId="0" xfId="1" applyFont="1" applyFill="1" applyAlignment="1" applyProtection="1">
      <alignment horizontal="left" vertical="center"/>
    </xf>
    <xf numFmtId="0" fontId="37" fillId="0" borderId="0" xfId="1" applyFont="1" applyFill="1" applyAlignment="1" applyProtection="1">
      <alignment vertical="center" shrinkToFit="1"/>
    </xf>
    <xf numFmtId="0" fontId="37" fillId="0" borderId="0" xfId="1" applyFont="1" applyAlignment="1" applyProtection="1">
      <alignment horizontal="left" vertical="center"/>
    </xf>
    <xf numFmtId="0" fontId="37" fillId="0" borderId="0" xfId="1" applyFont="1" applyFill="1" applyAlignment="1" applyProtection="1">
      <alignment horizontal="center" vertical="center"/>
    </xf>
    <xf numFmtId="0" fontId="42" fillId="0" borderId="0" xfId="0" applyFont="1" applyProtection="1">
      <alignment vertical="center"/>
    </xf>
    <xf numFmtId="0" fontId="39" fillId="0" borderId="0" xfId="1" applyFont="1" applyAlignment="1" applyProtection="1">
      <alignment horizontal="left" vertical="top" shrinkToFit="1"/>
    </xf>
    <xf numFmtId="0" fontId="43" fillId="0" borderId="0" xfId="2" applyFont="1" applyProtection="1"/>
    <xf numFmtId="0" fontId="43" fillId="0" borderId="0" xfId="2" applyFont="1" applyAlignment="1" applyProtection="1">
      <alignment horizontal="center" vertical="center"/>
    </xf>
    <xf numFmtId="0" fontId="43" fillId="0" borderId="0" xfId="2" applyFont="1" applyBorder="1" applyAlignment="1" applyProtection="1">
      <alignment horizontal="center" vertical="center"/>
    </xf>
    <xf numFmtId="0" fontId="37" fillId="0" borderId="0" xfId="2" applyFont="1" applyAlignment="1" applyProtection="1">
      <alignment horizontal="center" vertical="center"/>
    </xf>
    <xf numFmtId="0" fontId="37" fillId="0" borderId="0" xfId="2" applyNumberFormat="1" applyFont="1" applyAlignment="1" applyProtection="1">
      <alignment horizontal="center" vertical="center"/>
    </xf>
    <xf numFmtId="0" fontId="37" fillId="0" borderId="0" xfId="1" applyNumberFormat="1" applyFont="1" applyAlignment="1" applyProtection="1">
      <alignment horizontal="center" vertical="center"/>
    </xf>
    <xf numFmtId="0" fontId="37" fillId="0" borderId="0" xfId="2" applyFont="1" applyAlignment="1" applyProtection="1">
      <alignment horizontal="left" vertical="center"/>
    </xf>
    <xf numFmtId="0" fontId="23" fillId="0" borderId="0" xfId="11" applyFont="1" applyBorder="1" applyAlignment="1" applyProtection="1">
      <alignment horizontal="left" vertical="center"/>
    </xf>
    <xf numFmtId="0" fontId="23" fillId="0" borderId="0" xfId="11" applyFont="1" applyBorder="1" applyAlignment="1" applyProtection="1">
      <alignment vertical="center"/>
    </xf>
    <xf numFmtId="0" fontId="23" fillId="0" borderId="0" xfId="11" applyFont="1" applyBorder="1" applyAlignment="1" applyProtection="1">
      <alignment horizontal="center" vertical="center"/>
    </xf>
    <xf numFmtId="0" fontId="23" fillId="0" borderId="0" xfId="11" applyFont="1" applyBorder="1" applyAlignment="1" applyProtection="1">
      <alignment horizontal="right" vertical="center"/>
    </xf>
    <xf numFmtId="0" fontId="23" fillId="0" borderId="0" xfId="11" applyFont="1" applyBorder="1" applyAlignment="1" applyProtection="1">
      <alignment horizontal="center" vertical="center" shrinkToFit="1"/>
    </xf>
    <xf numFmtId="0" fontId="45" fillId="0" borderId="0" xfId="11" applyFont="1" applyBorder="1" applyAlignment="1" applyProtection="1">
      <alignment vertical="center"/>
    </xf>
    <xf numFmtId="0" fontId="46" fillId="0" borderId="0" xfId="11" applyFont="1" applyBorder="1" applyAlignment="1" applyProtection="1">
      <alignment horizontal="left" vertical="center"/>
    </xf>
    <xf numFmtId="0" fontId="46" fillId="0" borderId="0" xfId="11" applyFont="1" applyAlignment="1" applyProtection="1">
      <alignment horizontal="left" vertical="center"/>
    </xf>
    <xf numFmtId="0" fontId="45" fillId="0" borderId="0" xfId="11" applyFont="1" applyBorder="1" applyAlignment="1" applyProtection="1">
      <alignment horizontal="right" vertical="center"/>
    </xf>
    <xf numFmtId="0" fontId="45" fillId="0" borderId="0" xfId="11" applyFont="1" applyBorder="1" applyAlignment="1" applyProtection="1">
      <alignment horizontal="center" vertical="center"/>
    </xf>
    <xf numFmtId="0" fontId="45" fillId="0" borderId="0" xfId="11" applyFont="1" applyAlignment="1" applyProtection="1">
      <alignment vertical="center"/>
    </xf>
    <xf numFmtId="0" fontId="23" fillId="0" borderId="0" xfId="11" applyFont="1" applyAlignment="1" applyProtection="1">
      <alignment horizontal="left" vertical="center"/>
    </xf>
    <xf numFmtId="0" fontId="46" fillId="0" borderId="0" xfId="11" applyFont="1" applyAlignment="1" applyProtection="1">
      <alignment horizontal="center" vertical="center"/>
    </xf>
    <xf numFmtId="0" fontId="23" fillId="0" borderId="0" xfId="11" applyFont="1" applyBorder="1" applyAlignment="1" applyProtection="1">
      <alignment horizontal="left"/>
    </xf>
    <xf numFmtId="0" fontId="23" fillId="0" borderId="0" xfId="11" applyFont="1" applyBorder="1" applyAlignment="1" applyProtection="1">
      <alignment horizontal="center"/>
    </xf>
    <xf numFmtId="0" fontId="23" fillId="0" borderId="0" xfId="11" applyFont="1" applyFill="1" applyBorder="1" applyAlignment="1" applyProtection="1"/>
    <xf numFmtId="0" fontId="23" fillId="0" borderId="0" xfId="11" applyFont="1" applyFill="1" applyBorder="1" applyAlignment="1" applyProtection="1">
      <alignment horizontal="right"/>
    </xf>
    <xf numFmtId="0" fontId="23" fillId="0" borderId="0" xfId="11" applyFont="1" applyAlignment="1" applyProtection="1">
      <alignment horizontal="center" vertical="center"/>
    </xf>
    <xf numFmtId="0" fontId="23" fillId="0" borderId="0" xfId="11" applyFont="1" applyFill="1" applyBorder="1" applyAlignment="1" applyProtection="1">
      <alignment horizontal="center"/>
    </xf>
    <xf numFmtId="0" fontId="23" fillId="0" borderId="0" xfId="11" applyFont="1" applyFill="1" applyBorder="1" applyAlignment="1" applyProtection="1">
      <alignment horizontal="center" vertical="center"/>
    </xf>
    <xf numFmtId="0" fontId="23" fillId="8" borderId="14" xfId="11" applyFont="1" applyFill="1" applyBorder="1" applyAlignment="1" applyProtection="1">
      <alignment horizontal="center" shrinkToFit="1"/>
      <protection locked="0"/>
    </xf>
    <xf numFmtId="0" fontId="23" fillId="0" borderId="0" xfId="11" applyFont="1" applyFill="1" applyBorder="1" applyAlignment="1" applyProtection="1">
      <alignment horizontal="left"/>
    </xf>
    <xf numFmtId="0" fontId="23" fillId="0" borderId="14" xfId="11" applyFont="1" applyFill="1" applyBorder="1" applyAlignment="1" applyProtection="1">
      <alignment horizontal="left"/>
    </xf>
    <xf numFmtId="1" fontId="23" fillId="8" borderId="14" xfId="11" applyNumberFormat="1" applyFont="1" applyFill="1" applyBorder="1" applyAlignment="1" applyProtection="1">
      <alignment horizontal="center" shrinkToFit="1"/>
      <protection locked="0"/>
    </xf>
    <xf numFmtId="0" fontId="23" fillId="0" borderId="14" xfId="11" applyFont="1" applyFill="1" applyBorder="1" applyAlignment="1" applyProtection="1">
      <alignment horizontal="center"/>
    </xf>
    <xf numFmtId="177" fontId="23" fillId="8" borderId="14" xfId="11" applyNumberFormat="1" applyFont="1" applyFill="1" applyBorder="1" applyAlignment="1" applyProtection="1">
      <alignment horizontal="center" shrinkToFit="1"/>
      <protection locked="0"/>
    </xf>
    <xf numFmtId="177" fontId="23" fillId="0" borderId="14" xfId="11" applyNumberFormat="1" applyFont="1" applyFill="1" applyBorder="1" applyAlignment="1" applyProtection="1">
      <alignment horizontal="right"/>
    </xf>
    <xf numFmtId="0" fontId="23" fillId="0" borderId="0" xfId="11" applyFont="1" applyFill="1" applyBorder="1" applyAlignment="1" applyProtection="1">
      <alignment horizontal="left" vertical="center"/>
    </xf>
    <xf numFmtId="0" fontId="23" fillId="0" borderId="0" xfId="11" applyFont="1" applyFill="1" applyAlignment="1" applyProtection="1">
      <alignment horizontal="center" vertical="center"/>
    </xf>
    <xf numFmtId="0" fontId="23" fillId="0" borderId="0" xfId="11" applyFont="1" applyFill="1" applyAlignment="1" applyProtection="1">
      <alignment horizontal="left" vertical="center"/>
    </xf>
    <xf numFmtId="0" fontId="23" fillId="8" borderId="0" xfId="11" applyFont="1" applyFill="1" applyBorder="1" applyAlignment="1" applyProtection="1">
      <alignment horizontal="center" vertical="center" shrinkToFit="1"/>
      <protection locked="0"/>
    </xf>
    <xf numFmtId="0" fontId="23" fillId="2" borderId="14" xfId="11" applyFont="1" applyFill="1" applyBorder="1" applyAlignment="1" applyProtection="1">
      <alignment horizontal="center" vertical="center" shrinkToFit="1"/>
      <protection locked="0"/>
    </xf>
    <xf numFmtId="1" fontId="23" fillId="0" borderId="0" xfId="11" applyNumberFormat="1" applyFont="1" applyFill="1" applyBorder="1" applyAlignment="1" applyProtection="1">
      <alignment horizontal="right"/>
    </xf>
    <xf numFmtId="177" fontId="23" fillId="0" borderId="0" xfId="11" applyNumberFormat="1" applyFont="1" applyFill="1" applyBorder="1" applyAlignment="1" applyProtection="1">
      <alignment horizontal="right"/>
    </xf>
    <xf numFmtId="0" fontId="23" fillId="0" borderId="0" xfId="11" applyFont="1" applyBorder="1" applyAlignment="1" applyProtection="1">
      <alignment horizontal="right"/>
    </xf>
    <xf numFmtId="0" fontId="23" fillId="0" borderId="0" xfId="11" applyFont="1" applyBorder="1" applyAlignment="1" applyProtection="1"/>
    <xf numFmtId="49" fontId="48" fillId="0" borderId="0" xfId="11" applyNumberFormat="1" applyFont="1" applyBorder="1" applyAlignment="1" applyProtection="1">
      <alignment horizontal="center" vertical="center"/>
    </xf>
    <xf numFmtId="0" fontId="49" fillId="0" borderId="0" xfId="11" applyFont="1" applyBorder="1" applyAlignment="1" applyProtection="1">
      <alignment horizontal="left" vertical="center"/>
    </xf>
    <xf numFmtId="0" fontId="49" fillId="0" borderId="0" xfId="11" applyFont="1" applyAlignment="1" applyProtection="1">
      <alignment horizontal="center" vertical="center"/>
    </xf>
    <xf numFmtId="0" fontId="50" fillId="0" borderId="0" xfId="11" applyFont="1" applyAlignment="1" applyProtection="1">
      <alignment horizontal="left" vertical="center"/>
    </xf>
    <xf numFmtId="0" fontId="51" fillId="0" borderId="0" xfId="11" applyFont="1" applyAlignment="1" applyProtection="1">
      <alignment horizontal="left" vertical="center"/>
    </xf>
    <xf numFmtId="0" fontId="23" fillId="8" borderId="0" xfId="11" applyFont="1" applyFill="1" applyBorder="1" applyAlignment="1" applyProtection="1">
      <alignment horizontal="center" vertical="center"/>
      <protection locked="0"/>
    </xf>
    <xf numFmtId="0" fontId="25" fillId="0" borderId="0" xfId="11" applyFont="1" applyAlignment="1" applyProtection="1">
      <alignment horizontal="center" vertical="center"/>
    </xf>
    <xf numFmtId="0" fontId="25" fillId="0" borderId="0" xfId="11" applyFont="1" applyAlignment="1" applyProtection="1">
      <alignment horizontal="left" vertical="center"/>
    </xf>
    <xf numFmtId="176" fontId="23" fillId="0" borderId="0" xfId="11" applyNumberFormat="1" applyFont="1" applyBorder="1" applyAlignment="1" applyProtection="1">
      <alignment vertical="center"/>
    </xf>
    <xf numFmtId="0" fontId="23" fillId="0" borderId="25" xfId="11" applyFont="1" applyBorder="1" applyAlignment="1" applyProtection="1">
      <alignment vertical="center"/>
    </xf>
    <xf numFmtId="0" fontId="23" fillId="0" borderId="26" xfId="11" applyFont="1" applyBorder="1" applyAlignment="1" applyProtection="1">
      <alignment vertical="center"/>
    </xf>
    <xf numFmtId="0" fontId="23" fillId="0" borderId="31" xfId="11" applyFont="1" applyBorder="1" applyAlignment="1" applyProtection="1">
      <alignment vertical="center"/>
    </xf>
    <xf numFmtId="49" fontId="49" fillId="0" borderId="0" xfId="11" applyNumberFormat="1" applyFont="1" applyAlignment="1" applyProtection="1">
      <alignment horizontal="center" vertical="center"/>
    </xf>
    <xf numFmtId="0" fontId="49" fillId="0" borderId="0" xfId="11" applyFont="1" applyAlignment="1" applyProtection="1">
      <alignment horizontal="left" vertical="center"/>
    </xf>
    <xf numFmtId="0" fontId="52" fillId="0" borderId="0" xfId="11" applyFont="1" applyAlignment="1" applyProtection="1">
      <alignment horizontal="right" vertical="center"/>
    </xf>
    <xf numFmtId="0" fontId="52" fillId="0" borderId="0" xfId="11" applyFont="1" applyBorder="1" applyAlignment="1" applyProtection="1">
      <alignment horizontal="right" vertical="center"/>
    </xf>
    <xf numFmtId="49" fontId="49" fillId="0" borderId="0" xfId="11" applyNumberFormat="1" applyFont="1" applyBorder="1" applyAlignment="1" applyProtection="1">
      <alignment horizontal="center" vertical="center"/>
    </xf>
    <xf numFmtId="0" fontId="23" fillId="8" borderId="14" xfId="11" applyFont="1" applyFill="1" applyBorder="1" applyAlignment="1" applyProtection="1">
      <alignment horizontal="center"/>
      <protection locked="0"/>
    </xf>
    <xf numFmtId="0" fontId="23" fillId="9" borderId="16" xfId="11" applyFont="1" applyFill="1" applyBorder="1" applyAlignment="1" applyProtection="1">
      <alignment horizontal="center" vertical="center" shrinkToFit="1"/>
    </xf>
    <xf numFmtId="0" fontId="23" fillId="9" borderId="17" xfId="11" applyFont="1" applyFill="1" applyBorder="1" applyAlignment="1" applyProtection="1">
      <alignment horizontal="center" vertical="center" shrinkToFit="1"/>
    </xf>
    <xf numFmtId="0" fontId="23" fillId="8" borderId="21" xfId="11" applyFont="1" applyFill="1" applyBorder="1" applyAlignment="1" applyProtection="1">
      <alignment horizontal="center" vertical="center"/>
      <protection locked="0"/>
    </xf>
    <xf numFmtId="0" fontId="44" fillId="8" borderId="1" xfId="11" applyFont="1" applyFill="1" applyBorder="1" applyAlignment="1" applyProtection="1">
      <alignment horizontal="center" vertical="center"/>
      <protection locked="0"/>
    </xf>
    <xf numFmtId="0" fontId="52" fillId="0" borderId="0" xfId="11" applyFont="1" applyFill="1" applyAlignment="1" applyProtection="1">
      <alignment horizontal="right" vertical="center"/>
    </xf>
    <xf numFmtId="0" fontId="23" fillId="0" borderId="0" xfId="9" applyFont="1" applyBorder="1" applyAlignment="1" applyProtection="1">
      <alignment horizontal="left" vertical="center"/>
    </xf>
    <xf numFmtId="0" fontId="23" fillId="0" borderId="0" xfId="9" applyFont="1" applyBorder="1" applyAlignment="1" applyProtection="1">
      <alignment vertical="center"/>
    </xf>
    <xf numFmtId="0" fontId="27" fillId="0" borderId="0" xfId="9" applyFont="1" applyAlignment="1" applyProtection="1">
      <alignment horizontal="left" vertical="center"/>
    </xf>
    <xf numFmtId="0" fontId="26" fillId="0" borderId="0" xfId="9" applyFont="1" applyAlignment="1" applyProtection="1">
      <alignment horizontal="left" vertical="center"/>
    </xf>
    <xf numFmtId="49" fontId="24" fillId="5" borderId="1" xfId="8" applyNumberFormat="1" applyFont="1" applyFill="1" applyBorder="1" applyAlignment="1">
      <alignment horizontal="left" vertical="center" shrinkToFit="1"/>
    </xf>
    <xf numFmtId="0" fontId="24" fillId="5" borderId="4" xfId="8" applyFont="1" applyFill="1" applyBorder="1" applyAlignment="1">
      <alignment vertical="center" shrinkToFit="1"/>
    </xf>
    <xf numFmtId="0" fontId="24" fillId="5" borderId="1" xfId="8" applyFont="1" applyFill="1" applyBorder="1" applyAlignment="1">
      <alignment vertical="center" shrinkToFit="1"/>
    </xf>
    <xf numFmtId="0" fontId="24" fillId="5" borderId="12" xfId="8" applyFont="1" applyFill="1" applyBorder="1" applyAlignment="1">
      <alignment vertical="center" shrinkToFit="1"/>
    </xf>
    <xf numFmtId="0" fontId="25" fillId="0" borderId="0" xfId="8" applyFont="1" applyAlignment="1">
      <alignment vertical="center" shrinkToFit="1"/>
    </xf>
    <xf numFmtId="0" fontId="25" fillId="0" borderId="15" xfId="8" applyFont="1" applyFill="1" applyBorder="1" applyAlignment="1">
      <alignment vertical="center" shrinkToFit="1"/>
    </xf>
    <xf numFmtId="49" fontId="25" fillId="0" borderId="0" xfId="8" applyNumberFormat="1" applyFont="1" applyAlignment="1">
      <alignment horizontal="center" vertical="center" shrinkToFit="1"/>
    </xf>
    <xf numFmtId="0" fontId="6" fillId="0" borderId="9" xfId="8" applyFont="1" applyBorder="1" applyAlignment="1" applyProtection="1">
      <alignment horizontal="left" vertical="center"/>
      <protection locked="0"/>
    </xf>
    <xf numFmtId="0" fontId="6" fillId="0" borderId="10" xfId="8" applyFont="1" applyBorder="1" applyAlignment="1" applyProtection="1">
      <alignment horizontal="left" vertical="center"/>
      <protection locked="0"/>
    </xf>
    <xf numFmtId="49" fontId="6" fillId="0" borderId="32" xfId="6" applyNumberFormat="1" applyFont="1" applyFill="1" applyBorder="1" applyAlignment="1">
      <alignment horizontal="center" vertical="center" shrinkToFit="1"/>
    </xf>
    <xf numFmtId="0" fontId="6" fillId="0" borderId="0" xfId="8" applyFont="1" applyFill="1" applyBorder="1" applyAlignment="1" applyProtection="1">
      <alignment horizontal="left" vertical="center"/>
      <protection locked="0"/>
    </xf>
    <xf numFmtId="0" fontId="0" fillId="0" borderId="0" xfId="0" applyFill="1" applyBorder="1" applyAlignment="1">
      <alignment horizontal="left" vertical="center"/>
    </xf>
    <xf numFmtId="49" fontId="6" fillId="0" borderId="7" xfId="6" applyNumberFormat="1" applyFont="1" applyFill="1" applyBorder="1" applyAlignment="1">
      <alignment horizontal="center" vertical="center" shrinkToFit="1"/>
    </xf>
    <xf numFmtId="0" fontId="6" fillId="0" borderId="7" xfId="8" applyFont="1" applyFill="1" applyBorder="1" applyAlignment="1" applyProtection="1">
      <alignment horizontal="left" vertical="center"/>
      <protection locked="0"/>
    </xf>
    <xf numFmtId="0" fontId="0" fillId="0" borderId="7" xfId="0" applyFill="1" applyBorder="1" applyAlignment="1">
      <alignment horizontal="left" vertical="center"/>
    </xf>
    <xf numFmtId="0" fontId="6" fillId="0" borderId="0" xfId="8" applyNumberFormat="1" applyFont="1" applyFill="1" applyBorder="1" applyAlignment="1" applyProtection="1">
      <alignment horizontal="center" vertical="center" shrinkToFit="1"/>
      <protection locked="0"/>
    </xf>
    <xf numFmtId="0" fontId="8" fillId="0" borderId="0" xfId="8" applyFont="1" applyFill="1" applyAlignment="1" applyProtection="1">
      <alignment vertical="center" shrinkToFit="1"/>
    </xf>
    <xf numFmtId="0" fontId="8" fillId="0" borderId="0" xfId="8" applyFont="1" applyFill="1" applyAlignment="1" applyProtection="1">
      <alignment vertical="center"/>
    </xf>
    <xf numFmtId="0" fontId="8" fillId="0" borderId="0" xfId="7" applyFont="1" applyAlignment="1">
      <alignment vertical="center" shrinkToFit="1"/>
    </xf>
    <xf numFmtId="0" fontId="8" fillId="0" borderId="0" xfId="7" applyFont="1" applyAlignment="1">
      <alignment vertical="center"/>
    </xf>
    <xf numFmtId="0" fontId="8" fillId="0" borderId="0" xfId="8" applyFont="1" applyAlignment="1">
      <alignment vertical="center" shrinkToFit="1"/>
    </xf>
    <xf numFmtId="0" fontId="8" fillId="0" borderId="0" xfId="8" applyFont="1" applyAlignment="1">
      <alignment vertical="center"/>
    </xf>
    <xf numFmtId="0" fontId="6" fillId="4" borderId="11" xfId="8" applyNumberFormat="1" applyFont="1" applyFill="1" applyBorder="1" applyAlignment="1">
      <alignment horizontal="center" vertical="center" shrinkToFit="1"/>
    </xf>
    <xf numFmtId="0" fontId="6" fillId="0" borderId="0" xfId="8" applyFont="1" applyFill="1" applyProtection="1">
      <alignment vertical="center"/>
    </xf>
    <xf numFmtId="0" fontId="6" fillId="0" borderId="0" xfId="8" applyFont="1">
      <alignment vertical="center"/>
    </xf>
    <xf numFmtId="0" fontId="6" fillId="0" borderId="0" xfId="8" applyFont="1" applyProtection="1">
      <alignment vertical="center"/>
      <protection locked="0"/>
    </xf>
    <xf numFmtId="0" fontId="6" fillId="0" borderId="0" xfId="10" applyFont="1" applyProtection="1">
      <alignment vertical="center"/>
      <protection locked="0"/>
    </xf>
    <xf numFmtId="0" fontId="6" fillId="0" borderId="8" xfId="8" applyFont="1" applyBorder="1" applyAlignment="1" applyProtection="1">
      <alignment horizontal="left"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179" fontId="55" fillId="0" borderId="33" xfId="0" applyNumberFormat="1" applyFont="1" applyFill="1" applyBorder="1" applyAlignment="1">
      <alignment horizontal="center" vertical="center"/>
    </xf>
    <xf numFmtId="0" fontId="22" fillId="0" borderId="33" xfId="0" applyFont="1" applyFill="1" applyBorder="1" applyAlignment="1">
      <alignment vertical="center" shrinkToFit="1"/>
    </xf>
    <xf numFmtId="0" fontId="55" fillId="0" borderId="33" xfId="0" applyFont="1" applyFill="1" applyBorder="1" applyAlignment="1">
      <alignment vertical="center" shrinkToFit="1"/>
    </xf>
    <xf numFmtId="0" fontId="55" fillId="0" borderId="33" xfId="0" applyFont="1" applyBorder="1" applyAlignment="1">
      <alignment vertical="center" shrinkToFit="1"/>
    </xf>
    <xf numFmtId="179" fontId="55" fillId="0" borderId="15" xfId="0" applyNumberFormat="1" applyFont="1" applyFill="1" applyBorder="1" applyAlignment="1">
      <alignment horizontal="center" vertical="center"/>
    </xf>
    <xf numFmtId="0" fontId="22" fillId="0" borderId="15" xfId="0" applyFont="1" applyFill="1" applyBorder="1" applyAlignment="1">
      <alignment vertical="center" shrinkToFit="1"/>
    </xf>
    <xf numFmtId="0" fontId="55" fillId="0" borderId="15" xfId="0" applyFont="1" applyFill="1" applyBorder="1" applyAlignment="1">
      <alignment vertical="center" shrinkToFit="1"/>
    </xf>
    <xf numFmtId="0" fontId="55" fillId="0" borderId="15" xfId="0" applyFont="1" applyBorder="1" applyAlignment="1">
      <alignment vertical="center" shrinkToFit="1"/>
    </xf>
    <xf numFmtId="179" fontId="55" fillId="0" borderId="15" xfId="0" applyNumberFormat="1" applyFont="1" applyBorder="1" applyAlignment="1">
      <alignment horizontal="center" vertical="center"/>
    </xf>
    <xf numFmtId="0" fontId="22" fillId="0" borderId="15" xfId="0" applyFont="1" applyBorder="1" applyAlignment="1">
      <alignment vertical="center" shrinkToFit="1"/>
    </xf>
    <xf numFmtId="0" fontId="64" fillId="0" borderId="15" xfId="0" applyFont="1" applyBorder="1" applyAlignment="1">
      <alignment vertical="center" shrinkToFit="1"/>
    </xf>
    <xf numFmtId="0" fontId="55" fillId="0" borderId="15" xfId="0" applyFont="1" applyBorder="1" applyAlignment="1">
      <alignment horizontal="left" vertical="center" shrinkToFit="1"/>
    </xf>
    <xf numFmtId="38" fontId="55" fillId="0" borderId="15" xfId="13" applyNumberFormat="1" applyFont="1" applyFill="1" applyBorder="1" applyAlignment="1">
      <alignment horizontal="left" vertical="center" shrinkToFit="1"/>
    </xf>
    <xf numFmtId="179" fontId="6" fillId="0" borderId="15" xfId="0" applyNumberFormat="1" applyFont="1" applyFill="1" applyBorder="1" applyAlignment="1">
      <alignment horizontal="center" vertical="center"/>
    </xf>
    <xf numFmtId="0" fontId="6" fillId="0" borderId="15" xfId="0" applyFont="1" applyBorder="1" applyAlignment="1">
      <alignment vertical="center" shrinkToFit="1"/>
    </xf>
    <xf numFmtId="0" fontId="6" fillId="0" borderId="15" xfId="0" applyFont="1" applyBorder="1" applyAlignment="1">
      <alignment horizontal="left" vertical="center" shrinkToFit="1"/>
    </xf>
    <xf numFmtId="0" fontId="55" fillId="10" borderId="15" xfId="0" applyFont="1" applyFill="1" applyBorder="1" applyAlignment="1">
      <alignment vertical="center" shrinkToFit="1"/>
    </xf>
    <xf numFmtId="0" fontId="55" fillId="10" borderId="15" xfId="0" applyFont="1" applyFill="1" applyBorder="1" applyAlignment="1">
      <alignment horizontal="left" vertical="center" shrinkToFit="1"/>
    </xf>
    <xf numFmtId="0" fontId="6" fillId="10" borderId="15" xfId="0" applyFont="1" applyFill="1" applyBorder="1" applyAlignment="1">
      <alignment horizontal="left" vertical="center" shrinkToFit="1"/>
    </xf>
    <xf numFmtId="0" fontId="6" fillId="10" borderId="15" xfId="0" applyFont="1" applyFill="1" applyBorder="1" applyAlignment="1">
      <alignment vertical="center" shrinkToFit="1"/>
    </xf>
    <xf numFmtId="38" fontId="55" fillId="0" borderId="15" xfId="5" applyFont="1" applyFill="1" applyBorder="1" applyAlignment="1" applyProtection="1">
      <alignment vertical="center" shrinkToFit="1"/>
      <protection locked="0"/>
    </xf>
    <xf numFmtId="0" fontId="56" fillId="0" borderId="15" xfId="0" applyFont="1" applyBorder="1" applyAlignment="1">
      <alignment vertical="center" shrinkToFit="1"/>
    </xf>
    <xf numFmtId="0" fontId="25" fillId="0" borderId="33" xfId="8" applyFont="1" applyFill="1" applyBorder="1" applyAlignment="1">
      <alignment vertical="center" shrinkToFit="1"/>
    </xf>
    <xf numFmtId="0" fontId="25" fillId="0" borderId="34" xfId="8" applyFont="1" applyBorder="1" applyAlignment="1">
      <alignment vertical="center" shrinkToFit="1"/>
    </xf>
    <xf numFmtId="0" fontId="55" fillId="0" borderId="35" xfId="0" applyFont="1" applyFill="1" applyBorder="1" applyAlignment="1">
      <alignment vertical="center" shrinkToFit="1"/>
    </xf>
    <xf numFmtId="0" fontId="55" fillId="0" borderId="9" xfId="0" applyFont="1" applyFill="1" applyBorder="1" applyAlignment="1">
      <alignment vertical="center" shrinkToFit="1"/>
    </xf>
    <xf numFmtId="0" fontId="55" fillId="0" borderId="36" xfId="0" applyFont="1" applyFill="1" applyBorder="1" applyAlignment="1">
      <alignment vertical="center" shrinkToFit="1"/>
    </xf>
    <xf numFmtId="0" fontId="55" fillId="0" borderId="10" xfId="0" applyFont="1" applyFill="1" applyBorder="1" applyAlignment="1">
      <alignment vertical="center" shrinkToFit="1"/>
    </xf>
    <xf numFmtId="0" fontId="55" fillId="0" borderId="35" xfId="0" applyFont="1" applyFill="1" applyBorder="1" applyAlignment="1">
      <alignment vertical="center"/>
    </xf>
    <xf numFmtId="0" fontId="55" fillId="0" borderId="9" xfId="0" applyFont="1" applyFill="1" applyBorder="1" applyAlignment="1">
      <alignment vertical="center"/>
    </xf>
    <xf numFmtId="0" fontId="6" fillId="4" borderId="8" xfId="8" applyNumberFormat="1" applyFont="1" applyFill="1" applyBorder="1" applyAlignment="1">
      <alignment horizontal="center" vertical="center" shrinkToFit="1"/>
    </xf>
    <xf numFmtId="0" fontId="55" fillId="0" borderId="37" xfId="0" applyFont="1" applyBorder="1" applyAlignment="1">
      <alignment vertical="center" shrinkToFit="1"/>
    </xf>
    <xf numFmtId="0" fontId="55" fillId="0" borderId="38" xfId="0" applyFont="1" applyBorder="1" applyAlignment="1">
      <alignment vertical="center" shrinkToFit="1"/>
    </xf>
    <xf numFmtId="0" fontId="55" fillId="0" borderId="15" xfId="13" applyFont="1" applyFill="1" applyBorder="1" applyAlignment="1">
      <alignment vertical="center" shrinkToFit="1"/>
    </xf>
    <xf numFmtId="0" fontId="6" fillId="0" borderId="11" xfId="8" applyFont="1" applyBorder="1" applyAlignment="1">
      <alignment horizontal="center" vertical="center" shrinkToFit="1"/>
    </xf>
    <xf numFmtId="0" fontId="55" fillId="0" borderId="9" xfId="0" applyFont="1" applyBorder="1" applyAlignment="1">
      <alignment horizontal="left" vertical="center" shrinkToFit="1"/>
    </xf>
    <xf numFmtId="0" fontId="55" fillId="0" borderId="10" xfId="0" applyFont="1" applyBorder="1" applyAlignment="1">
      <alignment horizontal="left" vertical="center" shrinkToFit="1"/>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55" fillId="0" borderId="8" xfId="0" applyFont="1" applyFill="1" applyBorder="1" applyAlignment="1">
      <alignment horizontal="left" vertical="center" shrinkToFit="1"/>
    </xf>
    <xf numFmtId="0" fontId="55" fillId="0" borderId="9" xfId="0" applyFont="1" applyFill="1" applyBorder="1" applyAlignment="1">
      <alignment horizontal="left" vertical="center" shrinkToFit="1"/>
    </xf>
    <xf numFmtId="0" fontId="55" fillId="0" borderId="10" xfId="0" applyFont="1" applyFill="1" applyBorder="1" applyAlignment="1">
      <alignment horizontal="left" vertical="center" shrinkToFit="1"/>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7" borderId="11" xfId="8" applyFont="1" applyFill="1" applyBorder="1" applyAlignment="1" applyProtection="1">
      <alignment horizontal="left" vertical="center" shrinkToFit="1"/>
      <protection locked="0"/>
    </xf>
    <xf numFmtId="0" fontId="6" fillId="0" borderId="8" xfId="8" applyFont="1" applyBorder="1" applyAlignment="1" applyProtection="1">
      <alignment horizontal="left" vertical="center"/>
      <protection locked="0"/>
    </xf>
    <xf numFmtId="0" fontId="0" fillId="0" borderId="9" xfId="0" applyBorder="1" applyAlignment="1">
      <alignment horizontal="left" vertical="center"/>
    </xf>
    <xf numFmtId="0" fontId="0" fillId="0" borderId="10" xfId="0" applyBorder="1" applyAlignment="1">
      <alignment horizontal="left" vertical="center"/>
    </xf>
    <xf numFmtId="0" fontId="55" fillId="0" borderId="34" xfId="0" applyFont="1" applyBorder="1" applyAlignment="1">
      <alignment horizontal="left" vertical="center" shrinkToFit="1"/>
    </xf>
    <xf numFmtId="0" fontId="55" fillId="10" borderId="9" xfId="0" applyFont="1" applyFill="1" applyBorder="1" applyAlignment="1">
      <alignment horizontal="left" vertical="center" shrinkToFit="1"/>
    </xf>
    <xf numFmtId="0" fontId="55" fillId="10" borderId="10" xfId="0" applyFont="1" applyFill="1" applyBorder="1" applyAlignment="1">
      <alignment horizontal="left" vertical="center" shrinkToFit="1"/>
    </xf>
    <xf numFmtId="0" fontId="6" fillId="0" borderId="32" xfId="8" applyFont="1" applyFill="1" applyBorder="1" applyAlignment="1" applyProtection="1">
      <alignment horizontal="left" vertical="center"/>
      <protection locked="0"/>
    </xf>
    <xf numFmtId="0" fontId="4" fillId="0" borderId="0" xfId="1" applyFont="1" applyAlignment="1" applyProtection="1">
      <alignment horizontal="left" vertical="center"/>
    </xf>
    <xf numFmtId="0" fontId="7" fillId="0" borderId="0" xfId="1" applyFont="1" applyAlignment="1" applyProtection="1">
      <alignment vertical="top" wrapText="1"/>
    </xf>
    <xf numFmtId="0" fontId="7" fillId="0" borderId="0" xfId="1" applyFont="1" applyAlignment="1" applyProtection="1">
      <alignment vertical="top"/>
    </xf>
    <xf numFmtId="0" fontId="9" fillId="0" borderId="0" xfId="1" applyFont="1" applyAlignment="1" applyProtection="1">
      <alignment horizontal="left" vertical="top" wrapText="1"/>
    </xf>
    <xf numFmtId="0" fontId="7" fillId="0" borderId="0" xfId="1" applyFont="1" applyAlignment="1" applyProtection="1">
      <alignment horizontal="left" vertical="center" wrapText="1"/>
    </xf>
    <xf numFmtId="0" fontId="6" fillId="3" borderId="8" xfId="1" applyFont="1" applyFill="1" applyBorder="1" applyAlignment="1">
      <alignment vertical="center" shrinkToFit="1"/>
    </xf>
    <xf numFmtId="0" fontId="6" fillId="3" borderId="9" xfId="1" applyFont="1" applyFill="1" applyBorder="1" applyAlignment="1">
      <alignment vertical="center" shrinkToFit="1"/>
    </xf>
    <xf numFmtId="0" fontId="6" fillId="3" borderId="10" xfId="1" applyFont="1" applyFill="1" applyBorder="1" applyAlignment="1">
      <alignment vertical="center" shrinkToFit="1"/>
    </xf>
    <xf numFmtId="0" fontId="6" fillId="0" borderId="9" xfId="8" applyFont="1" applyBorder="1" applyAlignment="1" applyProtection="1">
      <alignment horizontal="left" vertical="center"/>
      <protection locked="0"/>
    </xf>
    <xf numFmtId="0" fontId="6" fillId="0" borderId="10" xfId="8" applyFont="1" applyBorder="1" applyAlignment="1" applyProtection="1">
      <alignment horizontal="left" vertical="center"/>
      <protection locked="0"/>
    </xf>
    <xf numFmtId="38" fontId="43" fillId="0" borderId="0" xfId="5" applyFont="1" applyBorder="1" applyAlignment="1" applyProtection="1">
      <alignment horizontal="center" vertical="center"/>
    </xf>
    <xf numFmtId="0" fontId="37" fillId="0" borderId="0" xfId="2" applyNumberFormat="1" applyFont="1" applyAlignment="1" applyProtection="1">
      <alignment horizontal="right" vertical="top"/>
    </xf>
    <xf numFmtId="0" fontId="37" fillId="0" borderId="0" xfId="2" applyNumberFormat="1" applyFont="1" applyFill="1" applyAlignment="1" applyProtection="1">
      <alignment horizontal="center" vertical="center" shrinkToFit="1"/>
    </xf>
    <xf numFmtId="0" fontId="37" fillId="0" borderId="0" xfId="1" applyFont="1" applyFill="1" applyAlignment="1" applyProtection="1">
      <alignment horizontal="right" vertical="center" shrinkToFit="1"/>
    </xf>
    <xf numFmtId="0" fontId="37" fillId="0" borderId="0" xfId="1" applyNumberFormat="1" applyFont="1" applyFill="1" applyAlignment="1" applyProtection="1">
      <alignment horizontal="left" vertical="center" shrinkToFit="1"/>
      <protection locked="0"/>
    </xf>
    <xf numFmtId="0" fontId="37" fillId="0" borderId="0" xfId="1" applyNumberFormat="1" applyFont="1" applyFill="1" applyAlignment="1" applyProtection="1">
      <alignment horizontal="left" vertical="center" shrinkToFit="1"/>
    </xf>
    <xf numFmtId="0" fontId="37" fillId="0" borderId="0" xfId="1" applyFont="1" applyAlignment="1" applyProtection="1">
      <alignment horizontal="right" vertical="center" shrinkToFit="1"/>
    </xf>
    <xf numFmtId="0" fontId="37" fillId="6" borderId="0" xfId="1" applyFont="1" applyFill="1" applyAlignment="1" applyProtection="1">
      <alignment horizontal="left" vertical="center"/>
      <protection locked="0"/>
    </xf>
    <xf numFmtId="0" fontId="39" fillId="0" borderId="0" xfId="1" applyFont="1" applyAlignment="1" applyProtection="1">
      <alignment horizontal="left" vertical="top" shrinkToFit="1"/>
    </xf>
    <xf numFmtId="0" fontId="37" fillId="0" borderId="0" xfId="2" applyFont="1" applyFill="1" applyAlignment="1" applyProtection="1">
      <alignment horizontal="right" vertical="center" shrinkToFit="1"/>
    </xf>
    <xf numFmtId="0" fontId="37" fillId="0" borderId="0" xfId="2" applyFont="1" applyFill="1" applyAlignment="1" applyProtection="1">
      <alignment horizontal="right" vertical="center"/>
    </xf>
    <xf numFmtId="0" fontId="43" fillId="0" borderId="0" xfId="2" applyFont="1" applyAlignment="1" applyProtection="1">
      <alignment horizontal="left" vertical="center" wrapText="1"/>
    </xf>
    <xf numFmtId="0" fontId="23" fillId="0" borderId="1" xfId="11" applyFont="1" applyBorder="1" applyAlignment="1" applyProtection="1">
      <alignment horizontal="center" vertical="center"/>
    </xf>
    <xf numFmtId="0" fontId="44" fillId="0" borderId="1" xfId="11" applyFont="1" applyFill="1" applyBorder="1" applyAlignment="1" applyProtection="1">
      <alignment horizontal="center" vertical="center" shrinkToFit="1"/>
    </xf>
    <xf numFmtId="0" fontId="23" fillId="0" borderId="14" xfId="11" applyFont="1" applyBorder="1" applyAlignment="1" applyProtection="1">
      <alignment horizontal="center"/>
    </xf>
    <xf numFmtId="0" fontId="23" fillId="8" borderId="0" xfId="11" applyFont="1" applyFill="1" applyBorder="1" applyAlignment="1" applyProtection="1">
      <alignment horizontal="left" shrinkToFit="1"/>
      <protection locked="0"/>
    </xf>
    <xf numFmtId="0" fontId="23" fillId="0" borderId="2" xfId="11" applyFont="1" applyBorder="1" applyAlignment="1" applyProtection="1">
      <alignment horizontal="center" vertical="center"/>
    </xf>
    <xf numFmtId="0" fontId="23" fillId="0" borderId="4" xfId="11" applyFont="1" applyBorder="1" applyAlignment="1" applyProtection="1">
      <alignment horizontal="center" vertical="center"/>
    </xf>
    <xf numFmtId="0" fontId="23" fillId="0" borderId="12" xfId="11" applyFont="1" applyBorder="1" applyAlignment="1" applyProtection="1">
      <alignment horizontal="center" vertical="center"/>
    </xf>
    <xf numFmtId="0" fontId="23" fillId="0" borderId="2" xfId="11" applyFont="1" applyFill="1" applyBorder="1" applyAlignment="1" applyProtection="1">
      <alignment horizontal="center" vertical="center" shrinkToFit="1"/>
    </xf>
    <xf numFmtId="0" fontId="23" fillId="0" borderId="4" xfId="11" applyFont="1" applyFill="1" applyBorder="1" applyAlignment="1" applyProtection="1">
      <alignment horizontal="center" vertical="center" shrinkToFit="1"/>
    </xf>
    <xf numFmtId="0" fontId="23" fillId="0" borderId="12" xfId="11" applyFont="1" applyFill="1" applyBorder="1" applyAlignment="1" applyProtection="1">
      <alignment horizontal="center" vertical="center" shrinkToFit="1"/>
    </xf>
    <xf numFmtId="0" fontId="23" fillId="2" borderId="14" xfId="11" applyFont="1" applyFill="1" applyBorder="1" applyAlignment="1" applyProtection="1">
      <alignment horizontal="center"/>
      <protection locked="0"/>
    </xf>
    <xf numFmtId="0" fontId="23" fillId="0" borderId="4" xfId="9" applyFont="1" applyFill="1" applyBorder="1" applyAlignment="1" applyProtection="1">
      <alignment horizontal="center" vertical="center" shrinkToFit="1"/>
    </xf>
    <xf numFmtId="0" fontId="25" fillId="2" borderId="4" xfId="9" applyFont="1" applyFill="1" applyBorder="1" applyAlignment="1" applyProtection="1">
      <alignment horizontal="center" vertical="center" shrinkToFit="1"/>
      <protection locked="0"/>
    </xf>
    <xf numFmtId="0" fontId="23" fillId="0" borderId="14" xfId="9" applyFont="1" applyFill="1" applyBorder="1" applyAlignment="1" applyProtection="1">
      <alignment horizontal="center" vertical="center" shrinkToFit="1"/>
    </xf>
    <xf numFmtId="0" fontId="25" fillId="2" borderId="14" xfId="9" applyFont="1" applyFill="1" applyBorder="1" applyAlignment="1" applyProtection="1">
      <alignment horizontal="center" vertical="center" shrinkToFit="1"/>
      <protection locked="0"/>
    </xf>
    <xf numFmtId="0" fontId="23" fillId="2" borderId="14" xfId="11" applyFont="1" applyFill="1" applyBorder="1" applyAlignment="1" applyProtection="1">
      <alignment horizontal="center" vertical="center"/>
      <protection locked="0"/>
    </xf>
    <xf numFmtId="176" fontId="23" fillId="0" borderId="2" xfId="11" applyNumberFormat="1" applyFont="1" applyBorder="1" applyAlignment="1" applyProtection="1">
      <alignment horizontal="center" vertical="center"/>
    </xf>
    <xf numFmtId="176" fontId="23" fillId="0" borderId="12" xfId="11" applyNumberFormat="1" applyFont="1" applyBorder="1" applyAlignment="1" applyProtection="1">
      <alignment horizontal="center" vertical="center"/>
    </xf>
    <xf numFmtId="0" fontId="23" fillId="0" borderId="27" xfId="11" applyFont="1" applyBorder="1" applyAlignment="1" applyProtection="1">
      <alignment horizontal="center" vertical="center"/>
    </xf>
    <xf numFmtId="0" fontId="23" fillId="0" borderId="3" xfId="11" applyFont="1" applyBorder="1" applyAlignment="1" applyProtection="1">
      <alignment horizontal="center" vertical="center"/>
    </xf>
    <xf numFmtId="178" fontId="23" fillId="2" borderId="3" xfId="11" applyNumberFormat="1" applyFont="1" applyFill="1" applyBorder="1" applyAlignment="1" applyProtection="1">
      <alignment horizontal="right" vertical="center"/>
      <protection locked="0"/>
    </xf>
    <xf numFmtId="178" fontId="23" fillId="2" borderId="13" xfId="11" applyNumberFormat="1" applyFont="1" applyFill="1" applyBorder="1" applyAlignment="1" applyProtection="1">
      <alignment horizontal="right" vertical="center"/>
      <protection locked="0"/>
    </xf>
    <xf numFmtId="0" fontId="23" fillId="0" borderId="2" xfId="11" applyFont="1" applyBorder="1" applyAlignment="1" applyProtection="1">
      <alignment horizontal="center" vertical="center" wrapText="1"/>
    </xf>
    <xf numFmtId="0" fontId="23" fillId="0" borderId="4" xfId="11" applyFont="1" applyBorder="1" applyAlignment="1" applyProtection="1">
      <alignment horizontal="center" vertical="center" wrapText="1"/>
    </xf>
    <xf numFmtId="0" fontId="23" fillId="0" borderId="12" xfId="11" applyFont="1" applyBorder="1" applyAlignment="1" applyProtection="1">
      <alignment horizontal="center" vertical="center" wrapText="1"/>
    </xf>
    <xf numFmtId="0" fontId="23" fillId="0" borderId="28" xfId="11" applyFont="1" applyBorder="1" applyAlignment="1" applyProtection="1">
      <alignment horizontal="center" vertical="center"/>
    </xf>
    <xf numFmtId="0" fontId="23" fillId="0" borderId="29" xfId="11" applyFont="1" applyBorder="1" applyAlignment="1" applyProtection="1">
      <alignment horizontal="center" vertical="center"/>
    </xf>
    <xf numFmtId="178" fontId="23" fillId="0" borderId="29" xfId="11" applyNumberFormat="1" applyFont="1" applyBorder="1" applyAlignment="1" applyProtection="1">
      <alignment horizontal="right" vertical="center"/>
    </xf>
    <xf numFmtId="178" fontId="23" fillId="0" borderId="30" xfId="11" applyNumberFormat="1" applyFont="1" applyBorder="1" applyAlignment="1" applyProtection="1">
      <alignment horizontal="right" vertical="center"/>
    </xf>
    <xf numFmtId="0" fontId="23" fillId="0" borderId="0" xfId="11" applyFont="1" applyAlignment="1" applyProtection="1">
      <alignment horizontal="left" vertical="center" wrapText="1"/>
    </xf>
    <xf numFmtId="0" fontId="23" fillId="0" borderId="16" xfId="11" applyFont="1" applyBorder="1" applyAlignment="1" applyProtection="1">
      <alignment horizontal="center" vertical="center"/>
    </xf>
    <xf numFmtId="0" fontId="23" fillId="0" borderId="17" xfId="11" applyFont="1" applyBorder="1" applyAlignment="1" applyProtection="1">
      <alignment horizontal="center" vertical="center"/>
    </xf>
    <xf numFmtId="0" fontId="23" fillId="0" borderId="20" xfId="11" applyFont="1" applyBorder="1" applyAlignment="1" applyProtection="1">
      <alignment horizontal="center" vertical="center"/>
    </xf>
    <xf numFmtId="0" fontId="23" fillId="0" borderId="21" xfId="11" applyFont="1" applyBorder="1" applyAlignment="1" applyProtection="1">
      <alignment horizontal="center" vertical="center"/>
    </xf>
    <xf numFmtId="178" fontId="23" fillId="2" borderId="1" xfId="11" applyNumberFormat="1" applyFont="1" applyFill="1" applyBorder="1" applyAlignment="1" applyProtection="1">
      <alignment horizontal="right" vertical="center"/>
      <protection locked="0"/>
    </xf>
    <xf numFmtId="178" fontId="23" fillId="2" borderId="2" xfId="11" applyNumberFormat="1" applyFont="1" applyFill="1" applyBorder="1" applyAlignment="1" applyProtection="1">
      <alignment horizontal="right" vertical="center"/>
      <protection locked="0"/>
    </xf>
    <xf numFmtId="0" fontId="23" fillId="2" borderId="4" xfId="11" applyFont="1" applyFill="1" applyBorder="1" applyAlignment="1" applyProtection="1">
      <alignment horizontal="center"/>
      <protection locked="0"/>
    </xf>
    <xf numFmtId="0" fontId="23" fillId="9" borderId="18" xfId="11" applyFont="1" applyFill="1" applyBorder="1" applyAlignment="1" applyProtection="1">
      <alignment horizontal="center" vertical="center" wrapText="1" shrinkToFit="1"/>
    </xf>
    <xf numFmtId="0" fontId="23" fillId="9" borderId="19" xfId="11" applyFont="1" applyFill="1" applyBorder="1" applyAlignment="1" applyProtection="1">
      <alignment horizontal="center" vertical="center" shrinkToFit="1"/>
    </xf>
    <xf numFmtId="0" fontId="23" fillId="9" borderId="17" xfId="11" applyFont="1" applyFill="1" applyBorder="1" applyAlignment="1" applyProtection="1">
      <alignment horizontal="center" vertical="center" shrinkToFit="1"/>
    </xf>
    <xf numFmtId="0" fontId="23" fillId="9" borderId="20" xfId="11" applyFont="1" applyFill="1" applyBorder="1" applyAlignment="1" applyProtection="1">
      <alignment horizontal="center" vertical="center" shrinkToFit="1"/>
    </xf>
    <xf numFmtId="0" fontId="23" fillId="8" borderId="2" xfId="11" applyFont="1" applyFill="1" applyBorder="1" applyAlignment="1" applyProtection="1">
      <alignment horizontal="center" vertical="center"/>
      <protection locked="0"/>
    </xf>
    <xf numFmtId="0" fontId="23" fillId="8" borderId="12" xfId="11" applyFont="1" applyFill="1" applyBorder="1" applyAlignment="1" applyProtection="1">
      <alignment horizontal="center" vertical="center"/>
      <protection locked="0"/>
    </xf>
    <xf numFmtId="0" fontId="23" fillId="8" borderId="1" xfId="11" applyFont="1" applyFill="1" applyBorder="1" applyAlignment="1" applyProtection="1">
      <alignment horizontal="center" vertical="center"/>
      <protection locked="0"/>
    </xf>
    <xf numFmtId="0" fontId="23" fillId="8" borderId="22" xfId="11" applyFont="1" applyFill="1" applyBorder="1" applyAlignment="1" applyProtection="1">
      <alignment horizontal="center" vertical="center"/>
      <protection locked="0"/>
    </xf>
    <xf numFmtId="0" fontId="25" fillId="0" borderId="5" xfId="11" applyFont="1" applyBorder="1" applyAlignment="1" applyProtection="1">
      <alignment horizontal="left" vertical="center" wrapText="1"/>
    </xf>
    <xf numFmtId="0" fontId="23" fillId="8" borderId="23" xfId="11" applyFont="1" applyFill="1" applyBorder="1" applyAlignment="1" applyProtection="1">
      <alignment horizontal="center" vertical="center"/>
      <protection locked="0"/>
    </xf>
    <xf numFmtId="0" fontId="23" fillId="8" borderId="24" xfId="11" applyFont="1" applyFill="1" applyBorder="1" applyAlignment="1" applyProtection="1">
      <alignment horizontal="center" vertical="center"/>
      <protection locked="0"/>
    </xf>
  </cellXfs>
  <cellStyles count="14">
    <cellStyle name="桁区切り" xfId="5" builtinId="6"/>
    <cellStyle name="桁区切り 2" xfId="12"/>
    <cellStyle name="標準" xfId="0" builtinId="0"/>
    <cellStyle name="標準 2" xfId="1"/>
    <cellStyle name="標準 2 2" xfId="6"/>
    <cellStyle name="標準 2 2 3" xfId="8"/>
    <cellStyle name="標準 3" xfId="3"/>
    <cellStyle name="標準 3 2" xfId="10"/>
    <cellStyle name="標準 4" xfId="11"/>
    <cellStyle name="標準 4 2" xfId="9"/>
    <cellStyle name="標準 5" xfId="4"/>
    <cellStyle name="標準 6" xfId="7"/>
    <cellStyle name="標準_H17預かり保育補助金交付決定一覧" xfId="13"/>
    <cellStyle name="標準_休日保育  様式2・4（予算決算報告）" xfId="2"/>
  </cellStyles>
  <dxfs count="7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color theme="0"/>
      </font>
    </dxf>
    <dxf>
      <font>
        <color theme="0"/>
      </fon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8"/>
  <sheetViews>
    <sheetView showGridLines="0" tabSelected="1" view="pageBreakPreview" zoomScale="90" zoomScaleNormal="98" zoomScaleSheetLayoutView="90" workbookViewId="0">
      <selection activeCell="C7" sqref="C7"/>
    </sheetView>
  </sheetViews>
  <sheetFormatPr defaultRowHeight="13.5"/>
  <cols>
    <col min="1" max="1" width="9.25" style="1" customWidth="1"/>
    <col min="2" max="2" width="9" style="1" customWidth="1"/>
    <col min="3" max="3" width="17.5" style="1" customWidth="1"/>
    <col min="4" max="4" width="8.625" style="1" customWidth="1"/>
    <col min="5" max="5" width="9" style="1" customWidth="1"/>
    <col min="6" max="6" width="26.75" style="1" customWidth="1"/>
    <col min="7" max="7" width="3" style="1" customWidth="1"/>
    <col min="8" max="8" width="3.25" style="1" customWidth="1"/>
    <col min="9" max="9" width="9.5" style="1" customWidth="1"/>
    <col min="10" max="10" width="26" style="1" customWidth="1"/>
    <col min="11" max="11" width="2.125" style="1" customWidth="1"/>
    <col min="12" max="12" width="3.25" style="1" customWidth="1"/>
    <col min="13" max="13" width="18.75" style="1" customWidth="1"/>
    <col min="14" max="14" width="14.375" style="1" customWidth="1"/>
    <col min="15" max="16384" width="9" style="1"/>
  </cols>
  <sheetData>
    <row r="1" spans="1:16" ht="33.75" customHeight="1">
      <c r="A1" s="241" t="s">
        <v>51</v>
      </c>
      <c r="B1" s="241"/>
      <c r="C1" s="241"/>
      <c r="D1" s="241"/>
      <c r="E1" s="241"/>
      <c r="F1" s="241"/>
      <c r="G1" s="241"/>
      <c r="H1" s="241"/>
      <c r="I1" s="241"/>
      <c r="J1" s="241"/>
      <c r="K1" s="6"/>
      <c r="L1" s="6"/>
      <c r="M1" s="6"/>
      <c r="N1" s="6"/>
      <c r="O1" s="6"/>
      <c r="P1" s="6"/>
    </row>
    <row r="2" spans="1:16">
      <c r="A2" s="11"/>
      <c r="B2" s="6"/>
      <c r="C2" s="6"/>
      <c r="D2" s="6"/>
      <c r="E2" s="6"/>
      <c r="F2" s="6"/>
      <c r="G2" s="6"/>
      <c r="H2" s="6"/>
      <c r="I2" s="6"/>
      <c r="J2" s="6"/>
      <c r="K2" s="6"/>
      <c r="L2" s="6"/>
      <c r="M2" s="6"/>
      <c r="N2" s="6"/>
      <c r="O2" s="6"/>
      <c r="P2" s="6"/>
    </row>
    <row r="3" spans="1:16" ht="14.25">
      <c r="A3" s="7" t="s">
        <v>1</v>
      </c>
      <c r="B3" s="5"/>
      <c r="C3" s="5"/>
      <c r="D3" s="5"/>
      <c r="E3" s="5"/>
      <c r="F3" s="5"/>
      <c r="G3" s="5"/>
      <c r="H3" s="5"/>
      <c r="I3" s="5"/>
      <c r="J3" s="5"/>
      <c r="K3" s="5"/>
      <c r="L3" s="6"/>
      <c r="M3" s="6"/>
      <c r="N3" s="6"/>
      <c r="O3" s="6"/>
      <c r="P3" s="6"/>
    </row>
    <row r="4" spans="1:16" ht="14.25">
      <c r="A4" s="5"/>
      <c r="B4" s="5"/>
      <c r="C4" s="5"/>
      <c r="D4" s="5"/>
      <c r="E4" s="5"/>
      <c r="F4" s="5"/>
      <c r="G4" s="5"/>
      <c r="H4" s="5"/>
      <c r="I4" s="5"/>
      <c r="J4" s="5"/>
      <c r="K4" s="5"/>
      <c r="L4" s="6"/>
      <c r="M4" s="6"/>
      <c r="N4" s="6"/>
      <c r="O4" s="6"/>
      <c r="P4" s="6"/>
    </row>
    <row r="5" spans="1:16" ht="14.25">
      <c r="A5" s="12" t="s">
        <v>2</v>
      </c>
      <c r="B5" s="5" t="s">
        <v>3</v>
      </c>
      <c r="C5" s="5"/>
      <c r="D5" s="5"/>
      <c r="E5" s="5"/>
      <c r="F5" s="5"/>
      <c r="G5" s="5"/>
      <c r="H5" s="5"/>
      <c r="I5" s="5"/>
      <c r="J5" s="5"/>
      <c r="K5" s="5"/>
      <c r="L5" s="6"/>
      <c r="M5" s="6"/>
      <c r="N5" s="6"/>
      <c r="O5" s="6"/>
      <c r="P5" s="6"/>
    </row>
    <row r="6" spans="1:16" ht="15" thickBot="1">
      <c r="A6" s="12"/>
      <c r="B6" s="5"/>
      <c r="C6" s="5"/>
      <c r="D6" s="5"/>
      <c r="E6" s="5"/>
      <c r="F6" s="5"/>
      <c r="G6" s="5"/>
      <c r="H6" s="5"/>
      <c r="I6" s="5"/>
      <c r="J6" s="5"/>
      <c r="K6" s="5"/>
      <c r="L6" s="6"/>
      <c r="M6" s="6"/>
      <c r="N6" s="6"/>
      <c r="O6" s="6"/>
      <c r="P6" s="6"/>
    </row>
    <row r="7" spans="1:16" ht="30" customHeight="1" thickTop="1" thickBot="1">
      <c r="A7" s="12"/>
      <c r="B7" s="5"/>
      <c r="C7" s="32"/>
      <c r="D7" s="5"/>
      <c r="E7" s="5"/>
      <c r="F7" s="5"/>
      <c r="G7" s="5"/>
      <c r="H7" s="5"/>
      <c r="I7" s="5"/>
      <c r="J7" s="5"/>
      <c r="K7" s="5"/>
      <c r="L7" s="6"/>
      <c r="M7" s="6"/>
      <c r="N7" s="6"/>
      <c r="O7" s="6"/>
      <c r="P7" s="6"/>
    </row>
    <row r="8" spans="1:16" ht="15" thickTop="1">
      <c r="A8" s="12"/>
      <c r="B8" s="5"/>
      <c r="C8" s="5"/>
      <c r="D8" s="5"/>
      <c r="E8" s="5"/>
      <c r="F8" s="5"/>
      <c r="G8" s="5"/>
      <c r="H8" s="5"/>
      <c r="I8" s="5"/>
      <c r="J8" s="5"/>
      <c r="K8" s="5"/>
      <c r="L8" s="6"/>
      <c r="M8" s="6"/>
      <c r="N8" s="6"/>
      <c r="O8" s="6"/>
      <c r="P8" s="6"/>
    </row>
    <row r="9" spans="1:16" ht="14.25" customHeight="1">
      <c r="A9" s="12" t="s">
        <v>4</v>
      </c>
      <c r="B9" s="13" t="s">
        <v>21</v>
      </c>
      <c r="C9" s="5"/>
      <c r="D9" s="5"/>
      <c r="E9" s="5"/>
      <c r="F9" s="5"/>
      <c r="G9" s="5"/>
      <c r="H9" s="5"/>
      <c r="I9" s="5"/>
      <c r="J9" s="5"/>
      <c r="K9" s="5"/>
      <c r="L9" s="6"/>
      <c r="M9" s="6"/>
      <c r="N9" s="6"/>
      <c r="O9" s="6"/>
      <c r="P9" s="6"/>
    </row>
    <row r="10" spans="1:16" ht="15" thickBot="1">
      <c r="A10" s="12"/>
      <c r="B10" s="5"/>
      <c r="C10" s="5"/>
      <c r="D10" s="5"/>
      <c r="E10" s="5"/>
      <c r="F10" s="5"/>
      <c r="G10" s="5"/>
      <c r="H10" s="5"/>
      <c r="I10" s="5"/>
      <c r="J10" s="5"/>
      <c r="K10" s="5"/>
      <c r="L10" s="6"/>
      <c r="M10" s="6"/>
      <c r="N10" s="6"/>
      <c r="O10" s="6"/>
      <c r="P10" s="6"/>
    </row>
    <row r="11" spans="1:16" ht="30" customHeight="1" thickTop="1" thickBot="1">
      <c r="A11" s="12"/>
      <c r="B11" s="5"/>
      <c r="C11" s="2" t="s">
        <v>257</v>
      </c>
      <c r="D11" s="5"/>
      <c r="E11" s="5"/>
      <c r="F11" s="5"/>
      <c r="G11" s="5"/>
      <c r="H11" s="5"/>
      <c r="I11" s="5"/>
      <c r="J11" s="5"/>
      <c r="K11" s="5"/>
      <c r="L11" s="14"/>
      <c r="M11" s="6"/>
      <c r="N11" s="6"/>
      <c r="O11" s="6"/>
      <c r="P11" s="6"/>
    </row>
    <row r="12" spans="1:16" ht="15" thickTop="1">
      <c r="A12" s="12"/>
      <c r="B12" s="5"/>
      <c r="C12" s="5"/>
      <c r="D12" s="5"/>
      <c r="E12" s="5"/>
      <c r="F12" s="5"/>
      <c r="G12" s="5"/>
      <c r="H12" s="5"/>
      <c r="I12" s="5"/>
      <c r="J12" s="5"/>
      <c r="K12" s="5"/>
      <c r="L12" s="14"/>
      <c r="M12" s="6"/>
      <c r="N12" s="6"/>
      <c r="O12" s="6"/>
      <c r="P12" s="6"/>
    </row>
    <row r="13" spans="1:16" ht="36.75" customHeight="1">
      <c r="A13" s="12"/>
      <c r="B13" s="245" t="s">
        <v>52</v>
      </c>
      <c r="C13" s="245"/>
      <c r="D13" s="245"/>
      <c r="E13" s="245"/>
      <c r="F13" s="245"/>
      <c r="G13" s="245"/>
      <c r="H13" s="245"/>
      <c r="I13" s="245"/>
      <c r="J13" s="245"/>
      <c r="K13" s="245"/>
      <c r="L13" s="245"/>
      <c r="M13" s="245"/>
      <c r="N13" s="18"/>
      <c r="O13" s="18"/>
      <c r="P13" s="18"/>
    </row>
    <row r="14" spans="1:16" ht="36.75" customHeight="1">
      <c r="A14" s="12"/>
      <c r="B14" s="245"/>
      <c r="C14" s="245"/>
      <c r="D14" s="245"/>
      <c r="E14" s="245"/>
      <c r="F14" s="245"/>
      <c r="G14" s="245"/>
      <c r="H14" s="245"/>
      <c r="I14" s="245"/>
      <c r="J14" s="245"/>
      <c r="K14" s="245"/>
      <c r="L14" s="245"/>
      <c r="M14" s="245"/>
      <c r="N14" s="18"/>
      <c r="O14" s="18"/>
      <c r="P14" s="18"/>
    </row>
    <row r="15" spans="1:16" ht="14.25">
      <c r="A15" s="12"/>
      <c r="B15" s="5"/>
      <c r="C15" s="5"/>
      <c r="D15" s="5"/>
      <c r="E15" s="5"/>
      <c r="F15" s="5"/>
      <c r="G15" s="5"/>
      <c r="H15" s="5"/>
      <c r="I15" s="5"/>
      <c r="J15" s="5"/>
      <c r="K15" s="5"/>
      <c r="L15" s="14"/>
      <c r="M15" s="6"/>
      <c r="N15" s="6"/>
      <c r="O15" s="6"/>
      <c r="P15" s="6"/>
    </row>
    <row r="16" spans="1:16" ht="20.25" customHeight="1">
      <c r="A16" s="15" t="s">
        <v>5</v>
      </c>
      <c r="B16" s="16" t="s">
        <v>132</v>
      </c>
      <c r="C16" s="17"/>
      <c r="D16" s="18"/>
      <c r="E16" s="18"/>
      <c r="F16" s="18"/>
      <c r="G16" s="18"/>
      <c r="H16" s="18"/>
      <c r="I16" s="18"/>
      <c r="J16" s="18"/>
      <c r="K16" s="18"/>
      <c r="L16" s="18"/>
      <c r="M16" s="18"/>
      <c r="N16" s="18"/>
      <c r="O16" s="18"/>
      <c r="P16" s="6"/>
    </row>
    <row r="17" spans="1:17" ht="20.25" customHeight="1">
      <c r="A17" s="12"/>
      <c r="B17" s="5"/>
      <c r="C17" s="5"/>
      <c r="D17" s="5"/>
      <c r="E17" s="5"/>
      <c r="F17" s="5"/>
      <c r="G17" s="5"/>
      <c r="H17" s="5"/>
      <c r="I17" s="5"/>
      <c r="J17" s="5"/>
      <c r="K17" s="5"/>
      <c r="L17" s="14"/>
      <c r="M17" s="6"/>
      <c r="N17" s="6"/>
      <c r="O17" s="6"/>
      <c r="P17" s="6"/>
    </row>
    <row r="18" spans="1:17" ht="20.25" customHeight="1">
      <c r="A18" s="12" t="s">
        <v>6</v>
      </c>
      <c r="B18" s="244" t="s">
        <v>769</v>
      </c>
      <c r="C18" s="244"/>
      <c r="D18" s="244"/>
      <c r="E18" s="244"/>
      <c r="F18" s="244"/>
      <c r="G18" s="244"/>
      <c r="H18" s="244"/>
      <c r="I18" s="244"/>
      <c r="J18" s="244"/>
      <c r="K18" s="244"/>
      <c r="L18" s="244"/>
      <c r="M18" s="244"/>
      <c r="N18" s="6"/>
      <c r="O18" s="6"/>
      <c r="P18" s="6"/>
    </row>
    <row r="19" spans="1:17" ht="54" customHeight="1">
      <c r="A19" s="12"/>
      <c r="B19" s="242" t="s">
        <v>768</v>
      </c>
      <c r="C19" s="243"/>
      <c r="D19" s="243"/>
      <c r="E19" s="243"/>
      <c r="F19" s="243"/>
      <c r="G19" s="243"/>
      <c r="H19" s="243"/>
      <c r="I19" s="243"/>
      <c r="J19" s="243"/>
      <c r="K19" s="243"/>
      <c r="L19" s="243"/>
      <c r="M19" s="243"/>
      <c r="N19" s="6"/>
      <c r="O19" s="6"/>
      <c r="P19" s="6"/>
    </row>
    <row r="20" spans="1:17">
      <c r="A20" s="29"/>
      <c r="B20" s="30"/>
      <c r="C20" s="30"/>
      <c r="D20" s="30"/>
      <c r="E20" s="30"/>
      <c r="F20" s="30"/>
      <c r="G20" s="30"/>
      <c r="H20" s="30"/>
      <c r="I20" s="30"/>
      <c r="J20" s="30"/>
      <c r="K20" s="6"/>
      <c r="L20" s="6"/>
      <c r="M20" s="6"/>
      <c r="N20" s="6"/>
      <c r="O20" s="6"/>
      <c r="P20" s="6"/>
    </row>
    <row r="21" spans="1:17" s="20" customFormat="1">
      <c r="A21" s="233" t="s">
        <v>131</v>
      </c>
      <c r="B21" s="233"/>
      <c r="C21" s="233"/>
      <c r="D21" s="233"/>
      <c r="E21" s="233"/>
      <c r="F21" s="28"/>
      <c r="G21" s="28"/>
      <c r="H21" s="28"/>
      <c r="I21" s="233" t="s">
        <v>130</v>
      </c>
      <c r="J21" s="233"/>
      <c r="K21" s="233"/>
      <c r="L21" s="233"/>
      <c r="M21" s="233"/>
      <c r="N21" s="28"/>
      <c r="O21" s="28"/>
      <c r="P21" s="28"/>
      <c r="Q21" s="19"/>
    </row>
    <row r="22" spans="1:17" s="20" customFormat="1">
      <c r="A22" s="26">
        <v>11105</v>
      </c>
      <c r="B22" s="215" t="s">
        <v>259</v>
      </c>
      <c r="C22" s="211"/>
      <c r="D22" s="211"/>
      <c r="E22" s="213"/>
      <c r="F22" s="28"/>
      <c r="G22" s="28"/>
      <c r="H22" s="28"/>
      <c r="I22" s="26">
        <v>11140</v>
      </c>
      <c r="J22" s="184" t="s">
        <v>247</v>
      </c>
      <c r="K22" s="185"/>
      <c r="L22" s="185"/>
      <c r="M22" s="186"/>
      <c r="N22" s="28"/>
      <c r="O22" s="28"/>
      <c r="P22" s="28"/>
      <c r="Q22" s="19"/>
    </row>
    <row r="23" spans="1:17" s="20" customFormat="1">
      <c r="A23" s="26">
        <v>11106</v>
      </c>
      <c r="B23" s="216" t="s">
        <v>262</v>
      </c>
      <c r="C23" s="212"/>
      <c r="D23" s="212"/>
      <c r="E23" s="214"/>
      <c r="F23" s="28"/>
      <c r="G23" s="28"/>
      <c r="H23" s="28"/>
      <c r="I23" s="26">
        <v>11141</v>
      </c>
      <c r="J23" s="184" t="s">
        <v>754</v>
      </c>
      <c r="K23" s="185"/>
      <c r="L23" s="185"/>
      <c r="M23" s="186"/>
      <c r="N23" s="28"/>
      <c r="O23" s="28"/>
      <c r="P23" s="28"/>
      <c r="Q23" s="19"/>
    </row>
    <row r="24" spans="1:17" s="20" customFormat="1">
      <c r="A24" s="26">
        <v>11129</v>
      </c>
      <c r="B24" s="216" t="s">
        <v>265</v>
      </c>
      <c r="C24" s="212"/>
      <c r="D24" s="212"/>
      <c r="E24" s="214"/>
      <c r="F24" s="28"/>
      <c r="G24" s="28"/>
      <c r="H24" s="28"/>
      <c r="I24" s="26">
        <v>11142</v>
      </c>
      <c r="J24" s="184" t="s">
        <v>755</v>
      </c>
      <c r="K24" s="185"/>
      <c r="L24" s="185"/>
      <c r="M24" s="186"/>
      <c r="N24" s="28"/>
      <c r="O24" s="28"/>
      <c r="P24" s="28"/>
      <c r="Q24" s="19"/>
    </row>
    <row r="25" spans="1:17" s="20" customFormat="1">
      <c r="A25" s="26">
        <v>11218</v>
      </c>
      <c r="B25" s="216" t="s">
        <v>268</v>
      </c>
      <c r="C25" s="212"/>
      <c r="D25" s="212"/>
      <c r="E25" s="214"/>
      <c r="F25" s="28"/>
      <c r="G25" s="28"/>
      <c r="H25" s="28"/>
      <c r="I25" s="26">
        <v>11209</v>
      </c>
      <c r="J25" s="184" t="s">
        <v>155</v>
      </c>
      <c r="K25" s="185"/>
      <c r="L25" s="185"/>
      <c r="M25" s="186"/>
      <c r="N25" s="28"/>
      <c r="O25" s="28"/>
      <c r="P25" s="28"/>
      <c r="Q25" s="19"/>
    </row>
    <row r="26" spans="1:17" s="20" customFormat="1">
      <c r="A26" s="26">
        <v>11306</v>
      </c>
      <c r="B26" s="216" t="s">
        <v>271</v>
      </c>
      <c r="C26" s="212"/>
      <c r="D26" s="212"/>
      <c r="E26" s="214"/>
      <c r="F26" s="28"/>
      <c r="G26" s="28"/>
      <c r="H26" s="28"/>
      <c r="I26" s="26">
        <v>11222</v>
      </c>
      <c r="J26" s="184" t="s">
        <v>156</v>
      </c>
      <c r="K26" s="185"/>
      <c r="L26" s="185"/>
      <c r="M26" s="186"/>
      <c r="N26" s="28"/>
      <c r="O26" s="28"/>
      <c r="P26" s="28"/>
      <c r="Q26" s="19"/>
    </row>
    <row r="27" spans="1:17" s="20" customFormat="1">
      <c r="A27" s="25">
        <v>11401</v>
      </c>
      <c r="B27" s="216" t="s">
        <v>274</v>
      </c>
      <c r="C27" s="212"/>
      <c r="D27" s="212"/>
      <c r="E27" s="214"/>
      <c r="F27" s="28"/>
      <c r="G27" s="28"/>
      <c r="H27" s="28"/>
      <c r="I27" s="26">
        <v>11225</v>
      </c>
      <c r="J27" s="184" t="s">
        <v>157</v>
      </c>
      <c r="K27" s="164"/>
      <c r="L27" s="164"/>
      <c r="M27" s="165"/>
      <c r="N27" s="28"/>
      <c r="O27" s="28"/>
      <c r="P27" s="28"/>
      <c r="Q27" s="19"/>
    </row>
    <row r="28" spans="1:17" s="20" customFormat="1">
      <c r="A28" s="26">
        <v>11403</v>
      </c>
      <c r="B28" s="216" t="s">
        <v>277</v>
      </c>
      <c r="C28" s="212"/>
      <c r="D28" s="212"/>
      <c r="E28" s="214"/>
      <c r="F28" s="28"/>
      <c r="G28" s="28"/>
      <c r="H28" s="28"/>
      <c r="I28" s="26">
        <v>11226</v>
      </c>
      <c r="J28" s="184" t="s">
        <v>169</v>
      </c>
      <c r="K28" s="164"/>
      <c r="L28" s="164"/>
      <c r="M28" s="165"/>
      <c r="N28" s="28"/>
      <c r="O28" s="28"/>
      <c r="P28" s="28"/>
      <c r="Q28" s="19"/>
    </row>
    <row r="29" spans="1:17" s="20" customFormat="1">
      <c r="A29" s="26">
        <v>11404</v>
      </c>
      <c r="B29" s="216" t="s">
        <v>279</v>
      </c>
      <c r="C29" s="212"/>
      <c r="D29" s="212"/>
      <c r="E29" s="214"/>
      <c r="F29" s="28"/>
      <c r="G29" s="28"/>
      <c r="H29" s="28"/>
      <c r="I29" s="25">
        <v>11227</v>
      </c>
      <c r="J29" s="184" t="s">
        <v>248</v>
      </c>
      <c r="K29" s="164"/>
      <c r="L29" s="164"/>
      <c r="M29" s="165"/>
      <c r="N29" s="28"/>
      <c r="O29" s="28"/>
      <c r="P29" s="28"/>
      <c r="Q29" s="19"/>
    </row>
    <row r="30" spans="1:17" s="20" customFormat="1">
      <c r="A30" s="26">
        <v>11405</v>
      </c>
      <c r="B30" s="216" t="s">
        <v>282</v>
      </c>
      <c r="C30" s="212"/>
      <c r="D30" s="212"/>
      <c r="E30" s="214"/>
      <c r="F30" s="28"/>
      <c r="G30" s="28"/>
      <c r="H30" s="28"/>
      <c r="I30" s="25">
        <v>11228</v>
      </c>
      <c r="J30" s="184" t="s">
        <v>249</v>
      </c>
      <c r="K30" s="164"/>
      <c r="L30" s="164"/>
      <c r="M30" s="165"/>
      <c r="N30" s="28"/>
      <c r="O30" s="28"/>
      <c r="P30" s="28"/>
      <c r="Q30" s="19"/>
    </row>
    <row r="31" spans="1:17" s="20" customFormat="1">
      <c r="A31" s="48">
        <v>11411</v>
      </c>
      <c r="B31" s="216" t="s">
        <v>285</v>
      </c>
      <c r="C31" s="212"/>
      <c r="D31" s="212"/>
      <c r="E31" s="214"/>
      <c r="F31" s="28"/>
      <c r="G31" s="28"/>
      <c r="H31" s="28"/>
      <c r="I31" s="25">
        <v>11229</v>
      </c>
      <c r="J31" s="184" t="s">
        <v>250</v>
      </c>
      <c r="K31" s="164"/>
      <c r="L31" s="164"/>
      <c r="M31" s="165"/>
      <c r="N31" s="28"/>
      <c r="O31" s="28"/>
      <c r="P31" s="28"/>
      <c r="Q31" s="19"/>
    </row>
    <row r="32" spans="1:17" s="20" customFormat="1">
      <c r="A32" s="48">
        <v>11414</v>
      </c>
      <c r="B32" s="216" t="s">
        <v>287</v>
      </c>
      <c r="C32" s="212"/>
      <c r="D32" s="212"/>
      <c r="E32" s="214"/>
      <c r="F32" s="28"/>
      <c r="G32" s="28"/>
      <c r="H32" s="28"/>
      <c r="I32" s="26">
        <v>11230</v>
      </c>
      <c r="J32" s="184" t="s">
        <v>756</v>
      </c>
      <c r="K32" s="164"/>
      <c r="L32" s="164"/>
      <c r="M32" s="165"/>
      <c r="N32" s="28"/>
      <c r="O32" s="28"/>
      <c r="P32" s="28"/>
      <c r="Q32" s="19"/>
    </row>
    <row r="33" spans="1:17" s="20" customFormat="1">
      <c r="A33" s="48">
        <v>11415</v>
      </c>
      <c r="B33" s="216" t="s">
        <v>290</v>
      </c>
      <c r="C33" s="212"/>
      <c r="D33" s="212"/>
      <c r="E33" s="214"/>
      <c r="F33" s="28"/>
      <c r="G33" s="28"/>
      <c r="H33" s="28"/>
      <c r="I33" s="25">
        <v>11231</v>
      </c>
      <c r="J33" s="184" t="s">
        <v>757</v>
      </c>
      <c r="K33" s="164"/>
      <c r="L33" s="164"/>
      <c r="M33" s="165"/>
      <c r="N33" s="28"/>
      <c r="O33" s="28"/>
      <c r="P33" s="28"/>
      <c r="Q33" s="19"/>
    </row>
    <row r="34" spans="1:17" s="20" customFormat="1">
      <c r="A34" s="48">
        <v>11416</v>
      </c>
      <c r="B34" s="216" t="s">
        <v>293</v>
      </c>
      <c r="C34" s="212"/>
      <c r="D34" s="212"/>
      <c r="E34" s="214"/>
      <c r="F34" s="28"/>
      <c r="G34" s="28"/>
      <c r="H34" s="28"/>
      <c r="I34" s="25">
        <v>11232</v>
      </c>
      <c r="J34" s="184" t="s">
        <v>758</v>
      </c>
      <c r="K34" s="164"/>
      <c r="L34" s="164"/>
      <c r="M34" s="165"/>
      <c r="N34" s="28"/>
      <c r="O34" s="28"/>
      <c r="P34" s="28"/>
      <c r="Q34" s="19"/>
    </row>
    <row r="35" spans="1:17" s="20" customFormat="1">
      <c r="A35" s="48">
        <v>11421</v>
      </c>
      <c r="B35" s="216" t="s">
        <v>296</v>
      </c>
      <c r="C35" s="212"/>
      <c r="D35" s="212"/>
      <c r="E35" s="214"/>
      <c r="F35" s="28"/>
      <c r="G35" s="28"/>
      <c r="H35" s="28"/>
      <c r="I35" s="25">
        <v>11301</v>
      </c>
      <c r="J35" s="184" t="s">
        <v>158</v>
      </c>
      <c r="K35" s="164"/>
      <c r="L35" s="164"/>
      <c r="M35" s="165"/>
      <c r="N35" s="28"/>
      <c r="O35" s="28"/>
      <c r="P35" s="28"/>
      <c r="Q35" s="19"/>
    </row>
    <row r="36" spans="1:17" s="20" customFormat="1">
      <c r="A36" s="48">
        <v>11509</v>
      </c>
      <c r="B36" s="216" t="s">
        <v>299</v>
      </c>
      <c r="C36" s="212"/>
      <c r="D36" s="212"/>
      <c r="E36" s="214"/>
      <c r="F36" s="28"/>
      <c r="G36" s="28"/>
      <c r="H36" s="28"/>
      <c r="I36" s="25">
        <v>11311</v>
      </c>
      <c r="J36" s="184" t="s">
        <v>159</v>
      </c>
      <c r="K36" s="164"/>
      <c r="L36" s="164"/>
      <c r="M36" s="165"/>
      <c r="N36" s="28"/>
      <c r="O36" s="28"/>
      <c r="P36" s="28"/>
      <c r="Q36" s="19"/>
    </row>
    <row r="37" spans="1:17" s="20" customFormat="1">
      <c r="A37" s="48">
        <v>11510</v>
      </c>
      <c r="B37" s="216" t="s">
        <v>302</v>
      </c>
      <c r="C37" s="212"/>
      <c r="D37" s="212"/>
      <c r="E37" s="214"/>
      <c r="F37" s="28"/>
      <c r="G37" s="28"/>
      <c r="H37" s="28"/>
      <c r="I37" s="25">
        <v>11316</v>
      </c>
      <c r="J37" s="184" t="s">
        <v>160</v>
      </c>
      <c r="K37" s="164"/>
      <c r="L37" s="164"/>
      <c r="M37" s="165"/>
      <c r="N37" s="28"/>
      <c r="O37" s="28"/>
      <c r="P37" s="28"/>
      <c r="Q37" s="19"/>
    </row>
    <row r="38" spans="1:17" s="20" customFormat="1">
      <c r="A38" s="48">
        <v>11520</v>
      </c>
      <c r="B38" s="216" t="s">
        <v>305</v>
      </c>
      <c r="C38" s="212"/>
      <c r="D38" s="212"/>
      <c r="E38" s="214"/>
      <c r="F38" s="28"/>
      <c r="G38" s="28"/>
      <c r="H38" s="28"/>
      <c r="I38" s="26">
        <v>11318</v>
      </c>
      <c r="J38" s="184" t="s">
        <v>161</v>
      </c>
      <c r="K38" s="164"/>
      <c r="L38" s="164"/>
      <c r="M38" s="165"/>
      <c r="N38" s="28"/>
      <c r="O38" s="28"/>
      <c r="P38" s="28"/>
      <c r="Q38" s="19"/>
    </row>
    <row r="39" spans="1:17" s="20" customFormat="1">
      <c r="A39" s="48">
        <v>11521</v>
      </c>
      <c r="B39" s="216" t="s">
        <v>306</v>
      </c>
      <c r="C39" s="212"/>
      <c r="D39" s="212"/>
      <c r="E39" s="214"/>
      <c r="F39" s="28"/>
      <c r="G39" s="28"/>
      <c r="H39" s="28"/>
      <c r="I39" s="26">
        <v>11319</v>
      </c>
      <c r="J39" s="184" t="s">
        <v>162</v>
      </c>
      <c r="K39" s="164"/>
      <c r="L39" s="164"/>
      <c r="M39" s="165"/>
      <c r="N39" s="28"/>
      <c r="O39" s="28"/>
      <c r="P39" s="28"/>
      <c r="Q39" s="19"/>
    </row>
    <row r="40" spans="1:17" s="20" customFormat="1">
      <c r="A40" s="48">
        <v>11522</v>
      </c>
      <c r="B40" s="216" t="s">
        <v>309</v>
      </c>
      <c r="C40" s="212"/>
      <c r="D40" s="212"/>
      <c r="E40" s="214"/>
      <c r="F40" s="28"/>
      <c r="G40" s="28"/>
      <c r="H40" s="28"/>
      <c r="I40" s="26">
        <v>11320</v>
      </c>
      <c r="J40" s="184" t="s">
        <v>251</v>
      </c>
      <c r="K40" s="164"/>
      <c r="L40" s="164"/>
      <c r="M40" s="165"/>
      <c r="N40" s="28"/>
      <c r="O40" s="28"/>
      <c r="P40" s="28"/>
      <c r="Q40" s="19"/>
    </row>
    <row r="41" spans="1:17" s="20" customFormat="1">
      <c r="A41" s="166"/>
      <c r="B41" s="240"/>
      <c r="C41" s="240"/>
      <c r="D41" s="240"/>
      <c r="E41" s="240"/>
      <c r="F41" s="28"/>
      <c r="G41" s="28"/>
      <c r="H41" s="28"/>
      <c r="I41" s="26">
        <v>11406</v>
      </c>
      <c r="J41" s="184" t="s">
        <v>163</v>
      </c>
      <c r="K41" s="164"/>
      <c r="L41" s="164"/>
      <c r="M41" s="165"/>
      <c r="N41" s="28"/>
      <c r="O41" s="28"/>
      <c r="P41" s="28"/>
      <c r="Q41" s="19"/>
    </row>
    <row r="42" spans="1:17" s="20" customFormat="1">
      <c r="A42" s="233" t="s">
        <v>130</v>
      </c>
      <c r="B42" s="233"/>
      <c r="C42" s="233"/>
      <c r="D42" s="233"/>
      <c r="E42" s="233"/>
      <c r="F42" s="28"/>
      <c r="G42" s="28"/>
      <c r="H42" s="28"/>
      <c r="I42" s="26">
        <v>11408</v>
      </c>
      <c r="J42" s="184" t="s">
        <v>164</v>
      </c>
      <c r="K42" s="164"/>
      <c r="L42" s="164"/>
      <c r="M42" s="165"/>
      <c r="N42" s="28"/>
      <c r="O42" s="28"/>
      <c r="P42" s="28"/>
      <c r="Q42" s="19"/>
    </row>
    <row r="43" spans="1:17" s="20" customFormat="1">
      <c r="A43" s="26">
        <v>11117</v>
      </c>
      <c r="B43" s="234" t="s">
        <v>153</v>
      </c>
      <c r="C43" s="235"/>
      <c r="D43" s="235"/>
      <c r="E43" s="236"/>
      <c r="F43" s="28"/>
      <c r="G43" s="28"/>
      <c r="H43" s="28"/>
      <c r="I43" s="26">
        <v>11412</v>
      </c>
      <c r="J43" s="184" t="s">
        <v>165</v>
      </c>
      <c r="K43" s="164"/>
      <c r="L43" s="164"/>
      <c r="M43" s="165"/>
      <c r="N43" s="28"/>
      <c r="O43" s="28"/>
      <c r="P43" s="28"/>
      <c r="Q43" s="19"/>
    </row>
    <row r="44" spans="1:17" s="20" customFormat="1">
      <c r="A44" s="26">
        <v>11122</v>
      </c>
      <c r="B44" s="234" t="s">
        <v>154</v>
      </c>
      <c r="C44" s="235"/>
      <c r="D44" s="235"/>
      <c r="E44" s="236"/>
      <c r="F44" s="28"/>
      <c r="G44" s="28"/>
      <c r="H44" s="28"/>
      <c r="I44" s="26">
        <v>11424</v>
      </c>
      <c r="J44" s="184" t="s">
        <v>166</v>
      </c>
      <c r="K44" s="164"/>
      <c r="L44" s="164"/>
      <c r="M44" s="165"/>
      <c r="N44" s="28"/>
      <c r="O44" s="28"/>
      <c r="P44" s="28"/>
      <c r="Q44" s="19"/>
    </row>
    <row r="45" spans="1:17" s="20" customFormat="1">
      <c r="A45" s="26">
        <v>11135</v>
      </c>
      <c r="B45" s="234" t="s">
        <v>167</v>
      </c>
      <c r="C45" s="235"/>
      <c r="D45" s="235"/>
      <c r="E45" s="236"/>
      <c r="F45" s="28"/>
      <c r="G45" s="28"/>
      <c r="H45" s="28"/>
      <c r="I45" s="26">
        <v>11425</v>
      </c>
      <c r="J45" s="184" t="s">
        <v>170</v>
      </c>
      <c r="K45" s="164"/>
      <c r="L45" s="164"/>
      <c r="M45" s="165"/>
      <c r="N45" s="28"/>
      <c r="O45" s="28"/>
      <c r="P45" s="28"/>
      <c r="Q45" s="19"/>
    </row>
    <row r="46" spans="1:17" s="20" customFormat="1">
      <c r="A46" s="26">
        <v>11136</v>
      </c>
      <c r="B46" s="234" t="s">
        <v>168</v>
      </c>
      <c r="C46" s="235"/>
      <c r="D46" s="235"/>
      <c r="E46" s="236"/>
      <c r="F46" s="28"/>
      <c r="G46" s="28"/>
      <c r="H46" s="28"/>
      <c r="I46" s="26">
        <v>11426</v>
      </c>
      <c r="J46" s="234" t="s">
        <v>252</v>
      </c>
      <c r="K46" s="249"/>
      <c r="L46" s="249"/>
      <c r="M46" s="250"/>
      <c r="N46" s="28"/>
      <c r="O46" s="28"/>
      <c r="P46" s="28"/>
      <c r="Q46" s="19"/>
    </row>
    <row r="47" spans="1:17" s="20" customFormat="1">
      <c r="A47" s="26">
        <v>11137</v>
      </c>
      <c r="B47" s="234" t="s">
        <v>244</v>
      </c>
      <c r="C47" s="235"/>
      <c r="D47" s="235"/>
      <c r="E47" s="236"/>
      <c r="F47" s="28"/>
      <c r="G47" s="28"/>
      <c r="H47" s="28"/>
      <c r="I47" s="26">
        <v>11526</v>
      </c>
      <c r="J47" s="184" t="s">
        <v>171</v>
      </c>
      <c r="K47" s="164"/>
      <c r="L47" s="164"/>
      <c r="M47" s="165"/>
      <c r="N47" s="28"/>
      <c r="O47" s="28"/>
      <c r="P47" s="28"/>
      <c r="Q47" s="19"/>
    </row>
    <row r="48" spans="1:17" s="20" customFormat="1">
      <c r="A48" s="26">
        <v>11138</v>
      </c>
      <c r="B48" s="234" t="s">
        <v>245</v>
      </c>
      <c r="C48" s="235"/>
      <c r="D48" s="235"/>
      <c r="E48" s="236"/>
      <c r="F48" s="28"/>
      <c r="G48" s="28"/>
      <c r="H48" s="28"/>
      <c r="I48" s="26">
        <v>11527</v>
      </c>
      <c r="J48" s="234" t="s">
        <v>172</v>
      </c>
      <c r="K48" s="249"/>
      <c r="L48" s="249"/>
      <c r="M48" s="250"/>
      <c r="N48" s="28"/>
      <c r="O48" s="28"/>
      <c r="P48" s="28"/>
      <c r="Q48" s="19"/>
    </row>
    <row r="49" spans="1:17" s="20" customFormat="1">
      <c r="A49" s="26">
        <v>11139</v>
      </c>
      <c r="B49" s="234" t="s">
        <v>246</v>
      </c>
      <c r="C49" s="235"/>
      <c r="D49" s="235"/>
      <c r="E49" s="236"/>
      <c r="F49" s="28"/>
      <c r="G49" s="28"/>
      <c r="H49" s="28"/>
      <c r="I49" s="26">
        <v>11662</v>
      </c>
      <c r="J49" s="234" t="s">
        <v>253</v>
      </c>
      <c r="K49" s="249"/>
      <c r="L49" s="249"/>
      <c r="M49" s="250"/>
      <c r="N49" s="28"/>
      <c r="O49" s="28"/>
      <c r="P49" s="28"/>
      <c r="Q49" s="19"/>
    </row>
    <row r="50" spans="1:17" s="20" customFormat="1">
      <c r="A50" s="31"/>
      <c r="B50" s="167"/>
      <c r="C50" s="168"/>
      <c r="D50" s="168"/>
      <c r="E50" s="168"/>
      <c r="F50" s="28"/>
      <c r="G50" s="28"/>
      <c r="H50" s="28"/>
      <c r="I50"/>
      <c r="J50"/>
      <c r="K50"/>
      <c r="L50"/>
      <c r="M50"/>
      <c r="N50" s="28"/>
      <c r="O50" s="28"/>
      <c r="P50" s="28"/>
      <c r="Q50" s="19"/>
    </row>
    <row r="51" spans="1:17" s="20" customFormat="1">
      <c r="A51" s="31"/>
      <c r="B51" s="167"/>
      <c r="C51" s="168"/>
      <c r="D51" s="168"/>
      <c r="E51" s="168"/>
      <c r="F51" s="28"/>
      <c r="G51" s="28"/>
      <c r="H51" s="28"/>
      <c r="I51"/>
      <c r="J51"/>
      <c r="K51"/>
      <c r="L51"/>
      <c r="M51"/>
      <c r="N51" s="28"/>
      <c r="O51" s="28"/>
      <c r="P51" s="28"/>
      <c r="Q51" s="19"/>
    </row>
    <row r="52" spans="1:17" s="20" customFormat="1">
      <c r="A52" s="31"/>
      <c r="B52" s="167"/>
      <c r="C52" s="168"/>
      <c r="D52" s="168"/>
      <c r="E52" s="168"/>
      <c r="F52" s="28"/>
      <c r="G52" s="28"/>
      <c r="H52" s="28"/>
      <c r="I52" s="172"/>
      <c r="J52" s="167"/>
      <c r="K52" s="168"/>
      <c r="L52" s="168"/>
      <c r="M52" s="168"/>
      <c r="N52" s="28"/>
      <c r="O52" s="28"/>
      <c r="P52" s="28"/>
      <c r="Q52" s="19"/>
    </row>
    <row r="53" spans="1:17" s="20" customFormat="1">
      <c r="A53" s="169"/>
      <c r="B53" s="170"/>
      <c r="C53" s="171"/>
      <c r="D53" s="171"/>
      <c r="E53" s="171"/>
      <c r="F53" s="28"/>
      <c r="G53" s="28"/>
      <c r="H53" s="28"/>
      <c r="I53" s="27"/>
      <c r="J53" s="28"/>
      <c r="K53" s="28"/>
      <c r="L53" s="28"/>
      <c r="M53" s="27"/>
      <c r="N53" s="28"/>
      <c r="O53" s="28"/>
      <c r="P53" s="28"/>
      <c r="Q53" s="19"/>
    </row>
    <row r="54" spans="1:17" s="23" customFormat="1">
      <c r="A54" s="246" t="s">
        <v>20</v>
      </c>
      <c r="B54" s="247"/>
      <c r="C54" s="247"/>
      <c r="D54" s="247"/>
      <c r="E54" s="247"/>
      <c r="F54" s="247"/>
      <c r="G54" s="247"/>
      <c r="H54" s="247"/>
      <c r="I54" s="247"/>
      <c r="J54" s="248"/>
      <c r="K54" s="21"/>
      <c r="L54" s="21"/>
      <c r="M54" s="21"/>
      <c r="N54" s="21"/>
      <c r="O54" s="21"/>
      <c r="P54" s="21"/>
      <c r="Q54" s="22"/>
    </row>
    <row r="55" spans="1:17" s="176" customFormat="1" ht="13.5" customHeight="1">
      <c r="A55" s="221" t="s">
        <v>189</v>
      </c>
      <c r="B55" s="221"/>
      <c r="C55" s="221"/>
      <c r="D55" s="24">
        <v>71101</v>
      </c>
      <c r="E55" s="224" t="s">
        <v>254</v>
      </c>
      <c r="F55" s="225"/>
      <c r="G55" s="225"/>
      <c r="H55" s="225"/>
      <c r="I55" s="225"/>
      <c r="J55" s="226"/>
      <c r="K55" s="173"/>
      <c r="L55" s="173"/>
      <c r="M55" s="173"/>
      <c r="N55" s="173"/>
      <c r="O55" s="174"/>
      <c r="P55" s="174"/>
      <c r="Q55" s="175"/>
    </row>
    <row r="56" spans="1:17" s="20" customFormat="1" ht="13.5" customHeight="1">
      <c r="A56" s="221" t="s">
        <v>189</v>
      </c>
      <c r="B56" s="221"/>
      <c r="C56" s="221"/>
      <c r="D56" s="24">
        <v>71102</v>
      </c>
      <c r="E56" s="224" t="s">
        <v>255</v>
      </c>
      <c r="F56" s="225"/>
      <c r="G56" s="225"/>
      <c r="H56" s="225"/>
      <c r="I56" s="225"/>
      <c r="J56" s="226"/>
      <c r="K56" s="173"/>
      <c r="L56" s="173"/>
      <c r="M56" s="173"/>
      <c r="N56" s="173"/>
      <c r="O56" s="174"/>
      <c r="P56" s="174"/>
      <c r="Q56" s="19"/>
    </row>
    <row r="57" spans="1:17" s="23" customFormat="1" ht="13.5" customHeight="1">
      <c r="A57" s="221" t="s">
        <v>189</v>
      </c>
      <c r="B57" s="221"/>
      <c r="C57" s="221"/>
      <c r="D57" s="24">
        <v>71103</v>
      </c>
      <c r="E57" s="224" t="s">
        <v>190</v>
      </c>
      <c r="F57" s="225"/>
      <c r="G57" s="225"/>
      <c r="H57" s="225"/>
      <c r="I57" s="225"/>
      <c r="J57" s="226"/>
      <c r="K57" s="173"/>
      <c r="L57" s="173"/>
      <c r="M57" s="173"/>
      <c r="N57" s="173"/>
      <c r="O57" s="174"/>
      <c r="P57" s="174"/>
      <c r="Q57" s="177"/>
    </row>
    <row r="58" spans="1:17" s="23" customFormat="1" ht="13.5" customHeight="1">
      <c r="A58" s="221" t="s">
        <v>189</v>
      </c>
      <c r="B58" s="221"/>
      <c r="C58" s="221"/>
      <c r="D58" s="24">
        <v>71104</v>
      </c>
      <c r="E58" s="224" t="s">
        <v>191</v>
      </c>
      <c r="F58" s="225"/>
      <c r="G58" s="225"/>
      <c r="H58" s="225"/>
      <c r="I58" s="225"/>
      <c r="J58" s="226"/>
      <c r="K58" s="173"/>
      <c r="L58" s="173"/>
      <c r="M58" s="173"/>
      <c r="N58" s="173"/>
      <c r="O58" s="174"/>
      <c r="P58" s="174"/>
      <c r="Q58" s="178"/>
    </row>
    <row r="59" spans="1:17" s="23" customFormat="1" ht="13.5" customHeight="1">
      <c r="A59" s="221" t="s">
        <v>189</v>
      </c>
      <c r="B59" s="221"/>
      <c r="C59" s="221"/>
      <c r="D59" s="24">
        <v>71105</v>
      </c>
      <c r="E59" s="224" t="s">
        <v>192</v>
      </c>
      <c r="F59" s="225"/>
      <c r="G59" s="225"/>
      <c r="H59" s="225"/>
      <c r="I59" s="225"/>
      <c r="J59" s="226"/>
      <c r="K59" s="173"/>
      <c r="L59" s="173"/>
      <c r="M59" s="173"/>
      <c r="N59" s="173"/>
      <c r="O59" s="174"/>
      <c r="P59" s="174"/>
      <c r="Q59" s="178"/>
    </row>
    <row r="60" spans="1:17" s="23" customFormat="1" ht="13.5" customHeight="1">
      <c r="A60" s="221" t="s">
        <v>189</v>
      </c>
      <c r="B60" s="221"/>
      <c r="C60" s="221"/>
      <c r="D60" s="24">
        <v>71107</v>
      </c>
      <c r="E60" s="224" t="s">
        <v>193</v>
      </c>
      <c r="F60" s="225"/>
      <c r="G60" s="225"/>
      <c r="H60" s="225"/>
      <c r="I60" s="225"/>
      <c r="J60" s="226"/>
      <c r="K60" s="173"/>
      <c r="L60" s="173"/>
      <c r="M60" s="173"/>
      <c r="N60" s="173"/>
      <c r="O60" s="174"/>
      <c r="P60" s="174"/>
      <c r="Q60" s="178"/>
    </row>
    <row r="61" spans="1:17" s="23" customFormat="1" ht="13.5" customHeight="1">
      <c r="A61" s="221" t="s">
        <v>189</v>
      </c>
      <c r="B61" s="221"/>
      <c r="C61" s="221"/>
      <c r="D61" s="24">
        <v>71108</v>
      </c>
      <c r="E61" s="224" t="s">
        <v>194</v>
      </c>
      <c r="F61" s="225"/>
      <c r="G61" s="225"/>
      <c r="H61" s="225"/>
      <c r="I61" s="225"/>
      <c r="J61" s="226"/>
      <c r="K61" s="173"/>
      <c r="L61" s="173"/>
      <c r="M61" s="173"/>
      <c r="N61" s="173"/>
      <c r="O61" s="174"/>
      <c r="P61" s="174"/>
      <c r="Q61" s="178"/>
    </row>
    <row r="62" spans="1:17" s="23" customFormat="1" ht="13.5" customHeight="1">
      <c r="A62" s="221" t="s">
        <v>189</v>
      </c>
      <c r="B62" s="221"/>
      <c r="C62" s="221"/>
      <c r="D62" s="179">
        <v>71109</v>
      </c>
      <c r="E62" s="224" t="s">
        <v>29</v>
      </c>
      <c r="F62" s="225"/>
      <c r="G62" s="225"/>
      <c r="H62" s="225"/>
      <c r="I62" s="225"/>
      <c r="J62" s="226"/>
      <c r="K62" s="173"/>
      <c r="L62" s="173"/>
      <c r="M62" s="173"/>
      <c r="N62" s="173"/>
      <c r="O62" s="174"/>
      <c r="P62" s="174"/>
      <c r="Q62" s="178"/>
    </row>
    <row r="63" spans="1:17" s="23" customFormat="1" ht="13.5" customHeight="1">
      <c r="A63" s="221" t="s">
        <v>189</v>
      </c>
      <c r="B63" s="221"/>
      <c r="C63" s="221"/>
      <c r="D63" s="179">
        <v>71111</v>
      </c>
      <c r="E63" s="224" t="s">
        <v>173</v>
      </c>
      <c r="F63" s="225"/>
      <c r="G63" s="225"/>
      <c r="H63" s="225"/>
      <c r="I63" s="225"/>
      <c r="J63" s="226"/>
      <c r="K63" s="173"/>
      <c r="L63" s="173"/>
      <c r="M63" s="173"/>
      <c r="N63" s="173"/>
      <c r="O63" s="174"/>
      <c r="P63" s="174"/>
      <c r="Q63" s="178"/>
    </row>
    <row r="64" spans="1:17" s="23" customFormat="1" ht="13.5" customHeight="1">
      <c r="A64" s="221" t="s">
        <v>189</v>
      </c>
      <c r="B64" s="221"/>
      <c r="C64" s="221"/>
      <c r="D64" s="179">
        <v>71112</v>
      </c>
      <c r="E64" s="237" t="s">
        <v>423</v>
      </c>
      <c r="F64" s="222"/>
      <c r="G64" s="222"/>
      <c r="H64" s="222"/>
      <c r="I64" s="222"/>
      <c r="J64" s="223"/>
      <c r="K64" s="173"/>
      <c r="L64" s="173"/>
      <c r="M64" s="173"/>
      <c r="N64" s="173"/>
      <c r="O64" s="174"/>
      <c r="P64" s="174"/>
      <c r="Q64" s="178"/>
    </row>
    <row r="65" spans="1:17" s="23" customFormat="1" ht="13.5" customHeight="1">
      <c r="A65" s="221" t="s">
        <v>189</v>
      </c>
      <c r="B65" s="221"/>
      <c r="C65" s="221"/>
      <c r="D65" s="24">
        <v>71201</v>
      </c>
      <c r="E65" s="224" t="s">
        <v>195</v>
      </c>
      <c r="F65" s="225"/>
      <c r="G65" s="225"/>
      <c r="H65" s="225"/>
      <c r="I65" s="225"/>
      <c r="J65" s="226"/>
      <c r="K65" s="173"/>
      <c r="L65" s="173"/>
      <c r="M65" s="173"/>
      <c r="N65" s="173"/>
      <c r="O65" s="174"/>
      <c r="P65" s="174"/>
      <c r="Q65" s="178"/>
    </row>
    <row r="66" spans="1:17" s="23" customFormat="1" ht="13.5" customHeight="1">
      <c r="A66" s="221" t="s">
        <v>189</v>
      </c>
      <c r="B66" s="221"/>
      <c r="C66" s="221"/>
      <c r="D66" s="24">
        <v>71202</v>
      </c>
      <c r="E66" s="224" t="s">
        <v>196</v>
      </c>
      <c r="F66" s="225"/>
      <c r="G66" s="225"/>
      <c r="H66" s="225"/>
      <c r="I66" s="225"/>
      <c r="J66" s="226"/>
      <c r="K66" s="173"/>
      <c r="L66" s="173"/>
      <c r="M66" s="173"/>
      <c r="N66" s="173"/>
      <c r="O66" s="174"/>
      <c r="P66" s="174"/>
      <c r="Q66" s="178"/>
    </row>
    <row r="67" spans="1:17" s="23" customFormat="1" ht="13.5" customHeight="1">
      <c r="A67" s="221" t="s">
        <v>189</v>
      </c>
      <c r="B67" s="221"/>
      <c r="C67" s="221"/>
      <c r="D67" s="24">
        <v>71203</v>
      </c>
      <c r="E67" s="224" t="s">
        <v>197</v>
      </c>
      <c r="F67" s="225"/>
      <c r="G67" s="225"/>
      <c r="H67" s="225"/>
      <c r="I67" s="225"/>
      <c r="J67" s="226"/>
      <c r="K67" s="173"/>
      <c r="L67" s="173"/>
      <c r="M67" s="173"/>
      <c r="N67" s="173"/>
      <c r="O67" s="174"/>
      <c r="P67" s="174"/>
      <c r="Q67" s="178"/>
    </row>
    <row r="68" spans="1:17" s="23" customFormat="1" ht="13.5" customHeight="1">
      <c r="A68" s="221" t="s">
        <v>189</v>
      </c>
      <c r="B68" s="221"/>
      <c r="C68" s="221"/>
      <c r="D68" s="24">
        <v>71204</v>
      </c>
      <c r="E68" s="224" t="s">
        <v>198</v>
      </c>
      <c r="F68" s="225"/>
      <c r="G68" s="225"/>
      <c r="H68" s="225"/>
      <c r="I68" s="225"/>
      <c r="J68" s="226"/>
      <c r="K68" s="173"/>
      <c r="L68" s="173"/>
      <c r="M68" s="173"/>
      <c r="N68" s="173"/>
      <c r="O68" s="174"/>
      <c r="P68" s="174"/>
      <c r="Q68" s="178"/>
    </row>
    <row r="69" spans="1:17" s="23" customFormat="1" ht="13.5" customHeight="1">
      <c r="A69" s="221" t="s">
        <v>189</v>
      </c>
      <c r="B69" s="221"/>
      <c r="C69" s="221"/>
      <c r="D69" s="24">
        <v>71205</v>
      </c>
      <c r="E69" s="224" t="s">
        <v>691</v>
      </c>
      <c r="F69" s="225"/>
      <c r="G69" s="225"/>
      <c r="H69" s="225"/>
      <c r="I69" s="225"/>
      <c r="J69" s="226"/>
      <c r="K69" s="173"/>
      <c r="L69" s="173"/>
      <c r="M69" s="173"/>
      <c r="N69" s="173"/>
      <c r="O69" s="174"/>
      <c r="P69" s="174"/>
      <c r="Q69" s="178"/>
    </row>
    <row r="70" spans="1:17" s="23" customFormat="1" ht="13.5" customHeight="1">
      <c r="A70" s="221" t="s">
        <v>189</v>
      </c>
      <c r="B70" s="221"/>
      <c r="C70" s="221"/>
      <c r="D70" s="24">
        <v>71206</v>
      </c>
      <c r="E70" s="224" t="s">
        <v>692</v>
      </c>
      <c r="F70" s="225"/>
      <c r="G70" s="225"/>
      <c r="H70" s="225"/>
      <c r="I70" s="225"/>
      <c r="J70" s="226"/>
      <c r="K70" s="173"/>
      <c r="L70" s="173"/>
      <c r="M70" s="173"/>
      <c r="N70" s="173"/>
      <c r="O70" s="174"/>
      <c r="P70" s="174"/>
      <c r="Q70" s="178"/>
    </row>
    <row r="71" spans="1:17" s="23" customFormat="1" ht="13.5" customHeight="1">
      <c r="A71" s="221" t="s">
        <v>189</v>
      </c>
      <c r="B71" s="221"/>
      <c r="C71" s="221"/>
      <c r="D71" s="24">
        <v>71207</v>
      </c>
      <c r="E71" s="224" t="s">
        <v>693</v>
      </c>
      <c r="F71" s="225"/>
      <c r="G71" s="225"/>
      <c r="H71" s="225"/>
      <c r="I71" s="225"/>
      <c r="J71" s="226"/>
      <c r="K71" s="173"/>
      <c r="L71" s="173"/>
      <c r="M71" s="173"/>
      <c r="N71" s="173"/>
      <c r="O71" s="174"/>
      <c r="P71" s="174"/>
      <c r="Q71" s="178"/>
    </row>
    <row r="72" spans="1:17" s="23" customFormat="1" ht="13.5" customHeight="1">
      <c r="A72" s="221" t="s">
        <v>189</v>
      </c>
      <c r="B72" s="221"/>
      <c r="C72" s="221"/>
      <c r="D72" s="24">
        <v>71208</v>
      </c>
      <c r="E72" s="224" t="s">
        <v>694</v>
      </c>
      <c r="F72" s="225"/>
      <c r="G72" s="225"/>
      <c r="H72" s="225"/>
      <c r="I72" s="225"/>
      <c r="J72" s="226"/>
      <c r="K72" s="173"/>
      <c r="L72" s="173"/>
      <c r="M72" s="173"/>
      <c r="N72" s="173"/>
      <c r="O72" s="174"/>
      <c r="P72" s="174"/>
      <c r="Q72" s="178"/>
    </row>
    <row r="73" spans="1:17" s="23" customFormat="1" ht="13.5" customHeight="1">
      <c r="A73" s="221" t="s">
        <v>189</v>
      </c>
      <c r="B73" s="221"/>
      <c r="C73" s="221"/>
      <c r="D73" s="179">
        <v>71210</v>
      </c>
      <c r="E73" s="224" t="s">
        <v>695</v>
      </c>
      <c r="F73" s="225"/>
      <c r="G73" s="225"/>
      <c r="H73" s="225"/>
      <c r="I73" s="225"/>
      <c r="J73" s="226"/>
      <c r="K73" s="173"/>
      <c r="L73" s="173"/>
      <c r="M73" s="173"/>
      <c r="N73" s="173"/>
      <c r="O73" s="174"/>
      <c r="P73" s="174"/>
      <c r="Q73" s="178"/>
    </row>
    <row r="74" spans="1:17" s="23" customFormat="1" ht="13.5" customHeight="1">
      <c r="A74" s="221" t="s">
        <v>189</v>
      </c>
      <c r="B74" s="221"/>
      <c r="C74" s="221"/>
      <c r="D74" s="179">
        <v>71211</v>
      </c>
      <c r="E74" s="224" t="s">
        <v>696</v>
      </c>
      <c r="F74" s="225"/>
      <c r="G74" s="225"/>
      <c r="H74" s="225"/>
      <c r="I74" s="225"/>
      <c r="J74" s="226"/>
      <c r="K74" s="173"/>
      <c r="L74" s="173"/>
      <c r="M74" s="173"/>
      <c r="N74" s="173"/>
      <c r="O74" s="174"/>
      <c r="P74" s="174"/>
      <c r="Q74" s="178"/>
    </row>
    <row r="75" spans="1:17" s="23" customFormat="1" ht="13.5" customHeight="1">
      <c r="A75" s="221" t="s">
        <v>189</v>
      </c>
      <c r="B75" s="221"/>
      <c r="C75" s="221"/>
      <c r="D75" s="179">
        <v>71212</v>
      </c>
      <c r="E75" s="224" t="s">
        <v>450</v>
      </c>
      <c r="F75" s="225"/>
      <c r="G75" s="225"/>
      <c r="H75" s="225"/>
      <c r="I75" s="225"/>
      <c r="J75" s="226"/>
      <c r="K75" s="173"/>
      <c r="L75" s="173"/>
      <c r="M75" s="173"/>
      <c r="N75" s="173"/>
      <c r="O75" s="174"/>
      <c r="P75" s="174"/>
      <c r="Q75" s="178"/>
    </row>
    <row r="76" spans="1:17" s="23" customFormat="1" ht="13.5" customHeight="1">
      <c r="A76" s="221" t="s">
        <v>189</v>
      </c>
      <c r="B76" s="221"/>
      <c r="C76" s="221"/>
      <c r="D76" s="24">
        <v>71301</v>
      </c>
      <c r="E76" s="224" t="s">
        <v>199</v>
      </c>
      <c r="F76" s="225"/>
      <c r="G76" s="225"/>
      <c r="H76" s="225"/>
      <c r="I76" s="225"/>
      <c r="J76" s="226"/>
      <c r="K76" s="173"/>
      <c r="L76" s="173"/>
      <c r="M76" s="173"/>
      <c r="N76" s="173"/>
      <c r="O76" s="174"/>
      <c r="P76" s="174"/>
      <c r="Q76" s="178"/>
    </row>
    <row r="77" spans="1:17" s="23" customFormat="1" ht="13.5" customHeight="1">
      <c r="A77" s="221" t="s">
        <v>189</v>
      </c>
      <c r="B77" s="221"/>
      <c r="C77" s="221"/>
      <c r="D77" s="24">
        <v>71302</v>
      </c>
      <c r="E77" s="224" t="s">
        <v>200</v>
      </c>
      <c r="F77" s="225"/>
      <c r="G77" s="225"/>
      <c r="H77" s="225"/>
      <c r="I77" s="225"/>
      <c r="J77" s="226"/>
      <c r="K77" s="173"/>
      <c r="L77" s="173"/>
      <c r="M77" s="173"/>
      <c r="N77" s="173"/>
      <c r="O77" s="174"/>
      <c r="P77" s="174"/>
      <c r="Q77" s="178"/>
    </row>
    <row r="78" spans="1:17" s="23" customFormat="1" ht="13.5" customHeight="1">
      <c r="A78" s="221" t="s">
        <v>189</v>
      </c>
      <c r="B78" s="221"/>
      <c r="C78" s="221"/>
      <c r="D78" s="24">
        <v>71303</v>
      </c>
      <c r="E78" s="224" t="s">
        <v>697</v>
      </c>
      <c r="F78" s="225"/>
      <c r="G78" s="225"/>
      <c r="H78" s="225"/>
      <c r="I78" s="225"/>
      <c r="J78" s="226"/>
      <c r="K78" s="173"/>
      <c r="L78" s="173"/>
      <c r="M78" s="173"/>
      <c r="N78" s="173"/>
      <c r="O78" s="174"/>
      <c r="P78" s="174"/>
      <c r="Q78" s="178"/>
    </row>
    <row r="79" spans="1:17" s="23" customFormat="1" ht="13.5" customHeight="1">
      <c r="A79" s="221" t="s">
        <v>189</v>
      </c>
      <c r="B79" s="221"/>
      <c r="C79" s="221"/>
      <c r="D79" s="24">
        <v>71304</v>
      </c>
      <c r="E79" s="224" t="s">
        <v>201</v>
      </c>
      <c r="F79" s="225"/>
      <c r="G79" s="225"/>
      <c r="H79" s="225"/>
      <c r="I79" s="225"/>
      <c r="J79" s="226"/>
      <c r="K79" s="173"/>
      <c r="L79" s="173"/>
      <c r="M79" s="173"/>
      <c r="N79" s="173"/>
      <c r="O79" s="174"/>
      <c r="P79" s="174"/>
      <c r="Q79" s="178"/>
    </row>
    <row r="80" spans="1:17" s="23" customFormat="1" ht="13.5" customHeight="1">
      <c r="A80" s="221" t="s">
        <v>189</v>
      </c>
      <c r="B80" s="221"/>
      <c r="C80" s="221"/>
      <c r="D80" s="24">
        <v>71305</v>
      </c>
      <c r="E80" s="224" t="s">
        <v>202</v>
      </c>
      <c r="F80" s="225"/>
      <c r="G80" s="225"/>
      <c r="H80" s="225"/>
      <c r="I80" s="225"/>
      <c r="J80" s="226"/>
      <c r="K80" s="173"/>
      <c r="L80" s="173"/>
      <c r="M80" s="173"/>
      <c r="N80" s="173"/>
      <c r="O80" s="174"/>
      <c r="P80" s="174"/>
      <c r="Q80" s="178"/>
    </row>
    <row r="81" spans="1:17" s="23" customFormat="1" ht="13.5" customHeight="1">
      <c r="A81" s="221" t="s">
        <v>189</v>
      </c>
      <c r="B81" s="221"/>
      <c r="C81" s="221"/>
      <c r="D81" s="179">
        <v>71306</v>
      </c>
      <c r="E81" s="224" t="s">
        <v>698</v>
      </c>
      <c r="F81" s="225"/>
      <c r="G81" s="225"/>
      <c r="H81" s="225"/>
      <c r="I81" s="225"/>
      <c r="J81" s="226"/>
      <c r="K81" s="173"/>
      <c r="L81" s="173"/>
      <c r="M81" s="173"/>
      <c r="N81" s="173"/>
      <c r="O81" s="174"/>
      <c r="P81" s="174"/>
      <c r="Q81" s="178"/>
    </row>
    <row r="82" spans="1:17" s="23" customFormat="1" ht="13.5" customHeight="1">
      <c r="A82" s="221" t="s">
        <v>189</v>
      </c>
      <c r="B82" s="221"/>
      <c r="C82" s="221"/>
      <c r="D82" s="179">
        <v>71307</v>
      </c>
      <c r="E82" s="224" t="s">
        <v>699</v>
      </c>
      <c r="F82" s="225"/>
      <c r="G82" s="225"/>
      <c r="H82" s="225"/>
      <c r="I82" s="225"/>
      <c r="J82" s="226"/>
      <c r="K82" s="173"/>
      <c r="L82" s="173"/>
      <c r="M82" s="173"/>
      <c r="N82" s="173"/>
      <c r="O82" s="174"/>
      <c r="P82" s="174"/>
      <c r="Q82" s="178"/>
    </row>
    <row r="83" spans="1:17" s="23" customFormat="1" ht="13.5" customHeight="1">
      <c r="A83" s="221" t="s">
        <v>189</v>
      </c>
      <c r="B83" s="221"/>
      <c r="C83" s="221"/>
      <c r="D83" s="179">
        <v>71308</v>
      </c>
      <c r="E83" s="224" t="s">
        <v>700</v>
      </c>
      <c r="F83" s="225"/>
      <c r="G83" s="225"/>
      <c r="H83" s="225"/>
      <c r="I83" s="225"/>
      <c r="J83" s="226"/>
      <c r="K83" s="173"/>
      <c r="L83" s="173"/>
      <c r="M83" s="173"/>
      <c r="N83" s="173"/>
      <c r="O83" s="174"/>
      <c r="P83" s="174"/>
      <c r="Q83" s="178"/>
    </row>
    <row r="84" spans="1:17" s="23" customFormat="1" ht="13.5" customHeight="1">
      <c r="A84" s="221" t="s">
        <v>189</v>
      </c>
      <c r="B84" s="221"/>
      <c r="C84" s="221"/>
      <c r="D84" s="217">
        <v>71309</v>
      </c>
      <c r="E84" s="230" t="s">
        <v>468</v>
      </c>
      <c r="F84" s="231"/>
      <c r="G84" s="231"/>
      <c r="H84" s="231"/>
      <c r="I84" s="231"/>
      <c r="J84" s="232"/>
      <c r="K84" s="173"/>
      <c r="L84" s="173"/>
      <c r="M84" s="173"/>
      <c r="N84" s="173"/>
      <c r="O84" s="174"/>
      <c r="P84" s="174"/>
      <c r="Q84" s="178"/>
    </row>
    <row r="85" spans="1:17" s="23" customFormat="1" ht="13.5" customHeight="1">
      <c r="A85" s="221" t="s">
        <v>189</v>
      </c>
      <c r="B85" s="221"/>
      <c r="C85" s="221"/>
      <c r="D85" s="24">
        <v>71401</v>
      </c>
      <c r="E85" s="224" t="s">
        <v>203</v>
      </c>
      <c r="F85" s="225"/>
      <c r="G85" s="225"/>
      <c r="H85" s="225"/>
      <c r="I85" s="225"/>
      <c r="J85" s="226"/>
      <c r="K85" s="173"/>
      <c r="L85" s="173"/>
      <c r="M85" s="173"/>
      <c r="N85" s="173"/>
      <c r="O85" s="174"/>
      <c r="P85" s="174"/>
      <c r="Q85" s="178"/>
    </row>
    <row r="86" spans="1:17" s="23" customFormat="1" ht="13.5" customHeight="1">
      <c r="A86" s="221" t="s">
        <v>189</v>
      </c>
      <c r="B86" s="221"/>
      <c r="C86" s="221"/>
      <c r="D86" s="24">
        <v>71402</v>
      </c>
      <c r="E86" s="224" t="s">
        <v>204</v>
      </c>
      <c r="F86" s="225"/>
      <c r="G86" s="225"/>
      <c r="H86" s="225"/>
      <c r="I86" s="225"/>
      <c r="J86" s="226"/>
      <c r="K86" s="173"/>
      <c r="L86" s="173"/>
      <c r="M86" s="173"/>
      <c r="N86" s="173"/>
      <c r="O86" s="174"/>
      <c r="P86" s="174"/>
      <c r="Q86" s="178"/>
    </row>
    <row r="87" spans="1:17" s="23" customFormat="1" ht="13.5" customHeight="1">
      <c r="A87" s="221" t="s">
        <v>189</v>
      </c>
      <c r="B87" s="221"/>
      <c r="C87" s="221"/>
      <c r="D87" s="24">
        <v>71403</v>
      </c>
      <c r="E87" s="224" t="s">
        <v>205</v>
      </c>
      <c r="F87" s="225"/>
      <c r="G87" s="225"/>
      <c r="H87" s="225"/>
      <c r="I87" s="225"/>
      <c r="J87" s="226"/>
      <c r="K87" s="173"/>
      <c r="L87" s="173"/>
      <c r="M87" s="173"/>
      <c r="N87" s="173"/>
      <c r="O87" s="174"/>
      <c r="P87" s="174"/>
      <c r="Q87" s="178"/>
    </row>
    <row r="88" spans="1:17" s="23" customFormat="1" ht="13.5" customHeight="1">
      <c r="A88" s="221" t="s">
        <v>189</v>
      </c>
      <c r="B88" s="221"/>
      <c r="C88" s="221"/>
      <c r="D88" s="24">
        <v>71404</v>
      </c>
      <c r="E88" s="224" t="s">
        <v>206</v>
      </c>
      <c r="F88" s="225"/>
      <c r="G88" s="225"/>
      <c r="H88" s="225"/>
      <c r="I88" s="225"/>
      <c r="J88" s="226"/>
      <c r="K88" s="173"/>
      <c r="L88" s="173"/>
      <c r="M88" s="173"/>
      <c r="N88" s="173"/>
      <c r="O88" s="174"/>
      <c r="P88" s="174"/>
      <c r="Q88" s="178"/>
    </row>
    <row r="89" spans="1:17" s="23" customFormat="1" ht="13.5" customHeight="1">
      <c r="A89" s="221" t="s">
        <v>189</v>
      </c>
      <c r="B89" s="221"/>
      <c r="C89" s="221"/>
      <c r="D89" s="24">
        <v>71405</v>
      </c>
      <c r="E89" s="224" t="s">
        <v>207</v>
      </c>
      <c r="F89" s="225"/>
      <c r="G89" s="225"/>
      <c r="H89" s="225"/>
      <c r="I89" s="225"/>
      <c r="J89" s="226"/>
      <c r="K89" s="173"/>
      <c r="L89" s="173"/>
      <c r="M89" s="173"/>
      <c r="N89" s="173"/>
      <c r="O89" s="174"/>
      <c r="P89" s="174"/>
      <c r="Q89" s="178"/>
    </row>
    <row r="90" spans="1:17" s="23" customFormat="1" ht="13.5" customHeight="1">
      <c r="A90" s="221" t="s">
        <v>189</v>
      </c>
      <c r="B90" s="221"/>
      <c r="C90" s="221"/>
      <c r="D90" s="24">
        <v>71406</v>
      </c>
      <c r="E90" s="224" t="s">
        <v>701</v>
      </c>
      <c r="F90" s="225"/>
      <c r="G90" s="225"/>
      <c r="H90" s="225"/>
      <c r="I90" s="225"/>
      <c r="J90" s="226"/>
      <c r="K90" s="173"/>
      <c r="L90" s="173"/>
      <c r="M90" s="173"/>
      <c r="N90" s="173"/>
      <c r="O90" s="174"/>
      <c r="P90" s="174"/>
      <c r="Q90" s="178"/>
    </row>
    <row r="91" spans="1:17" s="23" customFormat="1" ht="13.5" customHeight="1">
      <c r="A91" s="221" t="s">
        <v>189</v>
      </c>
      <c r="B91" s="221"/>
      <c r="C91" s="221"/>
      <c r="D91" s="24">
        <v>71407</v>
      </c>
      <c r="E91" s="224" t="s">
        <v>702</v>
      </c>
      <c r="F91" s="225"/>
      <c r="G91" s="225"/>
      <c r="H91" s="225"/>
      <c r="I91" s="225"/>
      <c r="J91" s="226"/>
      <c r="K91" s="173"/>
      <c r="L91" s="173"/>
      <c r="M91" s="173"/>
      <c r="N91" s="173"/>
      <c r="O91" s="174"/>
      <c r="P91" s="174"/>
      <c r="Q91" s="178"/>
    </row>
    <row r="92" spans="1:17" s="23" customFormat="1" ht="13.5" customHeight="1">
      <c r="A92" s="221" t="s">
        <v>189</v>
      </c>
      <c r="B92" s="221"/>
      <c r="C92" s="221"/>
      <c r="D92" s="24">
        <v>71408</v>
      </c>
      <c r="E92" s="224" t="s">
        <v>208</v>
      </c>
      <c r="F92" s="225"/>
      <c r="G92" s="225"/>
      <c r="H92" s="225"/>
      <c r="I92" s="225"/>
      <c r="J92" s="226"/>
      <c r="K92" s="173"/>
      <c r="L92" s="173"/>
      <c r="M92" s="173"/>
      <c r="N92" s="173"/>
      <c r="O92" s="174"/>
      <c r="P92" s="174"/>
      <c r="Q92" s="178"/>
    </row>
    <row r="93" spans="1:17" s="23" customFormat="1" ht="13.5" customHeight="1">
      <c r="A93" s="221" t="s">
        <v>189</v>
      </c>
      <c r="B93" s="221"/>
      <c r="C93" s="221"/>
      <c r="D93" s="179">
        <v>71409</v>
      </c>
      <c r="E93" s="224" t="s">
        <v>703</v>
      </c>
      <c r="F93" s="225"/>
      <c r="G93" s="225"/>
      <c r="H93" s="225"/>
      <c r="I93" s="225"/>
      <c r="J93" s="226"/>
      <c r="K93" s="173"/>
      <c r="L93" s="173"/>
      <c r="M93" s="173"/>
      <c r="N93" s="173"/>
      <c r="O93" s="174"/>
      <c r="P93" s="174"/>
      <c r="Q93" s="178"/>
    </row>
    <row r="94" spans="1:17" s="23" customFormat="1" ht="13.5" customHeight="1">
      <c r="A94" s="221" t="s">
        <v>189</v>
      </c>
      <c r="B94" s="221"/>
      <c r="C94" s="221"/>
      <c r="D94" s="179">
        <v>71410</v>
      </c>
      <c r="E94" s="224" t="s">
        <v>704</v>
      </c>
      <c r="F94" s="225"/>
      <c r="G94" s="225"/>
      <c r="H94" s="225"/>
      <c r="I94" s="225"/>
      <c r="J94" s="226"/>
      <c r="K94" s="173"/>
      <c r="L94" s="173"/>
      <c r="M94" s="173"/>
      <c r="N94" s="173"/>
      <c r="O94" s="174"/>
      <c r="P94" s="174"/>
      <c r="Q94" s="178"/>
    </row>
    <row r="95" spans="1:17" s="23" customFormat="1" ht="13.5" customHeight="1">
      <c r="A95" s="221" t="s">
        <v>189</v>
      </c>
      <c r="B95" s="221"/>
      <c r="C95" s="221"/>
      <c r="D95" s="24">
        <v>71501</v>
      </c>
      <c r="E95" s="224" t="s">
        <v>209</v>
      </c>
      <c r="F95" s="225"/>
      <c r="G95" s="225"/>
      <c r="H95" s="225"/>
      <c r="I95" s="225"/>
      <c r="J95" s="226"/>
      <c r="K95" s="173"/>
      <c r="L95" s="173"/>
      <c r="M95" s="173"/>
      <c r="N95" s="173"/>
      <c r="O95" s="174"/>
      <c r="P95" s="174"/>
      <c r="Q95" s="178"/>
    </row>
    <row r="96" spans="1:17" s="23" customFormat="1" ht="13.5" customHeight="1">
      <c r="A96" s="221" t="s">
        <v>189</v>
      </c>
      <c r="B96" s="221"/>
      <c r="C96" s="221"/>
      <c r="D96" s="24">
        <v>71502</v>
      </c>
      <c r="E96" s="224" t="s">
        <v>210</v>
      </c>
      <c r="F96" s="225"/>
      <c r="G96" s="225"/>
      <c r="H96" s="225"/>
      <c r="I96" s="225"/>
      <c r="J96" s="226"/>
      <c r="K96" s="173"/>
      <c r="L96" s="173"/>
      <c r="M96" s="173"/>
      <c r="N96" s="173"/>
      <c r="O96" s="174"/>
      <c r="P96" s="174"/>
      <c r="Q96" s="178"/>
    </row>
    <row r="97" spans="1:17" s="23" customFormat="1" ht="13.5" customHeight="1">
      <c r="A97" s="221" t="s">
        <v>189</v>
      </c>
      <c r="B97" s="221"/>
      <c r="C97" s="221"/>
      <c r="D97" s="24">
        <v>71503</v>
      </c>
      <c r="E97" s="224" t="s">
        <v>211</v>
      </c>
      <c r="F97" s="225"/>
      <c r="G97" s="225"/>
      <c r="H97" s="225"/>
      <c r="I97" s="225"/>
      <c r="J97" s="226"/>
      <c r="K97" s="173"/>
      <c r="L97" s="173"/>
      <c r="M97" s="173"/>
      <c r="N97" s="173"/>
      <c r="O97" s="174"/>
      <c r="P97" s="174"/>
      <c r="Q97" s="178"/>
    </row>
    <row r="98" spans="1:17" s="23" customFormat="1" ht="13.5" customHeight="1">
      <c r="A98" s="221" t="s">
        <v>189</v>
      </c>
      <c r="B98" s="221"/>
      <c r="C98" s="221"/>
      <c r="D98" s="24">
        <v>71504</v>
      </c>
      <c r="E98" s="224" t="s">
        <v>212</v>
      </c>
      <c r="F98" s="225"/>
      <c r="G98" s="225"/>
      <c r="H98" s="225"/>
      <c r="I98" s="225"/>
      <c r="J98" s="226"/>
      <c r="K98" s="173"/>
      <c r="L98" s="173"/>
      <c r="M98" s="173"/>
      <c r="N98" s="173"/>
      <c r="O98" s="174"/>
      <c r="P98" s="174"/>
      <c r="Q98" s="178"/>
    </row>
    <row r="99" spans="1:17" s="23" customFormat="1" ht="13.5" customHeight="1">
      <c r="A99" s="221" t="s">
        <v>189</v>
      </c>
      <c r="B99" s="221"/>
      <c r="C99" s="221"/>
      <c r="D99" s="24">
        <v>71505</v>
      </c>
      <c r="E99" s="224" t="s">
        <v>705</v>
      </c>
      <c r="F99" s="225"/>
      <c r="G99" s="225"/>
      <c r="H99" s="225"/>
      <c r="I99" s="225"/>
      <c r="J99" s="226"/>
      <c r="K99" s="173"/>
      <c r="L99" s="173"/>
      <c r="M99" s="173"/>
      <c r="N99" s="173"/>
      <c r="O99" s="174"/>
      <c r="P99" s="174"/>
      <c r="Q99" s="178"/>
    </row>
    <row r="100" spans="1:17" s="23" customFormat="1" ht="13.5" customHeight="1">
      <c r="A100" s="221" t="s">
        <v>189</v>
      </c>
      <c r="B100" s="221"/>
      <c r="C100" s="221"/>
      <c r="D100" s="24">
        <v>71506</v>
      </c>
      <c r="E100" s="224" t="s">
        <v>706</v>
      </c>
      <c r="F100" s="225"/>
      <c r="G100" s="225"/>
      <c r="H100" s="225"/>
      <c r="I100" s="225"/>
      <c r="J100" s="226"/>
      <c r="K100" s="173"/>
      <c r="L100" s="173"/>
      <c r="M100" s="173"/>
      <c r="N100" s="173"/>
      <c r="O100" s="174"/>
      <c r="P100" s="174"/>
      <c r="Q100" s="178"/>
    </row>
    <row r="101" spans="1:17" s="23" customFormat="1" ht="13.5" customHeight="1">
      <c r="A101" s="221" t="s">
        <v>189</v>
      </c>
      <c r="B101" s="221"/>
      <c r="C101" s="221"/>
      <c r="D101" s="24">
        <v>71507</v>
      </c>
      <c r="E101" s="224" t="s">
        <v>213</v>
      </c>
      <c r="F101" s="225"/>
      <c r="G101" s="225"/>
      <c r="H101" s="225"/>
      <c r="I101" s="225"/>
      <c r="J101" s="226"/>
      <c r="K101" s="173"/>
      <c r="L101" s="173"/>
      <c r="M101" s="173"/>
      <c r="N101" s="173"/>
      <c r="O101" s="174"/>
      <c r="P101" s="174"/>
      <c r="Q101" s="178"/>
    </row>
    <row r="102" spans="1:17" s="23" customFormat="1" ht="13.5" customHeight="1">
      <c r="A102" s="221" t="s">
        <v>189</v>
      </c>
      <c r="B102" s="221"/>
      <c r="C102" s="221"/>
      <c r="D102" s="24">
        <v>71508</v>
      </c>
      <c r="E102" s="224" t="s">
        <v>214</v>
      </c>
      <c r="F102" s="225"/>
      <c r="G102" s="225"/>
      <c r="H102" s="225"/>
      <c r="I102" s="225"/>
      <c r="J102" s="226"/>
      <c r="K102" s="173"/>
      <c r="L102" s="173"/>
      <c r="M102" s="173"/>
      <c r="N102" s="173"/>
      <c r="O102" s="174"/>
      <c r="P102" s="174"/>
      <c r="Q102" s="178"/>
    </row>
    <row r="103" spans="1:17" s="23" customFormat="1" ht="13.5" customHeight="1">
      <c r="A103" s="221" t="s">
        <v>189</v>
      </c>
      <c r="B103" s="221"/>
      <c r="C103" s="221"/>
      <c r="D103" s="179">
        <v>71509</v>
      </c>
      <c r="E103" s="224" t="s">
        <v>707</v>
      </c>
      <c r="F103" s="225"/>
      <c r="G103" s="225"/>
      <c r="H103" s="225"/>
      <c r="I103" s="225"/>
      <c r="J103" s="226"/>
      <c r="K103" s="173"/>
      <c r="L103" s="173"/>
      <c r="M103" s="173"/>
      <c r="N103" s="173"/>
      <c r="O103" s="174"/>
      <c r="P103" s="174"/>
      <c r="Q103" s="178"/>
    </row>
    <row r="104" spans="1:17" s="23" customFormat="1" ht="13.5" customHeight="1">
      <c r="A104" s="221" t="s">
        <v>189</v>
      </c>
      <c r="B104" s="221"/>
      <c r="C104" s="221"/>
      <c r="D104" s="179">
        <v>71510</v>
      </c>
      <c r="E104" s="224" t="s">
        <v>708</v>
      </c>
      <c r="F104" s="225"/>
      <c r="G104" s="225"/>
      <c r="H104" s="225"/>
      <c r="I104" s="225"/>
      <c r="J104" s="226"/>
      <c r="K104" s="173"/>
      <c r="L104" s="173"/>
      <c r="M104" s="173"/>
      <c r="N104" s="173"/>
      <c r="O104" s="174"/>
      <c r="P104" s="174"/>
      <c r="Q104" s="178"/>
    </row>
    <row r="105" spans="1:17" s="23" customFormat="1" ht="13.5" customHeight="1">
      <c r="A105" s="221" t="s">
        <v>189</v>
      </c>
      <c r="B105" s="221"/>
      <c r="C105" s="221"/>
      <c r="D105" s="179">
        <v>71512</v>
      </c>
      <c r="E105" s="224" t="s">
        <v>709</v>
      </c>
      <c r="F105" s="225"/>
      <c r="G105" s="225"/>
      <c r="H105" s="225"/>
      <c r="I105" s="225"/>
      <c r="J105" s="226"/>
      <c r="K105" s="173"/>
      <c r="L105" s="173"/>
      <c r="M105" s="173"/>
      <c r="N105" s="173"/>
      <c r="O105" s="174"/>
      <c r="P105" s="174"/>
      <c r="Q105" s="178"/>
    </row>
    <row r="106" spans="1:17" s="23" customFormat="1" ht="13.5" customHeight="1">
      <c r="A106" s="221" t="s">
        <v>189</v>
      </c>
      <c r="B106" s="221"/>
      <c r="C106" s="221"/>
      <c r="D106" s="179">
        <v>71513</v>
      </c>
      <c r="E106" s="224" t="s">
        <v>710</v>
      </c>
      <c r="F106" s="225"/>
      <c r="G106" s="225"/>
      <c r="H106" s="225"/>
      <c r="I106" s="225"/>
      <c r="J106" s="226"/>
      <c r="K106" s="173"/>
      <c r="L106" s="173"/>
      <c r="M106" s="173"/>
      <c r="N106" s="173"/>
      <c r="O106" s="174"/>
      <c r="P106" s="174"/>
      <c r="Q106" s="178"/>
    </row>
    <row r="107" spans="1:17" s="23" customFormat="1" ht="13.5" customHeight="1">
      <c r="A107" s="221" t="s">
        <v>189</v>
      </c>
      <c r="B107" s="221"/>
      <c r="C107" s="221"/>
      <c r="D107" s="179">
        <v>71514</v>
      </c>
      <c r="E107" s="224" t="s">
        <v>711</v>
      </c>
      <c r="F107" s="225"/>
      <c r="G107" s="225"/>
      <c r="H107" s="225"/>
      <c r="I107" s="225"/>
      <c r="J107" s="226"/>
      <c r="K107" s="173"/>
      <c r="L107" s="173"/>
      <c r="M107" s="173"/>
      <c r="N107" s="173"/>
      <c r="O107" s="174"/>
      <c r="P107" s="174"/>
      <c r="Q107" s="178"/>
    </row>
    <row r="108" spans="1:17" s="23" customFormat="1" ht="13.5" customHeight="1">
      <c r="A108" s="221" t="s">
        <v>189</v>
      </c>
      <c r="B108" s="221"/>
      <c r="C108" s="221"/>
      <c r="D108" s="179">
        <v>71515</v>
      </c>
      <c r="E108" s="224" t="s">
        <v>712</v>
      </c>
      <c r="F108" s="225"/>
      <c r="G108" s="225"/>
      <c r="H108" s="225"/>
      <c r="I108" s="225"/>
      <c r="J108" s="226"/>
      <c r="K108" s="173"/>
      <c r="L108" s="173"/>
      <c r="M108" s="173"/>
      <c r="N108" s="173"/>
      <c r="O108" s="174"/>
      <c r="P108" s="174"/>
      <c r="Q108" s="178"/>
    </row>
    <row r="109" spans="1:17" s="23" customFormat="1" ht="13.5" customHeight="1">
      <c r="A109" s="221" t="s">
        <v>189</v>
      </c>
      <c r="B109" s="221"/>
      <c r="C109" s="221"/>
      <c r="D109" s="24">
        <v>71614</v>
      </c>
      <c r="E109" s="224" t="s">
        <v>215</v>
      </c>
      <c r="F109" s="225"/>
      <c r="G109" s="225"/>
      <c r="H109" s="225"/>
      <c r="I109" s="225"/>
      <c r="J109" s="226"/>
      <c r="K109" s="173"/>
      <c r="L109" s="173"/>
      <c r="M109" s="173"/>
      <c r="N109" s="173"/>
      <c r="O109" s="174"/>
      <c r="P109" s="174"/>
      <c r="Q109" s="178"/>
    </row>
    <row r="110" spans="1:17" s="23" customFormat="1" ht="13.5" customHeight="1">
      <c r="A110" s="221" t="s">
        <v>189</v>
      </c>
      <c r="B110" s="221"/>
      <c r="C110" s="221"/>
      <c r="D110" s="179">
        <v>71615</v>
      </c>
      <c r="E110" s="224" t="s">
        <v>713</v>
      </c>
      <c r="F110" s="225"/>
      <c r="G110" s="225"/>
      <c r="H110" s="225"/>
      <c r="I110" s="225"/>
      <c r="J110" s="226"/>
      <c r="K110" s="173"/>
      <c r="L110" s="173"/>
      <c r="M110" s="173"/>
      <c r="N110" s="173"/>
      <c r="O110" s="174"/>
      <c r="P110" s="174"/>
      <c r="Q110" s="178"/>
    </row>
    <row r="111" spans="1:17" s="23" customFormat="1" ht="13.5" customHeight="1">
      <c r="A111" s="221" t="s">
        <v>189</v>
      </c>
      <c r="B111" s="221"/>
      <c r="C111" s="221"/>
      <c r="D111" s="179">
        <v>71616</v>
      </c>
      <c r="E111" s="224" t="s">
        <v>714</v>
      </c>
      <c r="F111" s="225"/>
      <c r="G111" s="225"/>
      <c r="H111" s="225"/>
      <c r="I111" s="225"/>
      <c r="J111" s="226"/>
      <c r="K111" s="173"/>
      <c r="L111" s="173"/>
      <c r="M111" s="173"/>
      <c r="N111" s="173"/>
      <c r="O111" s="174"/>
      <c r="P111" s="174"/>
      <c r="Q111" s="178"/>
    </row>
    <row r="112" spans="1:17" s="23" customFormat="1" ht="13.5" customHeight="1">
      <c r="A112" s="221" t="s">
        <v>216</v>
      </c>
      <c r="B112" s="221"/>
      <c r="C112" s="221"/>
      <c r="D112" s="24">
        <v>72101</v>
      </c>
      <c r="E112" s="224" t="s">
        <v>217</v>
      </c>
      <c r="F112" s="225"/>
      <c r="G112" s="225"/>
      <c r="H112" s="225"/>
      <c r="I112" s="225"/>
      <c r="J112" s="226"/>
      <c r="K112" s="173"/>
      <c r="L112" s="173"/>
      <c r="M112" s="173"/>
      <c r="N112" s="173"/>
      <c r="O112" s="174"/>
      <c r="P112" s="174"/>
      <c r="Q112" s="178"/>
    </row>
    <row r="113" spans="1:17" s="23" customFormat="1" ht="13.5" customHeight="1">
      <c r="A113" s="221" t="s">
        <v>216</v>
      </c>
      <c r="B113" s="221"/>
      <c r="C113" s="221"/>
      <c r="D113" s="24">
        <v>72104</v>
      </c>
      <c r="E113" s="224" t="s">
        <v>218</v>
      </c>
      <c r="F113" s="225"/>
      <c r="G113" s="225"/>
      <c r="H113" s="225"/>
      <c r="I113" s="225"/>
      <c r="J113" s="226"/>
      <c r="K113" s="173"/>
      <c r="L113" s="173"/>
      <c r="M113" s="173"/>
      <c r="N113" s="173"/>
      <c r="O113" s="174"/>
      <c r="P113" s="174"/>
      <c r="Q113" s="178"/>
    </row>
    <row r="114" spans="1:17" s="23" customFormat="1" ht="13.5" customHeight="1">
      <c r="A114" s="221" t="s">
        <v>216</v>
      </c>
      <c r="B114" s="221"/>
      <c r="C114" s="221"/>
      <c r="D114" s="179">
        <v>72105</v>
      </c>
      <c r="E114" s="238" t="s">
        <v>523</v>
      </c>
      <c r="F114" s="238"/>
      <c r="G114" s="238"/>
      <c r="H114" s="238"/>
      <c r="I114" s="238"/>
      <c r="J114" s="239"/>
      <c r="K114" s="173"/>
      <c r="L114" s="173"/>
      <c r="M114" s="173"/>
      <c r="N114" s="173"/>
      <c r="O114" s="174"/>
      <c r="P114" s="174"/>
      <c r="Q114" s="178"/>
    </row>
    <row r="115" spans="1:17" s="23" customFormat="1" ht="13.5" customHeight="1">
      <c r="A115" s="221" t="s">
        <v>216</v>
      </c>
      <c r="B115" s="221"/>
      <c r="C115" s="221"/>
      <c r="D115" s="24">
        <v>72201</v>
      </c>
      <c r="E115" s="225" t="s">
        <v>715</v>
      </c>
      <c r="F115" s="225"/>
      <c r="G115" s="225"/>
      <c r="H115" s="225"/>
      <c r="I115" s="225"/>
      <c r="J115" s="226"/>
      <c r="K115" s="173"/>
      <c r="L115" s="180"/>
      <c r="M115" s="180"/>
      <c r="N115" s="180"/>
      <c r="O115" s="180"/>
      <c r="P115" s="180"/>
      <c r="Q115" s="178"/>
    </row>
    <row r="116" spans="1:17" s="23" customFormat="1" ht="13.5" customHeight="1">
      <c r="A116" s="221" t="s">
        <v>216</v>
      </c>
      <c r="B116" s="221"/>
      <c r="C116" s="221"/>
      <c r="D116" s="179">
        <v>72202</v>
      </c>
      <c r="E116" s="225" t="s">
        <v>219</v>
      </c>
      <c r="F116" s="225"/>
      <c r="G116" s="225"/>
      <c r="H116" s="225"/>
      <c r="I116" s="225"/>
      <c r="J116" s="226"/>
      <c r="K116" s="173"/>
      <c r="L116" s="180"/>
      <c r="M116" s="180"/>
      <c r="N116" s="180"/>
      <c r="O116" s="180"/>
      <c r="P116" s="180"/>
      <c r="Q116" s="178"/>
    </row>
    <row r="117" spans="1:17" s="23" customFormat="1" ht="13.5" customHeight="1">
      <c r="A117" s="221" t="s">
        <v>216</v>
      </c>
      <c r="B117" s="221"/>
      <c r="C117" s="221"/>
      <c r="D117" s="179">
        <v>72203</v>
      </c>
      <c r="E117" s="227" t="s">
        <v>532</v>
      </c>
      <c r="F117" s="228"/>
      <c r="G117" s="228"/>
      <c r="H117" s="228"/>
      <c r="I117" s="228"/>
      <c r="J117" s="229"/>
      <c r="K117" s="173"/>
      <c r="L117" s="180"/>
      <c r="M117" s="180"/>
      <c r="N117" s="180"/>
      <c r="O117" s="180"/>
      <c r="P117" s="180"/>
      <c r="Q117" s="178"/>
    </row>
    <row r="118" spans="1:17" s="23" customFormat="1" ht="13.5" customHeight="1">
      <c r="A118" s="221" t="s">
        <v>216</v>
      </c>
      <c r="B118" s="221"/>
      <c r="C118" s="221"/>
      <c r="D118" s="179">
        <v>72204</v>
      </c>
      <c r="E118" s="227" t="s">
        <v>535</v>
      </c>
      <c r="F118" s="228"/>
      <c r="G118" s="228"/>
      <c r="H118" s="228"/>
      <c r="I118" s="228"/>
      <c r="J118" s="229"/>
      <c r="K118" s="173"/>
      <c r="L118" s="180"/>
      <c r="M118" s="180"/>
      <c r="N118" s="180"/>
      <c r="O118" s="180"/>
      <c r="P118" s="180"/>
      <c r="Q118" s="178"/>
    </row>
    <row r="119" spans="1:17" s="23" customFormat="1" ht="13.5" customHeight="1">
      <c r="A119" s="221" t="s">
        <v>216</v>
      </c>
      <c r="B119" s="221"/>
      <c r="C119" s="221"/>
      <c r="D119" s="24">
        <v>72301</v>
      </c>
      <c r="E119" s="224" t="s">
        <v>716</v>
      </c>
      <c r="F119" s="225"/>
      <c r="G119" s="225"/>
      <c r="H119" s="225"/>
      <c r="I119" s="225"/>
      <c r="J119" s="226"/>
      <c r="K119" s="173"/>
      <c r="L119" s="180"/>
      <c r="M119" s="180"/>
      <c r="N119" s="180"/>
      <c r="O119" s="180"/>
      <c r="P119" s="180"/>
      <c r="Q119" s="178"/>
    </row>
    <row r="120" spans="1:17" s="23" customFormat="1" ht="13.5" customHeight="1">
      <c r="A120" s="221" t="s">
        <v>216</v>
      </c>
      <c r="B120" s="221"/>
      <c r="C120" s="221"/>
      <c r="D120" s="179">
        <v>72302</v>
      </c>
      <c r="E120" s="224" t="s">
        <v>220</v>
      </c>
      <c r="F120" s="225"/>
      <c r="G120" s="225"/>
      <c r="H120" s="225"/>
      <c r="I120" s="225"/>
      <c r="J120" s="226"/>
      <c r="K120" s="173"/>
      <c r="L120" s="180"/>
      <c r="M120" s="180"/>
      <c r="N120" s="180"/>
      <c r="O120" s="180"/>
      <c r="P120" s="180"/>
      <c r="Q120" s="181"/>
    </row>
    <row r="121" spans="1:17" s="23" customFormat="1" ht="13.5" customHeight="1">
      <c r="A121" s="221" t="s">
        <v>216</v>
      </c>
      <c r="B121" s="221"/>
      <c r="C121" s="221"/>
      <c r="D121" s="179">
        <v>72303</v>
      </c>
      <c r="E121" s="224" t="s">
        <v>717</v>
      </c>
      <c r="F121" s="225"/>
      <c r="G121" s="225"/>
      <c r="H121" s="225"/>
      <c r="I121" s="225"/>
      <c r="J121" s="226"/>
      <c r="K121" s="173"/>
      <c r="L121" s="180"/>
      <c r="M121" s="180"/>
      <c r="N121" s="180"/>
      <c r="O121" s="180"/>
      <c r="P121" s="180"/>
      <c r="Q121" s="181"/>
    </row>
    <row r="122" spans="1:17" s="23" customFormat="1" ht="13.5" customHeight="1">
      <c r="A122" s="221" t="s">
        <v>216</v>
      </c>
      <c r="B122" s="221"/>
      <c r="C122" s="221"/>
      <c r="D122" s="179">
        <v>72304</v>
      </c>
      <c r="E122" s="224" t="s">
        <v>718</v>
      </c>
      <c r="F122" s="225"/>
      <c r="G122" s="225"/>
      <c r="H122" s="225"/>
      <c r="I122" s="225"/>
      <c r="J122" s="226"/>
      <c r="K122" s="173"/>
      <c r="L122" s="180"/>
      <c r="M122" s="180"/>
      <c r="N122" s="180"/>
      <c r="O122" s="180"/>
      <c r="P122" s="180"/>
      <c r="Q122" s="181"/>
    </row>
    <row r="123" spans="1:17" s="23" customFormat="1" ht="13.5" customHeight="1">
      <c r="A123" s="221" t="s">
        <v>216</v>
      </c>
      <c r="B123" s="221"/>
      <c r="C123" s="221"/>
      <c r="D123" s="24">
        <v>72401</v>
      </c>
      <c r="E123" s="224" t="s">
        <v>221</v>
      </c>
      <c r="F123" s="225"/>
      <c r="G123" s="225"/>
      <c r="H123" s="225"/>
      <c r="I123" s="225"/>
      <c r="J123" s="226"/>
      <c r="K123" s="173"/>
      <c r="L123" s="180"/>
      <c r="M123" s="180"/>
      <c r="N123" s="180"/>
      <c r="O123" s="180"/>
      <c r="P123" s="180"/>
      <c r="Q123" s="181"/>
    </row>
    <row r="124" spans="1:17" s="23" customFormat="1" ht="13.5" customHeight="1">
      <c r="A124" s="221" t="s">
        <v>216</v>
      </c>
      <c r="B124" s="221"/>
      <c r="C124" s="221"/>
      <c r="D124" s="24">
        <v>72501</v>
      </c>
      <c r="E124" s="224" t="s">
        <v>222</v>
      </c>
      <c r="F124" s="225"/>
      <c r="G124" s="225"/>
      <c r="H124" s="225"/>
      <c r="I124" s="225"/>
      <c r="J124" s="226"/>
      <c r="K124" s="173"/>
      <c r="L124" s="180"/>
      <c r="M124" s="180"/>
      <c r="N124" s="180"/>
      <c r="O124" s="180"/>
      <c r="P124" s="180"/>
      <c r="Q124" s="181"/>
    </row>
    <row r="125" spans="1:17" s="23" customFormat="1" ht="13.5" customHeight="1">
      <c r="A125" s="221" t="s">
        <v>216</v>
      </c>
      <c r="B125" s="221"/>
      <c r="C125" s="221"/>
      <c r="D125" s="24">
        <v>72502</v>
      </c>
      <c r="E125" s="224" t="s">
        <v>223</v>
      </c>
      <c r="F125" s="225"/>
      <c r="G125" s="225"/>
      <c r="H125" s="225"/>
      <c r="I125" s="225"/>
      <c r="J125" s="226"/>
      <c r="K125" s="173"/>
      <c r="L125" s="180"/>
      <c r="M125" s="180"/>
      <c r="N125" s="180"/>
      <c r="O125" s="180"/>
      <c r="P125" s="180"/>
      <c r="Q125" s="181"/>
    </row>
    <row r="126" spans="1:17" s="23" customFormat="1" ht="13.5" customHeight="1">
      <c r="A126" s="221" t="s">
        <v>216</v>
      </c>
      <c r="B126" s="221"/>
      <c r="C126" s="221"/>
      <c r="D126" s="179">
        <v>72503</v>
      </c>
      <c r="E126" s="224" t="s">
        <v>719</v>
      </c>
      <c r="F126" s="225"/>
      <c r="G126" s="225"/>
      <c r="H126" s="225"/>
      <c r="I126" s="225"/>
      <c r="J126" s="226"/>
      <c r="K126" s="173"/>
      <c r="L126" s="180"/>
      <c r="M126" s="180"/>
      <c r="N126" s="180"/>
      <c r="O126" s="180"/>
      <c r="P126" s="180"/>
      <c r="Q126" s="181"/>
    </row>
    <row r="127" spans="1:17" s="23" customFormat="1" ht="13.5" customHeight="1">
      <c r="A127" s="221" t="s">
        <v>216</v>
      </c>
      <c r="B127" s="221"/>
      <c r="C127" s="221"/>
      <c r="D127" s="179">
        <v>72504</v>
      </c>
      <c r="E127" s="224" t="s">
        <v>720</v>
      </c>
      <c r="F127" s="225"/>
      <c r="G127" s="225"/>
      <c r="H127" s="225"/>
      <c r="I127" s="225"/>
      <c r="J127" s="226"/>
      <c r="K127" s="173"/>
      <c r="L127" s="180"/>
      <c r="M127" s="180"/>
      <c r="N127" s="180"/>
      <c r="O127" s="180"/>
      <c r="P127" s="180"/>
      <c r="Q127" s="181"/>
    </row>
    <row r="128" spans="1:17" s="23" customFormat="1" ht="13.5" customHeight="1">
      <c r="A128" s="221" t="s">
        <v>216</v>
      </c>
      <c r="B128" s="221"/>
      <c r="C128" s="221"/>
      <c r="D128" s="179">
        <v>72505</v>
      </c>
      <c r="E128" s="224" t="s">
        <v>721</v>
      </c>
      <c r="F128" s="225"/>
      <c r="G128" s="225"/>
      <c r="H128" s="225"/>
      <c r="I128" s="225"/>
      <c r="J128" s="226"/>
      <c r="K128" s="173"/>
      <c r="L128" s="180"/>
      <c r="M128" s="180"/>
      <c r="N128" s="180"/>
      <c r="O128" s="180"/>
      <c r="P128" s="180"/>
      <c r="Q128" s="181"/>
    </row>
    <row r="129" spans="1:17" s="23" customFormat="1" ht="13.5" customHeight="1">
      <c r="A129" s="221" t="s">
        <v>216</v>
      </c>
      <c r="B129" s="221"/>
      <c r="C129" s="221"/>
      <c r="D129" s="179">
        <v>72506</v>
      </c>
      <c r="E129" s="224" t="s">
        <v>722</v>
      </c>
      <c r="F129" s="225"/>
      <c r="G129" s="225"/>
      <c r="H129" s="225"/>
      <c r="I129" s="225"/>
      <c r="J129" s="226"/>
      <c r="K129" s="173"/>
      <c r="L129" s="180"/>
      <c r="M129" s="180"/>
      <c r="N129" s="180"/>
      <c r="O129" s="180"/>
      <c r="P129" s="180"/>
      <c r="Q129" s="181"/>
    </row>
    <row r="130" spans="1:17" s="23" customFormat="1" ht="13.5" customHeight="1">
      <c r="A130" s="221" t="s">
        <v>216</v>
      </c>
      <c r="B130" s="221"/>
      <c r="C130" s="221"/>
      <c r="D130" s="179">
        <v>72507</v>
      </c>
      <c r="E130" s="224" t="s">
        <v>723</v>
      </c>
      <c r="F130" s="225"/>
      <c r="G130" s="225"/>
      <c r="H130" s="225"/>
      <c r="I130" s="225"/>
      <c r="J130" s="226"/>
      <c r="K130" s="173"/>
      <c r="L130" s="180"/>
      <c r="M130" s="180"/>
      <c r="N130" s="180"/>
      <c r="O130" s="180"/>
      <c r="P130" s="180"/>
      <c r="Q130" s="181"/>
    </row>
    <row r="131" spans="1:17" s="23" customFormat="1" ht="13.5" customHeight="1">
      <c r="A131" s="221" t="s">
        <v>216</v>
      </c>
      <c r="B131" s="221"/>
      <c r="C131" s="221"/>
      <c r="D131" s="179">
        <v>72508</v>
      </c>
      <c r="E131" s="224" t="s">
        <v>724</v>
      </c>
      <c r="F131" s="225"/>
      <c r="G131" s="225"/>
      <c r="H131" s="225"/>
      <c r="I131" s="225"/>
      <c r="J131" s="226"/>
      <c r="K131" s="173"/>
      <c r="L131" s="180"/>
      <c r="M131" s="180"/>
      <c r="N131" s="180"/>
      <c r="O131" s="180"/>
      <c r="P131" s="180"/>
      <c r="Q131" s="181"/>
    </row>
    <row r="132" spans="1:17" s="23" customFormat="1" ht="13.5" customHeight="1">
      <c r="A132" s="221" t="s">
        <v>216</v>
      </c>
      <c r="B132" s="221"/>
      <c r="C132" s="221"/>
      <c r="D132" s="24">
        <v>72605</v>
      </c>
      <c r="E132" s="224" t="s">
        <v>224</v>
      </c>
      <c r="F132" s="225"/>
      <c r="G132" s="225"/>
      <c r="H132" s="225"/>
      <c r="I132" s="225"/>
      <c r="J132" s="226"/>
      <c r="K132" s="173"/>
      <c r="L132" s="180"/>
      <c r="M132" s="180"/>
      <c r="N132" s="180"/>
      <c r="O132" s="180"/>
      <c r="P132" s="180"/>
      <c r="Q132" s="181"/>
    </row>
    <row r="133" spans="1:17" s="23" customFormat="1" ht="13.5" customHeight="1">
      <c r="A133" s="221" t="s">
        <v>225</v>
      </c>
      <c r="B133" s="221"/>
      <c r="C133" s="221"/>
      <c r="D133" s="179">
        <v>73101</v>
      </c>
      <c r="E133" s="224" t="s">
        <v>725</v>
      </c>
      <c r="F133" s="225"/>
      <c r="G133" s="225"/>
      <c r="H133" s="225"/>
      <c r="I133" s="225"/>
      <c r="J133" s="226"/>
      <c r="K133" s="173"/>
      <c r="L133" s="180"/>
      <c r="M133" s="180"/>
      <c r="N133" s="180"/>
      <c r="O133" s="180"/>
      <c r="P133" s="180"/>
      <c r="Q133" s="181"/>
    </row>
    <row r="134" spans="1:17" s="23" customFormat="1" ht="13.5" customHeight="1">
      <c r="A134" s="221" t="s">
        <v>225</v>
      </c>
      <c r="B134" s="221"/>
      <c r="C134" s="221"/>
      <c r="D134" s="179">
        <v>73102</v>
      </c>
      <c r="E134" s="224" t="s">
        <v>226</v>
      </c>
      <c r="F134" s="225"/>
      <c r="G134" s="225"/>
      <c r="H134" s="225"/>
      <c r="I134" s="225"/>
      <c r="J134" s="226"/>
      <c r="K134" s="173"/>
      <c r="L134" s="180"/>
      <c r="M134" s="180"/>
      <c r="N134" s="180"/>
      <c r="O134" s="180"/>
      <c r="P134" s="180"/>
      <c r="Q134" s="181"/>
    </row>
    <row r="135" spans="1:17" s="23" customFormat="1" ht="13.5" customHeight="1">
      <c r="A135" s="221" t="s">
        <v>225</v>
      </c>
      <c r="B135" s="221"/>
      <c r="C135" s="221"/>
      <c r="D135" s="179">
        <v>73103</v>
      </c>
      <c r="E135" s="224" t="s">
        <v>227</v>
      </c>
      <c r="F135" s="225"/>
      <c r="G135" s="225"/>
      <c r="H135" s="225"/>
      <c r="I135" s="225"/>
      <c r="J135" s="226"/>
      <c r="K135" s="173"/>
      <c r="L135" s="180"/>
      <c r="M135" s="180"/>
      <c r="N135" s="180"/>
      <c r="O135" s="180"/>
      <c r="P135" s="180"/>
      <c r="Q135" s="181"/>
    </row>
    <row r="136" spans="1:17" s="23" customFormat="1" ht="13.5" customHeight="1">
      <c r="A136" s="221" t="s">
        <v>225</v>
      </c>
      <c r="B136" s="221"/>
      <c r="C136" s="221"/>
      <c r="D136" s="179">
        <v>73104</v>
      </c>
      <c r="E136" s="224" t="s">
        <v>228</v>
      </c>
      <c r="F136" s="225"/>
      <c r="G136" s="225"/>
      <c r="H136" s="225"/>
      <c r="I136" s="225"/>
      <c r="J136" s="226"/>
      <c r="K136" s="173"/>
      <c r="L136" s="180"/>
      <c r="M136" s="180"/>
      <c r="N136" s="180"/>
      <c r="O136" s="180"/>
      <c r="P136" s="180"/>
      <c r="Q136" s="181"/>
    </row>
    <row r="137" spans="1:17" s="23" customFormat="1" ht="13.5" customHeight="1">
      <c r="A137" s="221" t="s">
        <v>225</v>
      </c>
      <c r="B137" s="221"/>
      <c r="C137" s="221"/>
      <c r="D137" s="179">
        <v>73105</v>
      </c>
      <c r="E137" s="224" t="s">
        <v>582</v>
      </c>
      <c r="F137" s="225"/>
      <c r="G137" s="225"/>
      <c r="H137" s="225"/>
      <c r="I137" s="225"/>
      <c r="J137" s="226"/>
      <c r="K137" s="173"/>
      <c r="L137" s="180"/>
      <c r="M137" s="180"/>
      <c r="N137" s="180"/>
      <c r="O137" s="180"/>
      <c r="P137" s="180"/>
      <c r="Q137" s="181"/>
    </row>
    <row r="138" spans="1:17" s="23" customFormat="1" ht="13.5" customHeight="1">
      <c r="A138" s="221" t="s">
        <v>225</v>
      </c>
      <c r="B138" s="221"/>
      <c r="C138" s="221"/>
      <c r="D138" s="179">
        <v>73106</v>
      </c>
      <c r="E138" s="224" t="s">
        <v>726</v>
      </c>
      <c r="F138" s="225"/>
      <c r="G138" s="225"/>
      <c r="H138" s="225"/>
      <c r="I138" s="225"/>
      <c r="J138" s="226"/>
      <c r="K138" s="173"/>
      <c r="L138" s="180"/>
      <c r="M138" s="180"/>
      <c r="N138" s="180"/>
      <c r="O138" s="180"/>
      <c r="P138" s="180"/>
      <c r="Q138" s="181"/>
    </row>
    <row r="139" spans="1:17" s="23" customFormat="1" ht="13.5" customHeight="1">
      <c r="A139" s="221" t="s">
        <v>225</v>
      </c>
      <c r="B139" s="221"/>
      <c r="C139" s="221"/>
      <c r="D139" s="179">
        <v>73107</v>
      </c>
      <c r="E139" s="224" t="s">
        <v>727</v>
      </c>
      <c r="F139" s="225"/>
      <c r="G139" s="225"/>
      <c r="H139" s="225"/>
      <c r="I139" s="225"/>
      <c r="J139" s="226"/>
      <c r="K139" s="173"/>
      <c r="L139" s="180"/>
      <c r="M139" s="180"/>
      <c r="N139" s="180"/>
      <c r="O139" s="180"/>
      <c r="P139" s="180"/>
      <c r="Q139" s="181"/>
    </row>
    <row r="140" spans="1:17" s="23" customFormat="1" ht="13.5" customHeight="1">
      <c r="A140" s="221" t="s">
        <v>225</v>
      </c>
      <c r="B140" s="221"/>
      <c r="C140" s="221"/>
      <c r="D140" s="179">
        <v>73108</v>
      </c>
      <c r="E140" s="222" t="s">
        <v>589</v>
      </c>
      <c r="F140" s="222"/>
      <c r="G140" s="222"/>
      <c r="H140" s="222"/>
      <c r="I140" s="222"/>
      <c r="J140" s="223"/>
      <c r="K140" s="173"/>
      <c r="L140" s="180"/>
      <c r="M140" s="180"/>
      <c r="N140" s="180"/>
      <c r="O140" s="180"/>
      <c r="P140" s="180"/>
      <c r="Q140" s="181"/>
    </row>
    <row r="141" spans="1:17" s="23" customFormat="1" ht="13.5" customHeight="1">
      <c r="A141" s="221" t="s">
        <v>225</v>
      </c>
      <c r="B141" s="221"/>
      <c r="C141" s="221"/>
      <c r="D141" s="179">
        <v>73109</v>
      </c>
      <c r="E141" s="222" t="s">
        <v>592</v>
      </c>
      <c r="F141" s="222"/>
      <c r="G141" s="222"/>
      <c r="H141" s="222"/>
      <c r="I141" s="222"/>
      <c r="J141" s="223"/>
      <c r="K141" s="173"/>
      <c r="L141" s="180"/>
      <c r="M141" s="180"/>
      <c r="N141" s="180"/>
      <c r="O141" s="180"/>
      <c r="P141" s="180"/>
      <c r="Q141" s="181"/>
    </row>
    <row r="142" spans="1:17" s="23" customFormat="1" ht="13.5" customHeight="1">
      <c r="A142" s="221" t="s">
        <v>225</v>
      </c>
      <c r="B142" s="221"/>
      <c r="C142" s="221"/>
      <c r="D142" s="179">
        <v>73110</v>
      </c>
      <c r="E142" s="222" t="s">
        <v>595</v>
      </c>
      <c r="F142" s="222"/>
      <c r="G142" s="222"/>
      <c r="H142" s="222"/>
      <c r="I142" s="222"/>
      <c r="J142" s="223"/>
      <c r="K142" s="173"/>
      <c r="L142" s="180"/>
      <c r="M142" s="180"/>
      <c r="N142" s="180"/>
      <c r="O142" s="180"/>
      <c r="P142" s="180"/>
      <c r="Q142" s="181"/>
    </row>
    <row r="143" spans="1:17" s="23" customFormat="1" ht="13.5" customHeight="1">
      <c r="A143" s="221" t="s">
        <v>225</v>
      </c>
      <c r="B143" s="221"/>
      <c r="C143" s="221"/>
      <c r="D143" s="179">
        <v>73111</v>
      </c>
      <c r="E143" s="222" t="s">
        <v>598</v>
      </c>
      <c r="F143" s="222"/>
      <c r="G143" s="222"/>
      <c r="H143" s="222"/>
      <c r="I143" s="222"/>
      <c r="J143" s="223"/>
      <c r="K143" s="173"/>
      <c r="L143" s="180"/>
      <c r="M143" s="180"/>
      <c r="N143" s="180"/>
      <c r="O143" s="180"/>
      <c r="P143" s="180"/>
      <c r="Q143" s="181"/>
    </row>
    <row r="144" spans="1:17" s="23" customFormat="1" ht="13.5" customHeight="1">
      <c r="A144" s="221" t="s">
        <v>225</v>
      </c>
      <c r="B144" s="221"/>
      <c r="C144" s="221"/>
      <c r="D144" s="24">
        <v>73201</v>
      </c>
      <c r="E144" s="224" t="s">
        <v>229</v>
      </c>
      <c r="F144" s="225"/>
      <c r="G144" s="225"/>
      <c r="H144" s="225"/>
      <c r="I144" s="225"/>
      <c r="J144" s="226"/>
      <c r="K144" s="173"/>
      <c r="L144" s="180"/>
      <c r="M144" s="180"/>
      <c r="N144" s="180"/>
      <c r="O144" s="180"/>
      <c r="P144" s="180"/>
      <c r="Q144" s="181"/>
    </row>
    <row r="145" spans="1:17" s="23" customFormat="1" ht="13.5" customHeight="1">
      <c r="A145" s="221" t="s">
        <v>225</v>
      </c>
      <c r="B145" s="221"/>
      <c r="C145" s="221"/>
      <c r="D145" s="24">
        <v>73202</v>
      </c>
      <c r="E145" s="224" t="s">
        <v>728</v>
      </c>
      <c r="F145" s="225"/>
      <c r="G145" s="225"/>
      <c r="H145" s="225"/>
      <c r="I145" s="225"/>
      <c r="J145" s="226"/>
      <c r="K145" s="173"/>
      <c r="L145" s="180"/>
      <c r="M145" s="180"/>
      <c r="N145" s="180"/>
      <c r="O145" s="180"/>
      <c r="P145" s="180"/>
      <c r="Q145" s="181"/>
    </row>
    <row r="146" spans="1:17" s="23" customFormat="1" ht="13.5" customHeight="1">
      <c r="A146" s="221" t="s">
        <v>225</v>
      </c>
      <c r="B146" s="221"/>
      <c r="C146" s="221"/>
      <c r="D146" s="179">
        <v>73203</v>
      </c>
      <c r="E146" s="224" t="s">
        <v>729</v>
      </c>
      <c r="F146" s="225"/>
      <c r="G146" s="225"/>
      <c r="H146" s="225"/>
      <c r="I146" s="225"/>
      <c r="J146" s="226"/>
      <c r="K146" s="173"/>
      <c r="L146" s="180"/>
      <c r="M146" s="180"/>
      <c r="N146" s="180"/>
      <c r="O146" s="180"/>
      <c r="P146" s="180"/>
      <c r="Q146" s="181"/>
    </row>
    <row r="147" spans="1:17" s="23" customFormat="1" ht="13.5" customHeight="1">
      <c r="A147" s="221" t="s">
        <v>225</v>
      </c>
      <c r="B147" s="221"/>
      <c r="C147" s="221"/>
      <c r="D147" s="179">
        <v>73204</v>
      </c>
      <c r="E147" s="224" t="s">
        <v>730</v>
      </c>
      <c r="F147" s="225"/>
      <c r="G147" s="225"/>
      <c r="H147" s="225"/>
      <c r="I147" s="225"/>
      <c r="J147" s="226"/>
      <c r="K147" s="173"/>
      <c r="L147" s="180"/>
      <c r="M147" s="180"/>
      <c r="N147" s="180"/>
      <c r="O147" s="180"/>
      <c r="P147" s="180"/>
      <c r="Q147" s="181"/>
    </row>
    <row r="148" spans="1:17" s="23" customFormat="1" ht="13.5" customHeight="1">
      <c r="A148" s="221" t="s">
        <v>225</v>
      </c>
      <c r="B148" s="221"/>
      <c r="C148" s="221"/>
      <c r="D148" s="179">
        <v>73205</v>
      </c>
      <c r="E148" s="224" t="s">
        <v>230</v>
      </c>
      <c r="F148" s="225"/>
      <c r="G148" s="225"/>
      <c r="H148" s="225"/>
      <c r="I148" s="225"/>
      <c r="J148" s="226"/>
      <c r="K148" s="173"/>
      <c r="L148" s="180"/>
      <c r="M148" s="180"/>
      <c r="N148" s="180"/>
      <c r="O148" s="180"/>
      <c r="P148" s="180"/>
      <c r="Q148" s="181"/>
    </row>
    <row r="149" spans="1:17" s="23" customFormat="1" ht="13.5" customHeight="1">
      <c r="A149" s="221" t="s">
        <v>225</v>
      </c>
      <c r="B149" s="221"/>
      <c r="C149" s="221"/>
      <c r="D149" s="179">
        <v>73206</v>
      </c>
      <c r="E149" s="224" t="s">
        <v>231</v>
      </c>
      <c r="F149" s="225"/>
      <c r="G149" s="225"/>
      <c r="H149" s="225"/>
      <c r="I149" s="225"/>
      <c r="J149" s="226"/>
      <c r="K149" s="173"/>
      <c r="L149" s="180"/>
      <c r="M149" s="180"/>
      <c r="N149" s="180"/>
      <c r="O149" s="180"/>
      <c r="P149" s="180"/>
      <c r="Q149" s="181"/>
    </row>
    <row r="150" spans="1:17" s="23" customFormat="1" ht="13.5" customHeight="1">
      <c r="A150" s="221" t="s">
        <v>225</v>
      </c>
      <c r="B150" s="221"/>
      <c r="C150" s="221"/>
      <c r="D150" s="179">
        <v>73207</v>
      </c>
      <c r="E150" s="224" t="s">
        <v>731</v>
      </c>
      <c r="F150" s="225"/>
      <c r="G150" s="225"/>
      <c r="H150" s="225"/>
      <c r="I150" s="225"/>
      <c r="J150" s="226"/>
      <c r="K150" s="173"/>
      <c r="L150" s="180"/>
      <c r="M150" s="180"/>
      <c r="N150" s="180"/>
      <c r="O150" s="180"/>
      <c r="P150" s="180"/>
      <c r="Q150" s="181"/>
    </row>
    <row r="151" spans="1:17" s="23" customFormat="1" ht="13.5" customHeight="1">
      <c r="A151" s="221" t="s">
        <v>225</v>
      </c>
      <c r="B151" s="221"/>
      <c r="C151" s="221"/>
      <c r="D151" s="179">
        <v>73208</v>
      </c>
      <c r="E151" s="224" t="s">
        <v>732</v>
      </c>
      <c r="F151" s="225"/>
      <c r="G151" s="225"/>
      <c r="H151" s="225"/>
      <c r="I151" s="225"/>
      <c r="J151" s="226"/>
      <c r="K151" s="173"/>
      <c r="L151" s="180"/>
      <c r="M151" s="180"/>
      <c r="N151" s="180"/>
      <c r="O151" s="180"/>
      <c r="P151" s="180"/>
      <c r="Q151" s="181"/>
    </row>
    <row r="152" spans="1:17" s="23" customFormat="1" ht="13.5" customHeight="1">
      <c r="A152" s="221" t="s">
        <v>225</v>
      </c>
      <c r="B152" s="221"/>
      <c r="C152" s="221"/>
      <c r="D152" s="179">
        <v>73209</v>
      </c>
      <c r="E152" s="224" t="s">
        <v>733</v>
      </c>
      <c r="F152" s="225"/>
      <c r="G152" s="225"/>
      <c r="H152" s="225"/>
      <c r="I152" s="225"/>
      <c r="J152" s="226"/>
      <c r="K152" s="173"/>
      <c r="L152" s="180"/>
      <c r="M152" s="180"/>
      <c r="N152" s="180"/>
      <c r="O152" s="180"/>
      <c r="P152" s="180"/>
      <c r="Q152" s="181"/>
    </row>
    <row r="153" spans="1:17" s="23" customFormat="1" ht="13.5" customHeight="1">
      <c r="A153" s="221" t="s">
        <v>225</v>
      </c>
      <c r="B153" s="221"/>
      <c r="C153" s="221"/>
      <c r="D153" s="179">
        <v>73210</v>
      </c>
      <c r="E153" s="224" t="s">
        <v>232</v>
      </c>
      <c r="F153" s="225"/>
      <c r="G153" s="225"/>
      <c r="H153" s="225"/>
      <c r="I153" s="225"/>
      <c r="J153" s="226"/>
      <c r="K153" s="173"/>
      <c r="L153" s="180"/>
      <c r="M153" s="180"/>
      <c r="N153" s="180"/>
      <c r="O153" s="180"/>
      <c r="P153" s="180"/>
      <c r="Q153" s="181"/>
    </row>
    <row r="154" spans="1:17" s="23" customFormat="1" ht="13.5" customHeight="1">
      <c r="A154" s="221" t="s">
        <v>225</v>
      </c>
      <c r="B154" s="221"/>
      <c r="C154" s="221"/>
      <c r="D154" s="179">
        <v>73211</v>
      </c>
      <c r="E154" s="224" t="s">
        <v>734</v>
      </c>
      <c r="F154" s="225"/>
      <c r="G154" s="225"/>
      <c r="H154" s="225"/>
      <c r="I154" s="225"/>
      <c r="J154" s="226"/>
      <c r="K154" s="173"/>
      <c r="L154" s="180"/>
      <c r="M154" s="180"/>
      <c r="N154" s="180"/>
      <c r="O154" s="180"/>
      <c r="P154" s="180"/>
      <c r="Q154" s="181"/>
    </row>
    <row r="155" spans="1:17" s="23" customFormat="1" ht="13.5" customHeight="1">
      <c r="A155" s="221" t="s">
        <v>225</v>
      </c>
      <c r="B155" s="221"/>
      <c r="C155" s="221"/>
      <c r="D155" s="179">
        <v>73214</v>
      </c>
      <c r="E155" s="224" t="s">
        <v>233</v>
      </c>
      <c r="F155" s="225"/>
      <c r="G155" s="225"/>
      <c r="H155" s="225"/>
      <c r="I155" s="225"/>
      <c r="J155" s="226"/>
      <c r="K155" s="173"/>
      <c r="L155" s="180"/>
      <c r="M155" s="180"/>
      <c r="N155" s="180"/>
      <c r="O155" s="180"/>
      <c r="P155" s="180"/>
      <c r="Q155" s="181"/>
    </row>
    <row r="156" spans="1:17" s="23" customFormat="1" ht="13.5" customHeight="1">
      <c r="A156" s="221" t="s">
        <v>225</v>
      </c>
      <c r="B156" s="221"/>
      <c r="C156" s="221"/>
      <c r="D156" s="24">
        <v>73215</v>
      </c>
      <c r="E156" s="224" t="s">
        <v>735</v>
      </c>
      <c r="F156" s="225"/>
      <c r="G156" s="225"/>
      <c r="H156" s="225"/>
      <c r="I156" s="225"/>
      <c r="J156" s="226"/>
      <c r="K156" s="173"/>
      <c r="L156" s="180"/>
      <c r="M156" s="180"/>
      <c r="N156" s="180"/>
      <c r="O156" s="180"/>
      <c r="P156" s="180"/>
      <c r="Q156" s="181"/>
    </row>
    <row r="157" spans="1:17" s="23" customFormat="1" ht="13.5" customHeight="1">
      <c r="A157" s="221" t="s">
        <v>225</v>
      </c>
      <c r="B157" s="221"/>
      <c r="C157" s="221"/>
      <c r="D157" s="24">
        <v>73216</v>
      </c>
      <c r="E157" s="224" t="s">
        <v>736</v>
      </c>
      <c r="F157" s="225"/>
      <c r="G157" s="225"/>
      <c r="H157" s="225"/>
      <c r="I157" s="225"/>
      <c r="J157" s="226"/>
      <c r="K157" s="173"/>
      <c r="L157" s="180"/>
      <c r="M157" s="180"/>
      <c r="N157" s="180"/>
      <c r="O157" s="180"/>
      <c r="P157" s="180"/>
      <c r="Q157" s="181"/>
    </row>
    <row r="158" spans="1:17" s="23" customFormat="1" ht="13.5" customHeight="1">
      <c r="A158" s="221" t="s">
        <v>225</v>
      </c>
      <c r="B158" s="221"/>
      <c r="C158" s="221"/>
      <c r="D158" s="24">
        <v>73217</v>
      </c>
      <c r="E158" s="224" t="s">
        <v>737</v>
      </c>
      <c r="F158" s="225"/>
      <c r="G158" s="225"/>
      <c r="H158" s="225"/>
      <c r="I158" s="225"/>
      <c r="J158" s="226"/>
      <c r="K158" s="173"/>
      <c r="L158" s="180"/>
      <c r="M158" s="180"/>
      <c r="N158" s="180"/>
      <c r="O158" s="180"/>
      <c r="P158" s="180"/>
      <c r="Q158" s="181"/>
    </row>
    <row r="159" spans="1:17" s="23" customFormat="1" ht="13.5" customHeight="1">
      <c r="A159" s="221" t="s">
        <v>225</v>
      </c>
      <c r="B159" s="221"/>
      <c r="C159" s="221"/>
      <c r="D159" s="24">
        <v>73301</v>
      </c>
      <c r="E159" s="224" t="s">
        <v>738</v>
      </c>
      <c r="F159" s="225"/>
      <c r="G159" s="225"/>
      <c r="H159" s="225"/>
      <c r="I159" s="225"/>
      <c r="J159" s="226"/>
      <c r="K159" s="173"/>
      <c r="L159" s="180"/>
      <c r="M159" s="180"/>
      <c r="N159" s="180"/>
      <c r="O159" s="180"/>
      <c r="P159" s="180"/>
      <c r="Q159" s="181"/>
    </row>
    <row r="160" spans="1:17" s="23" customFormat="1" ht="13.5" customHeight="1">
      <c r="A160" s="221" t="s">
        <v>225</v>
      </c>
      <c r="B160" s="221"/>
      <c r="C160" s="221"/>
      <c r="D160" s="24">
        <v>73302</v>
      </c>
      <c r="E160" s="224" t="s">
        <v>234</v>
      </c>
      <c r="F160" s="225"/>
      <c r="G160" s="225"/>
      <c r="H160" s="225"/>
      <c r="I160" s="225"/>
      <c r="J160" s="226"/>
      <c r="K160" s="173"/>
      <c r="L160" s="180"/>
      <c r="M160" s="180"/>
      <c r="N160" s="180"/>
      <c r="O160" s="180"/>
      <c r="P160" s="180"/>
      <c r="Q160" s="181"/>
    </row>
    <row r="161" spans="1:17" s="23" customFormat="1" ht="13.5" customHeight="1">
      <c r="A161" s="221" t="s">
        <v>225</v>
      </c>
      <c r="B161" s="221"/>
      <c r="C161" s="221"/>
      <c r="D161" s="179">
        <v>73303</v>
      </c>
      <c r="E161" s="224" t="s">
        <v>739</v>
      </c>
      <c r="F161" s="225"/>
      <c r="G161" s="225"/>
      <c r="H161" s="225"/>
      <c r="I161" s="225"/>
      <c r="J161" s="226"/>
      <c r="K161" s="173"/>
      <c r="L161" s="180"/>
      <c r="M161" s="180"/>
      <c r="N161" s="180"/>
      <c r="O161" s="180"/>
      <c r="P161" s="180"/>
      <c r="Q161" s="181"/>
    </row>
    <row r="162" spans="1:17" s="23" customFormat="1" ht="13.5" customHeight="1">
      <c r="A162" s="221" t="s">
        <v>225</v>
      </c>
      <c r="B162" s="221"/>
      <c r="C162" s="221"/>
      <c r="D162" s="179">
        <v>73304</v>
      </c>
      <c r="E162" s="224" t="s">
        <v>740</v>
      </c>
      <c r="F162" s="225"/>
      <c r="G162" s="225"/>
      <c r="H162" s="225"/>
      <c r="I162" s="225"/>
      <c r="J162" s="226"/>
      <c r="K162" s="173"/>
      <c r="L162" s="180"/>
      <c r="M162" s="180"/>
      <c r="N162" s="180"/>
      <c r="O162" s="180"/>
      <c r="P162" s="180"/>
      <c r="Q162" s="181"/>
    </row>
    <row r="163" spans="1:17" s="23" customFormat="1" ht="13.5" customHeight="1">
      <c r="A163" s="221" t="s">
        <v>225</v>
      </c>
      <c r="B163" s="221"/>
      <c r="C163" s="221"/>
      <c r="D163" s="179">
        <v>73305</v>
      </c>
      <c r="E163" s="224" t="s">
        <v>741</v>
      </c>
      <c r="F163" s="225"/>
      <c r="G163" s="225"/>
      <c r="H163" s="225"/>
      <c r="I163" s="225"/>
      <c r="J163" s="226"/>
      <c r="K163" s="173"/>
      <c r="L163" s="180"/>
      <c r="M163" s="180"/>
      <c r="N163" s="180"/>
      <c r="O163" s="180"/>
      <c r="P163" s="180"/>
      <c r="Q163" s="181"/>
    </row>
    <row r="164" spans="1:17" s="23" customFormat="1" ht="13.5" customHeight="1">
      <c r="A164" s="221" t="s">
        <v>225</v>
      </c>
      <c r="B164" s="221"/>
      <c r="C164" s="221"/>
      <c r="D164" s="179">
        <v>73306</v>
      </c>
      <c r="E164" s="224" t="s">
        <v>742</v>
      </c>
      <c r="F164" s="225"/>
      <c r="G164" s="225"/>
      <c r="H164" s="225"/>
      <c r="I164" s="225"/>
      <c r="J164" s="226"/>
      <c r="K164" s="173"/>
      <c r="L164" s="180"/>
      <c r="M164" s="180"/>
      <c r="N164" s="180"/>
      <c r="O164" s="180"/>
      <c r="P164" s="180"/>
      <c r="Q164" s="181"/>
    </row>
    <row r="165" spans="1:17" s="23" customFormat="1" ht="13.5" customHeight="1">
      <c r="A165" s="221" t="s">
        <v>225</v>
      </c>
      <c r="B165" s="221"/>
      <c r="C165" s="221"/>
      <c r="D165" s="179">
        <v>73307</v>
      </c>
      <c r="E165" s="224" t="s">
        <v>743</v>
      </c>
      <c r="F165" s="225"/>
      <c r="G165" s="225"/>
      <c r="H165" s="225"/>
      <c r="I165" s="225"/>
      <c r="J165" s="226"/>
      <c r="K165" s="173"/>
      <c r="L165" s="180"/>
      <c r="M165" s="180"/>
      <c r="N165" s="180"/>
      <c r="O165" s="180"/>
      <c r="P165" s="180"/>
      <c r="Q165" s="181"/>
    </row>
    <row r="166" spans="1:17" s="23" customFormat="1" ht="13.5" customHeight="1">
      <c r="A166" s="221" t="s">
        <v>225</v>
      </c>
      <c r="B166" s="221"/>
      <c r="C166" s="221"/>
      <c r="D166" s="179">
        <v>73309</v>
      </c>
      <c r="E166" s="224" t="s">
        <v>744</v>
      </c>
      <c r="F166" s="225"/>
      <c r="G166" s="225"/>
      <c r="H166" s="225"/>
      <c r="I166" s="225"/>
      <c r="J166" s="226"/>
      <c r="K166" s="173"/>
      <c r="L166" s="180"/>
      <c r="M166" s="180"/>
      <c r="N166" s="180"/>
      <c r="O166" s="180"/>
      <c r="P166" s="180"/>
      <c r="Q166" s="181"/>
    </row>
    <row r="167" spans="1:17" s="23" customFormat="1" ht="13.5" customHeight="1">
      <c r="A167" s="221" t="s">
        <v>225</v>
      </c>
      <c r="B167" s="221"/>
      <c r="C167" s="221"/>
      <c r="D167" s="179">
        <v>73310</v>
      </c>
      <c r="E167" s="224" t="s">
        <v>235</v>
      </c>
      <c r="F167" s="225"/>
      <c r="G167" s="225"/>
      <c r="H167" s="225"/>
      <c r="I167" s="225"/>
      <c r="J167" s="226"/>
      <c r="K167" s="173"/>
      <c r="L167" s="180"/>
      <c r="M167" s="180"/>
      <c r="N167" s="180"/>
      <c r="O167" s="180"/>
      <c r="P167" s="180"/>
      <c r="Q167" s="181"/>
    </row>
    <row r="168" spans="1:17" s="23" customFormat="1" ht="13.5" customHeight="1">
      <c r="A168" s="221" t="s">
        <v>225</v>
      </c>
      <c r="B168" s="221"/>
      <c r="C168" s="221"/>
      <c r="D168" s="179">
        <v>73311</v>
      </c>
      <c r="E168" s="224" t="s">
        <v>598</v>
      </c>
      <c r="F168" s="225"/>
      <c r="G168" s="225"/>
      <c r="H168" s="225"/>
      <c r="I168" s="225"/>
      <c r="J168" s="226"/>
      <c r="K168" s="173"/>
      <c r="L168" s="180"/>
      <c r="M168" s="180"/>
      <c r="N168" s="180"/>
      <c r="O168" s="180"/>
      <c r="P168" s="180"/>
      <c r="Q168" s="181"/>
    </row>
    <row r="169" spans="1:17" s="23" customFormat="1" ht="13.5" customHeight="1">
      <c r="A169" s="221" t="s">
        <v>225</v>
      </c>
      <c r="B169" s="221"/>
      <c r="C169" s="221"/>
      <c r="D169" s="179">
        <v>73402</v>
      </c>
      <c r="E169" s="224" t="s">
        <v>745</v>
      </c>
      <c r="F169" s="225"/>
      <c r="G169" s="225"/>
      <c r="H169" s="225"/>
      <c r="I169" s="225"/>
      <c r="J169" s="226"/>
      <c r="K169" s="173"/>
      <c r="L169" s="180"/>
      <c r="M169" s="180"/>
      <c r="N169" s="180"/>
      <c r="O169" s="180"/>
      <c r="P169" s="180"/>
      <c r="Q169" s="181"/>
    </row>
    <row r="170" spans="1:17" s="23" customFormat="1" ht="13.5" customHeight="1">
      <c r="A170" s="221" t="s">
        <v>225</v>
      </c>
      <c r="B170" s="221"/>
      <c r="C170" s="221"/>
      <c r="D170" s="179">
        <v>73403</v>
      </c>
      <c r="E170" s="224" t="s">
        <v>746</v>
      </c>
      <c r="F170" s="225"/>
      <c r="G170" s="225"/>
      <c r="H170" s="225"/>
      <c r="I170" s="225"/>
      <c r="J170" s="226"/>
      <c r="K170" s="173"/>
      <c r="L170" s="180"/>
      <c r="M170" s="180"/>
      <c r="N170" s="180"/>
      <c r="O170" s="180"/>
      <c r="P170" s="180"/>
      <c r="Q170" s="181"/>
    </row>
    <row r="171" spans="1:17" s="23" customFormat="1" ht="13.5" customHeight="1">
      <c r="A171" s="221" t="s">
        <v>225</v>
      </c>
      <c r="B171" s="221"/>
      <c r="C171" s="221"/>
      <c r="D171" s="179">
        <v>73404</v>
      </c>
      <c r="E171" s="224" t="s">
        <v>236</v>
      </c>
      <c r="F171" s="225"/>
      <c r="G171" s="225"/>
      <c r="H171" s="225"/>
      <c r="I171" s="225"/>
      <c r="J171" s="226"/>
      <c r="K171" s="173"/>
      <c r="L171" s="180"/>
      <c r="M171" s="180"/>
      <c r="N171" s="180"/>
      <c r="O171" s="180"/>
      <c r="P171" s="180"/>
      <c r="Q171" s="181"/>
    </row>
    <row r="172" spans="1:17" s="23" customFormat="1" ht="13.5" customHeight="1">
      <c r="A172" s="221" t="s">
        <v>225</v>
      </c>
      <c r="B172" s="221"/>
      <c r="C172" s="221"/>
      <c r="D172" s="179">
        <v>73405</v>
      </c>
      <c r="E172" s="224" t="s">
        <v>747</v>
      </c>
      <c r="F172" s="225"/>
      <c r="G172" s="225"/>
      <c r="H172" s="225"/>
      <c r="I172" s="225"/>
      <c r="J172" s="226"/>
      <c r="K172" s="173"/>
      <c r="L172" s="180"/>
      <c r="M172" s="180"/>
      <c r="N172" s="180"/>
      <c r="O172" s="180"/>
      <c r="P172" s="180"/>
      <c r="Q172" s="181"/>
    </row>
    <row r="173" spans="1:17" s="23" customFormat="1" ht="13.5" customHeight="1">
      <c r="A173" s="221" t="s">
        <v>225</v>
      </c>
      <c r="B173" s="221"/>
      <c r="C173" s="221"/>
      <c r="D173" s="179">
        <v>73406</v>
      </c>
      <c r="E173" s="224" t="s">
        <v>237</v>
      </c>
      <c r="F173" s="225"/>
      <c r="G173" s="225"/>
      <c r="H173" s="225"/>
      <c r="I173" s="225"/>
      <c r="J173" s="226"/>
      <c r="K173" s="173"/>
      <c r="L173" s="180"/>
      <c r="M173" s="180"/>
      <c r="N173" s="180"/>
      <c r="O173" s="180"/>
      <c r="P173" s="180"/>
      <c r="Q173" s="181"/>
    </row>
    <row r="174" spans="1:17" s="23" customFormat="1" ht="13.5" customHeight="1">
      <c r="A174" s="221" t="s">
        <v>225</v>
      </c>
      <c r="B174" s="221"/>
      <c r="C174" s="221"/>
      <c r="D174" s="179">
        <v>73407</v>
      </c>
      <c r="E174" s="224" t="s">
        <v>748</v>
      </c>
      <c r="F174" s="225"/>
      <c r="G174" s="225"/>
      <c r="H174" s="225"/>
      <c r="I174" s="225"/>
      <c r="J174" s="226"/>
      <c r="K174" s="173"/>
      <c r="L174" s="180"/>
      <c r="M174" s="180"/>
      <c r="N174" s="180"/>
      <c r="O174" s="180"/>
      <c r="P174" s="180"/>
      <c r="Q174" s="181"/>
    </row>
    <row r="175" spans="1:17" s="23" customFormat="1" ht="13.5" customHeight="1">
      <c r="A175" s="221" t="s">
        <v>225</v>
      </c>
      <c r="B175" s="221"/>
      <c r="C175" s="221"/>
      <c r="D175" s="179">
        <v>73408</v>
      </c>
      <c r="E175" s="224" t="s">
        <v>238</v>
      </c>
      <c r="F175" s="225"/>
      <c r="G175" s="225"/>
      <c r="H175" s="225"/>
      <c r="I175" s="225"/>
      <c r="J175" s="226"/>
      <c r="K175" s="173"/>
      <c r="L175" s="180"/>
      <c r="M175" s="180"/>
      <c r="N175" s="180"/>
      <c r="O175" s="180"/>
      <c r="P175" s="180"/>
      <c r="Q175" s="181"/>
    </row>
    <row r="176" spans="1:17" s="23" customFormat="1" ht="13.5" customHeight="1">
      <c r="A176" s="221" t="s">
        <v>225</v>
      </c>
      <c r="B176" s="221"/>
      <c r="C176" s="221"/>
      <c r="D176" s="179">
        <v>73409</v>
      </c>
      <c r="E176" s="224" t="s">
        <v>669</v>
      </c>
      <c r="F176" s="225"/>
      <c r="G176" s="225"/>
      <c r="H176" s="225"/>
      <c r="I176" s="225"/>
      <c r="J176" s="226"/>
      <c r="K176" s="173"/>
      <c r="L176" s="180"/>
      <c r="M176" s="180"/>
      <c r="N176" s="180"/>
      <c r="O176" s="180"/>
      <c r="P176" s="180"/>
      <c r="Q176" s="181"/>
    </row>
    <row r="177" spans="1:17" s="183" customFormat="1" ht="13.5" customHeight="1">
      <c r="A177" s="221" t="s">
        <v>225</v>
      </c>
      <c r="B177" s="221"/>
      <c r="C177" s="221"/>
      <c r="D177" s="24">
        <v>73501</v>
      </c>
      <c r="E177" s="224" t="s">
        <v>239</v>
      </c>
      <c r="F177" s="225"/>
      <c r="G177" s="225"/>
      <c r="H177" s="225"/>
      <c r="I177" s="225"/>
      <c r="J177" s="226"/>
      <c r="K177" s="173"/>
      <c r="L177" s="180"/>
      <c r="M177" s="180"/>
      <c r="N177" s="180"/>
      <c r="O177" s="180"/>
      <c r="P177" s="180"/>
      <c r="Q177" s="182"/>
    </row>
    <row r="178" spans="1:17" s="183" customFormat="1" ht="13.5" customHeight="1">
      <c r="A178" s="221" t="s">
        <v>225</v>
      </c>
      <c r="B178" s="221"/>
      <c r="C178" s="221"/>
      <c r="D178" s="179">
        <v>73502</v>
      </c>
      <c r="E178" s="224" t="s">
        <v>240</v>
      </c>
      <c r="F178" s="225"/>
      <c r="G178" s="225"/>
      <c r="H178" s="225"/>
      <c r="I178" s="225"/>
      <c r="J178" s="226"/>
      <c r="K178" s="173"/>
      <c r="L178" s="180"/>
      <c r="M178" s="180"/>
      <c r="N178" s="180"/>
      <c r="O178" s="180"/>
      <c r="P178" s="180"/>
      <c r="Q178" s="182"/>
    </row>
    <row r="179" spans="1:17" s="183" customFormat="1" ht="13.5" customHeight="1">
      <c r="A179" s="221" t="s">
        <v>225</v>
      </c>
      <c r="B179" s="221"/>
      <c r="C179" s="221"/>
      <c r="D179" s="179">
        <v>73503</v>
      </c>
      <c r="E179" s="224" t="s">
        <v>241</v>
      </c>
      <c r="F179" s="225"/>
      <c r="G179" s="225"/>
      <c r="H179" s="225"/>
      <c r="I179" s="225"/>
      <c r="J179" s="226"/>
      <c r="K179" s="173"/>
      <c r="L179" s="180"/>
      <c r="M179" s="180"/>
      <c r="N179" s="180"/>
      <c r="O179" s="180"/>
      <c r="P179" s="180"/>
      <c r="Q179" s="182"/>
    </row>
    <row r="180" spans="1:17" s="183" customFormat="1" ht="13.5" customHeight="1">
      <c r="A180" s="221" t="s">
        <v>225</v>
      </c>
      <c r="B180" s="221"/>
      <c r="C180" s="221"/>
      <c r="D180" s="179">
        <v>73506</v>
      </c>
      <c r="E180" s="224" t="s">
        <v>749</v>
      </c>
      <c r="F180" s="225"/>
      <c r="G180" s="225"/>
      <c r="H180" s="225"/>
      <c r="I180" s="225"/>
      <c r="J180" s="226"/>
      <c r="K180" s="173"/>
      <c r="L180" s="180"/>
      <c r="M180" s="180"/>
      <c r="N180" s="180"/>
      <c r="O180" s="180"/>
      <c r="P180" s="180"/>
      <c r="Q180" s="182"/>
    </row>
    <row r="181" spans="1:17" s="183" customFormat="1" ht="13.5" customHeight="1">
      <c r="A181" s="221" t="s">
        <v>225</v>
      </c>
      <c r="B181" s="221"/>
      <c r="C181" s="221"/>
      <c r="D181" s="179">
        <v>73507</v>
      </c>
      <c r="E181" s="224" t="s">
        <v>750</v>
      </c>
      <c r="F181" s="225"/>
      <c r="G181" s="225"/>
      <c r="H181" s="225"/>
      <c r="I181" s="225"/>
      <c r="J181" s="226"/>
      <c r="K181" s="173"/>
      <c r="L181" s="180"/>
      <c r="M181" s="180"/>
      <c r="N181" s="180"/>
      <c r="O181" s="180"/>
      <c r="P181" s="180"/>
      <c r="Q181" s="182"/>
    </row>
    <row r="182" spans="1:17" s="183" customFormat="1" ht="13.5" customHeight="1">
      <c r="A182" s="221" t="s">
        <v>225</v>
      </c>
      <c r="B182" s="221"/>
      <c r="C182" s="221"/>
      <c r="D182" s="179">
        <v>73508</v>
      </c>
      <c r="E182" s="224" t="s">
        <v>751</v>
      </c>
      <c r="F182" s="225"/>
      <c r="G182" s="225"/>
      <c r="H182" s="225"/>
      <c r="I182" s="225"/>
      <c r="J182" s="226"/>
      <c r="K182" s="173"/>
      <c r="L182" s="180"/>
      <c r="M182" s="180"/>
      <c r="N182" s="180"/>
      <c r="O182" s="180"/>
      <c r="P182" s="180"/>
      <c r="Q182" s="182"/>
    </row>
    <row r="183" spans="1:17" s="183" customFormat="1" ht="13.5" customHeight="1">
      <c r="A183" s="221" t="s">
        <v>225</v>
      </c>
      <c r="B183" s="221"/>
      <c r="C183" s="221"/>
      <c r="D183" s="179">
        <v>73509</v>
      </c>
      <c r="E183" s="224" t="s">
        <v>752</v>
      </c>
      <c r="F183" s="225"/>
      <c r="G183" s="225"/>
      <c r="H183" s="225"/>
      <c r="I183" s="225"/>
      <c r="J183" s="226"/>
      <c r="K183" s="173"/>
      <c r="L183" s="180"/>
      <c r="M183" s="180"/>
      <c r="N183" s="180"/>
      <c r="O183" s="180"/>
      <c r="P183" s="180"/>
      <c r="Q183" s="182"/>
    </row>
    <row r="184" spans="1:17" s="183" customFormat="1" ht="13.5" customHeight="1">
      <c r="A184" s="221" t="s">
        <v>225</v>
      </c>
      <c r="B184" s="221"/>
      <c r="C184" s="221"/>
      <c r="D184" s="179">
        <v>73511</v>
      </c>
      <c r="E184" s="224" t="s">
        <v>242</v>
      </c>
      <c r="F184" s="225"/>
      <c r="G184" s="225"/>
      <c r="H184" s="225"/>
      <c r="I184" s="225"/>
      <c r="J184" s="226"/>
      <c r="K184" s="173"/>
      <c r="L184" s="180"/>
      <c r="M184" s="180"/>
      <c r="N184" s="180"/>
      <c r="O184" s="180"/>
      <c r="P184" s="180"/>
      <c r="Q184" s="182"/>
    </row>
    <row r="185" spans="1:17" s="183" customFormat="1" ht="13.5" customHeight="1">
      <c r="A185" s="221" t="s">
        <v>225</v>
      </c>
      <c r="B185" s="221"/>
      <c r="C185" s="221"/>
      <c r="D185" s="179">
        <v>73601</v>
      </c>
      <c r="E185" s="224" t="s">
        <v>753</v>
      </c>
      <c r="F185" s="225"/>
      <c r="G185" s="225"/>
      <c r="H185" s="225"/>
      <c r="I185" s="225"/>
      <c r="J185" s="226"/>
      <c r="K185" s="173"/>
      <c r="L185" s="180"/>
      <c r="M185" s="180"/>
      <c r="N185" s="180"/>
      <c r="O185" s="180"/>
      <c r="P185" s="180"/>
      <c r="Q185" s="182"/>
    </row>
    <row r="186" spans="1:17" s="183" customFormat="1" ht="13.5" customHeight="1">
      <c r="A186" s="221" t="s">
        <v>225</v>
      </c>
      <c r="B186" s="221"/>
      <c r="C186" s="221"/>
      <c r="D186" s="179">
        <v>73603</v>
      </c>
      <c r="E186" s="224" t="s">
        <v>243</v>
      </c>
      <c r="F186" s="225"/>
      <c r="G186" s="225"/>
      <c r="H186" s="225"/>
      <c r="I186" s="225"/>
      <c r="J186" s="226"/>
      <c r="K186" s="173"/>
      <c r="L186" s="180"/>
      <c r="M186" s="180"/>
      <c r="N186" s="180"/>
      <c r="O186" s="180"/>
      <c r="P186" s="180"/>
      <c r="Q186" s="182"/>
    </row>
    <row r="187" spans="1:17" s="183" customFormat="1" ht="13.5" customHeight="1">
      <c r="A187" s="221" t="s">
        <v>225</v>
      </c>
      <c r="B187" s="221"/>
      <c r="C187" s="221"/>
      <c r="D187" s="179">
        <v>73604</v>
      </c>
      <c r="E187" s="222" t="s">
        <v>687</v>
      </c>
      <c r="F187" s="222"/>
      <c r="G187" s="222"/>
      <c r="H187" s="222"/>
      <c r="I187" s="222"/>
      <c r="J187" s="223"/>
      <c r="K187" s="173"/>
      <c r="L187" s="180"/>
      <c r="M187" s="180"/>
      <c r="N187" s="180"/>
      <c r="O187" s="180"/>
      <c r="P187" s="180"/>
      <c r="Q187" s="182"/>
    </row>
    <row r="188" spans="1:17" s="183" customFormat="1" ht="13.5" customHeight="1">
      <c r="A188" s="221" t="s">
        <v>225</v>
      </c>
      <c r="B188" s="221"/>
      <c r="C188" s="221"/>
      <c r="D188" s="179">
        <v>73606</v>
      </c>
      <c r="E188" s="222" t="s">
        <v>690</v>
      </c>
      <c r="F188" s="222"/>
      <c r="G188" s="222"/>
      <c r="H188" s="222"/>
      <c r="I188" s="222"/>
      <c r="J188" s="223"/>
      <c r="K188" s="173"/>
      <c r="L188" s="180"/>
      <c r="M188" s="180"/>
      <c r="N188" s="180"/>
      <c r="O188" s="180"/>
      <c r="P188" s="180"/>
      <c r="Q188" s="182"/>
    </row>
  </sheetData>
  <sheetProtection algorithmName="SHA-512" hashValue="fjioOGj6yTiKyL0fAvqhvyyOrt8o9hlSf8onLJeiZwPbUa0zQ323rvDqeeyGK0OcTE8hJ6Zb8SuvgTV+Itj5dQ==" saltValue="fwS3918SFq4tzlGVZaQTng==" spinCount="100000" sheet="1" objects="1" scenarios="1"/>
  <sortState ref="A155:D169">
    <sortCondition ref="A155"/>
  </sortState>
  <mergeCells count="287">
    <mergeCell ref="A186:C186"/>
    <mergeCell ref="A171:C171"/>
    <mergeCell ref="A172:C172"/>
    <mergeCell ref="A173:C173"/>
    <mergeCell ref="A174:C174"/>
    <mergeCell ref="A175:C175"/>
    <mergeCell ref="A177:C177"/>
    <mergeCell ref="A178:C178"/>
    <mergeCell ref="A179:C179"/>
    <mergeCell ref="A180:C180"/>
    <mergeCell ref="A166:C166"/>
    <mergeCell ref="A167:C167"/>
    <mergeCell ref="A169:C169"/>
    <mergeCell ref="A170:C170"/>
    <mergeCell ref="A181:C181"/>
    <mergeCell ref="A182:C182"/>
    <mergeCell ref="A183:C183"/>
    <mergeCell ref="A184:C184"/>
    <mergeCell ref="A185:C185"/>
    <mergeCell ref="A157:C157"/>
    <mergeCell ref="A158:C158"/>
    <mergeCell ref="A159:C159"/>
    <mergeCell ref="A160:C160"/>
    <mergeCell ref="A161:C161"/>
    <mergeCell ref="A162:C162"/>
    <mergeCell ref="A163:C163"/>
    <mergeCell ref="A164:C164"/>
    <mergeCell ref="A165:C165"/>
    <mergeCell ref="A148:C148"/>
    <mergeCell ref="A149:C149"/>
    <mergeCell ref="A150:C150"/>
    <mergeCell ref="A151:C151"/>
    <mergeCell ref="A152:C152"/>
    <mergeCell ref="A153:C153"/>
    <mergeCell ref="A154:C154"/>
    <mergeCell ref="A155:C155"/>
    <mergeCell ref="A156:C156"/>
    <mergeCell ref="A135:C135"/>
    <mergeCell ref="A136:C136"/>
    <mergeCell ref="A137:C137"/>
    <mergeCell ref="A138:C138"/>
    <mergeCell ref="A139:C139"/>
    <mergeCell ref="A144:C144"/>
    <mergeCell ref="A145:C145"/>
    <mergeCell ref="A146:C146"/>
    <mergeCell ref="A147:C147"/>
    <mergeCell ref="A126:C126"/>
    <mergeCell ref="A127:C127"/>
    <mergeCell ref="A128:C128"/>
    <mergeCell ref="A129:C129"/>
    <mergeCell ref="A130:C130"/>
    <mergeCell ref="A131:C131"/>
    <mergeCell ref="A132:C132"/>
    <mergeCell ref="A133:C133"/>
    <mergeCell ref="A134:C134"/>
    <mergeCell ref="A115:C115"/>
    <mergeCell ref="A116:C116"/>
    <mergeCell ref="A119:C119"/>
    <mergeCell ref="A120:C120"/>
    <mergeCell ref="A121:C121"/>
    <mergeCell ref="A122:C122"/>
    <mergeCell ref="A123:C123"/>
    <mergeCell ref="A124:C124"/>
    <mergeCell ref="A125:C125"/>
    <mergeCell ref="A105:C105"/>
    <mergeCell ref="A106:C106"/>
    <mergeCell ref="A107:C107"/>
    <mergeCell ref="A108:C108"/>
    <mergeCell ref="A109:C109"/>
    <mergeCell ref="A110:C110"/>
    <mergeCell ref="A111:C111"/>
    <mergeCell ref="A112:C112"/>
    <mergeCell ref="A113:C113"/>
    <mergeCell ref="A96:C96"/>
    <mergeCell ref="A97:C97"/>
    <mergeCell ref="A98:C98"/>
    <mergeCell ref="A99:C99"/>
    <mergeCell ref="A100:C100"/>
    <mergeCell ref="A101:C101"/>
    <mergeCell ref="A102:C102"/>
    <mergeCell ref="A103:C103"/>
    <mergeCell ref="A104:C104"/>
    <mergeCell ref="A87:C87"/>
    <mergeCell ref="A88:C88"/>
    <mergeCell ref="A89:C89"/>
    <mergeCell ref="A90:C90"/>
    <mergeCell ref="A91:C91"/>
    <mergeCell ref="A92:C92"/>
    <mergeCell ref="A93:C93"/>
    <mergeCell ref="A94:C94"/>
    <mergeCell ref="A95:C95"/>
    <mergeCell ref="A77:C77"/>
    <mergeCell ref="A78:C78"/>
    <mergeCell ref="A79:C79"/>
    <mergeCell ref="A80:C80"/>
    <mergeCell ref="A81:C81"/>
    <mergeCell ref="A82:C82"/>
    <mergeCell ref="A83:C83"/>
    <mergeCell ref="A85:C85"/>
    <mergeCell ref="A86:C86"/>
    <mergeCell ref="A67:C67"/>
    <mergeCell ref="A68:C68"/>
    <mergeCell ref="A69:C69"/>
    <mergeCell ref="A70:C70"/>
    <mergeCell ref="A71:C71"/>
    <mergeCell ref="A72:C72"/>
    <mergeCell ref="A73:C73"/>
    <mergeCell ref="A74:C74"/>
    <mergeCell ref="A76:C76"/>
    <mergeCell ref="A62:C62"/>
    <mergeCell ref="A63:C63"/>
    <mergeCell ref="A65:C65"/>
    <mergeCell ref="A66:C66"/>
    <mergeCell ref="A55:C55"/>
    <mergeCell ref="A56:C56"/>
    <mergeCell ref="A57:C57"/>
    <mergeCell ref="A58:C58"/>
    <mergeCell ref="A59:C59"/>
    <mergeCell ref="A60:C60"/>
    <mergeCell ref="B41:E41"/>
    <mergeCell ref="B43:E43"/>
    <mergeCell ref="A1:J1"/>
    <mergeCell ref="B19:M19"/>
    <mergeCell ref="A21:E21"/>
    <mergeCell ref="B18:M18"/>
    <mergeCell ref="B13:M14"/>
    <mergeCell ref="I21:M21"/>
    <mergeCell ref="A61:C61"/>
    <mergeCell ref="A54:J54"/>
    <mergeCell ref="B47:E47"/>
    <mergeCell ref="B48:E48"/>
    <mergeCell ref="J48:M48"/>
    <mergeCell ref="J49:M49"/>
    <mergeCell ref="E55:J55"/>
    <mergeCell ref="E56:J56"/>
    <mergeCell ref="E57:J57"/>
    <mergeCell ref="E58:J58"/>
    <mergeCell ref="B44:E44"/>
    <mergeCell ref="B45:E45"/>
    <mergeCell ref="B46:E46"/>
    <mergeCell ref="J46:M46"/>
    <mergeCell ref="E59:J59"/>
    <mergeCell ref="E60:J60"/>
    <mergeCell ref="E61:J61"/>
    <mergeCell ref="E62:J62"/>
    <mergeCell ref="E63:J63"/>
    <mergeCell ref="E65:J65"/>
    <mergeCell ref="E66:J66"/>
    <mergeCell ref="E67:J67"/>
    <mergeCell ref="E68:J68"/>
    <mergeCell ref="E69:J69"/>
    <mergeCell ref="E70:J70"/>
    <mergeCell ref="E71:J71"/>
    <mergeCell ref="E72:J72"/>
    <mergeCell ref="E73:J73"/>
    <mergeCell ref="E74:J74"/>
    <mergeCell ref="E76:J76"/>
    <mergeCell ref="E77:J77"/>
    <mergeCell ref="E78:J78"/>
    <mergeCell ref="E79:J79"/>
    <mergeCell ref="E80:J80"/>
    <mergeCell ref="E81:J81"/>
    <mergeCell ref="E82:J82"/>
    <mergeCell ref="E83:J83"/>
    <mergeCell ref="E85:J85"/>
    <mergeCell ref="E86:J86"/>
    <mergeCell ref="E87:J87"/>
    <mergeCell ref="E88:J88"/>
    <mergeCell ref="E89:J89"/>
    <mergeCell ref="E90:J90"/>
    <mergeCell ref="E91:J91"/>
    <mergeCell ref="E92:J92"/>
    <mergeCell ref="E93:J93"/>
    <mergeCell ref="E94:J94"/>
    <mergeCell ref="E95:J95"/>
    <mergeCell ref="E96:J96"/>
    <mergeCell ref="E97:J97"/>
    <mergeCell ref="E98:J98"/>
    <mergeCell ref="E99:J99"/>
    <mergeCell ref="E100:J100"/>
    <mergeCell ref="E101:J101"/>
    <mergeCell ref="E102:J102"/>
    <mergeCell ref="E103:J103"/>
    <mergeCell ref="E104:J104"/>
    <mergeCell ref="E105:J105"/>
    <mergeCell ref="E106:J106"/>
    <mergeCell ref="E126:J126"/>
    <mergeCell ref="E127:J127"/>
    <mergeCell ref="E107:J107"/>
    <mergeCell ref="E108:J108"/>
    <mergeCell ref="E109:J109"/>
    <mergeCell ref="E110:J110"/>
    <mergeCell ref="E111:J111"/>
    <mergeCell ref="E112:J112"/>
    <mergeCell ref="E113:J113"/>
    <mergeCell ref="E115:J115"/>
    <mergeCell ref="E116:J116"/>
    <mergeCell ref="E144:J144"/>
    <mergeCell ref="E145:J145"/>
    <mergeCell ref="E146:J146"/>
    <mergeCell ref="E147:J147"/>
    <mergeCell ref="E148:J148"/>
    <mergeCell ref="E149:J149"/>
    <mergeCell ref="E128:J128"/>
    <mergeCell ref="E129:J129"/>
    <mergeCell ref="E130:J130"/>
    <mergeCell ref="E131:J131"/>
    <mergeCell ref="E132:J132"/>
    <mergeCell ref="E133:J133"/>
    <mergeCell ref="E134:J134"/>
    <mergeCell ref="E135:J135"/>
    <mergeCell ref="E136:J136"/>
    <mergeCell ref="E150:J150"/>
    <mergeCell ref="E151:J151"/>
    <mergeCell ref="E152:J152"/>
    <mergeCell ref="E153:J153"/>
    <mergeCell ref="E154:J154"/>
    <mergeCell ref="E155:J155"/>
    <mergeCell ref="E156:J156"/>
    <mergeCell ref="E157:J157"/>
    <mergeCell ref="E158:J158"/>
    <mergeCell ref="E159:J159"/>
    <mergeCell ref="E160:J160"/>
    <mergeCell ref="E161:J161"/>
    <mergeCell ref="E162:J162"/>
    <mergeCell ref="E163:J163"/>
    <mergeCell ref="E164:J164"/>
    <mergeCell ref="E165:J165"/>
    <mergeCell ref="E166:J166"/>
    <mergeCell ref="E167:J167"/>
    <mergeCell ref="E169:J169"/>
    <mergeCell ref="E170:J170"/>
    <mergeCell ref="E171:J171"/>
    <mergeCell ref="E172:J172"/>
    <mergeCell ref="E173:J173"/>
    <mergeCell ref="E174:J174"/>
    <mergeCell ref="E175:J175"/>
    <mergeCell ref="E177:J177"/>
    <mergeCell ref="E178:J178"/>
    <mergeCell ref="A42:E42"/>
    <mergeCell ref="B49:E49"/>
    <mergeCell ref="A64:C64"/>
    <mergeCell ref="E64:J64"/>
    <mergeCell ref="A114:C114"/>
    <mergeCell ref="E114:J114"/>
    <mergeCell ref="A140:C140"/>
    <mergeCell ref="A143:C143"/>
    <mergeCell ref="A141:C141"/>
    <mergeCell ref="A142:C142"/>
    <mergeCell ref="E140:J140"/>
    <mergeCell ref="E141:J141"/>
    <mergeCell ref="E142:J142"/>
    <mergeCell ref="E143:J143"/>
    <mergeCell ref="E137:J137"/>
    <mergeCell ref="E138:J138"/>
    <mergeCell ref="E139:J139"/>
    <mergeCell ref="E119:J119"/>
    <mergeCell ref="E120:J120"/>
    <mergeCell ref="E121:J121"/>
    <mergeCell ref="E122:J122"/>
    <mergeCell ref="E123:J123"/>
    <mergeCell ref="E124:J124"/>
    <mergeCell ref="E125:J125"/>
    <mergeCell ref="A187:C187"/>
    <mergeCell ref="E187:J187"/>
    <mergeCell ref="A188:C188"/>
    <mergeCell ref="E188:J188"/>
    <mergeCell ref="A75:C75"/>
    <mergeCell ref="E75:J75"/>
    <mergeCell ref="A118:C118"/>
    <mergeCell ref="E118:J118"/>
    <mergeCell ref="A117:C117"/>
    <mergeCell ref="E117:J117"/>
    <mergeCell ref="A84:C84"/>
    <mergeCell ref="E84:J84"/>
    <mergeCell ref="A168:C168"/>
    <mergeCell ref="E168:J168"/>
    <mergeCell ref="A176:C176"/>
    <mergeCell ref="E176:J176"/>
    <mergeCell ref="E179:J179"/>
    <mergeCell ref="E180:J180"/>
    <mergeCell ref="E181:J181"/>
    <mergeCell ref="E182:J182"/>
    <mergeCell ref="E183:J183"/>
    <mergeCell ref="E184:J184"/>
    <mergeCell ref="E185:J185"/>
    <mergeCell ref="E186:J186"/>
  </mergeCells>
  <phoneticPr fontId="1"/>
  <pageMargins left="0.7" right="0.7" top="0.75" bottom="0.75" header="0.3" footer="0.3"/>
  <pageSetup paperSize="9" scale="61" fitToHeight="0" orientation="portrait" r:id="rId1"/>
  <rowBreaks count="1" manualBreakCount="1">
    <brk id="5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view="pageBreakPreview" zoomScaleNormal="85" zoomScaleSheetLayoutView="100" workbookViewId="0">
      <selection activeCell="N4" sqref="N4"/>
    </sheetView>
  </sheetViews>
  <sheetFormatPr defaultRowHeight="13.5"/>
  <cols>
    <col min="1" max="1" width="6.25" style="8" customWidth="1"/>
    <col min="2" max="2" width="6.25" style="9" customWidth="1"/>
    <col min="3" max="3" width="5.625" style="9" customWidth="1"/>
    <col min="4" max="4" width="6.25" style="9" customWidth="1"/>
    <col min="5" max="5" width="5.625" style="9" customWidth="1"/>
    <col min="6" max="6" width="6.25" style="9" customWidth="1"/>
    <col min="7" max="7" width="4.375" style="9" customWidth="1"/>
    <col min="8" max="12" width="6.25" style="9" customWidth="1"/>
    <col min="13" max="18" width="6.625" style="9" customWidth="1"/>
    <col min="19" max="19" width="6.25" style="9" customWidth="1"/>
    <col min="20" max="16384" width="9" style="9"/>
  </cols>
  <sheetData>
    <row r="1" spans="1:19" s="3" customFormat="1" ht="29.25" customHeight="1">
      <c r="A1" s="54"/>
      <c r="B1" s="55"/>
      <c r="C1" s="55"/>
      <c r="D1" s="55"/>
      <c r="E1" s="55"/>
      <c r="F1" s="55"/>
      <c r="G1" s="55"/>
      <c r="H1" s="55"/>
      <c r="I1" s="55"/>
      <c r="J1" s="56"/>
      <c r="K1" s="55"/>
      <c r="L1" s="55"/>
      <c r="M1" s="55"/>
      <c r="N1" s="55"/>
      <c r="O1" s="55"/>
      <c r="P1" s="55"/>
      <c r="Q1" s="55"/>
      <c r="R1" s="252" t="str">
        <f>一番最初に入力!$C$7&amp;""</f>
        <v/>
      </c>
      <c r="S1" s="252"/>
    </row>
    <row r="2" spans="1:19" s="3" customFormat="1" ht="24.75" customHeight="1">
      <c r="A2" s="57" t="s">
        <v>53</v>
      </c>
      <c r="B2" s="57"/>
      <c r="C2" s="55"/>
      <c r="D2" s="55"/>
      <c r="E2" s="55"/>
      <c r="F2" s="55"/>
      <c r="G2" s="55"/>
      <c r="H2" s="55"/>
      <c r="I2" s="55"/>
      <c r="J2" s="55"/>
      <c r="K2" s="55"/>
      <c r="L2" s="55"/>
      <c r="M2" s="55"/>
      <c r="N2" s="55"/>
      <c r="O2" s="55"/>
      <c r="P2" s="55"/>
      <c r="Q2" s="55"/>
      <c r="R2" s="55"/>
      <c r="S2" s="55"/>
    </row>
    <row r="3" spans="1:19" ht="24.75" customHeight="1">
      <c r="A3" s="58"/>
      <c r="B3" s="59"/>
      <c r="C3" s="59"/>
      <c r="D3" s="59"/>
      <c r="E3" s="59"/>
      <c r="F3" s="59"/>
      <c r="G3" s="59"/>
      <c r="H3" s="59"/>
      <c r="I3" s="59"/>
      <c r="J3" s="59"/>
      <c r="K3" s="59"/>
      <c r="L3" s="59"/>
      <c r="M3" s="59"/>
      <c r="N3" s="59"/>
      <c r="O3" s="59"/>
      <c r="P3" s="59"/>
      <c r="Q3" s="59"/>
      <c r="R3" s="59"/>
      <c r="S3" s="59"/>
    </row>
    <row r="4" spans="1:19" s="3" customFormat="1" ht="24.75" customHeight="1">
      <c r="A4" s="54"/>
      <c r="B4" s="55"/>
      <c r="C4" s="55"/>
      <c r="D4" s="55"/>
      <c r="E4" s="55"/>
      <c r="F4" s="55"/>
      <c r="G4" s="55"/>
      <c r="H4" s="55"/>
      <c r="I4" s="55"/>
      <c r="J4" s="55"/>
      <c r="K4" s="55"/>
      <c r="L4" s="55"/>
      <c r="M4" s="60" t="s">
        <v>25</v>
      </c>
      <c r="N4" s="61"/>
      <c r="O4" s="62" t="s">
        <v>24</v>
      </c>
      <c r="P4" s="63"/>
      <c r="Q4" s="62" t="s">
        <v>23</v>
      </c>
      <c r="R4" s="63"/>
      <c r="S4" s="62" t="s">
        <v>22</v>
      </c>
    </row>
    <row r="5" spans="1:19" s="3" customFormat="1" ht="24.75" customHeight="1">
      <c r="A5" s="54"/>
      <c r="B5" s="55" t="s">
        <v>11</v>
      </c>
      <c r="C5" s="55"/>
      <c r="D5" s="55"/>
      <c r="E5" s="55"/>
      <c r="F5" s="55"/>
      <c r="G5" s="55"/>
      <c r="H5" s="55"/>
      <c r="I5" s="55"/>
      <c r="J5" s="55"/>
      <c r="K5" s="55"/>
      <c r="L5" s="55"/>
      <c r="M5" s="55"/>
      <c r="N5" s="55"/>
      <c r="O5" s="55"/>
      <c r="P5" s="55"/>
      <c r="Q5" s="55"/>
      <c r="R5" s="55"/>
      <c r="S5" s="55"/>
    </row>
    <row r="6" spans="1:19" s="3" customFormat="1" ht="24.75" customHeight="1">
      <c r="A6" s="64"/>
      <c r="B6" s="65"/>
      <c r="C6" s="65"/>
      <c r="D6" s="65"/>
      <c r="E6" s="66"/>
      <c r="F6" s="66"/>
      <c r="G6" s="66"/>
      <c r="H6" s="66"/>
      <c r="I6" s="66"/>
      <c r="J6" s="67"/>
      <c r="K6" s="67"/>
      <c r="L6" s="67"/>
      <c r="M6" s="67"/>
      <c r="N6" s="67"/>
      <c r="O6" s="67"/>
      <c r="P6" s="67"/>
      <c r="Q6" s="67"/>
      <c r="R6" s="67"/>
      <c r="S6" s="66"/>
    </row>
    <row r="7" spans="1:19" s="3" customFormat="1" ht="24.75" customHeight="1">
      <c r="A7" s="68"/>
      <c r="B7" s="69"/>
      <c r="C7" s="69"/>
      <c r="D7" s="69"/>
      <c r="E7" s="70"/>
      <c r="F7" s="70"/>
      <c r="G7" s="70"/>
      <c r="H7" s="70"/>
      <c r="I7" s="70"/>
      <c r="J7" s="70"/>
      <c r="K7" s="71"/>
      <c r="L7" s="71"/>
      <c r="M7" s="70"/>
      <c r="N7" s="70"/>
      <c r="O7" s="70"/>
      <c r="P7" s="70"/>
      <c r="Q7" s="70"/>
      <c r="R7" s="70"/>
      <c r="S7" s="70"/>
    </row>
    <row r="8" spans="1:19" s="3" customFormat="1" ht="24.75" customHeight="1">
      <c r="A8" s="58"/>
      <c r="B8" s="59"/>
      <c r="C8" s="59"/>
      <c r="D8" s="59"/>
      <c r="E8" s="59"/>
      <c r="F8" s="59"/>
      <c r="G8" s="59"/>
      <c r="H8" s="59"/>
      <c r="I8" s="59"/>
      <c r="J8" s="59"/>
      <c r="K8" s="59"/>
      <c r="L8" s="59"/>
      <c r="M8" s="59"/>
      <c r="N8" s="59"/>
      <c r="O8" s="59"/>
      <c r="P8" s="59"/>
      <c r="Q8" s="59"/>
      <c r="R8" s="59"/>
      <c r="S8" s="59"/>
    </row>
    <row r="9" spans="1:19" s="3" customFormat="1" ht="24.75" customHeight="1">
      <c r="A9" s="72"/>
      <c r="B9" s="72"/>
      <c r="C9" s="73"/>
      <c r="D9" s="74" t="s">
        <v>12</v>
      </c>
      <c r="E9" s="75" t="str">
        <f>一番最初に入力!$C$11&amp;""</f>
        <v>７</v>
      </c>
      <c r="F9" s="76" t="s">
        <v>54</v>
      </c>
      <c r="G9" s="77"/>
      <c r="H9" s="77"/>
      <c r="I9" s="76"/>
      <c r="J9" s="76"/>
      <c r="K9" s="76"/>
      <c r="L9" s="76"/>
      <c r="M9" s="76"/>
      <c r="N9" s="76"/>
      <c r="O9" s="76"/>
      <c r="P9" s="78"/>
      <c r="Q9" s="78"/>
      <c r="R9" s="78"/>
      <c r="S9" s="78"/>
    </row>
    <row r="10" spans="1:19" s="3" customFormat="1" ht="24.75" customHeight="1">
      <c r="A10" s="72"/>
      <c r="B10" s="72"/>
      <c r="C10" s="73"/>
      <c r="D10" s="74"/>
      <c r="E10" s="75"/>
      <c r="F10" s="76"/>
      <c r="G10" s="77"/>
      <c r="H10" s="77"/>
      <c r="I10" s="76"/>
      <c r="J10" s="76"/>
      <c r="K10" s="76"/>
      <c r="L10" s="76"/>
      <c r="M10" s="76"/>
      <c r="N10" s="76"/>
      <c r="O10" s="76"/>
      <c r="P10" s="78"/>
      <c r="Q10" s="78"/>
      <c r="R10" s="78"/>
      <c r="S10" s="78"/>
    </row>
    <row r="11" spans="1:19" s="3" customFormat="1" ht="24.75" customHeight="1">
      <c r="A11" s="58"/>
      <c r="B11" s="59"/>
      <c r="C11" s="59"/>
      <c r="D11" s="59"/>
      <c r="E11" s="59"/>
      <c r="F11" s="59"/>
      <c r="G11" s="59"/>
      <c r="H11" s="59"/>
      <c r="I11" s="59"/>
      <c r="J11" s="59"/>
      <c r="K11" s="59"/>
      <c r="L11" s="59"/>
      <c r="M11" s="59"/>
      <c r="N11" s="59"/>
      <c r="O11" s="59"/>
      <c r="P11" s="59"/>
      <c r="Q11" s="59"/>
      <c r="R11" s="59"/>
      <c r="S11" s="59"/>
    </row>
    <row r="12" spans="1:19" ht="25.5" customHeight="1">
      <c r="A12" s="79"/>
      <c r="B12" s="55"/>
      <c r="C12" s="55"/>
      <c r="D12" s="55"/>
      <c r="E12" s="80"/>
      <c r="F12" s="80"/>
      <c r="G12" s="80"/>
      <c r="H12" s="260" t="s">
        <v>15</v>
      </c>
      <c r="I12" s="260"/>
      <c r="J12" s="260"/>
      <c r="K12" s="253" t="str">
        <f>IFERROR(VLOOKUP(一番最初に入力!$C$7,※要更新【何も入力しないでください】法人情報!$A:$F,2,0)," ")</f>
        <v xml:space="preserve"> </v>
      </c>
      <c r="L12" s="253"/>
      <c r="M12" s="253"/>
      <c r="N12" s="253"/>
      <c r="O12" s="253"/>
      <c r="P12" s="253"/>
      <c r="Q12" s="253"/>
      <c r="R12" s="253"/>
      <c r="S12" s="80" t="s">
        <v>13</v>
      </c>
    </row>
    <row r="13" spans="1:19" ht="25.5" customHeight="1">
      <c r="A13" s="79"/>
      <c r="B13" s="55"/>
      <c r="C13" s="55"/>
      <c r="D13" s="55"/>
      <c r="E13" s="80"/>
      <c r="F13" s="80"/>
      <c r="G13" s="80"/>
      <c r="H13" s="261" t="s">
        <v>28</v>
      </c>
      <c r="I13" s="261"/>
      <c r="J13" s="261"/>
      <c r="K13" s="253" t="str">
        <f>IFERROR(VLOOKUP(一番最初に入力!$C$7,※要更新【何も入力しないでください】法人情報!$A:$F,3,0),"")</f>
        <v/>
      </c>
      <c r="L13" s="253"/>
      <c r="M13" s="253"/>
      <c r="N13" s="253"/>
      <c r="O13" s="253"/>
      <c r="P13" s="253"/>
      <c r="Q13" s="253"/>
      <c r="R13" s="253"/>
      <c r="S13" s="80" t="s">
        <v>13</v>
      </c>
    </row>
    <row r="14" spans="1:19" s="10" customFormat="1" ht="24.95" customHeight="1">
      <c r="A14" s="79"/>
      <c r="B14" s="55"/>
      <c r="C14" s="55"/>
      <c r="D14" s="55"/>
      <c r="E14" s="254" t="s">
        <v>14</v>
      </c>
      <c r="F14" s="254"/>
      <c r="G14" s="254"/>
      <c r="H14" s="254"/>
      <c r="I14" s="254"/>
      <c r="J14" s="254"/>
      <c r="K14" s="254"/>
      <c r="L14" s="254"/>
      <c r="M14" s="255" t="str">
        <f>IFERROR(VLOOKUP(一番最初に入力!$C$7,※要更新【何も入力しないでください】法人情報!$A:$F,4,0),"")</f>
        <v/>
      </c>
      <c r="N14" s="255"/>
      <c r="O14" s="255"/>
      <c r="P14" s="255"/>
      <c r="Q14" s="255"/>
      <c r="R14" s="255"/>
      <c r="S14" s="255"/>
    </row>
    <row r="15" spans="1:19" ht="24.95" customHeight="1">
      <c r="A15" s="79"/>
      <c r="B15" s="55"/>
      <c r="C15" s="55"/>
      <c r="D15" s="55"/>
      <c r="E15" s="81"/>
      <c r="F15" s="81"/>
      <c r="G15" s="81"/>
      <c r="H15" s="81"/>
      <c r="I15" s="81"/>
      <c r="J15" s="82"/>
      <c r="K15" s="254" t="s">
        <v>56</v>
      </c>
      <c r="L15" s="254"/>
      <c r="M15" s="256" t="str">
        <f>IFERROR(VLOOKUP(一番最初に入力!$C$7,※要更新【何も入力しないでください】法人情報!$A:$F,5,0),"")&amp;""</f>
        <v/>
      </c>
      <c r="N15" s="256"/>
      <c r="O15" s="256"/>
      <c r="P15" s="256"/>
      <c r="Q15" s="256"/>
      <c r="R15" s="256"/>
      <c r="S15" s="256"/>
    </row>
    <row r="16" spans="1:19" ht="24.95" customHeight="1">
      <c r="A16" s="79"/>
      <c r="B16" s="55"/>
      <c r="C16" s="55"/>
      <c r="D16" s="55"/>
      <c r="E16" s="83"/>
      <c r="F16" s="83"/>
      <c r="G16" s="83"/>
      <c r="H16" s="83"/>
      <c r="I16" s="83"/>
      <c r="J16" s="83"/>
      <c r="K16" s="257" t="s">
        <v>57</v>
      </c>
      <c r="L16" s="257"/>
      <c r="M16" s="258"/>
      <c r="N16" s="258"/>
      <c r="O16" s="258"/>
      <c r="P16" s="258"/>
      <c r="Q16" s="258"/>
      <c r="R16" s="84"/>
      <c r="S16" s="81"/>
    </row>
    <row r="17" spans="1:19" s="3" customFormat="1" ht="24.95" customHeight="1">
      <c r="A17" s="85"/>
      <c r="B17" s="59"/>
      <c r="C17" s="59"/>
      <c r="D17" s="59"/>
      <c r="E17" s="83"/>
      <c r="F17" s="83"/>
      <c r="G17" s="83"/>
      <c r="H17" s="83"/>
      <c r="I17" s="83"/>
      <c r="J17" s="83"/>
      <c r="K17" s="259"/>
      <c r="L17" s="259"/>
      <c r="M17" s="83"/>
      <c r="N17" s="83"/>
      <c r="O17" s="83"/>
      <c r="P17" s="83"/>
      <c r="Q17" s="83"/>
      <c r="R17" s="83"/>
      <c r="S17" s="83"/>
    </row>
    <row r="18" spans="1:19" s="3" customFormat="1" ht="24.95" customHeight="1">
      <c r="A18" s="85"/>
      <c r="B18" s="59"/>
      <c r="C18" s="59"/>
      <c r="D18" s="59"/>
      <c r="E18" s="83"/>
      <c r="F18" s="83"/>
      <c r="G18" s="83"/>
      <c r="H18" s="83"/>
      <c r="I18" s="83"/>
      <c r="J18" s="83"/>
      <c r="K18" s="86"/>
      <c r="L18" s="86"/>
      <c r="M18" s="83"/>
      <c r="N18" s="83"/>
      <c r="O18" s="83"/>
      <c r="P18" s="83"/>
      <c r="Q18" s="83"/>
      <c r="R18" s="83"/>
      <c r="S18" s="83"/>
    </row>
    <row r="19" spans="1:19" s="3" customFormat="1" ht="24.95" customHeight="1">
      <c r="A19" s="58"/>
      <c r="B19" s="59"/>
      <c r="C19" s="59"/>
      <c r="D19" s="59"/>
      <c r="E19" s="59"/>
      <c r="F19" s="59"/>
      <c r="G19" s="59"/>
      <c r="H19" s="59"/>
      <c r="I19" s="59"/>
      <c r="J19" s="59"/>
      <c r="K19" s="59"/>
      <c r="L19" s="59"/>
      <c r="M19" s="59"/>
      <c r="N19" s="59"/>
      <c r="O19" s="59"/>
      <c r="P19" s="59"/>
      <c r="Q19" s="59"/>
      <c r="R19" s="59"/>
      <c r="S19" s="59"/>
    </row>
    <row r="20" spans="1:19" s="3" customFormat="1" ht="24.95" customHeight="1">
      <c r="A20" s="58"/>
      <c r="B20" s="262" t="s">
        <v>55</v>
      </c>
      <c r="C20" s="262"/>
      <c r="D20" s="262"/>
      <c r="E20" s="262"/>
      <c r="F20" s="262"/>
      <c r="G20" s="262"/>
      <c r="H20" s="262"/>
      <c r="I20" s="262"/>
      <c r="J20" s="262"/>
      <c r="K20" s="262"/>
      <c r="L20" s="262"/>
      <c r="M20" s="262"/>
      <c r="N20" s="262"/>
      <c r="O20" s="262"/>
      <c r="P20" s="262"/>
      <c r="Q20" s="262"/>
      <c r="R20" s="262"/>
      <c r="S20" s="59"/>
    </row>
    <row r="21" spans="1:19" s="3" customFormat="1" ht="24.95" customHeight="1">
      <c r="A21" s="54"/>
      <c r="B21" s="262"/>
      <c r="C21" s="262"/>
      <c r="D21" s="262"/>
      <c r="E21" s="262"/>
      <c r="F21" s="262"/>
      <c r="G21" s="262"/>
      <c r="H21" s="262"/>
      <c r="I21" s="262"/>
      <c r="J21" s="262"/>
      <c r="K21" s="262"/>
      <c r="L21" s="262"/>
      <c r="M21" s="262"/>
      <c r="N21" s="262"/>
      <c r="O21" s="262"/>
      <c r="P21" s="262"/>
      <c r="Q21" s="262"/>
      <c r="R21" s="262"/>
      <c r="S21" s="55"/>
    </row>
    <row r="22" spans="1:19" s="3" customFormat="1" ht="24.95" customHeight="1">
      <c r="A22" s="54"/>
      <c r="B22" s="262"/>
      <c r="C22" s="262"/>
      <c r="D22" s="262"/>
      <c r="E22" s="262"/>
      <c r="F22" s="262"/>
      <c r="G22" s="262"/>
      <c r="H22" s="262"/>
      <c r="I22" s="262"/>
      <c r="J22" s="262"/>
      <c r="K22" s="262"/>
      <c r="L22" s="262"/>
      <c r="M22" s="262"/>
      <c r="N22" s="262"/>
      <c r="O22" s="262"/>
      <c r="P22" s="262"/>
      <c r="Q22" s="262"/>
      <c r="R22" s="262"/>
      <c r="S22" s="55"/>
    </row>
    <row r="23" spans="1:19" s="3" customFormat="1" ht="24.95" customHeight="1">
      <c r="A23" s="54"/>
      <c r="B23" s="262"/>
      <c r="C23" s="262"/>
      <c r="D23" s="262"/>
      <c r="E23" s="262"/>
      <c r="F23" s="262"/>
      <c r="G23" s="262"/>
      <c r="H23" s="262"/>
      <c r="I23" s="262"/>
      <c r="J23" s="262"/>
      <c r="K23" s="262"/>
      <c r="L23" s="262"/>
      <c r="M23" s="262"/>
      <c r="N23" s="262"/>
      <c r="O23" s="262"/>
      <c r="P23" s="262"/>
      <c r="Q23" s="262"/>
      <c r="R23" s="262"/>
      <c r="S23" s="55"/>
    </row>
    <row r="24" spans="1:19" s="3" customFormat="1" ht="24.95" customHeight="1">
      <c r="A24" s="54"/>
      <c r="B24" s="262"/>
      <c r="C24" s="262"/>
      <c r="D24" s="262"/>
      <c r="E24" s="262"/>
      <c r="F24" s="262"/>
      <c r="G24" s="262"/>
      <c r="H24" s="262"/>
      <c r="I24" s="262"/>
      <c r="J24" s="262"/>
      <c r="K24" s="262"/>
      <c r="L24" s="262"/>
      <c r="M24" s="262"/>
      <c r="N24" s="262"/>
      <c r="O24" s="262"/>
      <c r="P24" s="262"/>
      <c r="Q24" s="262"/>
      <c r="R24" s="262"/>
      <c r="S24" s="55"/>
    </row>
    <row r="25" spans="1:19" s="3" customFormat="1" ht="24.95" customHeight="1">
      <c r="A25" s="54"/>
      <c r="B25" s="87"/>
      <c r="C25" s="88"/>
      <c r="D25" s="88"/>
      <c r="E25" s="88"/>
      <c r="F25" s="88"/>
      <c r="G25" s="89"/>
      <c r="H25" s="251"/>
      <c r="I25" s="251"/>
      <c r="J25" s="251"/>
      <c r="K25" s="251"/>
      <c r="L25" s="89"/>
      <c r="M25" s="55"/>
      <c r="N25" s="55"/>
      <c r="O25" s="55"/>
      <c r="P25" s="55"/>
      <c r="Q25" s="55"/>
      <c r="R25" s="55"/>
      <c r="S25" s="55"/>
    </row>
    <row r="26" spans="1:19" s="3" customFormat="1" ht="24.75" customHeight="1">
      <c r="A26" s="54"/>
      <c r="B26" s="55"/>
      <c r="C26" s="57"/>
      <c r="D26" s="90"/>
      <c r="E26" s="60"/>
      <c r="F26" s="91"/>
      <c r="G26" s="57"/>
      <c r="H26" s="57"/>
      <c r="I26" s="57"/>
      <c r="J26" s="57"/>
      <c r="K26" s="57"/>
      <c r="L26" s="57"/>
      <c r="M26" s="57"/>
      <c r="N26" s="57"/>
      <c r="O26" s="55"/>
      <c r="P26" s="55"/>
      <c r="Q26" s="55"/>
      <c r="R26" s="55"/>
      <c r="S26" s="55"/>
    </row>
    <row r="27" spans="1:19" s="3" customFormat="1" ht="24.75" customHeight="1">
      <c r="A27" s="54"/>
      <c r="B27" s="55"/>
      <c r="C27" s="57"/>
      <c r="D27" s="57"/>
      <c r="E27" s="90"/>
      <c r="F27" s="57"/>
      <c r="G27" s="55"/>
      <c r="H27" s="55"/>
      <c r="I27" s="55"/>
      <c r="J27" s="55"/>
      <c r="K27" s="55"/>
      <c r="L27" s="55"/>
      <c r="M27" s="55"/>
      <c r="N27" s="55"/>
      <c r="O27" s="55"/>
      <c r="P27" s="55"/>
      <c r="Q27" s="55"/>
      <c r="R27" s="55"/>
      <c r="S27" s="55"/>
    </row>
    <row r="28" spans="1:19" s="3" customFormat="1" ht="24.75" customHeight="1">
      <c r="A28" s="54"/>
      <c r="B28" s="55"/>
      <c r="C28" s="55"/>
      <c r="D28" s="55"/>
      <c r="E28" s="55"/>
      <c r="F28" s="55"/>
      <c r="G28" s="55"/>
      <c r="H28" s="55"/>
      <c r="I28" s="55"/>
      <c r="J28" s="55"/>
      <c r="K28" s="55"/>
      <c r="L28" s="55"/>
      <c r="M28" s="55"/>
      <c r="N28" s="55"/>
      <c r="O28" s="55"/>
      <c r="P28" s="55"/>
      <c r="Q28" s="55"/>
      <c r="R28" s="55"/>
      <c r="S28" s="55"/>
    </row>
    <row r="29" spans="1:19" ht="24.75" customHeight="1">
      <c r="A29" s="54"/>
      <c r="B29" s="55"/>
      <c r="C29" s="60"/>
      <c r="D29" s="92"/>
      <c r="E29" s="57"/>
      <c r="F29" s="55"/>
      <c r="G29" s="55"/>
      <c r="H29" s="55"/>
      <c r="I29" s="55"/>
      <c r="J29" s="55"/>
      <c r="K29" s="55"/>
      <c r="L29" s="55"/>
      <c r="M29" s="55"/>
      <c r="N29" s="55"/>
      <c r="O29" s="55"/>
      <c r="P29" s="55"/>
      <c r="Q29" s="59"/>
      <c r="R29" s="59"/>
      <c r="S29" s="59"/>
    </row>
    <row r="30" spans="1:19" ht="24.75" customHeight="1">
      <c r="A30" s="54"/>
      <c r="B30" s="55"/>
      <c r="C30" s="93"/>
      <c r="D30" s="55"/>
      <c r="E30" s="55"/>
      <c r="F30" s="55"/>
      <c r="G30" s="55"/>
      <c r="H30" s="55"/>
      <c r="I30" s="55"/>
      <c r="J30" s="55"/>
      <c r="K30" s="55"/>
      <c r="L30" s="55"/>
      <c r="M30" s="55"/>
      <c r="N30" s="55"/>
      <c r="O30" s="55"/>
      <c r="P30" s="55"/>
      <c r="Q30" s="55"/>
      <c r="R30" s="55"/>
      <c r="S30" s="55"/>
    </row>
    <row r="31" spans="1:19" ht="24.75" customHeight="1">
      <c r="A31" s="54"/>
      <c r="B31" s="55"/>
      <c r="C31" s="93"/>
      <c r="D31" s="55"/>
      <c r="E31" s="55"/>
      <c r="F31" s="55"/>
      <c r="G31" s="55"/>
      <c r="H31" s="55"/>
      <c r="I31" s="55"/>
      <c r="J31" s="55"/>
      <c r="K31" s="55"/>
      <c r="L31" s="55"/>
      <c r="M31" s="55"/>
      <c r="N31" s="55"/>
      <c r="O31" s="55"/>
      <c r="P31" s="55"/>
      <c r="Q31" s="55"/>
      <c r="R31" s="55"/>
      <c r="S31" s="55"/>
    </row>
    <row r="32" spans="1:19" ht="14.25">
      <c r="B32" s="3"/>
      <c r="C32" s="4"/>
      <c r="D32" s="3"/>
      <c r="E32" s="3"/>
      <c r="F32" s="3"/>
      <c r="G32" s="3"/>
      <c r="H32" s="3"/>
      <c r="I32" s="3"/>
      <c r="J32" s="3"/>
      <c r="K32" s="3"/>
      <c r="L32" s="3"/>
      <c r="M32" s="3"/>
      <c r="N32" s="3"/>
      <c r="O32" s="3"/>
      <c r="P32" s="3"/>
      <c r="Q32" s="3"/>
      <c r="R32" s="3"/>
    </row>
  </sheetData>
  <sheetProtection algorithmName="SHA-512" hashValue="byphOZo9ihWnee4LZUQ6UMtl9166DB2HFxuTi4E8svxeykh0V31K9kauFAeuggi8W8ukEsCgzMgHhzTN5k4K3Q==" saltValue="mtxeUVA/fjmlhXnzP1sEYg==" spinCount="100000" sheet="1" objects="1" scenarios="1"/>
  <mergeCells count="14">
    <mergeCell ref="H25:K25"/>
    <mergeCell ref="R1:S1"/>
    <mergeCell ref="K12:R12"/>
    <mergeCell ref="K13:R13"/>
    <mergeCell ref="E14:L14"/>
    <mergeCell ref="M14:S14"/>
    <mergeCell ref="M15:S15"/>
    <mergeCell ref="K16:L16"/>
    <mergeCell ref="M16:Q16"/>
    <mergeCell ref="K17:L17"/>
    <mergeCell ref="H12:J12"/>
    <mergeCell ref="H13:J13"/>
    <mergeCell ref="B20:R24"/>
    <mergeCell ref="K15:L15"/>
  </mergeCells>
  <phoneticPr fontId="1"/>
  <conditionalFormatting sqref="K13">
    <cfRule type="expression" dxfId="77" priority="3">
      <formula>(K13=0)</formula>
    </cfRule>
  </conditionalFormatting>
  <conditionalFormatting sqref="M14:S14">
    <cfRule type="expression" dxfId="76" priority="2">
      <formula>(M14=0)</formula>
    </cfRule>
  </conditionalFormatting>
  <pageMargins left="0.51181102362204722" right="0.39370078740157483" top="0.94488188976377963" bottom="0.51181102362204722" header="0.51181102362204722" footer="0.51181102362204722"/>
  <pageSetup paperSize="9" scale="81" orientation="portrait" r:id="rId1"/>
  <headerFooter alignWithMargins="0"/>
  <ignoredErrors>
    <ignoredError sqref="K13:R13 L12:R12"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3"/>
  <sheetViews>
    <sheetView showGridLines="0" view="pageBreakPreview" zoomScale="85" zoomScaleNormal="75" zoomScaleSheetLayoutView="85" workbookViewId="0">
      <selection activeCell="O3" sqref="O3:W3"/>
    </sheetView>
  </sheetViews>
  <sheetFormatPr defaultRowHeight="15.75"/>
  <cols>
    <col min="1" max="1" width="4.125" style="34" customWidth="1"/>
    <col min="2" max="2" width="5.5" style="34" customWidth="1"/>
    <col min="3" max="4" width="4.125" style="34" customWidth="1"/>
    <col min="5" max="5" width="8.75" style="34" customWidth="1"/>
    <col min="6" max="7" width="5.625" style="34" customWidth="1"/>
    <col min="8" max="8" width="4.125" style="34" customWidth="1"/>
    <col min="9" max="10" width="5.625" style="34" customWidth="1"/>
    <col min="11" max="11" width="5.625" style="45" customWidth="1"/>
    <col min="12" max="12" width="5.625" style="34" customWidth="1"/>
    <col min="13" max="14" width="5.625" style="45" customWidth="1"/>
    <col min="15" max="15" width="5.625" style="34" customWidth="1"/>
    <col min="16" max="18" width="4.125" style="34" customWidth="1"/>
    <col min="19" max="19" width="5.625" style="45" customWidth="1"/>
    <col min="20" max="20" width="5.625" style="34" customWidth="1"/>
    <col min="21" max="21" width="4.125" style="45" customWidth="1"/>
    <col min="22" max="23" width="5.625" style="34" customWidth="1"/>
    <col min="24" max="24" width="1.875" style="34" customWidth="1"/>
    <col min="25" max="25" width="12.375" style="34" customWidth="1"/>
    <col min="26" max="28" width="9" style="34" customWidth="1"/>
    <col min="29" max="29" width="11.625" style="34" customWidth="1"/>
    <col min="30" max="30" width="12.125" style="34" customWidth="1"/>
    <col min="31" max="31" width="11.25" style="34" customWidth="1"/>
    <col min="32" max="32" width="11.375" style="34" customWidth="1"/>
    <col min="33" max="33" width="11.5" style="34" customWidth="1"/>
    <col min="34" max="36" width="9" style="34" customWidth="1"/>
    <col min="37" max="16384" width="9" style="34"/>
  </cols>
  <sheetData>
    <row r="1" spans="1:29" ht="18.75" customHeight="1">
      <c r="A1" s="49" t="s">
        <v>86</v>
      </c>
      <c r="B1" s="94"/>
      <c r="C1" s="94"/>
      <c r="D1" s="94"/>
      <c r="E1" s="94"/>
      <c r="F1" s="94"/>
      <c r="G1" s="94"/>
      <c r="H1" s="94"/>
      <c r="I1" s="94"/>
      <c r="J1" s="94"/>
      <c r="K1" s="267" t="s">
        <v>26</v>
      </c>
      <c r="L1" s="268"/>
      <c r="M1" s="268"/>
      <c r="N1" s="269"/>
      <c r="O1" s="263" t="s">
        <v>58</v>
      </c>
      <c r="P1" s="263"/>
      <c r="Q1" s="263"/>
      <c r="R1" s="263"/>
      <c r="S1" s="263"/>
      <c r="T1" s="263"/>
      <c r="U1" s="263" t="s">
        <v>87</v>
      </c>
      <c r="V1" s="263"/>
      <c r="W1" s="263"/>
      <c r="X1" s="95"/>
      <c r="Z1" s="35"/>
      <c r="AA1" s="35"/>
      <c r="AC1" s="35"/>
    </row>
    <row r="2" spans="1:29" ht="30.75" customHeight="1">
      <c r="A2" s="49"/>
      <c r="B2" s="94"/>
      <c r="C2" s="94"/>
      <c r="D2" s="94"/>
      <c r="E2" s="94"/>
      <c r="F2" s="94"/>
      <c r="G2" s="94"/>
      <c r="H2" s="94"/>
      <c r="I2" s="94"/>
      <c r="J2" s="94"/>
      <c r="K2" s="270" t="str">
        <f>交付対象申請書!K12</f>
        <v xml:space="preserve"> </v>
      </c>
      <c r="L2" s="271"/>
      <c r="M2" s="271"/>
      <c r="N2" s="272"/>
      <c r="O2" s="264" t="str">
        <f>交付対象申請書!K13</f>
        <v/>
      </c>
      <c r="P2" s="264"/>
      <c r="Q2" s="264"/>
      <c r="R2" s="264"/>
      <c r="S2" s="264"/>
      <c r="T2" s="264"/>
      <c r="U2" s="264">
        <f>一番最初に入力!C7</f>
        <v>0</v>
      </c>
      <c r="V2" s="264"/>
      <c r="W2" s="264"/>
      <c r="X2" s="95"/>
      <c r="Z2" s="35"/>
      <c r="AA2" s="35"/>
      <c r="AC2" s="35"/>
    </row>
    <row r="3" spans="1:29" s="155" customFormat="1" ht="20.100000000000001" customHeight="1">
      <c r="A3" s="153"/>
      <c r="B3" s="153"/>
      <c r="C3" s="153"/>
      <c r="D3" s="153"/>
      <c r="E3" s="153"/>
      <c r="F3" s="153"/>
      <c r="G3" s="153"/>
      <c r="H3" s="153"/>
      <c r="I3" s="153"/>
      <c r="J3" s="153"/>
      <c r="K3" s="274" t="s">
        <v>151</v>
      </c>
      <c r="L3" s="274"/>
      <c r="M3" s="274"/>
      <c r="N3" s="274"/>
      <c r="O3" s="275"/>
      <c r="P3" s="275"/>
      <c r="Q3" s="275"/>
      <c r="R3" s="275"/>
      <c r="S3" s="275"/>
      <c r="T3" s="275"/>
      <c r="U3" s="275"/>
      <c r="V3" s="275"/>
      <c r="W3" s="275"/>
      <c r="X3" s="154"/>
      <c r="Z3" s="156"/>
      <c r="AA3" s="156"/>
      <c r="AC3" s="156"/>
    </row>
    <row r="4" spans="1:29" s="155" customFormat="1" ht="20.100000000000001" customHeight="1">
      <c r="A4" s="153"/>
      <c r="B4" s="153"/>
      <c r="C4" s="153"/>
      <c r="D4" s="153"/>
      <c r="E4" s="153"/>
      <c r="F4" s="153"/>
      <c r="G4" s="153"/>
      <c r="H4" s="153"/>
      <c r="I4" s="153"/>
      <c r="J4" s="153"/>
      <c r="K4" s="276" t="s">
        <v>152</v>
      </c>
      <c r="L4" s="276"/>
      <c r="M4" s="276"/>
      <c r="N4" s="276"/>
      <c r="O4" s="277"/>
      <c r="P4" s="277"/>
      <c r="Q4" s="277"/>
      <c r="R4" s="277"/>
      <c r="S4" s="277"/>
      <c r="T4" s="277"/>
      <c r="U4" s="277"/>
      <c r="V4" s="277"/>
      <c r="W4" s="277"/>
      <c r="X4" s="154"/>
      <c r="Z4" s="156"/>
      <c r="AA4" s="156"/>
      <c r="AC4" s="156"/>
    </row>
    <row r="5" spans="1:29" ht="20.100000000000001" customHeight="1">
      <c r="A5" s="49"/>
      <c r="B5" s="94"/>
      <c r="C5" s="94"/>
      <c r="D5" s="94"/>
      <c r="E5" s="94"/>
      <c r="F5" s="94"/>
      <c r="G5" s="94"/>
      <c r="H5" s="94"/>
      <c r="I5" s="94"/>
      <c r="J5" s="94"/>
      <c r="K5" s="96"/>
      <c r="L5" s="97"/>
      <c r="M5" s="96"/>
      <c r="N5" s="96"/>
      <c r="O5" s="98"/>
      <c r="P5" s="98"/>
      <c r="Q5" s="98"/>
      <c r="R5" s="98"/>
      <c r="S5" s="98"/>
      <c r="T5" s="98"/>
      <c r="U5" s="98"/>
      <c r="V5" s="96"/>
      <c r="W5" s="96"/>
      <c r="X5" s="96"/>
      <c r="AA5" s="35"/>
      <c r="AC5" s="35"/>
    </row>
    <row r="6" spans="1:29" s="36" customFormat="1" ht="20.100000000000001" customHeight="1">
      <c r="A6" s="50"/>
      <c r="B6" s="99"/>
      <c r="C6" s="100"/>
      <c r="D6" s="99"/>
      <c r="E6" s="101"/>
      <c r="F6" s="102" t="s">
        <v>60</v>
      </c>
      <c r="G6" s="103" t="str">
        <f>交付対象申請書!E9</f>
        <v>７</v>
      </c>
      <c r="H6" s="99" t="s">
        <v>88</v>
      </c>
      <c r="I6" s="99"/>
      <c r="J6" s="99"/>
      <c r="K6" s="99"/>
      <c r="L6" s="99"/>
      <c r="M6" s="99"/>
      <c r="N6" s="99"/>
      <c r="O6" s="99"/>
      <c r="P6" s="99"/>
      <c r="Q6" s="99"/>
      <c r="R6" s="99"/>
      <c r="S6" s="99"/>
      <c r="T6" s="99"/>
      <c r="U6" s="99"/>
      <c r="V6" s="99"/>
      <c r="W6" s="99"/>
      <c r="X6" s="104"/>
      <c r="Z6" s="37"/>
      <c r="AA6" s="38"/>
      <c r="AC6" s="38"/>
    </row>
    <row r="7" spans="1:29" ht="17.25" customHeight="1">
      <c r="A7" s="49"/>
      <c r="B7" s="94"/>
      <c r="C7" s="94"/>
      <c r="D7" s="94"/>
      <c r="E7" s="94"/>
      <c r="F7" s="94"/>
      <c r="G7" s="94"/>
      <c r="H7" s="94"/>
      <c r="I7" s="94"/>
      <c r="J7" s="94"/>
      <c r="K7" s="96"/>
      <c r="L7" s="94"/>
      <c r="M7" s="96"/>
      <c r="N7" s="96"/>
      <c r="O7" s="94"/>
      <c r="P7" s="94"/>
      <c r="Q7" s="94"/>
      <c r="R7" s="94"/>
      <c r="S7" s="96"/>
      <c r="T7" s="94"/>
      <c r="U7" s="96"/>
      <c r="V7" s="94"/>
      <c r="W7" s="94"/>
      <c r="X7" s="105"/>
      <c r="Z7" s="39"/>
      <c r="AA7" s="35"/>
      <c r="AC7" s="35"/>
    </row>
    <row r="8" spans="1:29" ht="20.25" customHeight="1">
      <c r="A8" s="130" t="s">
        <v>139</v>
      </c>
      <c r="B8" s="131" t="s">
        <v>12</v>
      </c>
      <c r="C8" s="132" t="str">
        <f>交付対象申請書!E9</f>
        <v>７</v>
      </c>
      <c r="D8" s="131" t="s">
        <v>140</v>
      </c>
      <c r="E8" s="94"/>
      <c r="F8" s="94"/>
      <c r="G8" s="94"/>
      <c r="H8" s="107"/>
      <c r="I8" s="107"/>
      <c r="J8" s="108"/>
      <c r="K8" s="107"/>
      <c r="L8" s="105"/>
      <c r="M8" s="108"/>
      <c r="N8" s="109"/>
      <c r="O8" s="105"/>
      <c r="P8" s="105"/>
      <c r="Q8" s="105"/>
      <c r="R8" s="105"/>
      <c r="S8" s="108"/>
      <c r="T8" s="107"/>
      <c r="U8" s="108"/>
      <c r="V8" s="107"/>
      <c r="W8" s="107"/>
      <c r="X8" s="105"/>
    </row>
    <row r="9" spans="1:29" ht="20.25" customHeight="1">
      <c r="A9" s="51"/>
      <c r="B9" s="94" t="s">
        <v>141</v>
      </c>
      <c r="C9" s="94"/>
      <c r="D9" s="94"/>
      <c r="E9" s="100"/>
      <c r="F9" s="94"/>
      <c r="G9" s="94"/>
      <c r="H9" s="94"/>
      <c r="I9" s="94"/>
      <c r="J9" s="94"/>
      <c r="K9" s="96"/>
      <c r="L9" s="94"/>
      <c r="M9" s="96"/>
      <c r="N9" s="96"/>
      <c r="O9" s="94"/>
      <c r="P9" s="94"/>
      <c r="Q9" s="94"/>
      <c r="R9" s="94"/>
      <c r="S9" s="96"/>
      <c r="T9" s="94"/>
      <c r="U9" s="96"/>
      <c r="V9" s="94"/>
      <c r="W9" s="94"/>
      <c r="X9" s="105"/>
      <c r="AA9" s="35"/>
      <c r="AC9" s="35"/>
    </row>
    <row r="10" spans="1:29" ht="20.25" customHeight="1">
      <c r="A10" s="52"/>
      <c r="B10" s="94"/>
      <c r="C10" s="105" t="s">
        <v>142</v>
      </c>
      <c r="D10" s="94"/>
      <c r="E10" s="94"/>
      <c r="F10" s="94"/>
      <c r="G10" s="94"/>
      <c r="H10" s="107"/>
      <c r="I10" s="107"/>
      <c r="J10" s="110" t="s">
        <v>96</v>
      </c>
      <c r="K10" s="273"/>
      <c r="L10" s="273"/>
      <c r="M10" s="107" t="s">
        <v>22</v>
      </c>
      <c r="N10" s="111"/>
      <c r="O10" s="110"/>
      <c r="P10" s="112"/>
      <c r="Q10" s="112"/>
      <c r="R10" s="107"/>
      <c r="S10" s="108"/>
      <c r="T10" s="107"/>
      <c r="U10" s="108"/>
      <c r="V10" s="107"/>
      <c r="W10" s="107"/>
      <c r="X10" s="105"/>
    </row>
    <row r="11" spans="1:29" ht="20.25" customHeight="1">
      <c r="A11" s="49"/>
      <c r="B11" s="113"/>
      <c r="C11" s="94" t="s">
        <v>143</v>
      </c>
      <c r="D11" s="94"/>
      <c r="E11" s="94"/>
      <c r="F11" s="114"/>
      <c r="G11" s="114"/>
      <c r="H11" s="112" t="s">
        <v>66</v>
      </c>
      <c r="I11" s="114"/>
      <c r="J11" s="115" t="s">
        <v>74</v>
      </c>
      <c r="K11" s="116" t="s">
        <v>59</v>
      </c>
      <c r="L11" s="117"/>
      <c r="M11" s="118" t="s">
        <v>75</v>
      </c>
      <c r="N11" s="119"/>
      <c r="O11" s="118" t="s">
        <v>76</v>
      </c>
      <c r="P11" s="112"/>
      <c r="Q11" s="112" t="s">
        <v>66</v>
      </c>
      <c r="R11" s="112"/>
      <c r="S11" s="114"/>
      <c r="T11" s="117"/>
      <c r="U11" s="118" t="s">
        <v>75</v>
      </c>
      <c r="V11" s="119"/>
      <c r="W11" s="120" t="s">
        <v>76</v>
      </c>
      <c r="X11" s="105"/>
      <c r="AA11" s="35"/>
      <c r="AC11" s="35"/>
    </row>
    <row r="12" spans="1:29" ht="20.25" customHeight="1">
      <c r="A12" s="49"/>
      <c r="B12" s="113"/>
      <c r="C12" s="94"/>
      <c r="D12" s="94"/>
      <c r="E12" s="94"/>
      <c r="F12" s="114"/>
      <c r="G12" s="114"/>
      <c r="H12" s="112" t="s">
        <v>66</v>
      </c>
      <c r="I12" s="114"/>
      <c r="J12" s="115" t="s">
        <v>74</v>
      </c>
      <c r="K12" s="116" t="s">
        <v>59</v>
      </c>
      <c r="L12" s="117"/>
      <c r="M12" s="118" t="s">
        <v>75</v>
      </c>
      <c r="N12" s="119"/>
      <c r="O12" s="118" t="s">
        <v>76</v>
      </c>
      <c r="P12" s="112"/>
      <c r="Q12" s="112" t="s">
        <v>66</v>
      </c>
      <c r="R12" s="112"/>
      <c r="S12" s="114"/>
      <c r="T12" s="117"/>
      <c r="U12" s="118" t="s">
        <v>75</v>
      </c>
      <c r="V12" s="119"/>
      <c r="W12" s="120" t="s">
        <v>76</v>
      </c>
      <c r="X12" s="105"/>
      <c r="AA12" s="35"/>
      <c r="AC12" s="35"/>
    </row>
    <row r="13" spans="1:29" ht="20.25" customHeight="1">
      <c r="A13" s="130" t="s">
        <v>97</v>
      </c>
      <c r="B13" s="131" t="s">
        <v>144</v>
      </c>
      <c r="C13" s="94"/>
      <c r="D13" s="94"/>
      <c r="E13" s="94"/>
      <c r="F13" s="94"/>
      <c r="G13" s="94"/>
      <c r="H13" s="94"/>
      <c r="I13" s="94"/>
      <c r="J13" s="94"/>
      <c r="K13" s="96"/>
      <c r="L13" s="94"/>
      <c r="M13" s="96"/>
      <c r="N13" s="96"/>
      <c r="O13" s="94"/>
      <c r="P13" s="94"/>
      <c r="Q13" s="94"/>
      <c r="R13" s="94"/>
      <c r="S13" s="96"/>
      <c r="T13" s="94"/>
      <c r="U13" s="96"/>
      <c r="V13" s="94"/>
      <c r="W13" s="94"/>
      <c r="X13" s="105"/>
      <c r="AA13" s="35"/>
      <c r="AC13" s="35"/>
    </row>
    <row r="14" spans="1:29" ht="20.25" customHeight="1">
      <c r="A14" s="51"/>
      <c r="B14" s="94" t="s">
        <v>133</v>
      </c>
      <c r="C14" s="94"/>
      <c r="D14" s="94"/>
      <c r="E14" s="100"/>
      <c r="F14" s="94"/>
      <c r="G14" s="94"/>
      <c r="H14" s="94"/>
      <c r="I14" s="94"/>
      <c r="J14" s="94"/>
      <c r="K14" s="96"/>
      <c r="L14" s="94"/>
      <c r="M14" s="96"/>
      <c r="N14" s="96"/>
      <c r="O14" s="94"/>
      <c r="P14" s="94"/>
      <c r="Q14" s="94"/>
      <c r="R14" s="94"/>
      <c r="S14" s="96"/>
      <c r="T14" s="94"/>
      <c r="U14" s="96"/>
      <c r="V14" s="94"/>
      <c r="W14" s="94"/>
      <c r="X14" s="105"/>
      <c r="AA14" s="35"/>
      <c r="AC14" s="35"/>
    </row>
    <row r="15" spans="1:29" ht="9.9499999999999993" customHeight="1">
      <c r="A15" s="51"/>
      <c r="B15" s="94"/>
      <c r="C15" s="94"/>
      <c r="D15" s="94"/>
      <c r="E15" s="100"/>
      <c r="F15" s="94"/>
      <c r="G15" s="94"/>
      <c r="H15" s="94"/>
      <c r="I15" s="94"/>
      <c r="J15" s="94"/>
      <c r="K15" s="96"/>
      <c r="L15" s="94"/>
      <c r="M15" s="96"/>
      <c r="N15" s="96"/>
      <c r="O15" s="94"/>
      <c r="P15" s="94"/>
      <c r="Q15" s="94"/>
      <c r="R15" s="94"/>
      <c r="S15" s="96"/>
      <c r="T15" s="94"/>
      <c r="U15" s="96"/>
      <c r="V15" s="94"/>
      <c r="W15" s="94"/>
      <c r="X15" s="105"/>
      <c r="AA15" s="35"/>
      <c r="AC15" s="35"/>
    </row>
    <row r="16" spans="1:29" s="44" customFormat="1" ht="9.9499999999999993" customHeight="1">
      <c r="A16" s="53"/>
      <c r="B16" s="121"/>
      <c r="C16" s="122"/>
      <c r="D16" s="121"/>
      <c r="E16" s="121"/>
      <c r="F16" s="121"/>
      <c r="G16" s="121"/>
      <c r="H16" s="115"/>
      <c r="I16" s="115"/>
      <c r="J16" s="110"/>
      <c r="K16" s="112"/>
      <c r="L16" s="112"/>
      <c r="M16" s="115"/>
      <c r="N16" s="122"/>
      <c r="O16" s="110"/>
      <c r="P16" s="112"/>
      <c r="Q16" s="112"/>
      <c r="R16" s="115"/>
      <c r="S16" s="112"/>
      <c r="T16" s="115"/>
      <c r="U16" s="112"/>
      <c r="V16" s="115"/>
      <c r="W16" s="115"/>
      <c r="X16" s="123"/>
    </row>
    <row r="17" spans="1:29" ht="20.25" customHeight="1">
      <c r="A17" s="49"/>
      <c r="B17" s="124" t="s">
        <v>61</v>
      </c>
      <c r="C17" s="100" t="s">
        <v>146</v>
      </c>
      <c r="D17" s="94"/>
      <c r="E17" s="94"/>
      <c r="F17" s="94"/>
      <c r="G17" s="94"/>
      <c r="H17" s="94"/>
      <c r="I17" s="94"/>
      <c r="J17" s="94"/>
      <c r="K17" s="96"/>
      <c r="L17" s="94"/>
      <c r="M17" s="96"/>
      <c r="N17" s="96"/>
      <c r="O17" s="94"/>
      <c r="P17" s="94"/>
      <c r="Q17" s="94"/>
      <c r="R17" s="94"/>
      <c r="S17" s="96"/>
      <c r="T17" s="94"/>
      <c r="U17" s="96"/>
      <c r="V17" s="94"/>
      <c r="W17" s="94"/>
      <c r="X17" s="105"/>
    </row>
    <row r="18" spans="1:29" ht="20.25" customHeight="1">
      <c r="A18" s="49"/>
      <c r="B18" s="113"/>
      <c r="C18" s="94" t="s">
        <v>90</v>
      </c>
      <c r="D18" s="94"/>
      <c r="E18" s="94"/>
      <c r="F18" s="94"/>
      <c r="G18" s="105"/>
      <c r="H18" s="105"/>
      <c r="I18" s="125"/>
      <c r="J18" s="94" t="s">
        <v>22</v>
      </c>
      <c r="K18" s="96"/>
      <c r="L18" s="94"/>
      <c r="M18" s="96"/>
      <c r="N18" s="96"/>
      <c r="O18" s="94"/>
      <c r="P18" s="94"/>
      <c r="Q18" s="94"/>
      <c r="R18" s="94"/>
      <c r="S18" s="96"/>
      <c r="T18" s="94"/>
      <c r="U18" s="96"/>
      <c r="V18" s="94"/>
      <c r="W18" s="94"/>
      <c r="X18" s="105"/>
      <c r="AA18" s="35"/>
      <c r="AC18" s="35"/>
    </row>
    <row r="19" spans="1:29" ht="20.25" customHeight="1">
      <c r="A19" s="49"/>
      <c r="B19" s="113"/>
      <c r="C19" s="94" t="s">
        <v>89</v>
      </c>
      <c r="D19" s="94"/>
      <c r="E19" s="94"/>
      <c r="F19" s="114"/>
      <c r="G19" s="114"/>
      <c r="H19" s="112" t="s">
        <v>66</v>
      </c>
      <c r="I19" s="114"/>
      <c r="J19" s="115" t="s">
        <v>74</v>
      </c>
      <c r="K19" s="114"/>
      <c r="L19" s="117"/>
      <c r="M19" s="118" t="s">
        <v>75</v>
      </c>
      <c r="N19" s="119"/>
      <c r="O19" s="118" t="s">
        <v>76</v>
      </c>
      <c r="P19" s="112"/>
      <c r="Q19" s="112" t="s">
        <v>66</v>
      </c>
      <c r="R19" s="112"/>
      <c r="S19" s="114"/>
      <c r="T19" s="117"/>
      <c r="U19" s="118" t="s">
        <v>75</v>
      </c>
      <c r="V19" s="119"/>
      <c r="W19" s="120" t="s">
        <v>76</v>
      </c>
      <c r="X19" s="105"/>
      <c r="AA19" s="35"/>
      <c r="AC19" s="35"/>
    </row>
    <row r="20" spans="1:29" ht="20.25" customHeight="1">
      <c r="A20" s="49"/>
      <c r="B20" s="113"/>
      <c r="C20" s="94"/>
      <c r="D20" s="94"/>
      <c r="E20" s="94"/>
      <c r="F20" s="114"/>
      <c r="G20" s="114"/>
      <c r="H20" s="112" t="s">
        <v>66</v>
      </c>
      <c r="I20" s="114"/>
      <c r="J20" s="115" t="s">
        <v>74</v>
      </c>
      <c r="K20" s="114"/>
      <c r="L20" s="117"/>
      <c r="M20" s="118" t="s">
        <v>75</v>
      </c>
      <c r="N20" s="119"/>
      <c r="O20" s="118" t="s">
        <v>76</v>
      </c>
      <c r="P20" s="112"/>
      <c r="Q20" s="112" t="s">
        <v>66</v>
      </c>
      <c r="R20" s="112"/>
      <c r="S20" s="114"/>
      <c r="T20" s="117"/>
      <c r="U20" s="118" t="s">
        <v>75</v>
      </c>
      <c r="V20" s="119"/>
      <c r="W20" s="120" t="s">
        <v>76</v>
      </c>
      <c r="X20" s="105"/>
      <c r="AA20" s="35"/>
      <c r="AC20" s="35"/>
    </row>
    <row r="21" spans="1:29" ht="9.9499999999999993" customHeight="1">
      <c r="A21" s="49"/>
      <c r="B21" s="113"/>
      <c r="C21" s="94"/>
      <c r="D21" s="94"/>
      <c r="E21" s="94"/>
      <c r="F21" s="112"/>
      <c r="G21" s="112"/>
      <c r="H21" s="112"/>
      <c r="I21" s="112"/>
      <c r="J21" s="115"/>
      <c r="K21" s="115"/>
      <c r="L21" s="126"/>
      <c r="M21" s="112"/>
      <c r="N21" s="127"/>
      <c r="O21" s="112"/>
      <c r="P21" s="112"/>
      <c r="Q21" s="112"/>
      <c r="R21" s="112"/>
      <c r="S21" s="115"/>
      <c r="T21" s="126"/>
      <c r="U21" s="112"/>
      <c r="V21" s="127"/>
      <c r="W21" s="127"/>
      <c r="X21" s="105"/>
      <c r="AA21" s="35"/>
      <c r="AC21" s="35"/>
    </row>
    <row r="22" spans="1:29" ht="20.25" customHeight="1">
      <c r="A22" s="49"/>
      <c r="B22" s="124" t="s">
        <v>61</v>
      </c>
      <c r="C22" s="100" t="s">
        <v>147</v>
      </c>
      <c r="D22" s="94"/>
      <c r="E22" s="94"/>
      <c r="F22" s="94"/>
      <c r="G22" s="94"/>
      <c r="H22" s="94"/>
      <c r="I22" s="94"/>
      <c r="J22" s="94"/>
      <c r="K22" s="96"/>
      <c r="L22" s="94"/>
      <c r="M22" s="96"/>
      <c r="N22" s="96"/>
      <c r="O22" s="94"/>
      <c r="P22" s="94"/>
      <c r="Q22" s="94"/>
      <c r="R22" s="94"/>
      <c r="S22" s="96"/>
      <c r="T22" s="94"/>
      <c r="U22" s="96"/>
      <c r="V22" s="94"/>
      <c r="W22" s="121"/>
      <c r="X22" s="105"/>
    </row>
    <row r="23" spans="1:29" ht="20.25" customHeight="1">
      <c r="A23" s="49"/>
      <c r="B23" s="113"/>
      <c r="C23" s="94" t="s">
        <v>90</v>
      </c>
      <c r="D23" s="94"/>
      <c r="E23" s="94"/>
      <c r="F23" s="94"/>
      <c r="G23" s="105"/>
      <c r="H23" s="105"/>
      <c r="I23" s="125"/>
      <c r="J23" s="94" t="s">
        <v>22</v>
      </c>
      <c r="K23" s="96"/>
      <c r="L23" s="94"/>
      <c r="M23" s="96"/>
      <c r="N23" s="96"/>
      <c r="O23" s="94"/>
      <c r="P23" s="94"/>
      <c r="Q23" s="94"/>
      <c r="R23" s="94"/>
      <c r="S23" s="96"/>
      <c r="T23" s="94"/>
      <c r="U23" s="96"/>
      <c r="V23" s="94"/>
      <c r="W23" s="121"/>
      <c r="X23" s="105"/>
      <c r="AA23" s="35"/>
      <c r="AC23" s="35"/>
    </row>
    <row r="24" spans="1:29" ht="20.25" customHeight="1">
      <c r="A24" s="49"/>
      <c r="B24" s="113"/>
      <c r="C24" s="94" t="s">
        <v>89</v>
      </c>
      <c r="D24" s="94"/>
      <c r="E24" s="94"/>
      <c r="F24" s="114"/>
      <c r="G24" s="114"/>
      <c r="H24" s="112" t="s">
        <v>66</v>
      </c>
      <c r="I24" s="114"/>
      <c r="J24" s="115" t="s">
        <v>74</v>
      </c>
      <c r="K24" s="116" t="s">
        <v>59</v>
      </c>
      <c r="L24" s="117"/>
      <c r="M24" s="118" t="s">
        <v>75</v>
      </c>
      <c r="N24" s="119"/>
      <c r="O24" s="118" t="s">
        <v>76</v>
      </c>
      <c r="P24" s="112"/>
      <c r="Q24" s="112" t="s">
        <v>66</v>
      </c>
      <c r="R24" s="112"/>
      <c r="S24" s="116" t="s">
        <v>59</v>
      </c>
      <c r="T24" s="117"/>
      <c r="U24" s="118" t="s">
        <v>75</v>
      </c>
      <c r="V24" s="119"/>
      <c r="W24" s="120" t="s">
        <v>76</v>
      </c>
      <c r="X24" s="105"/>
      <c r="AA24" s="35"/>
      <c r="AC24" s="35"/>
    </row>
    <row r="25" spans="1:29" ht="20.25" customHeight="1">
      <c r="A25" s="49"/>
      <c r="B25" s="113"/>
      <c r="C25" s="94"/>
      <c r="D25" s="94"/>
      <c r="E25" s="94"/>
      <c r="F25" s="114"/>
      <c r="G25" s="114"/>
      <c r="H25" s="112" t="s">
        <v>66</v>
      </c>
      <c r="I25" s="114"/>
      <c r="J25" s="115" t="s">
        <v>74</v>
      </c>
      <c r="K25" s="116" t="s">
        <v>59</v>
      </c>
      <c r="L25" s="117"/>
      <c r="M25" s="118" t="s">
        <v>75</v>
      </c>
      <c r="N25" s="119"/>
      <c r="O25" s="118" t="s">
        <v>76</v>
      </c>
      <c r="P25" s="112"/>
      <c r="Q25" s="112" t="s">
        <v>66</v>
      </c>
      <c r="R25" s="112"/>
      <c r="S25" s="116" t="s">
        <v>59</v>
      </c>
      <c r="T25" s="117"/>
      <c r="U25" s="118" t="s">
        <v>75</v>
      </c>
      <c r="V25" s="119"/>
      <c r="W25" s="120" t="s">
        <v>76</v>
      </c>
      <c r="X25" s="105"/>
      <c r="AA25" s="35"/>
      <c r="AC25" s="35"/>
    </row>
    <row r="26" spans="1:29" ht="9.9499999999999993" customHeight="1">
      <c r="A26" s="49"/>
      <c r="B26" s="113"/>
      <c r="C26" s="94"/>
      <c r="D26" s="94"/>
      <c r="E26" s="94"/>
      <c r="F26" s="112"/>
      <c r="G26" s="112"/>
      <c r="H26" s="112"/>
      <c r="I26" s="112"/>
      <c r="J26" s="115"/>
      <c r="K26" s="115"/>
      <c r="L26" s="126"/>
      <c r="M26" s="112"/>
      <c r="N26" s="127"/>
      <c r="O26" s="112"/>
      <c r="P26" s="112"/>
      <c r="Q26" s="112"/>
      <c r="R26" s="112"/>
      <c r="S26" s="115"/>
      <c r="T26" s="126"/>
      <c r="U26" s="112"/>
      <c r="V26" s="127"/>
      <c r="W26" s="127"/>
      <c r="X26" s="105"/>
      <c r="AA26" s="35"/>
      <c r="AC26" s="35"/>
    </row>
    <row r="27" spans="1:29" ht="20.25" customHeight="1">
      <c r="A27" s="49"/>
      <c r="B27" s="124" t="s">
        <v>61</v>
      </c>
      <c r="C27" s="100" t="s">
        <v>95</v>
      </c>
      <c r="D27" s="94"/>
      <c r="E27" s="94"/>
      <c r="F27" s="94"/>
      <c r="G27" s="94"/>
      <c r="H27" s="94"/>
      <c r="I27" s="94"/>
      <c r="J27" s="94"/>
      <c r="K27" s="96"/>
      <c r="L27" s="94"/>
      <c r="M27" s="96"/>
      <c r="N27" s="96"/>
      <c r="O27" s="94"/>
      <c r="P27" s="94"/>
      <c r="Q27" s="94"/>
      <c r="R27" s="94"/>
      <c r="S27" s="96"/>
      <c r="T27" s="94"/>
      <c r="U27" s="96"/>
      <c r="V27" s="94"/>
      <c r="W27" s="121"/>
      <c r="X27" s="105"/>
    </row>
    <row r="28" spans="1:29" ht="20.25" customHeight="1">
      <c r="A28" s="49"/>
      <c r="B28" s="94"/>
      <c r="C28" s="124" t="s">
        <v>61</v>
      </c>
      <c r="D28" s="100" t="s">
        <v>62</v>
      </c>
      <c r="E28" s="94"/>
      <c r="F28" s="94"/>
      <c r="G28" s="94"/>
      <c r="H28" s="94"/>
      <c r="I28" s="108" t="s">
        <v>60</v>
      </c>
      <c r="J28" s="112">
        <v>7</v>
      </c>
      <c r="K28" s="108" t="s">
        <v>63</v>
      </c>
      <c r="L28" s="117"/>
      <c r="M28" s="108" t="s">
        <v>64</v>
      </c>
      <c r="N28" s="117"/>
      <c r="O28" s="108" t="s">
        <v>65</v>
      </c>
      <c r="P28" s="108" t="s">
        <v>66</v>
      </c>
      <c r="Q28" s="108" t="s">
        <v>60</v>
      </c>
      <c r="R28" s="112">
        <v>7</v>
      </c>
      <c r="S28" s="108" t="s">
        <v>63</v>
      </c>
      <c r="T28" s="117"/>
      <c r="U28" s="108" t="s">
        <v>64</v>
      </c>
      <c r="V28" s="117"/>
      <c r="W28" s="107" t="s">
        <v>65</v>
      </c>
      <c r="X28" s="105"/>
      <c r="Z28" s="40"/>
      <c r="AA28" s="41"/>
    </row>
    <row r="29" spans="1:29" ht="20.25" customHeight="1">
      <c r="A29" s="49"/>
      <c r="B29" s="113"/>
      <c r="C29" s="94" t="s">
        <v>91</v>
      </c>
      <c r="D29" s="94"/>
      <c r="E29" s="94"/>
      <c r="F29" s="94"/>
      <c r="G29" s="105"/>
      <c r="H29" s="105"/>
      <c r="I29" s="125"/>
      <c r="J29" s="94" t="s">
        <v>22</v>
      </c>
      <c r="K29" s="96"/>
      <c r="L29" s="94"/>
      <c r="M29" s="96"/>
      <c r="N29" s="96"/>
      <c r="O29" s="94"/>
      <c r="P29" s="94"/>
      <c r="Q29" s="94"/>
      <c r="R29" s="94"/>
      <c r="S29" s="96"/>
      <c r="T29" s="94"/>
      <c r="U29" s="96"/>
      <c r="V29" s="94"/>
      <c r="W29" s="94"/>
      <c r="X29" s="105"/>
      <c r="AA29" s="35"/>
      <c r="AC29" s="35"/>
    </row>
    <row r="30" spans="1:29" ht="20.25" customHeight="1">
      <c r="A30" s="49"/>
      <c r="B30" s="113"/>
      <c r="C30" s="94" t="s">
        <v>92</v>
      </c>
      <c r="D30" s="94"/>
      <c r="E30" s="94"/>
      <c r="F30" s="114"/>
      <c r="G30" s="114"/>
      <c r="H30" s="112" t="s">
        <v>66</v>
      </c>
      <c r="I30" s="114"/>
      <c r="J30" s="115" t="s">
        <v>74</v>
      </c>
      <c r="K30" s="116" t="s">
        <v>59</v>
      </c>
      <c r="L30" s="117"/>
      <c r="M30" s="118" t="s">
        <v>75</v>
      </c>
      <c r="N30" s="119"/>
      <c r="O30" s="118" t="s">
        <v>76</v>
      </c>
      <c r="P30" s="112"/>
      <c r="Q30" s="112" t="s">
        <v>66</v>
      </c>
      <c r="R30" s="112"/>
      <c r="S30" s="114"/>
      <c r="T30" s="117"/>
      <c r="U30" s="118" t="s">
        <v>75</v>
      </c>
      <c r="V30" s="119"/>
      <c r="W30" s="120" t="s">
        <v>76</v>
      </c>
      <c r="X30" s="105"/>
      <c r="AA30" s="35"/>
      <c r="AC30" s="35"/>
    </row>
    <row r="31" spans="1:29" ht="20.25" customHeight="1">
      <c r="A31" s="49"/>
      <c r="B31" s="113"/>
      <c r="C31" s="94"/>
      <c r="D31" s="94"/>
      <c r="E31" s="94"/>
      <c r="F31" s="114"/>
      <c r="G31" s="114"/>
      <c r="H31" s="112" t="s">
        <v>66</v>
      </c>
      <c r="I31" s="114"/>
      <c r="J31" s="115" t="s">
        <v>74</v>
      </c>
      <c r="K31" s="116" t="s">
        <v>59</v>
      </c>
      <c r="L31" s="117"/>
      <c r="M31" s="118" t="s">
        <v>75</v>
      </c>
      <c r="N31" s="119"/>
      <c r="O31" s="118" t="s">
        <v>76</v>
      </c>
      <c r="P31" s="112"/>
      <c r="Q31" s="112" t="s">
        <v>66</v>
      </c>
      <c r="R31" s="112"/>
      <c r="S31" s="114"/>
      <c r="T31" s="117"/>
      <c r="U31" s="118" t="s">
        <v>75</v>
      </c>
      <c r="V31" s="119"/>
      <c r="W31" s="120" t="s">
        <v>76</v>
      </c>
      <c r="X31" s="105"/>
      <c r="AA31" s="35"/>
      <c r="AC31" s="35"/>
    </row>
    <row r="32" spans="1:29" ht="9.9499999999999993" customHeight="1">
      <c r="A32" s="49"/>
      <c r="B32" s="113"/>
      <c r="C32" s="94"/>
      <c r="D32" s="94"/>
      <c r="E32" s="94"/>
      <c r="F32" s="112"/>
      <c r="G32" s="112"/>
      <c r="H32" s="112"/>
      <c r="I32" s="112"/>
      <c r="J32" s="115"/>
      <c r="K32" s="115"/>
      <c r="L32" s="126"/>
      <c r="M32" s="112"/>
      <c r="N32" s="127"/>
      <c r="O32" s="112"/>
      <c r="P32" s="112"/>
      <c r="Q32" s="112"/>
      <c r="R32" s="112"/>
      <c r="S32" s="115"/>
      <c r="T32" s="126"/>
      <c r="U32" s="112"/>
      <c r="V32" s="127"/>
      <c r="W32" s="127"/>
      <c r="X32" s="105"/>
      <c r="AA32" s="35"/>
      <c r="AC32" s="35"/>
    </row>
    <row r="33" spans="1:36" ht="20.25" customHeight="1">
      <c r="A33" s="49"/>
      <c r="B33" s="94"/>
      <c r="C33" s="124" t="s">
        <v>61</v>
      </c>
      <c r="D33" s="100" t="s">
        <v>67</v>
      </c>
      <c r="E33" s="94"/>
      <c r="F33" s="94"/>
      <c r="G33" s="94"/>
      <c r="H33" s="94"/>
      <c r="I33" s="108" t="s">
        <v>60</v>
      </c>
      <c r="J33" s="112">
        <v>7</v>
      </c>
      <c r="K33" s="108" t="s">
        <v>63</v>
      </c>
      <c r="L33" s="112">
        <v>12</v>
      </c>
      <c r="M33" s="108" t="s">
        <v>64</v>
      </c>
      <c r="N33" s="117"/>
      <c r="O33" s="108" t="s">
        <v>65</v>
      </c>
      <c r="P33" s="108" t="s">
        <v>66</v>
      </c>
      <c r="Q33" s="108" t="s">
        <v>60</v>
      </c>
      <c r="R33" s="112">
        <v>8</v>
      </c>
      <c r="S33" s="108" t="s">
        <v>63</v>
      </c>
      <c r="T33" s="112">
        <v>1</v>
      </c>
      <c r="U33" s="108" t="s">
        <v>64</v>
      </c>
      <c r="V33" s="117"/>
      <c r="W33" s="107" t="s">
        <v>65</v>
      </c>
      <c r="X33" s="105"/>
      <c r="Z33" s="40"/>
      <c r="AA33" s="41"/>
    </row>
    <row r="34" spans="1:36" ht="20.25" customHeight="1">
      <c r="A34" s="49"/>
      <c r="B34" s="113"/>
      <c r="C34" s="94" t="s">
        <v>91</v>
      </c>
      <c r="D34" s="94"/>
      <c r="E34" s="94"/>
      <c r="F34" s="94"/>
      <c r="G34" s="105"/>
      <c r="H34" s="105"/>
      <c r="I34" s="125"/>
      <c r="J34" s="94" t="s">
        <v>22</v>
      </c>
      <c r="K34" s="96"/>
      <c r="L34" s="94"/>
      <c r="M34" s="96"/>
      <c r="N34" s="96"/>
      <c r="O34" s="94"/>
      <c r="P34" s="94"/>
      <c r="Q34" s="94"/>
      <c r="R34" s="94"/>
      <c r="S34" s="96"/>
      <c r="T34" s="94"/>
      <c r="U34" s="96"/>
      <c r="V34" s="94"/>
      <c r="W34" s="94"/>
      <c r="X34" s="105"/>
      <c r="AA34" s="35"/>
      <c r="AC34" s="35"/>
    </row>
    <row r="35" spans="1:36" ht="20.25" customHeight="1">
      <c r="A35" s="49"/>
      <c r="B35" s="113"/>
      <c r="C35" s="94" t="s">
        <v>92</v>
      </c>
      <c r="D35" s="94"/>
      <c r="E35" s="94"/>
      <c r="F35" s="114"/>
      <c r="G35" s="114"/>
      <c r="H35" s="112" t="s">
        <v>66</v>
      </c>
      <c r="I35" s="114"/>
      <c r="J35" s="115" t="s">
        <v>74</v>
      </c>
      <c r="K35" s="116" t="s">
        <v>59</v>
      </c>
      <c r="L35" s="117"/>
      <c r="M35" s="118" t="s">
        <v>75</v>
      </c>
      <c r="N35" s="119"/>
      <c r="O35" s="118" t="s">
        <v>76</v>
      </c>
      <c r="P35" s="112"/>
      <c r="Q35" s="112" t="s">
        <v>66</v>
      </c>
      <c r="R35" s="112"/>
      <c r="S35" s="114"/>
      <c r="T35" s="117"/>
      <c r="U35" s="118" t="s">
        <v>75</v>
      </c>
      <c r="V35" s="119"/>
      <c r="W35" s="120" t="s">
        <v>76</v>
      </c>
      <c r="X35" s="105"/>
      <c r="AA35" s="35"/>
      <c r="AC35" s="35"/>
    </row>
    <row r="36" spans="1:36" ht="20.25" customHeight="1">
      <c r="A36" s="49"/>
      <c r="B36" s="113"/>
      <c r="C36" s="94"/>
      <c r="D36" s="94"/>
      <c r="E36" s="94"/>
      <c r="F36" s="114"/>
      <c r="G36" s="114"/>
      <c r="H36" s="112" t="s">
        <v>66</v>
      </c>
      <c r="I36" s="114"/>
      <c r="J36" s="115" t="s">
        <v>74</v>
      </c>
      <c r="K36" s="116" t="s">
        <v>59</v>
      </c>
      <c r="L36" s="117"/>
      <c r="M36" s="118" t="s">
        <v>75</v>
      </c>
      <c r="N36" s="119"/>
      <c r="O36" s="118" t="s">
        <v>76</v>
      </c>
      <c r="P36" s="112"/>
      <c r="Q36" s="112" t="s">
        <v>66</v>
      </c>
      <c r="R36" s="112"/>
      <c r="S36" s="114"/>
      <c r="T36" s="117"/>
      <c r="U36" s="118" t="s">
        <v>75</v>
      </c>
      <c r="V36" s="119"/>
      <c r="W36" s="120" t="s">
        <v>76</v>
      </c>
      <c r="X36" s="105"/>
      <c r="AA36" s="35"/>
      <c r="AC36" s="35"/>
    </row>
    <row r="37" spans="1:36" ht="9.9499999999999993" customHeight="1">
      <c r="A37" s="49"/>
      <c r="B37" s="113"/>
      <c r="C37" s="94"/>
      <c r="D37" s="94"/>
      <c r="E37" s="94"/>
      <c r="F37" s="112"/>
      <c r="G37" s="112"/>
      <c r="H37" s="112"/>
      <c r="I37" s="112"/>
      <c r="J37" s="115"/>
      <c r="K37" s="115"/>
      <c r="L37" s="126"/>
      <c r="M37" s="112"/>
      <c r="N37" s="127"/>
      <c r="O37" s="112"/>
      <c r="P37" s="112"/>
      <c r="Q37" s="112"/>
      <c r="R37" s="112"/>
      <c r="S37" s="115"/>
      <c r="T37" s="126"/>
      <c r="U37" s="112"/>
      <c r="V37" s="127"/>
      <c r="W37" s="127"/>
      <c r="X37" s="105"/>
      <c r="AA37" s="35"/>
      <c r="AC37" s="35"/>
    </row>
    <row r="38" spans="1:36" ht="20.25" customHeight="1">
      <c r="A38" s="49"/>
      <c r="B38" s="94"/>
      <c r="C38" s="124" t="s">
        <v>61</v>
      </c>
      <c r="D38" s="100" t="s">
        <v>68</v>
      </c>
      <c r="E38" s="94"/>
      <c r="F38" s="94"/>
      <c r="G38" s="94"/>
      <c r="H38" s="94"/>
      <c r="I38" s="108" t="s">
        <v>60</v>
      </c>
      <c r="J38" s="112">
        <v>7</v>
      </c>
      <c r="K38" s="108" t="s">
        <v>63</v>
      </c>
      <c r="L38" s="112">
        <v>4</v>
      </c>
      <c r="M38" s="108" t="s">
        <v>64</v>
      </c>
      <c r="N38" s="117"/>
      <c r="O38" s="108" t="s">
        <v>65</v>
      </c>
      <c r="P38" s="108" t="s">
        <v>66</v>
      </c>
      <c r="Q38" s="108" t="s">
        <v>60</v>
      </c>
      <c r="R38" s="112">
        <v>7</v>
      </c>
      <c r="S38" s="108" t="s">
        <v>63</v>
      </c>
      <c r="T38" s="112">
        <v>4</v>
      </c>
      <c r="U38" s="108" t="s">
        <v>64</v>
      </c>
      <c r="V38" s="117"/>
      <c r="W38" s="107" t="s">
        <v>65</v>
      </c>
      <c r="X38" s="105"/>
      <c r="Z38" s="40"/>
      <c r="AA38" s="42"/>
    </row>
    <row r="39" spans="1:36" ht="20.25" customHeight="1">
      <c r="A39" s="49"/>
      <c r="B39" s="94"/>
      <c r="C39" s="113"/>
      <c r="D39" s="94"/>
      <c r="E39" s="94"/>
      <c r="F39" s="94"/>
      <c r="G39" s="94"/>
      <c r="H39" s="94"/>
      <c r="I39" s="108" t="s">
        <v>60</v>
      </c>
      <c r="J39" s="112">
        <v>8</v>
      </c>
      <c r="K39" s="108" t="s">
        <v>63</v>
      </c>
      <c r="L39" s="112">
        <v>3</v>
      </c>
      <c r="M39" s="108" t="s">
        <v>64</v>
      </c>
      <c r="N39" s="117"/>
      <c r="O39" s="108" t="s">
        <v>65</v>
      </c>
      <c r="P39" s="108" t="s">
        <v>66</v>
      </c>
      <c r="Q39" s="108" t="s">
        <v>60</v>
      </c>
      <c r="R39" s="112">
        <v>8</v>
      </c>
      <c r="S39" s="108" t="s">
        <v>63</v>
      </c>
      <c r="T39" s="112">
        <v>3</v>
      </c>
      <c r="U39" s="108" t="s">
        <v>64</v>
      </c>
      <c r="V39" s="114"/>
      <c r="W39" s="107" t="s">
        <v>65</v>
      </c>
      <c r="X39" s="105"/>
      <c r="Z39" s="40"/>
      <c r="AA39" s="41"/>
      <c r="AJ39" s="43"/>
    </row>
    <row r="40" spans="1:36" ht="20.25" customHeight="1">
      <c r="A40" s="49"/>
      <c r="B40" s="113"/>
      <c r="C40" s="94" t="s">
        <v>91</v>
      </c>
      <c r="D40" s="94"/>
      <c r="E40" s="94"/>
      <c r="F40" s="94"/>
      <c r="G40" s="105"/>
      <c r="H40" s="105"/>
      <c r="I40" s="125"/>
      <c r="J40" s="94" t="s">
        <v>22</v>
      </c>
      <c r="K40" s="96"/>
      <c r="L40" s="94"/>
      <c r="M40" s="96"/>
      <c r="N40" s="96"/>
      <c r="O40" s="94"/>
      <c r="P40" s="94"/>
      <c r="Q40" s="94"/>
      <c r="R40" s="94"/>
      <c r="S40" s="96"/>
      <c r="T40" s="94"/>
      <c r="U40" s="96"/>
      <c r="V40" s="94"/>
      <c r="W40" s="94"/>
      <c r="X40" s="105"/>
      <c r="AA40" s="35"/>
      <c r="AC40" s="35"/>
    </row>
    <row r="41" spans="1:36" ht="20.25" customHeight="1">
      <c r="A41" s="49"/>
      <c r="B41" s="113"/>
      <c r="C41" s="94" t="s">
        <v>92</v>
      </c>
      <c r="D41" s="94"/>
      <c r="E41" s="94"/>
      <c r="F41" s="114"/>
      <c r="G41" s="114"/>
      <c r="H41" s="112" t="s">
        <v>66</v>
      </c>
      <c r="I41" s="114"/>
      <c r="J41" s="115" t="s">
        <v>74</v>
      </c>
      <c r="K41" s="116" t="s">
        <v>59</v>
      </c>
      <c r="L41" s="117"/>
      <c r="M41" s="118" t="s">
        <v>75</v>
      </c>
      <c r="N41" s="119"/>
      <c r="O41" s="118" t="s">
        <v>76</v>
      </c>
      <c r="P41" s="112"/>
      <c r="Q41" s="112" t="s">
        <v>66</v>
      </c>
      <c r="R41" s="112"/>
      <c r="S41" s="114"/>
      <c r="T41" s="117"/>
      <c r="U41" s="118" t="s">
        <v>75</v>
      </c>
      <c r="V41" s="119"/>
      <c r="W41" s="120" t="s">
        <v>76</v>
      </c>
      <c r="X41" s="105"/>
      <c r="AA41" s="35"/>
      <c r="AC41" s="35"/>
    </row>
    <row r="42" spans="1:36" ht="20.25" customHeight="1">
      <c r="A42" s="49"/>
      <c r="B42" s="113"/>
      <c r="C42" s="94"/>
      <c r="D42" s="94"/>
      <c r="E42" s="94"/>
      <c r="F42" s="114"/>
      <c r="G42" s="114"/>
      <c r="H42" s="112" t="s">
        <v>66</v>
      </c>
      <c r="I42" s="114"/>
      <c r="J42" s="115" t="s">
        <v>74</v>
      </c>
      <c r="K42" s="116" t="s">
        <v>59</v>
      </c>
      <c r="L42" s="117"/>
      <c r="M42" s="118" t="s">
        <v>75</v>
      </c>
      <c r="N42" s="119"/>
      <c r="O42" s="118" t="s">
        <v>76</v>
      </c>
      <c r="P42" s="112"/>
      <c r="Q42" s="112" t="s">
        <v>66</v>
      </c>
      <c r="R42" s="112"/>
      <c r="S42" s="114"/>
      <c r="T42" s="117"/>
      <c r="U42" s="118" t="s">
        <v>75</v>
      </c>
      <c r="V42" s="119"/>
      <c r="W42" s="120" t="s">
        <v>76</v>
      </c>
      <c r="X42" s="105"/>
      <c r="AA42" s="35"/>
      <c r="AC42" s="35"/>
    </row>
    <row r="43" spans="1:36" ht="9.9499999999999993" customHeight="1">
      <c r="A43" s="49"/>
      <c r="B43" s="113"/>
      <c r="C43" s="94"/>
      <c r="D43" s="94"/>
      <c r="E43" s="94"/>
      <c r="F43" s="112"/>
      <c r="G43" s="112"/>
      <c r="H43" s="112"/>
      <c r="I43" s="112"/>
      <c r="J43" s="115"/>
      <c r="K43" s="115"/>
      <c r="L43" s="126"/>
      <c r="M43" s="112"/>
      <c r="N43" s="127"/>
      <c r="O43" s="112"/>
      <c r="P43" s="112"/>
      <c r="Q43" s="112"/>
      <c r="R43" s="112"/>
      <c r="S43" s="115"/>
      <c r="T43" s="126"/>
      <c r="U43" s="112"/>
      <c r="V43" s="127"/>
      <c r="W43" s="127"/>
      <c r="X43" s="105"/>
      <c r="AA43" s="35"/>
      <c r="AC43" s="35"/>
    </row>
    <row r="44" spans="1:36" ht="20.25" customHeight="1">
      <c r="A44" s="49"/>
      <c r="B44" s="94"/>
      <c r="C44" s="124" t="s">
        <v>61</v>
      </c>
      <c r="D44" s="100" t="s">
        <v>69</v>
      </c>
      <c r="E44" s="94"/>
      <c r="F44" s="107"/>
      <c r="G44" s="128" t="s">
        <v>70</v>
      </c>
      <c r="H44" s="108" t="s">
        <v>71</v>
      </c>
      <c r="I44" s="105"/>
      <c r="J44" s="114"/>
      <c r="K44" s="115" t="s">
        <v>94</v>
      </c>
      <c r="L44" s="129"/>
      <c r="M44" s="129"/>
      <c r="N44" s="129"/>
      <c r="O44" s="107"/>
      <c r="P44" s="107"/>
      <c r="Q44" s="107"/>
      <c r="R44" s="107"/>
      <c r="S44" s="108"/>
      <c r="T44" s="107"/>
      <c r="U44" s="108"/>
      <c r="V44" s="107"/>
      <c r="W44" s="107"/>
      <c r="X44" s="105"/>
    </row>
    <row r="45" spans="1:36" ht="20.25" customHeight="1">
      <c r="A45" s="49"/>
      <c r="B45" s="113"/>
      <c r="C45" s="94" t="s">
        <v>91</v>
      </c>
      <c r="D45" s="94"/>
      <c r="E45" s="94"/>
      <c r="F45" s="94"/>
      <c r="G45" s="105"/>
      <c r="H45" s="105"/>
      <c r="I45" s="125"/>
      <c r="J45" s="94" t="s">
        <v>22</v>
      </c>
      <c r="K45" s="96"/>
      <c r="L45" s="94"/>
      <c r="M45" s="96"/>
      <c r="N45" s="96"/>
      <c r="O45" s="94"/>
      <c r="P45" s="94"/>
      <c r="Q45" s="94"/>
      <c r="R45" s="94"/>
      <c r="S45" s="96"/>
      <c r="T45" s="94"/>
      <c r="U45" s="96"/>
      <c r="V45" s="94"/>
      <c r="W45" s="94"/>
      <c r="X45" s="105"/>
      <c r="AA45" s="35"/>
      <c r="AC45" s="35"/>
    </row>
    <row r="46" spans="1:36" ht="20.25" customHeight="1">
      <c r="A46" s="49"/>
      <c r="B46" s="113"/>
      <c r="C46" s="94" t="s">
        <v>92</v>
      </c>
      <c r="D46" s="94"/>
      <c r="E46" s="94"/>
      <c r="F46" s="105"/>
      <c r="G46" s="116" t="s">
        <v>59</v>
      </c>
      <c r="H46" s="117"/>
      <c r="I46" s="118" t="s">
        <v>75</v>
      </c>
      <c r="J46" s="119"/>
      <c r="K46" s="118" t="s">
        <v>76</v>
      </c>
      <c r="L46" s="112" t="s">
        <v>66</v>
      </c>
      <c r="M46" s="114"/>
      <c r="N46" s="117"/>
      <c r="O46" s="118" t="s">
        <v>75</v>
      </c>
      <c r="P46" s="119"/>
      <c r="Q46" s="120" t="s">
        <v>76</v>
      </c>
      <c r="R46" s="105"/>
      <c r="S46" s="111"/>
      <c r="T46" s="105"/>
      <c r="U46" s="111"/>
      <c r="V46" s="105"/>
      <c r="W46" s="105"/>
      <c r="X46" s="105"/>
      <c r="AA46" s="35"/>
      <c r="AC46" s="35"/>
    </row>
    <row r="47" spans="1:36" ht="9.9499999999999993" customHeight="1">
      <c r="A47" s="49"/>
      <c r="B47" s="113"/>
      <c r="C47" s="94"/>
      <c r="D47" s="94"/>
      <c r="E47" s="94"/>
      <c r="F47" s="112"/>
      <c r="G47" s="112"/>
      <c r="H47" s="112"/>
      <c r="I47" s="112"/>
      <c r="J47" s="115"/>
      <c r="K47" s="115"/>
      <c r="L47" s="126"/>
      <c r="M47" s="112"/>
      <c r="N47" s="127"/>
      <c r="O47" s="112"/>
      <c r="P47" s="112"/>
      <c r="Q47" s="112"/>
      <c r="R47" s="112"/>
      <c r="S47" s="115"/>
      <c r="T47" s="126"/>
      <c r="U47" s="112"/>
      <c r="V47" s="127"/>
      <c r="W47" s="127"/>
      <c r="X47" s="105"/>
      <c r="AA47" s="35"/>
      <c r="AC47" s="35"/>
    </row>
    <row r="48" spans="1:36" ht="20.25" customHeight="1">
      <c r="A48" s="49"/>
      <c r="B48" s="94"/>
      <c r="C48" s="124" t="s">
        <v>61</v>
      </c>
      <c r="D48" s="100" t="s">
        <v>72</v>
      </c>
      <c r="E48" s="94"/>
      <c r="F48" s="128"/>
      <c r="G48" s="128" t="s">
        <v>73</v>
      </c>
      <c r="H48" s="266"/>
      <c r="I48" s="266"/>
      <c r="J48" s="266"/>
      <c r="K48" s="266"/>
      <c r="L48" s="266"/>
      <c r="M48" s="266"/>
      <c r="N48" s="266"/>
      <c r="O48" s="266"/>
      <c r="P48" s="266"/>
      <c r="Q48" s="266"/>
      <c r="R48" s="266"/>
      <c r="S48" s="266"/>
      <c r="T48" s="266"/>
      <c r="U48" s="266"/>
      <c r="V48" s="266"/>
      <c r="W48" s="266"/>
      <c r="X48" s="105" t="s">
        <v>256</v>
      </c>
    </row>
    <row r="49" spans="1:29" ht="20.25" customHeight="1">
      <c r="A49" s="49"/>
      <c r="B49" s="113"/>
      <c r="C49" s="94" t="s">
        <v>91</v>
      </c>
      <c r="D49" s="94"/>
      <c r="E49" s="94"/>
      <c r="F49" s="94"/>
      <c r="G49" s="105"/>
      <c r="H49" s="105"/>
      <c r="I49" s="125"/>
      <c r="J49" s="94" t="s">
        <v>22</v>
      </c>
      <c r="K49" s="96"/>
      <c r="L49" s="94"/>
      <c r="M49" s="96"/>
      <c r="N49" s="96"/>
      <c r="O49" s="94"/>
      <c r="P49" s="94"/>
      <c r="Q49" s="94"/>
      <c r="R49" s="94"/>
      <c r="S49" s="96"/>
      <c r="T49" s="94"/>
      <c r="U49" s="96"/>
      <c r="V49" s="94"/>
      <c r="W49" s="94"/>
      <c r="X49" s="105"/>
      <c r="AA49" s="35"/>
      <c r="AC49" s="35"/>
    </row>
    <row r="50" spans="1:29" ht="20.25" customHeight="1">
      <c r="A50" s="49"/>
      <c r="B50" s="113"/>
      <c r="C50" s="94" t="s">
        <v>92</v>
      </c>
      <c r="D50" s="94"/>
      <c r="E50" s="94"/>
      <c r="F50" s="114"/>
      <c r="G50" s="114"/>
      <c r="H50" s="112" t="s">
        <v>66</v>
      </c>
      <c r="I50" s="114"/>
      <c r="J50" s="115" t="s">
        <v>74</v>
      </c>
      <c r="K50" s="116" t="s">
        <v>59</v>
      </c>
      <c r="L50" s="117"/>
      <c r="M50" s="118" t="s">
        <v>75</v>
      </c>
      <c r="N50" s="119"/>
      <c r="O50" s="118" t="s">
        <v>76</v>
      </c>
      <c r="P50" s="112"/>
      <c r="Q50" s="112" t="s">
        <v>66</v>
      </c>
      <c r="R50" s="112"/>
      <c r="S50" s="114"/>
      <c r="T50" s="117"/>
      <c r="U50" s="118" t="s">
        <v>75</v>
      </c>
      <c r="V50" s="119"/>
      <c r="W50" s="120" t="s">
        <v>76</v>
      </c>
      <c r="X50" s="105"/>
      <c r="AA50" s="35"/>
      <c r="AC50" s="35"/>
    </row>
    <row r="51" spans="1:29" ht="20.25" customHeight="1">
      <c r="A51" s="49"/>
      <c r="B51" s="113"/>
      <c r="C51" s="94"/>
      <c r="D51" s="94"/>
      <c r="E51" s="94"/>
      <c r="F51" s="114"/>
      <c r="G51" s="114"/>
      <c r="H51" s="112" t="s">
        <v>66</v>
      </c>
      <c r="I51" s="114"/>
      <c r="J51" s="115" t="s">
        <v>74</v>
      </c>
      <c r="K51" s="116" t="s">
        <v>59</v>
      </c>
      <c r="L51" s="117"/>
      <c r="M51" s="118" t="s">
        <v>75</v>
      </c>
      <c r="N51" s="119"/>
      <c r="O51" s="118" t="s">
        <v>76</v>
      </c>
      <c r="P51" s="112"/>
      <c r="Q51" s="112" t="s">
        <v>66</v>
      </c>
      <c r="R51" s="112"/>
      <c r="S51" s="114"/>
      <c r="T51" s="117"/>
      <c r="U51" s="118" t="s">
        <v>75</v>
      </c>
      <c r="V51" s="119"/>
      <c r="W51" s="120" t="s">
        <v>76</v>
      </c>
      <c r="X51" s="105"/>
      <c r="AA51" s="35"/>
      <c r="AC51" s="35"/>
    </row>
    <row r="52" spans="1:29" ht="20.25" customHeight="1">
      <c r="A52" s="49"/>
      <c r="B52" s="113"/>
      <c r="C52" s="94"/>
      <c r="D52" s="94"/>
      <c r="E52" s="94"/>
      <c r="F52" s="105"/>
      <c r="G52" s="112"/>
      <c r="H52" s="112"/>
      <c r="I52" s="112"/>
      <c r="J52" s="115"/>
      <c r="K52" s="115"/>
      <c r="L52" s="126"/>
      <c r="M52" s="112"/>
      <c r="N52" s="127"/>
      <c r="O52" s="112"/>
      <c r="P52" s="112"/>
      <c r="Q52" s="112"/>
      <c r="R52" s="112"/>
      <c r="S52" s="115"/>
      <c r="T52" s="126"/>
      <c r="U52" s="112"/>
      <c r="V52" s="127"/>
      <c r="W52" s="127"/>
      <c r="X52" s="105"/>
      <c r="AA52" s="35"/>
      <c r="AC52" s="35"/>
    </row>
    <row r="53" spans="1:29" ht="17.25" customHeight="1">
      <c r="A53" s="49"/>
      <c r="B53" s="94"/>
      <c r="C53" s="94"/>
      <c r="D53" s="100" t="s">
        <v>93</v>
      </c>
      <c r="E53" s="94"/>
      <c r="F53" s="94"/>
      <c r="G53" s="94"/>
      <c r="H53" s="94"/>
      <c r="I53" s="107"/>
      <c r="J53" s="107"/>
      <c r="K53" s="111"/>
      <c r="L53" s="105"/>
      <c r="M53" s="265">
        <f>SUM(I29,I34,I40,I45,I49)</f>
        <v>0</v>
      </c>
      <c r="N53" s="265"/>
      <c r="O53" s="108" t="s">
        <v>22</v>
      </c>
      <c r="P53" s="107"/>
      <c r="Q53" s="107"/>
      <c r="R53" s="107"/>
      <c r="S53" s="108"/>
      <c r="T53" s="107"/>
      <c r="U53" s="108"/>
      <c r="V53" s="107"/>
      <c r="W53" s="107"/>
      <c r="X53" s="105"/>
    </row>
  </sheetData>
  <sheetProtection algorithmName="SHA-512" hashValue="w0umwY2uKSVcRc34hbNZwt05iI6bqMJTWt7mzSpF/CqUeO77hpC4lfFOiTW/PkVhU9CvQDaddoriWrCcLdwoaA==" saltValue="sA2Se9X4Jwvxe4bzCAkCoQ==" spinCount="100000" sheet="1" selectLockedCells="1"/>
  <mergeCells count="13">
    <mergeCell ref="U1:W1"/>
    <mergeCell ref="U2:W2"/>
    <mergeCell ref="O1:T1"/>
    <mergeCell ref="O2:T2"/>
    <mergeCell ref="M53:N53"/>
    <mergeCell ref="H48:W48"/>
    <mergeCell ref="K1:N1"/>
    <mergeCell ref="K2:N2"/>
    <mergeCell ref="K10:L10"/>
    <mergeCell ref="K3:N3"/>
    <mergeCell ref="O3:W3"/>
    <mergeCell ref="K4:N4"/>
    <mergeCell ref="O4:W4"/>
  </mergeCells>
  <phoneticPr fontId="1"/>
  <conditionalFormatting sqref="O2">
    <cfRule type="expression" dxfId="75" priority="353" stopIfTrue="1">
      <formula>OR(AND(O2="",#REF!&lt;&gt;""),AND(O2="",U2&lt;&gt;""))</formula>
    </cfRule>
  </conditionalFormatting>
  <conditionalFormatting sqref="U2">
    <cfRule type="expression" dxfId="74" priority="354" stopIfTrue="1">
      <formula>OR(AND(U2="",#REF!&lt;&gt;""),AND(U2="",O2&lt;&gt;""))</formula>
    </cfRule>
  </conditionalFormatting>
  <conditionalFormatting sqref="K2:N2">
    <cfRule type="expression" dxfId="73" priority="359">
      <formula>OR(AND(K2="",#REF!&lt;&gt;""),AND(K2="",O2&lt;&gt;""))</formula>
    </cfRule>
  </conditionalFormatting>
  <conditionalFormatting sqref="K10:L10">
    <cfRule type="expression" dxfId="72" priority="49">
      <formula>AND($K$10="",$F$11&lt;&gt;"")</formula>
    </cfRule>
  </conditionalFormatting>
  <conditionalFormatting sqref="F11 F12 F19 F20 F24 F25 F30 F31 F35 F36 F41 F42 F50 F51">
    <cfRule type="expression" dxfId="71" priority="48">
      <formula>AND($F11="",$G11&lt;&gt;"")</formula>
    </cfRule>
  </conditionalFormatting>
  <conditionalFormatting sqref="G11 G12 G19 G20 G24 G25 G30 G31 G35 G36 G41 G42 G50 G51">
    <cfRule type="expression" dxfId="70" priority="47">
      <formula>AND($G11="",OR($F11&lt;&gt;"",$I11&lt;&gt;""))</formula>
    </cfRule>
  </conditionalFormatting>
  <conditionalFormatting sqref="I11 I12 I19 I20 I24 I25 I30 I31 I35 I36 I41 I42 I50 I51">
    <cfRule type="expression" dxfId="69" priority="46">
      <formula>AND($I11="",OR($G11&lt;&gt;"",$L11&lt;&gt;""))</formula>
    </cfRule>
  </conditionalFormatting>
  <conditionalFormatting sqref="K19 K20">
    <cfRule type="expression" dxfId="68" priority="45">
      <formula>AND($K19="",OR($I19&lt;&gt;"",$L19&lt;&gt;""))</formula>
    </cfRule>
  </conditionalFormatting>
  <conditionalFormatting sqref="L11 L12 L24 L25 L30 L31 L35 L36 L41 L42 L50 L51">
    <cfRule type="expression" dxfId="67" priority="44">
      <formula>AND($L11="",OR($I11&lt;&gt;"",$N11&lt;&gt;""))</formula>
    </cfRule>
  </conditionalFormatting>
  <conditionalFormatting sqref="L19 L20">
    <cfRule type="expression" dxfId="66" priority="43">
      <formula>AND($L19="",OR($K19&lt;&gt;"",$N19&lt;&gt;""))</formula>
    </cfRule>
  </conditionalFormatting>
  <conditionalFormatting sqref="N11 N12 N19 N20 N30 N31 N35 N36 N41 N42 N50 N51">
    <cfRule type="expression" dxfId="65" priority="42">
      <formula>AND($N11="",OR($L11&lt;&gt;"",$S11&lt;&gt;""))</formula>
    </cfRule>
  </conditionalFormatting>
  <conditionalFormatting sqref="N24 N25">
    <cfRule type="expression" dxfId="64" priority="41">
      <formula>AND($N24="",OR($L24&lt;&gt;"",$T24&lt;&gt;""))</formula>
    </cfRule>
  </conditionalFormatting>
  <conditionalFormatting sqref="S11 S12 S19 S20 S30 S31 S35 S36 S41 S42 S50 S51">
    <cfRule type="expression" dxfId="63" priority="40">
      <formula>AND($S11="",OR($N11&lt;&gt;"",$T11&lt;&gt;""))</formula>
    </cfRule>
  </conditionalFormatting>
  <conditionalFormatting sqref="T11 T12 T19 T20 T30 T31 T35 T36 T41 T42 T50 T51">
    <cfRule type="expression" dxfId="62" priority="39">
      <formula>AND($T11="",OR($S11&lt;&gt;"",$V11&lt;&gt;""))</formula>
    </cfRule>
  </conditionalFormatting>
  <conditionalFormatting sqref="T24 T25">
    <cfRule type="expression" dxfId="61" priority="38">
      <formula>AND($T24="",OR($N24&lt;&gt;"",$V24&lt;&gt;""))</formula>
    </cfRule>
  </conditionalFormatting>
  <conditionalFormatting sqref="V11 V12 V19 V20 V24 V25 V30 V31 V35 V36 V41 V42 V50 V51">
    <cfRule type="expression" dxfId="60" priority="37">
      <formula>AND($V11="",$T11&lt;&gt;"")</formula>
    </cfRule>
  </conditionalFormatting>
  <conditionalFormatting sqref="I18 I23 I29 I34 I40 I49">
    <cfRule type="expression" dxfId="59" priority="36">
      <formula>AND($I18="",$F19&lt;&gt;"")</formula>
    </cfRule>
  </conditionalFormatting>
  <conditionalFormatting sqref="I18 I23">
    <cfRule type="expression" dxfId="58" priority="35">
      <formula>$I18&gt;$K$10</formula>
    </cfRule>
  </conditionalFormatting>
  <conditionalFormatting sqref="L28">
    <cfRule type="expression" dxfId="57" priority="34">
      <formula>AND($C$28="☑",$L$28="")</formula>
    </cfRule>
  </conditionalFormatting>
  <conditionalFormatting sqref="N28">
    <cfRule type="expression" dxfId="56" priority="32">
      <formula>AND($N$28="",OR($L$28&lt;&gt;"",$T$28&lt;&gt;""))</formula>
    </cfRule>
  </conditionalFormatting>
  <conditionalFormatting sqref="T28">
    <cfRule type="expression" dxfId="55" priority="31">
      <formula>AND($T$28="",OR($N$28&lt;&gt;"",$V$28&lt;&gt;""))</formula>
    </cfRule>
  </conditionalFormatting>
  <conditionalFormatting sqref="V28">
    <cfRule type="expression" dxfId="54" priority="30">
      <formula>AND($V$28="",$T$28&lt;&gt;"")</formula>
    </cfRule>
  </conditionalFormatting>
  <conditionalFormatting sqref="N33">
    <cfRule type="expression" dxfId="53" priority="29">
      <formula>AND($C$33="☑",$N$33="")</formula>
    </cfRule>
  </conditionalFormatting>
  <conditionalFormatting sqref="V33">
    <cfRule type="expression" dxfId="52" priority="28">
      <formula>AND($V$33="",$N$33&lt;&gt;"")</formula>
    </cfRule>
  </conditionalFormatting>
  <conditionalFormatting sqref="N38">
    <cfRule type="expression" dxfId="51" priority="27">
      <formula>AND($N$38="",$V$38&lt;&gt;"")</formula>
    </cfRule>
  </conditionalFormatting>
  <conditionalFormatting sqref="V38">
    <cfRule type="expression" dxfId="50" priority="26">
      <formula>AND($V$38="",$N$38&lt;&gt;"")</formula>
    </cfRule>
  </conditionalFormatting>
  <conditionalFormatting sqref="N39">
    <cfRule type="expression" dxfId="49" priority="25">
      <formula>AND($C$38="☑",$N$39="")</formula>
    </cfRule>
  </conditionalFormatting>
  <conditionalFormatting sqref="V39">
    <cfRule type="expression" dxfId="48" priority="24">
      <formula>AND($V$39="",$N$39&lt;&gt;"")</formula>
    </cfRule>
  </conditionalFormatting>
  <conditionalFormatting sqref="J44">
    <cfRule type="expression" dxfId="47" priority="23">
      <formula>AND($C$44="☑",$J$44="")</formula>
    </cfRule>
  </conditionalFormatting>
  <conditionalFormatting sqref="I45">
    <cfRule type="expression" dxfId="46" priority="22">
      <formula>AND($I$45="",$H$46&lt;&gt;"")</formula>
    </cfRule>
  </conditionalFormatting>
  <conditionalFormatting sqref="H46">
    <cfRule type="expression" dxfId="45" priority="21">
      <formula>AND($H$46="",$J$46&lt;&gt;"")</formula>
    </cfRule>
  </conditionalFormatting>
  <conditionalFormatting sqref="J46">
    <cfRule type="expression" dxfId="44" priority="20">
      <formula>AND($J$46="",OR($H$46&lt;&gt;"",$M$46&lt;&gt;""))</formula>
    </cfRule>
  </conditionalFormatting>
  <conditionalFormatting sqref="M46">
    <cfRule type="expression" dxfId="43" priority="19">
      <formula>AND($M$46="",OR($J$46&lt;&gt;"",$N$46&lt;&gt;""))</formula>
    </cfRule>
  </conditionalFormatting>
  <conditionalFormatting sqref="N46">
    <cfRule type="expression" dxfId="42" priority="18">
      <formula>AND($N$46="",OR($M$46&lt;&gt;"",$P$46&lt;&gt;""))</formula>
    </cfRule>
  </conditionalFormatting>
  <conditionalFormatting sqref="P46">
    <cfRule type="expression" dxfId="41" priority="17">
      <formula>AND($P$46="",$N$46&lt;&gt;"")</formula>
    </cfRule>
  </conditionalFormatting>
  <conditionalFormatting sqref="H48:W48">
    <cfRule type="expression" dxfId="40" priority="16">
      <formula>AND($C$48="☑",$H$48="")</formula>
    </cfRule>
  </conditionalFormatting>
  <conditionalFormatting sqref="B17">
    <cfRule type="cellIs" dxfId="39" priority="15" operator="equal">
      <formula>""</formula>
    </cfRule>
  </conditionalFormatting>
  <conditionalFormatting sqref="B22">
    <cfRule type="expression" dxfId="38" priority="7">
      <formula>AND($B$22&lt;&gt;"☑",$F$24&lt;&gt;"")</formula>
    </cfRule>
    <cfRule type="cellIs" dxfId="37" priority="14" operator="equal">
      <formula>""</formula>
    </cfRule>
  </conditionalFormatting>
  <conditionalFormatting sqref="B27">
    <cfRule type="expression" dxfId="36" priority="1">
      <formula>AND($B$27&lt;&gt;"☑",OR($C$28="☑",$C$33="☑",$C$38="☑",$C$44="☑",$C$48="☑"))</formula>
    </cfRule>
    <cfRule type="cellIs" dxfId="35" priority="13" operator="equal">
      <formula>""</formula>
    </cfRule>
  </conditionalFormatting>
  <conditionalFormatting sqref="C28">
    <cfRule type="expression" dxfId="34" priority="6">
      <formula>AND($C$28&lt;&gt;"☑",$F$30&lt;&gt;"")</formula>
    </cfRule>
    <cfRule type="cellIs" dxfId="33" priority="12" operator="equal">
      <formula>""</formula>
    </cfRule>
  </conditionalFormatting>
  <conditionalFormatting sqref="C33">
    <cfRule type="expression" dxfId="32" priority="5">
      <formula>AND($C$33&lt;&gt;"☑",$F$35&lt;&gt;"")</formula>
    </cfRule>
    <cfRule type="cellIs" dxfId="31" priority="11" operator="equal">
      <formula>""</formula>
    </cfRule>
  </conditionalFormatting>
  <conditionalFormatting sqref="C38">
    <cfRule type="expression" dxfId="30" priority="4">
      <formula>AND($C$38&lt;&gt;"☑",$F$41&lt;&gt;"")</formula>
    </cfRule>
    <cfRule type="cellIs" dxfId="29" priority="10" operator="equal">
      <formula>""</formula>
    </cfRule>
  </conditionalFormatting>
  <conditionalFormatting sqref="C44">
    <cfRule type="expression" dxfId="28" priority="3">
      <formula>AND($C$44&lt;&gt;"☑",$H$46&lt;&gt;"")</formula>
    </cfRule>
    <cfRule type="cellIs" dxfId="27" priority="9" operator="equal">
      <formula>""</formula>
    </cfRule>
  </conditionalFormatting>
  <conditionalFormatting sqref="C48">
    <cfRule type="expression" dxfId="26" priority="2">
      <formula>AND($C$48&lt;&gt;"☑",$F$50&lt;&gt;"")</formula>
    </cfRule>
    <cfRule type="cellIs" dxfId="25" priority="8" operator="equal">
      <formula>""</formula>
    </cfRule>
  </conditionalFormatting>
  <dataValidations count="9">
    <dataValidation type="whole" imeMode="disabled" allowBlank="1" showInputMessage="1" showErrorMessage="1" sqref="N38 V38">
      <formula1>1</formula1>
      <formula2>30</formula2>
    </dataValidation>
    <dataValidation type="whole" imeMode="disabled" allowBlank="1" showInputMessage="1" showErrorMessage="1" sqref="N33 N39 V33 V28 N28 V39">
      <formula1>1</formula1>
      <formula2>31</formula2>
    </dataValidation>
    <dataValidation imeMode="disabled" allowBlank="1" showInputMessage="1" showErrorMessage="1" sqref="V19:V20 N11:N12 N24:N25 N19:N20 V30:W31 W26 V35:W36 W32 V41:W42 W37 P46:Q46 W43 V50:V51 W47 W19:W21 V24:W25 N30:N31 N35:N36 N41:N42 J46 W50:W52 N50:N51 V11:W12 U2"/>
    <dataValidation type="list" allowBlank="1" showInputMessage="1" showErrorMessage="1" sqref="L28 T28">
      <formula1>"7,8,9"</formula1>
    </dataValidation>
    <dataValidation type="list" allowBlank="1" showInputMessage="1" showErrorMessage="1" sqref="T19:T20 L50:L51 L24:L25 L19:L20 T30:T31 T24:T25 T35:T36 L30:L31 T41:T42 L35:L36 N46 L41:L42 H46 T50:T51 T11:T12 L11:L12">
      <formula1>"1,2,3,4,5,6,7,8,9,10,11,12"</formula1>
    </dataValidation>
    <dataValidation type="list" allowBlank="1" showInputMessage="1" showErrorMessage="1" sqref="F11:F12 F50:F51 F19:F20 F30:F31 F35:F36 F41:F42 J44 F24:F25">
      <formula1>"毎週,隔週,第１,第２,第３,第４,第５"</formula1>
    </dataValidation>
    <dataValidation type="list" allowBlank="1" showInputMessage="1" showErrorMessage="1" sqref="G11:G12 I11:I12 G19:G20 I19:I20 G24:G25 I24:I25 G30:G31 I30:I31 G35:G36 I35:I36 G41:G42 I41:I42 G50:G51 I50:I51">
      <formula1>"日,月,火,水,木,金,土"</formula1>
    </dataValidation>
    <dataValidation type="list" allowBlank="1" showInputMessage="1" showErrorMessage="1" sqref="S11:S12 S19:S20 K19:K20 S30:S31 S35:S36 S41:S42 S50:S51 M46">
      <formula1>"午前,午後"</formula1>
    </dataValidation>
    <dataValidation type="list" allowBlank="1" showInputMessage="1" showErrorMessage="1" sqref="B17 B22 B27 C28 C33 C38 C44 C48">
      <formula1>"☐,☑"</formula1>
    </dataValidation>
  </dataValidations>
  <pageMargins left="0.51181102362204722" right="0.39370078740157483" top="0.94488188976377963" bottom="0.51181102362204722" header="0.31496062992125984" footer="0.31496062992125984"/>
  <pageSetup paperSize="9" scale="78" fitToHeight="0" orientation="portrait" r:id="rId1"/>
  <headerFooter alignWithMargins="0">
    <oddFooter>&amp;C&amp;14 1</oddFooter>
  </headerFooter>
  <colBreaks count="1" manualBreakCount="1">
    <brk id="23"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1"/>
  <sheetViews>
    <sheetView showGridLines="0" view="pageBreakPreview" zoomScale="85" zoomScaleNormal="75" zoomScaleSheetLayoutView="85" workbookViewId="0">
      <selection activeCell="B10" sqref="B10"/>
    </sheetView>
  </sheetViews>
  <sheetFormatPr defaultRowHeight="15.75"/>
  <cols>
    <col min="1" max="1" width="4.125" style="34" customWidth="1"/>
    <col min="2" max="2" width="5.5" style="34" customWidth="1"/>
    <col min="3" max="5" width="4.125" style="34" customWidth="1"/>
    <col min="6" max="7" width="5.625" style="34" customWidth="1"/>
    <col min="8" max="8" width="4.125" style="34" customWidth="1"/>
    <col min="9" max="9" width="5.625" style="34" customWidth="1"/>
    <col min="10" max="10" width="4.625" style="34" customWidth="1"/>
    <col min="11" max="11" width="5.625" style="45" customWidth="1"/>
    <col min="12" max="12" width="5.625" style="34" customWidth="1"/>
    <col min="13" max="13" width="4.125" style="45" customWidth="1"/>
    <col min="14" max="14" width="5.625" style="45" customWidth="1"/>
    <col min="15" max="18" width="4.125" style="34" customWidth="1"/>
    <col min="19" max="19" width="5.625" style="45" customWidth="1"/>
    <col min="20" max="20" width="5.625" style="34" customWidth="1"/>
    <col min="21" max="21" width="4.125" style="45" customWidth="1"/>
    <col min="22" max="22" width="5.625" style="34" customWidth="1"/>
    <col min="23" max="23" width="12" style="34" customWidth="1"/>
    <col min="24" max="24" width="13.5" style="34" customWidth="1"/>
    <col min="25" max="25" width="12.375" style="34" customWidth="1"/>
    <col min="26" max="28" width="9" style="34" customWidth="1"/>
    <col min="29" max="29" width="11.625" style="34" customWidth="1"/>
    <col min="30" max="30" width="12.125" style="34" customWidth="1"/>
    <col min="31" max="31" width="11.25" style="34" customWidth="1"/>
    <col min="32" max="32" width="11.375" style="34" customWidth="1"/>
    <col min="33" max="33" width="11.5" style="34" customWidth="1"/>
    <col min="34" max="36" width="9" style="34" customWidth="1"/>
    <col min="37" max="16384" width="9" style="34"/>
  </cols>
  <sheetData>
    <row r="1" spans="1:23" ht="20.25" customHeight="1">
      <c r="A1" s="105"/>
      <c r="B1" s="105"/>
      <c r="C1" s="105"/>
      <c r="D1" s="105"/>
      <c r="E1" s="105"/>
      <c r="F1" s="105"/>
      <c r="G1" s="105"/>
      <c r="H1" s="105"/>
      <c r="I1" s="105"/>
      <c r="J1" s="105"/>
      <c r="K1" s="111"/>
      <c r="L1" s="105"/>
      <c r="M1" s="111"/>
      <c r="N1" s="111"/>
      <c r="O1" s="105"/>
      <c r="P1" s="105"/>
      <c r="Q1" s="105"/>
      <c r="R1" s="105"/>
      <c r="S1" s="111"/>
      <c r="T1" s="105"/>
      <c r="U1" s="111"/>
      <c r="V1" s="105"/>
      <c r="W1" s="144" t="str">
        <f>IF('実施計画書（１ページ）'!U2="","",'実施計画書（１ページ）'!U2&amp;"_"&amp;'実施計画書（１ページ）'!O2)</f>
        <v>0_</v>
      </c>
    </row>
    <row r="2" spans="1:23" ht="20.25" customHeight="1">
      <c r="A2" s="142" t="s">
        <v>98</v>
      </c>
      <c r="B2" s="143" t="s">
        <v>136</v>
      </c>
      <c r="C2" s="105"/>
      <c r="D2" s="105"/>
      <c r="E2" s="105"/>
      <c r="F2" s="105"/>
      <c r="G2" s="105"/>
      <c r="H2" s="133"/>
      <c r="I2" s="105"/>
      <c r="J2" s="105"/>
      <c r="K2" s="111"/>
      <c r="L2" s="105"/>
      <c r="M2" s="111"/>
      <c r="N2" s="111"/>
      <c r="O2" s="105"/>
      <c r="P2" s="105"/>
      <c r="Q2" s="105"/>
      <c r="R2" s="105"/>
      <c r="S2" s="111"/>
      <c r="T2" s="105"/>
      <c r="U2" s="111"/>
      <c r="V2" s="105"/>
      <c r="W2" s="105"/>
    </row>
    <row r="3" spans="1:23" ht="20.25" customHeight="1">
      <c r="A3" s="105"/>
      <c r="B3" s="105" t="s">
        <v>117</v>
      </c>
      <c r="C3" s="105"/>
      <c r="D3" s="105"/>
      <c r="E3" s="105"/>
      <c r="F3" s="105"/>
      <c r="G3" s="105"/>
      <c r="H3" s="105"/>
      <c r="I3" s="105"/>
      <c r="J3" s="105"/>
      <c r="K3" s="111"/>
      <c r="L3" s="105"/>
      <c r="M3" s="111"/>
      <c r="N3" s="111"/>
      <c r="O3" s="105"/>
      <c r="P3" s="105"/>
      <c r="Q3" s="105"/>
      <c r="R3" s="105"/>
      <c r="S3" s="111"/>
      <c r="T3" s="105"/>
      <c r="U3" s="111"/>
      <c r="V3" s="105"/>
      <c r="W3" s="105"/>
    </row>
    <row r="4" spans="1:23" ht="9.9499999999999993" customHeight="1">
      <c r="A4" s="105"/>
      <c r="B4" s="105"/>
      <c r="C4" s="105"/>
      <c r="D4" s="105"/>
      <c r="E4" s="105"/>
      <c r="F4" s="105"/>
      <c r="G4" s="105"/>
      <c r="H4" s="105"/>
      <c r="I4" s="105"/>
      <c r="J4" s="105"/>
      <c r="K4" s="111"/>
      <c r="L4" s="105"/>
      <c r="M4" s="111"/>
      <c r="N4" s="111"/>
      <c r="O4" s="105"/>
      <c r="P4" s="105"/>
      <c r="Q4" s="105"/>
      <c r="R4" s="105"/>
      <c r="S4" s="111"/>
      <c r="T4" s="105"/>
      <c r="U4" s="111"/>
      <c r="V4" s="105"/>
      <c r="W4" s="105"/>
    </row>
    <row r="5" spans="1:23" ht="20.25" customHeight="1">
      <c r="A5" s="105"/>
      <c r="B5" s="101" t="s">
        <v>118</v>
      </c>
      <c r="C5" s="105"/>
      <c r="D5" s="105"/>
      <c r="E5" s="105"/>
      <c r="F5" s="105"/>
      <c r="G5" s="105"/>
      <c r="H5" s="105"/>
      <c r="I5" s="105"/>
      <c r="J5" s="105"/>
      <c r="K5" s="111"/>
      <c r="L5" s="105"/>
      <c r="M5" s="111"/>
      <c r="N5" s="111"/>
      <c r="O5" s="105"/>
      <c r="P5" s="105"/>
      <c r="Q5" s="105"/>
      <c r="R5" s="105"/>
      <c r="S5" s="111"/>
      <c r="T5" s="105"/>
      <c r="U5" s="111"/>
      <c r="V5" s="105"/>
      <c r="W5" s="105"/>
    </row>
    <row r="6" spans="1:23" ht="20.25" customHeight="1">
      <c r="A6" s="105"/>
      <c r="B6" s="105" t="s">
        <v>119</v>
      </c>
      <c r="C6" s="105"/>
      <c r="D6" s="105"/>
      <c r="E6" s="105"/>
      <c r="F6" s="105"/>
      <c r="G6" s="105"/>
      <c r="H6" s="105"/>
      <c r="I6" s="105"/>
      <c r="J6" s="105"/>
      <c r="K6" s="111"/>
      <c r="L6" s="105"/>
      <c r="M6" s="111"/>
      <c r="N6" s="111"/>
      <c r="O6" s="105"/>
      <c r="P6" s="105"/>
      <c r="Q6" s="105"/>
      <c r="R6" s="105"/>
      <c r="S6" s="111"/>
      <c r="T6" s="105"/>
      <c r="U6" s="111"/>
      <c r="V6" s="105"/>
      <c r="W6" s="105"/>
    </row>
    <row r="7" spans="1:23" ht="40.5" customHeight="1">
      <c r="A7" s="105"/>
      <c r="B7" s="292" t="s">
        <v>134</v>
      </c>
      <c r="C7" s="292"/>
      <c r="D7" s="292"/>
      <c r="E7" s="292"/>
      <c r="F7" s="292"/>
      <c r="G7" s="292"/>
      <c r="H7" s="292"/>
      <c r="I7" s="292"/>
      <c r="J7" s="292"/>
      <c r="K7" s="292"/>
      <c r="L7" s="292"/>
      <c r="M7" s="292"/>
      <c r="N7" s="292"/>
      <c r="O7" s="292"/>
      <c r="P7" s="292"/>
      <c r="Q7" s="292"/>
      <c r="R7" s="292"/>
      <c r="S7" s="292"/>
      <c r="T7" s="292"/>
      <c r="U7" s="292"/>
      <c r="V7" s="292"/>
      <c r="W7" s="292"/>
    </row>
    <row r="8" spans="1:23" ht="40.5" customHeight="1">
      <c r="A8" s="105"/>
      <c r="B8" s="292" t="s">
        <v>135</v>
      </c>
      <c r="C8" s="292"/>
      <c r="D8" s="292"/>
      <c r="E8" s="292"/>
      <c r="F8" s="292"/>
      <c r="G8" s="292"/>
      <c r="H8" s="292"/>
      <c r="I8" s="292"/>
      <c r="J8" s="292"/>
      <c r="K8" s="292"/>
      <c r="L8" s="292"/>
      <c r="M8" s="292"/>
      <c r="N8" s="292"/>
      <c r="O8" s="292"/>
      <c r="P8" s="292"/>
      <c r="Q8" s="292"/>
      <c r="R8" s="292"/>
      <c r="S8" s="292"/>
      <c r="T8" s="292"/>
      <c r="U8" s="292"/>
      <c r="V8" s="292"/>
      <c r="W8" s="292"/>
    </row>
    <row r="9" spans="1:23" ht="20.25" customHeight="1">
      <c r="A9" s="105"/>
      <c r="B9" s="105"/>
      <c r="C9" s="105"/>
      <c r="D9" s="105"/>
      <c r="E9" s="105"/>
      <c r="F9" s="105"/>
      <c r="G9" s="134"/>
      <c r="H9" s="105"/>
      <c r="I9" s="105"/>
      <c r="J9" s="105"/>
      <c r="K9" s="111"/>
      <c r="L9" s="105"/>
      <c r="M9" s="111"/>
      <c r="N9" s="111"/>
      <c r="O9" s="105"/>
      <c r="P9" s="105"/>
      <c r="Q9" s="105"/>
      <c r="R9" s="105"/>
      <c r="S9" s="111"/>
      <c r="T9" s="105"/>
      <c r="U9" s="111"/>
      <c r="V9" s="105"/>
      <c r="W9" s="105"/>
    </row>
    <row r="10" spans="1:23" ht="20.25" customHeight="1">
      <c r="A10" s="105"/>
      <c r="B10" s="135" t="s">
        <v>61</v>
      </c>
      <c r="C10" s="101" t="s">
        <v>99</v>
      </c>
      <c r="D10" s="105"/>
      <c r="E10" s="105"/>
      <c r="F10" s="105"/>
      <c r="G10" s="105"/>
      <c r="H10" s="105"/>
      <c r="I10" s="105"/>
      <c r="J10" s="105"/>
      <c r="K10" s="111"/>
      <c r="L10" s="105"/>
      <c r="M10" s="111"/>
      <c r="N10" s="111"/>
      <c r="O10" s="105"/>
      <c r="P10" s="105"/>
      <c r="Q10" s="105"/>
      <c r="R10" s="105"/>
      <c r="S10" s="111"/>
      <c r="T10" s="105"/>
      <c r="U10" s="111"/>
      <c r="V10" s="105"/>
      <c r="W10" s="105"/>
    </row>
    <row r="11" spans="1:23" ht="20.25" customHeight="1">
      <c r="A11" s="105"/>
      <c r="B11" s="105"/>
      <c r="C11" s="105"/>
      <c r="D11" s="105"/>
      <c r="E11" s="105"/>
      <c r="F11" s="105"/>
      <c r="G11" s="105"/>
      <c r="H11" s="105"/>
      <c r="I11" s="105"/>
      <c r="J11" s="105"/>
      <c r="K11" s="111"/>
      <c r="L11" s="105"/>
      <c r="M11" s="111"/>
      <c r="N11" s="111"/>
      <c r="O11" s="105"/>
      <c r="P11" s="105"/>
      <c r="Q11" s="105"/>
      <c r="R11" s="105"/>
      <c r="S11" s="111"/>
      <c r="T11" s="105"/>
      <c r="U11" s="111"/>
      <c r="V11" s="105"/>
      <c r="W11" s="105"/>
    </row>
    <row r="12" spans="1:23" ht="20.25" customHeight="1">
      <c r="A12" s="105"/>
      <c r="B12" s="135" t="s">
        <v>61</v>
      </c>
      <c r="C12" s="101" t="s">
        <v>100</v>
      </c>
      <c r="D12" s="105"/>
      <c r="E12" s="105"/>
      <c r="F12" s="105"/>
      <c r="G12" s="105"/>
      <c r="H12" s="105"/>
      <c r="I12" s="105"/>
      <c r="J12" s="105"/>
      <c r="K12" s="111"/>
      <c r="L12" s="105"/>
      <c r="M12" s="111"/>
      <c r="N12" s="111"/>
      <c r="O12" s="105"/>
      <c r="P12" s="105"/>
      <c r="Q12" s="105"/>
      <c r="R12" s="105"/>
      <c r="S12" s="111"/>
      <c r="T12" s="105"/>
      <c r="U12" s="111"/>
      <c r="V12" s="105"/>
      <c r="W12" s="105"/>
    </row>
    <row r="13" spans="1:23" ht="9.9499999999999993" customHeight="1">
      <c r="A13" s="105"/>
      <c r="B13" s="105"/>
      <c r="C13" s="105"/>
      <c r="D13" s="105"/>
      <c r="E13" s="105"/>
      <c r="F13" s="105"/>
      <c r="G13" s="105"/>
      <c r="H13" s="105"/>
      <c r="I13" s="105"/>
      <c r="J13" s="105"/>
      <c r="K13" s="111"/>
      <c r="L13" s="105"/>
      <c r="M13" s="111"/>
      <c r="N13" s="111"/>
      <c r="O13" s="105"/>
      <c r="P13" s="105"/>
      <c r="Q13" s="105"/>
      <c r="R13" s="105"/>
      <c r="S13" s="111"/>
      <c r="T13" s="105"/>
      <c r="U13" s="111"/>
      <c r="V13" s="105"/>
      <c r="W13" s="105"/>
    </row>
    <row r="14" spans="1:23" ht="20.25" customHeight="1">
      <c r="A14" s="105"/>
      <c r="B14" s="101" t="s">
        <v>101</v>
      </c>
      <c r="C14" s="105"/>
      <c r="D14" s="105"/>
      <c r="E14" s="105"/>
      <c r="F14" s="105"/>
      <c r="G14" s="105"/>
      <c r="H14" s="105"/>
      <c r="I14" s="105"/>
      <c r="J14" s="105"/>
      <c r="K14" s="111"/>
      <c r="L14" s="105"/>
      <c r="M14" s="111"/>
      <c r="N14" s="111"/>
      <c r="O14" s="105"/>
      <c r="P14" s="105"/>
      <c r="Q14" s="105"/>
      <c r="R14" s="105"/>
      <c r="S14" s="111"/>
      <c r="T14" s="105"/>
      <c r="U14" s="111"/>
      <c r="V14" s="105"/>
      <c r="W14" s="105"/>
    </row>
    <row r="15" spans="1:23" ht="20.25" customHeight="1">
      <c r="A15" s="105"/>
      <c r="B15" s="105"/>
      <c r="C15" s="105"/>
      <c r="D15" s="105" t="s">
        <v>148</v>
      </c>
      <c r="E15" s="105"/>
      <c r="F15" s="105"/>
      <c r="G15" s="105"/>
      <c r="H15" s="105"/>
      <c r="I15" s="105"/>
      <c r="J15" s="105"/>
      <c r="K15" s="111"/>
      <c r="L15" s="110"/>
      <c r="M15" s="111"/>
      <c r="N15" s="111"/>
      <c r="O15" s="110" t="s">
        <v>96</v>
      </c>
      <c r="P15" s="273"/>
      <c r="Q15" s="273"/>
      <c r="R15" s="107" t="s">
        <v>102</v>
      </c>
      <c r="S15" s="136"/>
      <c r="T15" s="105"/>
      <c r="U15" s="111"/>
      <c r="V15" s="105"/>
      <c r="W15" s="105"/>
    </row>
    <row r="16" spans="1:23" ht="20.25" customHeight="1">
      <c r="A16" s="105"/>
      <c r="B16" s="105"/>
      <c r="C16" s="105"/>
      <c r="D16" s="105" t="s">
        <v>149</v>
      </c>
      <c r="E16" s="105"/>
      <c r="F16" s="105"/>
      <c r="G16" s="105"/>
      <c r="H16" s="105"/>
      <c r="I16" s="105"/>
      <c r="J16" s="105"/>
      <c r="K16" s="111"/>
      <c r="L16" s="110"/>
      <c r="M16" s="111"/>
      <c r="N16" s="111"/>
      <c r="O16" s="110" t="s">
        <v>96</v>
      </c>
      <c r="P16" s="299"/>
      <c r="Q16" s="299"/>
      <c r="R16" s="107" t="s">
        <v>22</v>
      </c>
      <c r="S16" s="111"/>
      <c r="T16" s="105"/>
      <c r="U16" s="111"/>
      <c r="V16" s="105"/>
      <c r="W16" s="105"/>
    </row>
    <row r="17" spans="1:23" ht="20.25" customHeight="1">
      <c r="A17" s="105"/>
      <c r="B17" s="105"/>
      <c r="C17" s="137" t="s">
        <v>104</v>
      </c>
      <c r="D17" s="105"/>
      <c r="E17" s="105"/>
      <c r="F17" s="105"/>
      <c r="G17" s="105"/>
      <c r="H17" s="105"/>
      <c r="I17" s="105"/>
      <c r="J17" s="105"/>
      <c r="K17" s="111"/>
      <c r="L17" s="105"/>
      <c r="M17" s="111"/>
      <c r="N17" s="111"/>
      <c r="O17" s="105"/>
      <c r="P17" s="105"/>
      <c r="Q17" s="105"/>
      <c r="R17" s="105"/>
      <c r="S17" s="111"/>
      <c r="T17" s="105"/>
      <c r="U17" s="111"/>
      <c r="V17" s="105"/>
      <c r="W17" s="105"/>
    </row>
    <row r="18" spans="1:23" ht="20.25" customHeight="1">
      <c r="A18" s="105"/>
      <c r="B18" s="105"/>
      <c r="C18" s="137" t="s">
        <v>103</v>
      </c>
      <c r="D18" s="105"/>
      <c r="E18" s="105"/>
      <c r="F18" s="105"/>
      <c r="G18" s="105"/>
      <c r="H18" s="105"/>
      <c r="I18" s="105"/>
      <c r="J18" s="105"/>
      <c r="K18" s="111"/>
      <c r="L18" s="105"/>
      <c r="M18" s="111"/>
      <c r="N18" s="111"/>
      <c r="O18" s="105"/>
      <c r="P18" s="105"/>
      <c r="Q18" s="105"/>
      <c r="R18" s="105"/>
      <c r="S18" s="111"/>
      <c r="T18" s="105"/>
      <c r="U18" s="111"/>
      <c r="V18" s="105"/>
      <c r="W18" s="105"/>
    </row>
    <row r="19" spans="1:23" ht="9.9499999999999993" customHeight="1">
      <c r="A19" s="105"/>
      <c r="B19" s="105"/>
      <c r="C19" s="105"/>
      <c r="D19" s="105"/>
      <c r="E19" s="105"/>
      <c r="F19" s="105"/>
      <c r="G19" s="105"/>
      <c r="H19" s="105"/>
      <c r="I19" s="105"/>
      <c r="J19" s="105"/>
      <c r="K19" s="111"/>
      <c r="L19" s="105"/>
      <c r="M19" s="111"/>
      <c r="N19" s="111"/>
      <c r="O19" s="105"/>
      <c r="P19" s="105"/>
      <c r="Q19" s="105"/>
      <c r="R19" s="105"/>
      <c r="S19" s="111"/>
      <c r="T19" s="105"/>
      <c r="U19" s="111"/>
      <c r="V19" s="105"/>
      <c r="W19" s="105"/>
    </row>
    <row r="20" spans="1:23" ht="20.25" customHeight="1">
      <c r="A20" s="105"/>
      <c r="B20" s="101" t="s">
        <v>105</v>
      </c>
      <c r="C20" s="105"/>
      <c r="D20" s="105"/>
      <c r="E20" s="105"/>
      <c r="F20" s="105"/>
      <c r="G20" s="105"/>
      <c r="H20" s="105"/>
      <c r="I20" s="105"/>
      <c r="J20" s="105"/>
      <c r="K20" s="111"/>
      <c r="L20" s="105"/>
      <c r="M20" s="278"/>
      <c r="N20" s="278"/>
      <c r="O20" s="105" t="s">
        <v>106</v>
      </c>
      <c r="P20" s="105"/>
      <c r="Q20" s="105"/>
      <c r="R20" s="105"/>
      <c r="S20" s="111"/>
      <c r="T20" s="105"/>
      <c r="U20" s="111"/>
      <c r="V20" s="105"/>
      <c r="W20" s="105"/>
    </row>
    <row r="21" spans="1:23" ht="9.9499999999999993" customHeight="1">
      <c r="A21" s="105"/>
      <c r="B21" s="105"/>
      <c r="C21" s="105"/>
      <c r="D21" s="105"/>
      <c r="E21" s="105"/>
      <c r="F21" s="105"/>
      <c r="G21" s="105"/>
      <c r="H21" s="105"/>
      <c r="I21" s="105"/>
      <c r="J21" s="105"/>
      <c r="K21" s="106"/>
      <c r="L21" s="105"/>
      <c r="M21" s="111"/>
      <c r="N21" s="111"/>
      <c r="O21" s="105"/>
      <c r="P21" s="105"/>
      <c r="Q21" s="105"/>
      <c r="R21" s="105"/>
      <c r="S21" s="111"/>
      <c r="T21" s="105"/>
      <c r="U21" s="111"/>
      <c r="V21" s="105"/>
      <c r="W21" s="105"/>
    </row>
    <row r="22" spans="1:23" ht="20.25" customHeight="1">
      <c r="A22" s="105"/>
      <c r="B22" s="101" t="s">
        <v>107</v>
      </c>
      <c r="C22" s="105"/>
      <c r="D22" s="105"/>
      <c r="E22" s="105"/>
      <c r="F22" s="105"/>
      <c r="G22" s="105"/>
      <c r="H22" s="105"/>
      <c r="I22" s="278"/>
      <c r="J22" s="278"/>
      <c r="K22" s="105" t="s">
        <v>109</v>
      </c>
      <c r="L22" s="105"/>
      <c r="M22" s="111"/>
      <c r="N22" s="111"/>
      <c r="O22" s="105"/>
      <c r="P22" s="105"/>
      <c r="Q22" s="105"/>
      <c r="R22" s="105"/>
      <c r="S22" s="111"/>
      <c r="T22" s="105"/>
      <c r="U22" s="111"/>
      <c r="V22" s="105"/>
      <c r="W22" s="105"/>
    </row>
    <row r="23" spans="1:23" ht="20.25" customHeight="1">
      <c r="A23" s="105"/>
      <c r="B23" s="105"/>
      <c r="C23" s="137" t="s">
        <v>108</v>
      </c>
      <c r="D23" s="105"/>
      <c r="E23" s="105"/>
      <c r="F23" s="105"/>
      <c r="G23" s="105"/>
      <c r="H23" s="105"/>
      <c r="I23" s="105"/>
      <c r="J23" s="105"/>
      <c r="K23" s="111"/>
      <c r="L23" s="105"/>
      <c r="M23" s="111"/>
      <c r="N23" s="111"/>
      <c r="O23" s="105"/>
      <c r="P23" s="105"/>
      <c r="Q23" s="105"/>
      <c r="R23" s="105"/>
      <c r="S23" s="111"/>
      <c r="T23" s="105"/>
      <c r="U23" s="111"/>
      <c r="V23" s="105"/>
      <c r="W23" s="105"/>
    </row>
    <row r="24" spans="1:23" ht="9.9499999999999993" customHeight="1">
      <c r="A24" s="105"/>
      <c r="B24" s="105"/>
      <c r="C24" s="105"/>
      <c r="D24" s="105"/>
      <c r="E24" s="105"/>
      <c r="F24" s="105"/>
      <c r="G24" s="105"/>
      <c r="H24" s="105"/>
      <c r="I24" s="105"/>
      <c r="J24" s="105"/>
      <c r="K24" s="111"/>
      <c r="L24" s="105"/>
      <c r="M24" s="111"/>
      <c r="N24" s="111"/>
      <c r="O24" s="105"/>
      <c r="P24" s="105"/>
      <c r="Q24" s="105"/>
      <c r="R24" s="105"/>
      <c r="S24" s="111"/>
      <c r="T24" s="105"/>
      <c r="U24" s="111"/>
      <c r="V24" s="105"/>
      <c r="W24" s="105"/>
    </row>
    <row r="25" spans="1:23" ht="20.25" customHeight="1">
      <c r="A25" s="105"/>
      <c r="B25" s="105"/>
      <c r="C25" s="101" t="s">
        <v>110</v>
      </c>
      <c r="D25" s="105"/>
      <c r="E25" s="101" t="s">
        <v>111</v>
      </c>
      <c r="F25" s="105"/>
      <c r="G25" s="105"/>
      <c r="H25" s="105"/>
      <c r="I25" s="105"/>
      <c r="J25" s="105"/>
      <c r="K25" s="111"/>
      <c r="L25" s="105"/>
      <c r="M25" s="138"/>
      <c r="N25" s="138"/>
      <c r="O25" s="279">
        <f>IF(I22&gt;=7,1,IF(AND(I22&gt;=4,I22&lt;=6),0.75,IF(AND(I22&gt;=2,I22&lt;=3),0.5,0)))</f>
        <v>0</v>
      </c>
      <c r="P25" s="280"/>
      <c r="Q25" s="105"/>
      <c r="R25" s="105"/>
      <c r="S25" s="111"/>
      <c r="T25" s="105"/>
      <c r="U25" s="111"/>
      <c r="V25" s="105"/>
      <c r="W25" s="105"/>
    </row>
    <row r="26" spans="1:23" ht="9.9499999999999993" customHeight="1">
      <c r="A26" s="105"/>
      <c r="B26" s="105"/>
      <c r="C26" s="105"/>
      <c r="D26" s="105"/>
      <c r="E26" s="105"/>
      <c r="F26" s="105"/>
      <c r="G26" s="105"/>
      <c r="H26" s="105"/>
      <c r="I26" s="105"/>
      <c r="J26" s="105"/>
      <c r="K26" s="111"/>
      <c r="L26" s="105"/>
      <c r="M26" s="111"/>
      <c r="N26" s="111"/>
      <c r="O26" s="105"/>
      <c r="P26" s="105"/>
      <c r="Q26" s="105"/>
      <c r="R26" s="105"/>
      <c r="S26" s="111"/>
      <c r="T26" s="105"/>
      <c r="U26" s="111"/>
      <c r="V26" s="105"/>
      <c r="W26" s="105"/>
    </row>
    <row r="27" spans="1:23" ht="39.950000000000003" customHeight="1">
      <c r="A27" s="105"/>
      <c r="B27" s="105"/>
      <c r="C27" s="285" t="s">
        <v>112</v>
      </c>
      <c r="D27" s="286"/>
      <c r="E27" s="286"/>
      <c r="F27" s="286"/>
      <c r="G27" s="286"/>
      <c r="H27" s="286"/>
      <c r="I27" s="287"/>
      <c r="J27" s="263" t="s">
        <v>113</v>
      </c>
      <c r="K27" s="263"/>
      <c r="L27" s="105"/>
      <c r="M27" s="111"/>
      <c r="N27" s="111"/>
      <c r="O27" s="105"/>
      <c r="P27" s="105"/>
      <c r="Q27" s="105"/>
      <c r="R27" s="105"/>
      <c r="S27" s="111"/>
      <c r="T27" s="105"/>
      <c r="U27" s="111"/>
      <c r="V27" s="105"/>
      <c r="W27" s="105"/>
    </row>
    <row r="28" spans="1:23" ht="21.95" customHeight="1">
      <c r="A28" s="105"/>
      <c r="B28" s="105"/>
      <c r="C28" s="267" t="s">
        <v>114</v>
      </c>
      <c r="D28" s="268"/>
      <c r="E28" s="268"/>
      <c r="F28" s="268"/>
      <c r="G28" s="268"/>
      <c r="H28" s="268"/>
      <c r="I28" s="269"/>
      <c r="J28" s="279">
        <v>1</v>
      </c>
      <c r="K28" s="280"/>
      <c r="L28" s="105"/>
      <c r="M28" s="111"/>
      <c r="N28" s="111"/>
      <c r="O28" s="105"/>
      <c r="P28" s="105"/>
      <c r="Q28" s="105"/>
      <c r="R28" s="105"/>
      <c r="S28" s="111"/>
      <c r="T28" s="105"/>
      <c r="U28" s="111"/>
      <c r="V28" s="105"/>
      <c r="W28" s="105"/>
    </row>
    <row r="29" spans="1:23" ht="21.95" customHeight="1">
      <c r="A29" s="105"/>
      <c r="B29" s="105"/>
      <c r="C29" s="267" t="s">
        <v>115</v>
      </c>
      <c r="D29" s="268"/>
      <c r="E29" s="268"/>
      <c r="F29" s="268"/>
      <c r="G29" s="268"/>
      <c r="H29" s="268"/>
      <c r="I29" s="269"/>
      <c r="J29" s="279">
        <v>0.75</v>
      </c>
      <c r="K29" s="280"/>
      <c r="L29" s="105"/>
      <c r="M29" s="111"/>
      <c r="N29" s="111"/>
      <c r="O29" s="105"/>
      <c r="P29" s="105"/>
      <c r="Q29" s="105"/>
      <c r="R29" s="105"/>
      <c r="S29" s="111"/>
      <c r="T29" s="105"/>
      <c r="U29" s="111"/>
      <c r="V29" s="105"/>
      <c r="W29" s="105"/>
    </row>
    <row r="30" spans="1:23" ht="21.95" customHeight="1">
      <c r="A30" s="105"/>
      <c r="B30" s="105"/>
      <c r="C30" s="267" t="s">
        <v>116</v>
      </c>
      <c r="D30" s="268"/>
      <c r="E30" s="268"/>
      <c r="F30" s="268"/>
      <c r="G30" s="268"/>
      <c r="H30" s="268"/>
      <c r="I30" s="269"/>
      <c r="J30" s="279">
        <v>0.5</v>
      </c>
      <c r="K30" s="280"/>
      <c r="L30" s="105"/>
      <c r="M30" s="111"/>
      <c r="N30" s="111"/>
      <c r="O30" s="105"/>
      <c r="P30" s="105"/>
      <c r="Q30" s="105"/>
      <c r="R30" s="105"/>
      <c r="S30" s="111"/>
      <c r="T30" s="105"/>
      <c r="U30" s="111"/>
      <c r="V30" s="105"/>
      <c r="W30" s="105"/>
    </row>
    <row r="31" spans="1:23" ht="20.25" customHeight="1">
      <c r="A31" s="105"/>
      <c r="B31" s="105"/>
      <c r="C31" s="105"/>
      <c r="D31" s="105"/>
      <c r="E31" s="105"/>
      <c r="F31" s="105"/>
      <c r="G31" s="105"/>
      <c r="H31" s="105"/>
      <c r="I31" s="105"/>
      <c r="J31" s="105"/>
      <c r="K31" s="111"/>
      <c r="L31" s="105"/>
      <c r="M31" s="111"/>
      <c r="N31" s="111"/>
      <c r="O31" s="105"/>
      <c r="P31" s="105"/>
      <c r="Q31" s="105"/>
      <c r="R31" s="105"/>
      <c r="S31" s="111"/>
      <c r="T31" s="105"/>
      <c r="U31" s="111"/>
      <c r="V31" s="105"/>
      <c r="W31" s="105"/>
    </row>
    <row r="32" spans="1:23" ht="20.25" customHeight="1" thickBot="1">
      <c r="A32" s="142" t="s">
        <v>137</v>
      </c>
      <c r="B32" s="143" t="s">
        <v>120</v>
      </c>
      <c r="C32" s="105"/>
      <c r="D32" s="105"/>
      <c r="E32" s="105"/>
      <c r="F32" s="105"/>
      <c r="G32" s="105"/>
      <c r="H32" s="105"/>
      <c r="I32" s="105"/>
      <c r="J32" s="105"/>
      <c r="K32" s="111"/>
      <c r="L32" s="105"/>
      <c r="M32" s="111"/>
      <c r="N32" s="111"/>
      <c r="O32" s="105"/>
      <c r="P32" s="105"/>
      <c r="Q32" s="105"/>
      <c r="R32" s="105"/>
      <c r="S32" s="111"/>
      <c r="T32" s="105"/>
      <c r="U32" s="111"/>
      <c r="V32" s="105"/>
      <c r="W32" s="105"/>
    </row>
    <row r="33" spans="1:23" ht="24.95" customHeight="1">
      <c r="A33" s="105"/>
      <c r="B33" s="105"/>
      <c r="C33" s="293" t="s">
        <v>121</v>
      </c>
      <c r="D33" s="294"/>
      <c r="E33" s="294"/>
      <c r="F33" s="294"/>
      <c r="G33" s="294"/>
      <c r="H33" s="294" t="s">
        <v>122</v>
      </c>
      <c r="I33" s="294"/>
      <c r="J33" s="294"/>
      <c r="K33" s="294"/>
      <c r="L33" s="294"/>
      <c r="M33" s="295"/>
      <c r="N33" s="111"/>
      <c r="O33" s="105"/>
      <c r="P33" s="105"/>
      <c r="Q33" s="105"/>
      <c r="R33" s="105"/>
      <c r="S33" s="111"/>
      <c r="T33" s="105"/>
      <c r="U33" s="111"/>
      <c r="V33" s="105"/>
      <c r="W33" s="105"/>
    </row>
    <row r="34" spans="1:23" ht="24.95" customHeight="1">
      <c r="A34" s="105"/>
      <c r="B34" s="105"/>
      <c r="C34" s="296" t="s">
        <v>123</v>
      </c>
      <c r="D34" s="263"/>
      <c r="E34" s="263"/>
      <c r="F34" s="263"/>
      <c r="G34" s="263"/>
      <c r="H34" s="297"/>
      <c r="I34" s="297"/>
      <c r="J34" s="297"/>
      <c r="K34" s="297"/>
      <c r="L34" s="298"/>
      <c r="M34" s="139" t="s">
        <v>109</v>
      </c>
      <c r="N34" s="111"/>
      <c r="O34" s="105"/>
      <c r="P34" s="105"/>
      <c r="Q34" s="105"/>
      <c r="R34" s="105"/>
      <c r="S34" s="111"/>
      <c r="T34" s="105"/>
      <c r="U34" s="111"/>
      <c r="V34" s="105"/>
      <c r="W34" s="105"/>
    </row>
    <row r="35" spans="1:23" ht="24.95" customHeight="1">
      <c r="A35" s="105"/>
      <c r="B35" s="105"/>
      <c r="C35" s="296" t="s">
        <v>124</v>
      </c>
      <c r="D35" s="263"/>
      <c r="E35" s="263"/>
      <c r="F35" s="263"/>
      <c r="G35" s="263"/>
      <c r="H35" s="297"/>
      <c r="I35" s="297"/>
      <c r="J35" s="297"/>
      <c r="K35" s="297"/>
      <c r="L35" s="298"/>
      <c r="M35" s="139" t="s">
        <v>109</v>
      </c>
      <c r="N35" s="111"/>
      <c r="O35" s="105"/>
      <c r="P35" s="105"/>
      <c r="Q35" s="105"/>
      <c r="R35" s="105"/>
      <c r="S35" s="111"/>
      <c r="T35" s="105"/>
      <c r="U35" s="111"/>
      <c r="V35" s="105"/>
      <c r="W35" s="105"/>
    </row>
    <row r="36" spans="1:23" ht="24.95" customHeight="1" thickBot="1">
      <c r="A36" s="105"/>
      <c r="B36" s="105"/>
      <c r="C36" s="281" t="s">
        <v>125</v>
      </c>
      <c r="D36" s="282"/>
      <c r="E36" s="282"/>
      <c r="F36" s="282"/>
      <c r="G36" s="282"/>
      <c r="H36" s="283"/>
      <c r="I36" s="283"/>
      <c r="J36" s="283"/>
      <c r="K36" s="283"/>
      <c r="L36" s="284"/>
      <c r="M36" s="140" t="s">
        <v>109</v>
      </c>
      <c r="N36" s="111"/>
      <c r="O36" s="105"/>
      <c r="P36" s="105"/>
      <c r="Q36" s="105"/>
      <c r="R36" s="105"/>
      <c r="S36" s="111"/>
      <c r="T36" s="105"/>
      <c r="U36" s="111"/>
      <c r="V36" s="105"/>
      <c r="W36" s="105"/>
    </row>
    <row r="37" spans="1:23" ht="24.95" customHeight="1" thickTop="1" thickBot="1">
      <c r="A37" s="105"/>
      <c r="B37" s="105"/>
      <c r="C37" s="288" t="s">
        <v>0</v>
      </c>
      <c r="D37" s="289"/>
      <c r="E37" s="289"/>
      <c r="F37" s="289"/>
      <c r="G37" s="289"/>
      <c r="H37" s="290">
        <f>SUM(H34:L36)</f>
        <v>0</v>
      </c>
      <c r="I37" s="290"/>
      <c r="J37" s="290"/>
      <c r="K37" s="290"/>
      <c r="L37" s="291"/>
      <c r="M37" s="141" t="s">
        <v>109</v>
      </c>
      <c r="N37" s="111"/>
      <c r="O37" s="105"/>
      <c r="P37" s="105"/>
      <c r="Q37" s="105"/>
      <c r="R37" s="105"/>
      <c r="S37" s="111"/>
      <c r="T37" s="105"/>
      <c r="U37" s="111"/>
      <c r="V37" s="105"/>
      <c r="W37" s="105"/>
    </row>
    <row r="38" spans="1:23" ht="20.25" customHeight="1">
      <c r="A38" s="35"/>
      <c r="B38" s="35"/>
      <c r="C38" s="35"/>
      <c r="D38" s="35"/>
      <c r="E38" s="35"/>
      <c r="F38" s="35"/>
      <c r="G38" s="35"/>
      <c r="H38" s="35"/>
      <c r="I38" s="35"/>
      <c r="J38" s="35"/>
      <c r="K38" s="47"/>
      <c r="L38" s="35"/>
      <c r="M38" s="47"/>
      <c r="N38" s="47"/>
      <c r="O38" s="35"/>
      <c r="P38" s="35"/>
      <c r="Q38" s="35"/>
      <c r="R38" s="35"/>
      <c r="S38" s="47"/>
      <c r="T38" s="35"/>
      <c r="U38" s="47"/>
      <c r="V38" s="35"/>
      <c r="W38" s="35"/>
    </row>
    <row r="39" spans="1:23" ht="20.25" customHeight="1">
      <c r="A39" s="35"/>
      <c r="B39" s="35"/>
      <c r="C39" s="35"/>
      <c r="D39" s="35"/>
      <c r="E39" s="35"/>
      <c r="F39" s="35"/>
      <c r="G39" s="35"/>
      <c r="H39" s="35"/>
      <c r="I39" s="35"/>
      <c r="J39" s="35"/>
      <c r="K39" s="47"/>
      <c r="L39" s="35"/>
      <c r="M39" s="47"/>
      <c r="N39" s="47"/>
      <c r="O39" s="35"/>
      <c r="P39" s="35"/>
      <c r="Q39" s="35"/>
      <c r="R39" s="35"/>
      <c r="S39" s="47"/>
      <c r="T39" s="35"/>
      <c r="U39" s="47"/>
      <c r="V39" s="35"/>
      <c r="W39" s="35"/>
    </row>
    <row r="40" spans="1:23" ht="20.25" customHeight="1">
      <c r="A40" s="35"/>
      <c r="B40" s="35"/>
      <c r="C40" s="35"/>
      <c r="D40" s="35"/>
      <c r="E40" s="35"/>
      <c r="F40" s="35"/>
      <c r="G40" s="35"/>
      <c r="H40" s="35"/>
      <c r="I40" s="35"/>
      <c r="J40" s="35"/>
      <c r="K40" s="47"/>
      <c r="L40" s="35"/>
      <c r="M40" s="47"/>
      <c r="N40" s="47"/>
      <c r="O40" s="35"/>
      <c r="P40" s="35"/>
      <c r="Q40" s="35"/>
      <c r="R40" s="35"/>
      <c r="S40" s="47"/>
      <c r="T40" s="35"/>
      <c r="U40" s="47"/>
      <c r="V40" s="35"/>
      <c r="W40" s="35"/>
    </row>
    <row r="41" spans="1:23" ht="20.25" customHeight="1">
      <c r="A41" s="35"/>
      <c r="B41" s="35"/>
      <c r="C41" s="35"/>
      <c r="D41" s="35"/>
      <c r="E41" s="35"/>
      <c r="F41" s="35"/>
      <c r="G41" s="35"/>
      <c r="H41" s="35"/>
      <c r="I41" s="35"/>
      <c r="J41" s="35"/>
      <c r="K41" s="47"/>
      <c r="L41" s="35"/>
      <c r="M41" s="47"/>
      <c r="N41" s="47"/>
      <c r="O41" s="35"/>
      <c r="P41" s="35"/>
      <c r="Q41" s="35"/>
      <c r="R41" s="35"/>
      <c r="S41" s="47"/>
      <c r="T41" s="35"/>
      <c r="U41" s="47"/>
      <c r="V41" s="35"/>
      <c r="W41" s="35"/>
    </row>
  </sheetData>
  <sheetProtection algorithmName="SHA-512" hashValue="IQeEfGIdcet4xIKPwhyfXx6ukkxUuSw3bl29PadnCtB9n1IVmBqFBYIFTA+cKndUIfaLeshwA/pP2Nhhd+yM1g==" saltValue="U3vF8ah6yWrIqt2OS+cxhQ==" spinCount="100000" sheet="1" selectLockedCells="1"/>
  <mergeCells count="25">
    <mergeCell ref="C37:G37"/>
    <mergeCell ref="H37:L37"/>
    <mergeCell ref="B7:W7"/>
    <mergeCell ref="B8:W8"/>
    <mergeCell ref="C33:G33"/>
    <mergeCell ref="H33:M33"/>
    <mergeCell ref="C34:G34"/>
    <mergeCell ref="H34:L34"/>
    <mergeCell ref="C35:G35"/>
    <mergeCell ref="H35:L35"/>
    <mergeCell ref="C28:I28"/>
    <mergeCell ref="J28:K28"/>
    <mergeCell ref="C29:I29"/>
    <mergeCell ref="J29:K29"/>
    <mergeCell ref="P15:Q15"/>
    <mergeCell ref="P16:Q16"/>
    <mergeCell ref="M20:N20"/>
    <mergeCell ref="I22:J22"/>
    <mergeCell ref="O25:P25"/>
    <mergeCell ref="C36:G36"/>
    <mergeCell ref="H36:L36"/>
    <mergeCell ref="C27:I27"/>
    <mergeCell ref="J27:K27"/>
    <mergeCell ref="C30:I30"/>
    <mergeCell ref="J30:K30"/>
  </mergeCells>
  <phoneticPr fontId="1"/>
  <dataValidations count="1">
    <dataValidation type="list" allowBlank="1" showInputMessage="1" showErrorMessage="1" sqref="B10 B12">
      <formula1>"☐,☑"</formula1>
    </dataValidation>
  </dataValidations>
  <pageMargins left="0.51181102362204722" right="0.39370078740157483" top="0.94488188976377963" bottom="0.51181102362204722" header="0.31496062992125984" footer="0.31496062992125984"/>
  <pageSetup paperSize="9" scale="80" fitToHeight="0" orientation="portrait" r:id="rId1"/>
  <headerFooter alignWithMargins="0">
    <oddFooter>&amp;C&amp;14 2</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3FE06A8A-9BAE-470A-9328-C0A2EA9EF336}">
            <xm:f>AND(交付対象申請書!$K$12="保育所型認定こども園",$B$12="☑")</xm:f>
            <x14:dxf>
              <fill>
                <patternFill>
                  <bgColor rgb="FFFF0000"/>
                </patternFill>
              </fill>
            </x14:dxf>
          </x14:cfRule>
          <x14:cfRule type="expression" priority="5" id="{949EE3AB-7DA2-4A7C-AF0F-9A66BD174CE6}">
            <xm:f>AND(交付対象申請書!$K$12="幼稚園型認定こども園",$B$12="☑")</xm:f>
            <x14:dxf>
              <fill>
                <patternFill>
                  <bgColor rgb="FFFF0000"/>
                </patternFill>
              </fill>
            </x14:dxf>
          </x14:cfRule>
          <x14:cfRule type="expression" priority="7" id="{5AE29082-ECC5-44DF-ADD8-A5EC46235C6E}">
            <xm:f>AND(交付対象申請書!$K$12="幼保連携型認定こども園",$B$12="☑")</xm:f>
            <x14:dxf>
              <fill>
                <patternFill>
                  <bgColor rgb="FFFF0000"/>
                </patternFill>
              </fill>
            </x14:dxf>
          </x14:cfRule>
          <xm:sqref>B12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showGridLines="0" view="pageBreakPreview" zoomScale="85" zoomScaleNormal="75" zoomScaleSheetLayoutView="85" workbookViewId="0">
      <selection activeCell="B7" sqref="B7"/>
    </sheetView>
  </sheetViews>
  <sheetFormatPr defaultRowHeight="15.75"/>
  <cols>
    <col min="1" max="1" width="4.625" style="34" customWidth="1"/>
    <col min="2" max="2" width="23.125" style="34" customWidth="1"/>
    <col min="3" max="3" width="16.25" style="34" customWidth="1"/>
    <col min="4" max="4" width="11.75" style="34" customWidth="1"/>
    <col min="5" max="5" width="12.25" style="34" customWidth="1"/>
    <col min="6" max="6" width="5.75" style="34" customWidth="1"/>
    <col min="7" max="7" width="13.125" style="34" customWidth="1"/>
    <col min="8" max="8" width="5.875" style="34" customWidth="1"/>
    <col min="9" max="9" width="13.125" style="34" bestFit="1" customWidth="1"/>
    <col min="10" max="11" width="9" style="34" customWidth="1"/>
    <col min="12" max="16384" width="9" style="34"/>
  </cols>
  <sheetData>
    <row r="1" spans="1:11" ht="20.25" customHeight="1">
      <c r="A1" s="100"/>
      <c r="B1" s="94"/>
      <c r="C1" s="94"/>
      <c r="D1" s="94"/>
      <c r="E1" s="94"/>
      <c r="F1" s="94"/>
      <c r="G1" s="94"/>
      <c r="H1" s="94"/>
      <c r="I1" s="145" t="str">
        <f>IF('実施計画書（１ページ）'!U2="","",'実施計画書（１ページ）'!U2&amp;"_"&amp;'実施計画書（１ページ）'!O2)</f>
        <v>0_</v>
      </c>
    </row>
    <row r="2" spans="1:11" ht="20.25" customHeight="1">
      <c r="A2" s="146" t="s">
        <v>138</v>
      </c>
      <c r="B2" s="131" t="s">
        <v>126</v>
      </c>
      <c r="C2" s="97" t="str">
        <f>'実施計画書（１ページ）'!B17</f>
        <v>☐</v>
      </c>
      <c r="D2" s="96" t="s">
        <v>77</v>
      </c>
      <c r="E2" s="128" t="s">
        <v>78</v>
      </c>
      <c r="F2" s="147"/>
      <c r="G2" s="107" t="s">
        <v>79</v>
      </c>
      <c r="H2" s="94"/>
      <c r="I2" s="94"/>
    </row>
    <row r="3" spans="1:11" ht="20.25" customHeight="1">
      <c r="A3" s="94"/>
      <c r="B3" s="94"/>
      <c r="C3" s="97" t="str">
        <f>'実施計画書（１ページ）'!B22</f>
        <v>☐</v>
      </c>
      <c r="D3" s="96" t="s">
        <v>80</v>
      </c>
      <c r="E3" s="128" t="s">
        <v>78</v>
      </c>
      <c r="F3" s="147"/>
      <c r="G3" s="107" t="s">
        <v>79</v>
      </c>
      <c r="H3" s="94"/>
      <c r="I3" s="94"/>
      <c r="K3" s="46"/>
    </row>
    <row r="4" spans="1:11" ht="20.25" customHeight="1">
      <c r="A4" s="94"/>
      <c r="B4" s="94"/>
      <c r="C4" s="97" t="str">
        <f>'実施計画書（１ページ）'!B27</f>
        <v>☐</v>
      </c>
      <c r="D4" s="96" t="s">
        <v>81</v>
      </c>
      <c r="E4" s="128" t="s">
        <v>78</v>
      </c>
      <c r="F4" s="147"/>
      <c r="G4" s="107" t="s">
        <v>79</v>
      </c>
      <c r="H4" s="94"/>
      <c r="I4" s="94"/>
    </row>
    <row r="5" spans="1:11" ht="10.5" customHeight="1" thickBot="1">
      <c r="A5" s="94"/>
      <c r="B5" s="94"/>
      <c r="C5" s="97"/>
      <c r="D5" s="94"/>
      <c r="E5" s="94"/>
      <c r="F5" s="94"/>
      <c r="G5" s="97"/>
      <c r="H5" s="94"/>
      <c r="I5" s="94"/>
    </row>
    <row r="6" spans="1:11" ht="39.950000000000003" customHeight="1">
      <c r="A6" s="94"/>
      <c r="B6" s="148" t="s">
        <v>127</v>
      </c>
      <c r="C6" s="149" t="s">
        <v>82</v>
      </c>
      <c r="D6" s="300" t="s">
        <v>83</v>
      </c>
      <c r="E6" s="301"/>
      <c r="F6" s="300" t="s">
        <v>84</v>
      </c>
      <c r="G6" s="301"/>
      <c r="H6" s="302" t="s">
        <v>85</v>
      </c>
      <c r="I6" s="303"/>
    </row>
    <row r="7" spans="1:11" ht="32.25" customHeight="1">
      <c r="A7" s="94"/>
      <c r="B7" s="150"/>
      <c r="C7" s="151"/>
      <c r="D7" s="304"/>
      <c r="E7" s="305"/>
      <c r="F7" s="304"/>
      <c r="G7" s="305"/>
      <c r="H7" s="306"/>
      <c r="I7" s="307"/>
      <c r="J7" s="44"/>
    </row>
    <row r="8" spans="1:11" ht="32.25" customHeight="1">
      <c r="A8" s="94"/>
      <c r="B8" s="150"/>
      <c r="C8" s="151"/>
      <c r="D8" s="304"/>
      <c r="E8" s="305"/>
      <c r="F8" s="304"/>
      <c r="G8" s="305"/>
      <c r="H8" s="306"/>
      <c r="I8" s="307"/>
      <c r="J8" s="44"/>
    </row>
    <row r="9" spans="1:11" ht="32.25" customHeight="1">
      <c r="A9" s="94"/>
      <c r="B9" s="150"/>
      <c r="C9" s="151"/>
      <c r="D9" s="304"/>
      <c r="E9" s="305"/>
      <c r="F9" s="304"/>
      <c r="G9" s="305"/>
      <c r="H9" s="306"/>
      <c r="I9" s="307"/>
      <c r="J9" s="44"/>
    </row>
    <row r="10" spans="1:11" ht="32.25" customHeight="1">
      <c r="A10" s="94"/>
      <c r="B10" s="150"/>
      <c r="C10" s="151"/>
      <c r="D10" s="304"/>
      <c r="E10" s="305"/>
      <c r="F10" s="304"/>
      <c r="G10" s="305"/>
      <c r="H10" s="306"/>
      <c r="I10" s="307"/>
      <c r="J10" s="44"/>
    </row>
    <row r="11" spans="1:11" ht="32.25" customHeight="1">
      <c r="A11" s="94"/>
      <c r="B11" s="150"/>
      <c r="C11" s="151"/>
      <c r="D11" s="304"/>
      <c r="E11" s="305"/>
      <c r="F11" s="304"/>
      <c r="G11" s="305"/>
      <c r="H11" s="306"/>
      <c r="I11" s="307"/>
      <c r="J11" s="44"/>
    </row>
    <row r="12" spans="1:11" ht="32.25" customHeight="1">
      <c r="A12" s="94"/>
      <c r="B12" s="150"/>
      <c r="C12" s="151"/>
      <c r="D12" s="304"/>
      <c r="E12" s="305"/>
      <c r="F12" s="304"/>
      <c r="G12" s="305"/>
      <c r="H12" s="306"/>
      <c r="I12" s="307"/>
      <c r="J12" s="44"/>
    </row>
    <row r="13" spans="1:11" ht="32.25" customHeight="1">
      <c r="A13" s="94"/>
      <c r="B13" s="150"/>
      <c r="C13" s="151"/>
      <c r="D13" s="304"/>
      <c r="E13" s="305"/>
      <c r="F13" s="304"/>
      <c r="G13" s="305"/>
      <c r="H13" s="306"/>
      <c r="I13" s="307"/>
      <c r="J13" s="44"/>
    </row>
    <row r="14" spans="1:11" ht="32.25" customHeight="1">
      <c r="A14" s="94"/>
      <c r="B14" s="150"/>
      <c r="C14" s="151"/>
      <c r="D14" s="304"/>
      <c r="E14" s="305"/>
      <c r="F14" s="304"/>
      <c r="G14" s="305"/>
      <c r="H14" s="306"/>
      <c r="I14" s="307"/>
      <c r="J14" s="44"/>
    </row>
    <row r="15" spans="1:11" ht="32.25" customHeight="1">
      <c r="A15" s="94"/>
      <c r="B15" s="150"/>
      <c r="C15" s="151"/>
      <c r="D15" s="304"/>
      <c r="E15" s="305"/>
      <c r="F15" s="304"/>
      <c r="G15" s="305"/>
      <c r="H15" s="306"/>
      <c r="I15" s="307"/>
      <c r="J15" s="44"/>
    </row>
    <row r="16" spans="1:11" ht="32.25" customHeight="1">
      <c r="A16" s="94"/>
      <c r="B16" s="150"/>
      <c r="C16" s="151"/>
      <c r="D16" s="304"/>
      <c r="E16" s="305"/>
      <c r="F16" s="304"/>
      <c r="G16" s="305"/>
      <c r="H16" s="306"/>
      <c r="I16" s="307"/>
      <c r="J16" s="44"/>
    </row>
    <row r="17" spans="1:12" ht="32.25" customHeight="1">
      <c r="A17" s="94"/>
      <c r="B17" s="150"/>
      <c r="C17" s="151"/>
      <c r="D17" s="304"/>
      <c r="E17" s="305"/>
      <c r="F17" s="304"/>
      <c r="G17" s="305"/>
      <c r="H17" s="306"/>
      <c r="I17" s="307"/>
      <c r="J17" s="44"/>
    </row>
    <row r="18" spans="1:12" ht="32.25" customHeight="1">
      <c r="A18" s="94"/>
      <c r="B18" s="150"/>
      <c r="C18" s="151"/>
      <c r="D18" s="304"/>
      <c r="E18" s="305"/>
      <c r="F18" s="304"/>
      <c r="G18" s="305"/>
      <c r="H18" s="306"/>
      <c r="I18" s="307"/>
      <c r="J18" s="44"/>
    </row>
    <row r="19" spans="1:12" ht="32.25" customHeight="1">
      <c r="A19" s="94"/>
      <c r="B19" s="150"/>
      <c r="C19" s="151"/>
      <c r="D19" s="304"/>
      <c r="E19" s="305"/>
      <c r="F19" s="304"/>
      <c r="G19" s="305"/>
      <c r="H19" s="306"/>
      <c r="I19" s="307"/>
      <c r="J19" s="44"/>
    </row>
    <row r="20" spans="1:12" ht="32.25" customHeight="1">
      <c r="A20" s="94"/>
      <c r="B20" s="150"/>
      <c r="C20" s="151"/>
      <c r="D20" s="304"/>
      <c r="E20" s="305"/>
      <c r="F20" s="304"/>
      <c r="G20" s="305"/>
      <c r="H20" s="306"/>
      <c r="I20" s="307"/>
      <c r="J20" s="44"/>
    </row>
    <row r="21" spans="1:12" ht="32.25" customHeight="1">
      <c r="A21" s="94"/>
      <c r="B21" s="150"/>
      <c r="C21" s="151"/>
      <c r="D21" s="304"/>
      <c r="E21" s="305"/>
      <c r="F21" s="304"/>
      <c r="G21" s="305"/>
      <c r="H21" s="306"/>
      <c r="I21" s="307"/>
      <c r="J21" s="44"/>
    </row>
    <row r="22" spans="1:12" ht="32.25" customHeight="1">
      <c r="A22" s="94"/>
      <c r="B22" s="150"/>
      <c r="C22" s="151"/>
      <c r="D22" s="304"/>
      <c r="E22" s="305"/>
      <c r="F22" s="304"/>
      <c r="G22" s="305"/>
      <c r="H22" s="306"/>
      <c r="I22" s="307"/>
      <c r="J22" s="44"/>
    </row>
    <row r="23" spans="1:12" ht="32.25" customHeight="1">
      <c r="A23" s="94"/>
      <c r="B23" s="150"/>
      <c r="C23" s="151"/>
      <c r="D23" s="304"/>
      <c r="E23" s="305"/>
      <c r="F23" s="304"/>
      <c r="G23" s="305"/>
      <c r="H23" s="306"/>
      <c r="I23" s="307"/>
      <c r="J23" s="44"/>
    </row>
    <row r="24" spans="1:12" ht="32.25" customHeight="1">
      <c r="A24" s="94"/>
      <c r="B24" s="150"/>
      <c r="C24" s="151"/>
      <c r="D24" s="304"/>
      <c r="E24" s="305"/>
      <c r="F24" s="304"/>
      <c r="G24" s="305"/>
      <c r="H24" s="306"/>
      <c r="I24" s="307"/>
      <c r="J24" s="44"/>
    </row>
    <row r="25" spans="1:12" ht="32.25" customHeight="1">
      <c r="A25" s="94"/>
      <c r="B25" s="150"/>
      <c r="C25" s="151"/>
      <c r="D25" s="304"/>
      <c r="E25" s="305"/>
      <c r="F25" s="304"/>
      <c r="G25" s="305"/>
      <c r="H25" s="306"/>
      <c r="I25" s="307"/>
      <c r="J25" s="44"/>
    </row>
    <row r="26" spans="1:12" ht="32.25" customHeight="1">
      <c r="A26" s="94"/>
      <c r="B26" s="150"/>
      <c r="C26" s="151"/>
      <c r="D26" s="304"/>
      <c r="E26" s="305"/>
      <c r="F26" s="304"/>
      <c r="G26" s="305"/>
      <c r="H26" s="306"/>
      <c r="I26" s="307"/>
      <c r="J26" s="44"/>
    </row>
    <row r="27" spans="1:12" ht="32.25" customHeight="1" thickBot="1">
      <c r="A27" s="94"/>
      <c r="B27" s="150"/>
      <c r="C27" s="151"/>
      <c r="D27" s="304"/>
      <c r="E27" s="305"/>
      <c r="F27" s="304"/>
      <c r="G27" s="305"/>
      <c r="H27" s="309"/>
      <c r="I27" s="310"/>
      <c r="J27" s="44"/>
      <c r="K27" s="44"/>
      <c r="L27" s="44"/>
    </row>
    <row r="28" spans="1:12" ht="117" customHeight="1">
      <c r="A28" s="94"/>
      <c r="B28" s="308" t="s">
        <v>150</v>
      </c>
      <c r="C28" s="308"/>
      <c r="D28" s="308"/>
      <c r="E28" s="308"/>
      <c r="F28" s="308"/>
      <c r="G28" s="308"/>
      <c r="H28" s="308"/>
      <c r="I28" s="308"/>
    </row>
    <row r="29" spans="1:12" ht="20.25" customHeight="1">
      <c r="A29" s="33"/>
      <c r="B29" s="33"/>
      <c r="C29" s="33"/>
      <c r="D29" s="33"/>
      <c r="E29" s="33"/>
      <c r="F29" s="33"/>
      <c r="G29" s="33"/>
      <c r="H29" s="33"/>
      <c r="I29" s="33"/>
    </row>
  </sheetData>
  <sheetProtection algorithmName="SHA-512" hashValue="3Bo/g0q86f7622bHbX/k9f5wNXZRx7DlwBrSXhrS00nLxC2b6Vlem7m2AtmWKc7w/D5ZSLWgU/I5c4mlAQg8Yg==" saltValue="XbPI5+Zw7DKO9sRnPtkRJg==" spinCount="100000" sheet="1" selectLockedCells="1"/>
  <mergeCells count="67">
    <mergeCell ref="D17:E17"/>
    <mergeCell ref="F17:G17"/>
    <mergeCell ref="H17:I17"/>
    <mergeCell ref="D18:E18"/>
    <mergeCell ref="F18:G18"/>
    <mergeCell ref="H18:I18"/>
    <mergeCell ref="D8:E8"/>
    <mergeCell ref="F8:G8"/>
    <mergeCell ref="H8:I8"/>
    <mergeCell ref="D15:E15"/>
    <mergeCell ref="F15:G15"/>
    <mergeCell ref="H15:I15"/>
    <mergeCell ref="H12:I12"/>
    <mergeCell ref="D13:E13"/>
    <mergeCell ref="F13:G13"/>
    <mergeCell ref="H13:I13"/>
    <mergeCell ref="D14:E14"/>
    <mergeCell ref="F14:G14"/>
    <mergeCell ref="H14:I14"/>
    <mergeCell ref="D9:E9"/>
    <mergeCell ref="F9:G9"/>
    <mergeCell ref="H9:I9"/>
    <mergeCell ref="D10:E10"/>
    <mergeCell ref="F10:G10"/>
    <mergeCell ref="H10:I10"/>
    <mergeCell ref="D11:E11"/>
    <mergeCell ref="B28:I28"/>
    <mergeCell ref="D27:E27"/>
    <mergeCell ref="F27:G27"/>
    <mergeCell ref="H27:I27"/>
    <mergeCell ref="D25:E25"/>
    <mergeCell ref="F25:G25"/>
    <mergeCell ref="H25:I25"/>
    <mergeCell ref="D26:E26"/>
    <mergeCell ref="F26:G26"/>
    <mergeCell ref="H26:I26"/>
    <mergeCell ref="D23:E23"/>
    <mergeCell ref="F23:G23"/>
    <mergeCell ref="H23:I23"/>
    <mergeCell ref="D24:E24"/>
    <mergeCell ref="F24:G24"/>
    <mergeCell ref="H24:I24"/>
    <mergeCell ref="D22:E22"/>
    <mergeCell ref="F22:G22"/>
    <mergeCell ref="H22:I22"/>
    <mergeCell ref="F11:G11"/>
    <mergeCell ref="H11:I11"/>
    <mergeCell ref="D12:E12"/>
    <mergeCell ref="F12:G12"/>
    <mergeCell ref="D21:E21"/>
    <mergeCell ref="F21:G21"/>
    <mergeCell ref="H21:I21"/>
    <mergeCell ref="D16:E16"/>
    <mergeCell ref="F16:G16"/>
    <mergeCell ref="H16:I16"/>
    <mergeCell ref="D19:E19"/>
    <mergeCell ref="F19:G19"/>
    <mergeCell ref="H19:I19"/>
    <mergeCell ref="D20:E20"/>
    <mergeCell ref="F20:G20"/>
    <mergeCell ref="H20:I20"/>
    <mergeCell ref="D6:E6"/>
    <mergeCell ref="F6:G6"/>
    <mergeCell ref="H6:I6"/>
    <mergeCell ref="D7:E7"/>
    <mergeCell ref="F7:G7"/>
    <mergeCell ref="H7:I7"/>
  </mergeCells>
  <phoneticPr fontId="1"/>
  <conditionalFormatting sqref="H7:I7 H22:I27">
    <cfRule type="expression" dxfId="21" priority="30" stopIfTrue="1">
      <formula>AND(B7&lt;&gt;"",OR(C7="",C7="無"),H7="")</formula>
    </cfRule>
  </conditionalFormatting>
  <conditionalFormatting sqref="C7:C9">
    <cfRule type="expression" dxfId="20" priority="31" stopIfTrue="1">
      <formula>AND(B7&lt;&gt;"",C7="")</formula>
    </cfRule>
  </conditionalFormatting>
  <conditionalFormatting sqref="D7:E27">
    <cfRule type="expression" dxfId="19" priority="32" stopIfTrue="1">
      <formula>AND(B7&lt;&gt;"",D7="")</formula>
    </cfRule>
  </conditionalFormatting>
  <conditionalFormatting sqref="F7:G27">
    <cfRule type="expression" dxfId="18" priority="33" stopIfTrue="1">
      <formula>AND(B7&lt;&gt;"",F7="")</formula>
    </cfRule>
  </conditionalFormatting>
  <conditionalFormatting sqref="H9:I14">
    <cfRule type="expression" dxfId="17" priority="14" stopIfTrue="1">
      <formula>AND(B9&lt;&gt;"",OR(C9="",C9="無"),H9="")</formula>
    </cfRule>
  </conditionalFormatting>
  <conditionalFormatting sqref="H8:I8">
    <cfRule type="expression" dxfId="16" priority="10" stopIfTrue="1">
      <formula>AND(B8&lt;&gt;"",OR(C8="",C8="無"),H8="")</formula>
    </cfRule>
  </conditionalFormatting>
  <conditionalFormatting sqref="H15:I16 H19:I21">
    <cfRule type="expression" dxfId="15" priority="6" stopIfTrue="1">
      <formula>AND(B15&lt;&gt;"",OR(C15="",C15="無"),H15="")</formula>
    </cfRule>
  </conditionalFormatting>
  <conditionalFormatting sqref="H17:I18">
    <cfRule type="expression" dxfId="14" priority="2" stopIfTrue="1">
      <formula>AND(B17&lt;&gt;"",OR(C17="",C17="無"),H17="")</formula>
    </cfRule>
  </conditionalFormatting>
  <conditionalFormatting sqref="C10:C27">
    <cfRule type="expression" dxfId="13" priority="1" stopIfTrue="1">
      <formula>AND(B10&lt;&gt;"",C10="")</formula>
    </cfRule>
  </conditionalFormatting>
  <dataValidations count="4">
    <dataValidation imeMode="disabled" allowBlank="1" showInputMessage="1" showErrorMessage="1" sqref="F2:F4"/>
    <dataValidation type="list" allowBlank="1" showInputMessage="1" showErrorMessage="1" sqref="D7:E27">
      <formula1>"専任,兼任"</formula1>
    </dataValidation>
    <dataValidation type="list" allowBlank="1" showInputMessage="1" showErrorMessage="1" sqref="F7:G27">
      <formula1>"常勤,非常勤"</formula1>
    </dataValidation>
    <dataValidation type="list" allowBlank="1" showInputMessage="1" showErrorMessage="1" sqref="C7:C27">
      <formula1>"有,無"</formula1>
    </dataValidation>
  </dataValidations>
  <pageMargins left="0.51181102362204722" right="0.39370078740157483" top="0.94488188976377963" bottom="0.51181102362204722" header="0.51181102362204722" footer="0.31496062992125984"/>
  <pageSetup paperSize="9" scale="86" orientation="portrait" r:id="rId1"/>
  <headerFooter alignWithMargins="0">
    <oddFooter>&amp;C&amp;14 3</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showGridLines="0" view="pageBreakPreview" zoomScale="85" zoomScaleNormal="75" zoomScaleSheetLayoutView="85" workbookViewId="0">
      <selection activeCell="B5" sqref="B5"/>
    </sheetView>
  </sheetViews>
  <sheetFormatPr defaultRowHeight="15.75"/>
  <cols>
    <col min="1" max="1" width="4.625" style="34" customWidth="1"/>
    <col min="2" max="2" width="23.125" style="34" customWidth="1"/>
    <col min="3" max="3" width="16.25" style="34" customWidth="1"/>
    <col min="4" max="4" width="11.75" style="34" customWidth="1"/>
    <col min="5" max="5" width="12.25" style="34" customWidth="1"/>
    <col min="6" max="6" width="5.75" style="34" customWidth="1"/>
    <col min="7" max="7" width="13.125" style="34" customWidth="1"/>
    <col min="8" max="8" width="5.875" style="34" customWidth="1"/>
    <col min="9" max="9" width="13.125" style="34" bestFit="1" customWidth="1"/>
    <col min="10" max="11" width="9" style="34" customWidth="1"/>
    <col min="12" max="16384" width="9" style="34"/>
  </cols>
  <sheetData>
    <row r="1" spans="1:10" ht="19.5">
      <c r="B1" s="105"/>
      <c r="C1" s="105"/>
      <c r="D1" s="105"/>
      <c r="E1" s="105"/>
      <c r="F1" s="105"/>
      <c r="G1" s="105"/>
      <c r="H1" s="105"/>
      <c r="I1" s="152" t="str">
        <f>IF('実施計画書（１ページ）'!U2="","",'実施計画書（１ページ）'!U2&amp;"_"&amp;'実施計画書（１ページ）'!O2)</f>
        <v>0_</v>
      </c>
    </row>
    <row r="2" spans="1:10" ht="25.5" customHeight="1">
      <c r="A2" s="130" t="s">
        <v>138</v>
      </c>
      <c r="B2" s="131" t="s">
        <v>145</v>
      </c>
      <c r="C2" s="105"/>
      <c r="D2" s="105"/>
      <c r="E2" s="105"/>
      <c r="F2" s="105"/>
      <c r="G2" s="105"/>
      <c r="H2" s="105"/>
      <c r="I2" s="105"/>
    </row>
    <row r="3" spans="1:10" ht="10.5" customHeight="1" thickBot="1">
      <c r="A3" s="49"/>
      <c r="B3" s="94"/>
      <c r="C3" s="97"/>
      <c r="D3" s="94"/>
      <c r="E3" s="94"/>
      <c r="F3" s="94"/>
      <c r="G3" s="97"/>
      <c r="H3" s="94"/>
      <c r="I3" s="94"/>
    </row>
    <row r="4" spans="1:10" ht="39.950000000000003" customHeight="1">
      <c r="A4" s="49"/>
      <c r="B4" s="148" t="s">
        <v>127</v>
      </c>
      <c r="C4" s="149" t="s">
        <v>82</v>
      </c>
      <c r="D4" s="300" t="s">
        <v>83</v>
      </c>
      <c r="E4" s="301"/>
      <c r="F4" s="300" t="s">
        <v>84</v>
      </c>
      <c r="G4" s="301"/>
      <c r="H4" s="302" t="s">
        <v>85</v>
      </c>
      <c r="I4" s="303"/>
    </row>
    <row r="5" spans="1:10" ht="32.25" customHeight="1">
      <c r="A5" s="49"/>
      <c r="B5" s="150"/>
      <c r="C5" s="151"/>
      <c r="D5" s="304"/>
      <c r="E5" s="305"/>
      <c r="F5" s="304"/>
      <c r="G5" s="305"/>
      <c r="H5" s="306"/>
      <c r="I5" s="307"/>
      <c r="J5" s="44"/>
    </row>
    <row r="6" spans="1:10" ht="32.25" customHeight="1">
      <c r="A6" s="49"/>
      <c r="B6" s="150"/>
      <c r="C6" s="151"/>
      <c r="D6" s="304"/>
      <c r="E6" s="305"/>
      <c r="F6" s="304"/>
      <c r="G6" s="305"/>
      <c r="H6" s="306"/>
      <c r="I6" s="307"/>
      <c r="J6" s="44"/>
    </row>
    <row r="7" spans="1:10" ht="32.25" customHeight="1">
      <c r="A7" s="49"/>
      <c r="B7" s="150"/>
      <c r="C7" s="151"/>
      <c r="D7" s="304"/>
      <c r="E7" s="305"/>
      <c r="F7" s="304"/>
      <c r="G7" s="305"/>
      <c r="H7" s="306"/>
      <c r="I7" s="307"/>
      <c r="J7" s="44"/>
    </row>
    <row r="8" spans="1:10" ht="32.25" customHeight="1">
      <c r="A8" s="49"/>
      <c r="B8" s="150"/>
      <c r="C8" s="151"/>
      <c r="D8" s="304"/>
      <c r="E8" s="305"/>
      <c r="F8" s="304"/>
      <c r="G8" s="305"/>
      <c r="H8" s="306"/>
      <c r="I8" s="307"/>
      <c r="J8" s="44"/>
    </row>
    <row r="9" spans="1:10" ht="32.25" customHeight="1">
      <c r="A9" s="49"/>
      <c r="B9" s="150"/>
      <c r="C9" s="151"/>
      <c r="D9" s="304"/>
      <c r="E9" s="305"/>
      <c r="F9" s="304"/>
      <c r="G9" s="305"/>
      <c r="H9" s="306"/>
      <c r="I9" s="307"/>
      <c r="J9" s="44"/>
    </row>
    <row r="10" spans="1:10" ht="32.25" customHeight="1">
      <c r="A10" s="49"/>
      <c r="B10" s="150"/>
      <c r="C10" s="151"/>
      <c r="D10" s="304"/>
      <c r="E10" s="305"/>
      <c r="F10" s="304"/>
      <c r="G10" s="305"/>
      <c r="H10" s="306"/>
      <c r="I10" s="307"/>
      <c r="J10" s="44"/>
    </row>
    <row r="11" spans="1:10" ht="32.25" customHeight="1">
      <c r="A11" s="49"/>
      <c r="B11" s="150"/>
      <c r="C11" s="151"/>
      <c r="D11" s="304"/>
      <c r="E11" s="305"/>
      <c r="F11" s="304"/>
      <c r="G11" s="305"/>
      <c r="H11" s="306"/>
      <c r="I11" s="307"/>
      <c r="J11" s="44"/>
    </row>
    <row r="12" spans="1:10" ht="32.25" customHeight="1">
      <c r="A12" s="49"/>
      <c r="B12" s="150"/>
      <c r="C12" s="151"/>
      <c r="D12" s="304"/>
      <c r="E12" s="305"/>
      <c r="F12" s="304"/>
      <c r="G12" s="305"/>
      <c r="H12" s="306"/>
      <c r="I12" s="307"/>
      <c r="J12" s="44"/>
    </row>
    <row r="13" spans="1:10" ht="32.25" customHeight="1">
      <c r="A13" s="49"/>
      <c r="B13" s="150"/>
      <c r="C13" s="151"/>
      <c r="D13" s="304"/>
      <c r="E13" s="305"/>
      <c r="F13" s="304"/>
      <c r="G13" s="305"/>
      <c r="H13" s="306"/>
      <c r="I13" s="307"/>
      <c r="J13" s="44"/>
    </row>
    <row r="14" spans="1:10" ht="32.25" customHeight="1">
      <c r="A14" s="49"/>
      <c r="B14" s="150"/>
      <c r="C14" s="151"/>
      <c r="D14" s="304"/>
      <c r="E14" s="305"/>
      <c r="F14" s="304"/>
      <c r="G14" s="305"/>
      <c r="H14" s="306"/>
      <c r="I14" s="307"/>
      <c r="J14" s="44"/>
    </row>
    <row r="15" spans="1:10" ht="32.25" customHeight="1">
      <c r="A15" s="49"/>
      <c r="B15" s="150"/>
      <c r="C15" s="151"/>
      <c r="D15" s="304"/>
      <c r="E15" s="305"/>
      <c r="F15" s="304"/>
      <c r="G15" s="305"/>
      <c r="H15" s="306"/>
      <c r="I15" s="307"/>
      <c r="J15" s="44"/>
    </row>
    <row r="16" spans="1:10" ht="32.25" customHeight="1">
      <c r="A16" s="49"/>
      <c r="B16" s="150"/>
      <c r="C16" s="151"/>
      <c r="D16" s="304"/>
      <c r="E16" s="305"/>
      <c r="F16" s="304"/>
      <c r="G16" s="305"/>
      <c r="H16" s="306"/>
      <c r="I16" s="307"/>
      <c r="J16" s="44"/>
    </row>
    <row r="17" spans="1:12" ht="32.25" customHeight="1">
      <c r="A17" s="49"/>
      <c r="B17" s="150"/>
      <c r="C17" s="151"/>
      <c r="D17" s="304"/>
      <c r="E17" s="305"/>
      <c r="F17" s="304"/>
      <c r="G17" s="305"/>
      <c r="H17" s="306"/>
      <c r="I17" s="307"/>
      <c r="J17" s="44"/>
    </row>
    <row r="18" spans="1:12" ht="32.25" customHeight="1">
      <c r="A18" s="49"/>
      <c r="B18" s="150"/>
      <c r="C18" s="151"/>
      <c r="D18" s="304"/>
      <c r="E18" s="305"/>
      <c r="F18" s="304"/>
      <c r="G18" s="305"/>
      <c r="H18" s="306"/>
      <c r="I18" s="307"/>
      <c r="J18" s="44"/>
    </row>
    <row r="19" spans="1:12" ht="32.25" customHeight="1">
      <c r="A19" s="49"/>
      <c r="B19" s="150"/>
      <c r="C19" s="151"/>
      <c r="D19" s="304"/>
      <c r="E19" s="305"/>
      <c r="F19" s="304"/>
      <c r="G19" s="305"/>
      <c r="H19" s="306"/>
      <c r="I19" s="307"/>
      <c r="J19" s="44"/>
    </row>
    <row r="20" spans="1:12" ht="32.25" customHeight="1">
      <c r="A20" s="49"/>
      <c r="B20" s="150"/>
      <c r="C20" s="151"/>
      <c r="D20" s="304"/>
      <c r="E20" s="305"/>
      <c r="F20" s="304"/>
      <c r="G20" s="305"/>
      <c r="H20" s="306"/>
      <c r="I20" s="307"/>
      <c r="J20" s="44"/>
    </row>
    <row r="21" spans="1:12" ht="32.25" customHeight="1">
      <c r="A21" s="49"/>
      <c r="B21" s="150"/>
      <c r="C21" s="151"/>
      <c r="D21" s="304"/>
      <c r="E21" s="305"/>
      <c r="F21" s="304"/>
      <c r="G21" s="305"/>
      <c r="H21" s="306"/>
      <c r="I21" s="307"/>
      <c r="J21" s="44"/>
    </row>
    <row r="22" spans="1:12" ht="32.25" customHeight="1">
      <c r="A22" s="49"/>
      <c r="B22" s="150"/>
      <c r="C22" s="151"/>
      <c r="D22" s="304"/>
      <c r="E22" s="305"/>
      <c r="F22" s="304"/>
      <c r="G22" s="305"/>
      <c r="H22" s="306"/>
      <c r="I22" s="307"/>
      <c r="J22" s="44"/>
    </row>
    <row r="23" spans="1:12" ht="32.25" customHeight="1">
      <c r="A23" s="49"/>
      <c r="B23" s="150"/>
      <c r="C23" s="151"/>
      <c r="D23" s="304"/>
      <c r="E23" s="305"/>
      <c r="F23" s="304"/>
      <c r="G23" s="305"/>
      <c r="H23" s="306"/>
      <c r="I23" s="307"/>
      <c r="J23" s="44"/>
    </row>
    <row r="24" spans="1:12" ht="32.25" customHeight="1">
      <c r="A24" s="49"/>
      <c r="B24" s="150"/>
      <c r="C24" s="151"/>
      <c r="D24" s="304"/>
      <c r="E24" s="305"/>
      <c r="F24" s="304"/>
      <c r="G24" s="305"/>
      <c r="H24" s="306"/>
      <c r="I24" s="307"/>
      <c r="J24" s="44"/>
    </row>
    <row r="25" spans="1:12" ht="32.25" customHeight="1">
      <c r="A25" s="49"/>
      <c r="B25" s="150"/>
      <c r="C25" s="151"/>
      <c r="D25" s="304"/>
      <c r="E25" s="305"/>
      <c r="F25" s="304"/>
      <c r="G25" s="305"/>
      <c r="H25" s="306"/>
      <c r="I25" s="307"/>
      <c r="J25" s="44"/>
    </row>
    <row r="26" spans="1:12" ht="32.25" customHeight="1">
      <c r="A26" s="49"/>
      <c r="B26" s="150"/>
      <c r="C26" s="151"/>
      <c r="D26" s="304"/>
      <c r="E26" s="305"/>
      <c r="F26" s="304"/>
      <c r="G26" s="305"/>
      <c r="H26" s="306"/>
      <c r="I26" s="307"/>
      <c r="J26" s="44"/>
    </row>
    <row r="27" spans="1:12" ht="32.25" customHeight="1">
      <c r="A27" s="49"/>
      <c r="B27" s="150"/>
      <c r="C27" s="151"/>
      <c r="D27" s="304"/>
      <c r="E27" s="305"/>
      <c r="F27" s="304"/>
      <c r="G27" s="305"/>
      <c r="H27" s="306"/>
      <c r="I27" s="307"/>
      <c r="J27" s="44"/>
    </row>
    <row r="28" spans="1:12" ht="32.25" customHeight="1">
      <c r="A28" s="49"/>
      <c r="B28" s="150"/>
      <c r="C28" s="151"/>
      <c r="D28" s="304"/>
      <c r="E28" s="305"/>
      <c r="F28" s="304"/>
      <c r="G28" s="305"/>
      <c r="H28" s="306"/>
      <c r="I28" s="307"/>
      <c r="J28" s="44"/>
    </row>
    <row r="29" spans="1:12" ht="32.25" customHeight="1">
      <c r="A29" s="49"/>
      <c r="B29" s="150"/>
      <c r="C29" s="151"/>
      <c r="D29" s="304"/>
      <c r="E29" s="305"/>
      <c r="F29" s="304"/>
      <c r="G29" s="305"/>
      <c r="H29" s="306"/>
      <c r="I29" s="307"/>
      <c r="J29" s="44"/>
    </row>
    <row r="30" spans="1:12" ht="32.25" customHeight="1" thickBot="1">
      <c r="A30" s="49"/>
      <c r="B30" s="150"/>
      <c r="C30" s="151"/>
      <c r="D30" s="304"/>
      <c r="E30" s="305"/>
      <c r="F30" s="304"/>
      <c r="G30" s="305"/>
      <c r="H30" s="309"/>
      <c r="I30" s="310"/>
      <c r="J30" s="44"/>
      <c r="K30" s="44"/>
      <c r="L30" s="44"/>
    </row>
    <row r="31" spans="1:12" ht="20.25" customHeight="1">
      <c r="A31" s="33"/>
      <c r="B31" s="33"/>
      <c r="C31" s="33"/>
      <c r="D31" s="33"/>
      <c r="E31" s="33"/>
      <c r="F31" s="33"/>
      <c r="G31" s="33"/>
      <c r="H31" s="33"/>
      <c r="I31" s="33"/>
    </row>
  </sheetData>
  <sheetProtection algorithmName="SHA-512" hashValue="WsGbQSJLrSgWerTINrBgubYy2AsBaYPjrCnyjPknkxz77wXKCg0DPewlYJW5TZPQqbmk5xJxwQpK0XTX20q2GQ==" saltValue="yCRej70AKYEO2H41+04NCw==" spinCount="100000" sheet="1" selectLockedCells="1"/>
  <mergeCells count="81">
    <mergeCell ref="D4:E4"/>
    <mergeCell ref="F4:G4"/>
    <mergeCell ref="H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9:E29"/>
    <mergeCell ref="F29:G29"/>
    <mergeCell ref="H29:I29"/>
    <mergeCell ref="D27:E27"/>
    <mergeCell ref="F27:G27"/>
    <mergeCell ref="H27:I27"/>
    <mergeCell ref="D28:E28"/>
    <mergeCell ref="F28:G28"/>
    <mergeCell ref="H28:I28"/>
    <mergeCell ref="D25:E25"/>
    <mergeCell ref="F25:G25"/>
    <mergeCell ref="H25:I25"/>
    <mergeCell ref="D26:E26"/>
    <mergeCell ref="D30:E30"/>
    <mergeCell ref="F30:G30"/>
    <mergeCell ref="H30:I30"/>
    <mergeCell ref="D23:E23"/>
    <mergeCell ref="F23:G23"/>
    <mergeCell ref="H23:I23"/>
    <mergeCell ref="D24:E24"/>
    <mergeCell ref="F24:G24"/>
    <mergeCell ref="H24:I24"/>
    <mergeCell ref="F26:G26"/>
    <mergeCell ref="H26:I26"/>
  </mergeCells>
  <phoneticPr fontId="1"/>
  <conditionalFormatting sqref="H5:I5 H25:I30">
    <cfRule type="expression" dxfId="12" priority="10" stopIfTrue="1">
      <formula>AND(B5&lt;&gt;"",OR(C5="",C5="無"),H5="")</formula>
    </cfRule>
  </conditionalFormatting>
  <conditionalFormatting sqref="C5">
    <cfRule type="expression" dxfId="11" priority="11" stopIfTrue="1">
      <formula>AND(B5&lt;&gt;"",C5="")</formula>
    </cfRule>
  </conditionalFormatting>
  <conditionalFormatting sqref="D5:E19 D25:E30">
    <cfRule type="expression" dxfId="10" priority="12" stopIfTrue="1">
      <formula>AND(B5&lt;&gt;"",D5="")</formula>
    </cfRule>
  </conditionalFormatting>
  <conditionalFormatting sqref="F5:G19 F25:G30">
    <cfRule type="expression" dxfId="9" priority="13" stopIfTrue="1">
      <formula>AND(B5&lt;&gt;"",F5="")</formula>
    </cfRule>
  </conditionalFormatting>
  <conditionalFormatting sqref="H7:I12">
    <cfRule type="expression" dxfId="8" priority="9" stopIfTrue="1">
      <formula>AND(B7&lt;&gt;"",OR(C7="",C7="無"),H7="")</formula>
    </cfRule>
  </conditionalFormatting>
  <conditionalFormatting sqref="H6:I6">
    <cfRule type="expression" dxfId="7" priority="8" stopIfTrue="1">
      <formula>AND(B6&lt;&gt;"",OR(C6="",C6="無"),H6="")</formula>
    </cfRule>
  </conditionalFormatting>
  <conditionalFormatting sqref="H13:I14 H17:I19">
    <cfRule type="expression" dxfId="6" priority="7" stopIfTrue="1">
      <formula>AND(B13&lt;&gt;"",OR(C13="",C13="無"),H13="")</formula>
    </cfRule>
  </conditionalFormatting>
  <conditionalFormatting sqref="H15:I16">
    <cfRule type="expression" dxfId="5" priority="6" stopIfTrue="1">
      <formula>AND(B15&lt;&gt;"",OR(C15="",C15="無"),H15="")</formula>
    </cfRule>
  </conditionalFormatting>
  <conditionalFormatting sqref="C6:C19 C25:C30">
    <cfRule type="expression" dxfId="4" priority="5" stopIfTrue="1">
      <formula>AND(B6&lt;&gt;"",C6="")</formula>
    </cfRule>
  </conditionalFormatting>
  <conditionalFormatting sqref="H20:I24">
    <cfRule type="expression" dxfId="3" priority="2" stopIfTrue="1">
      <formula>AND(B20&lt;&gt;"",OR(C20="",C20="無"),H20="")</formula>
    </cfRule>
  </conditionalFormatting>
  <conditionalFormatting sqref="D20:E24">
    <cfRule type="expression" dxfId="2" priority="3" stopIfTrue="1">
      <formula>AND(B20&lt;&gt;"",D20="")</formula>
    </cfRule>
  </conditionalFormatting>
  <conditionalFormatting sqref="F20:G24">
    <cfRule type="expression" dxfId="1" priority="4" stopIfTrue="1">
      <formula>AND(B20&lt;&gt;"",F20="")</formula>
    </cfRule>
  </conditionalFormatting>
  <conditionalFormatting sqref="C20:C24">
    <cfRule type="expression" dxfId="0" priority="1" stopIfTrue="1">
      <formula>AND(B20&lt;&gt;"",C20="")</formula>
    </cfRule>
  </conditionalFormatting>
  <dataValidations count="3">
    <dataValidation type="list" allowBlank="1" showInputMessage="1" showErrorMessage="1" sqref="C5:C30">
      <formula1>"有,無"</formula1>
    </dataValidation>
    <dataValidation type="list" allowBlank="1" showInputMessage="1" showErrorMessage="1" sqref="F5:G30">
      <formula1>"常勤,非常勤"</formula1>
    </dataValidation>
    <dataValidation type="list" allowBlank="1" showInputMessage="1" showErrorMessage="1" sqref="D5:E30">
      <formula1>"専任,兼任"</formula1>
    </dataValidation>
  </dataValidations>
  <pageMargins left="0.51181102362204722" right="0.39370078740157483" top="0.94488188976377963" bottom="0.51181102362204722" header="0.51181102362204722" footer="0.31496062992125984"/>
  <pageSetup paperSize="9" scale="86" orientation="portrait" r:id="rId1"/>
  <headerFooter alignWithMargins="0">
    <oddFooter>&amp;C&amp;14 3-2</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view="pageBreakPreview" zoomScale="90" zoomScaleNormal="80" zoomScaleSheetLayoutView="90" workbookViewId="0">
      <pane xSplit="3" ySplit="1" topLeftCell="D2" activePane="bottomRight" state="frozen"/>
      <selection activeCell="F11" sqref="F11:G11"/>
      <selection pane="topRight" activeCell="F11" sqref="F11:G11"/>
      <selection pane="bottomLeft" activeCell="F11" sqref="F11:G11"/>
      <selection pane="bottomRight" activeCell="G41" sqref="G41"/>
    </sheetView>
  </sheetViews>
  <sheetFormatPr defaultRowHeight="18.75"/>
  <cols>
    <col min="1" max="1" width="8.375" style="163" bestFit="1" customWidth="1"/>
    <col min="2" max="2" width="16.125" style="161" customWidth="1"/>
    <col min="3" max="3" width="33.375" style="161" customWidth="1"/>
    <col min="4" max="4" width="37.125" style="161" customWidth="1"/>
    <col min="5" max="5" width="37.75" style="161" customWidth="1"/>
    <col min="6" max="6" width="7.375" style="161" bestFit="1" customWidth="1"/>
    <col min="7" max="16384" width="9" style="161"/>
  </cols>
  <sheetData>
    <row r="1" spans="1:6" ht="21.75" customHeight="1">
      <c r="A1" s="157" t="s">
        <v>16</v>
      </c>
      <c r="B1" s="158" t="s">
        <v>26</v>
      </c>
      <c r="C1" s="159" t="s">
        <v>17</v>
      </c>
      <c r="D1" s="158" t="s">
        <v>18</v>
      </c>
      <c r="E1" s="159" t="s">
        <v>19</v>
      </c>
      <c r="F1" s="160" t="s">
        <v>27</v>
      </c>
    </row>
    <row r="2" spans="1:6">
      <c r="A2" s="187">
        <v>11105</v>
      </c>
      <c r="B2" s="188" t="s">
        <v>258</v>
      </c>
      <c r="C2" s="189" t="s">
        <v>259</v>
      </c>
      <c r="D2" s="190" t="s">
        <v>260</v>
      </c>
      <c r="E2" s="190" t="s">
        <v>261</v>
      </c>
      <c r="F2" s="209"/>
    </row>
    <row r="3" spans="1:6">
      <c r="A3" s="191">
        <v>11106</v>
      </c>
      <c r="B3" s="192" t="s">
        <v>258</v>
      </c>
      <c r="C3" s="193" t="s">
        <v>262</v>
      </c>
      <c r="D3" s="194" t="s">
        <v>263</v>
      </c>
      <c r="E3" s="194" t="s">
        <v>264</v>
      </c>
      <c r="F3" s="162"/>
    </row>
    <row r="4" spans="1:6">
      <c r="A4" s="191">
        <v>11129</v>
      </c>
      <c r="B4" s="192" t="s">
        <v>258</v>
      </c>
      <c r="C4" s="193" t="s">
        <v>265</v>
      </c>
      <c r="D4" s="194" t="s">
        <v>266</v>
      </c>
      <c r="E4" s="194" t="s">
        <v>267</v>
      </c>
      <c r="F4" s="162"/>
    </row>
    <row r="5" spans="1:6">
      <c r="A5" s="191">
        <v>11218</v>
      </c>
      <c r="B5" s="192" t="s">
        <v>258</v>
      </c>
      <c r="C5" s="193" t="s">
        <v>268</v>
      </c>
      <c r="D5" s="194" t="s">
        <v>269</v>
      </c>
      <c r="E5" s="194" t="s">
        <v>270</v>
      </c>
      <c r="F5" s="162"/>
    </row>
    <row r="6" spans="1:6">
      <c r="A6" s="191">
        <v>11306</v>
      </c>
      <c r="B6" s="192" t="s">
        <v>258</v>
      </c>
      <c r="C6" s="193" t="s">
        <v>271</v>
      </c>
      <c r="D6" s="194" t="s">
        <v>272</v>
      </c>
      <c r="E6" s="194" t="s">
        <v>273</v>
      </c>
      <c r="F6" s="162"/>
    </row>
    <row r="7" spans="1:6">
      <c r="A7" s="191">
        <v>11401</v>
      </c>
      <c r="B7" s="192" t="s">
        <v>258</v>
      </c>
      <c r="C7" s="193" t="s">
        <v>274</v>
      </c>
      <c r="D7" s="194" t="s">
        <v>275</v>
      </c>
      <c r="E7" s="194" t="s">
        <v>276</v>
      </c>
      <c r="F7" s="162"/>
    </row>
    <row r="8" spans="1:6">
      <c r="A8" s="191">
        <v>11403</v>
      </c>
      <c r="B8" s="192" t="s">
        <v>258</v>
      </c>
      <c r="C8" s="193" t="s">
        <v>277</v>
      </c>
      <c r="D8" s="194" t="s">
        <v>278</v>
      </c>
      <c r="E8" s="194"/>
      <c r="F8" s="162"/>
    </row>
    <row r="9" spans="1:6">
      <c r="A9" s="191">
        <v>11404</v>
      </c>
      <c r="B9" s="192" t="s">
        <v>258</v>
      </c>
      <c r="C9" s="193" t="s">
        <v>279</v>
      </c>
      <c r="D9" s="194" t="s">
        <v>280</v>
      </c>
      <c r="E9" s="194" t="s">
        <v>281</v>
      </c>
      <c r="F9" s="162"/>
    </row>
    <row r="10" spans="1:6">
      <c r="A10" s="191">
        <v>11405</v>
      </c>
      <c r="B10" s="192" t="s">
        <v>258</v>
      </c>
      <c r="C10" s="193" t="s">
        <v>282</v>
      </c>
      <c r="D10" s="194" t="s">
        <v>283</v>
      </c>
      <c r="E10" s="194" t="s">
        <v>284</v>
      </c>
      <c r="F10" s="162"/>
    </row>
    <row r="11" spans="1:6">
      <c r="A11" s="191">
        <v>11411</v>
      </c>
      <c r="B11" s="192" t="s">
        <v>258</v>
      </c>
      <c r="C11" s="193" t="s">
        <v>285</v>
      </c>
      <c r="D11" s="194" t="s">
        <v>286</v>
      </c>
      <c r="E11" s="194" t="s">
        <v>276</v>
      </c>
      <c r="F11" s="162"/>
    </row>
    <row r="12" spans="1:6">
      <c r="A12" s="191">
        <v>11414</v>
      </c>
      <c r="B12" s="192" t="s">
        <v>258</v>
      </c>
      <c r="C12" s="193" t="s">
        <v>287</v>
      </c>
      <c r="D12" s="194" t="s">
        <v>288</v>
      </c>
      <c r="E12" s="194" t="s">
        <v>289</v>
      </c>
      <c r="F12" s="162"/>
    </row>
    <row r="13" spans="1:6">
      <c r="A13" s="191">
        <v>11415</v>
      </c>
      <c r="B13" s="192" t="s">
        <v>258</v>
      </c>
      <c r="C13" s="193" t="s">
        <v>290</v>
      </c>
      <c r="D13" s="194" t="s">
        <v>291</v>
      </c>
      <c r="E13" s="194" t="s">
        <v>292</v>
      </c>
      <c r="F13" s="162"/>
    </row>
    <row r="14" spans="1:6">
      <c r="A14" s="191">
        <v>11416</v>
      </c>
      <c r="B14" s="192" t="s">
        <v>258</v>
      </c>
      <c r="C14" s="193" t="s">
        <v>293</v>
      </c>
      <c r="D14" s="194" t="s">
        <v>294</v>
      </c>
      <c r="E14" s="194" t="s">
        <v>295</v>
      </c>
      <c r="F14" s="162"/>
    </row>
    <row r="15" spans="1:6">
      <c r="A15" s="191">
        <v>11421</v>
      </c>
      <c r="B15" s="192" t="s">
        <v>258</v>
      </c>
      <c r="C15" s="193" t="s">
        <v>296</v>
      </c>
      <c r="D15" s="194" t="s">
        <v>297</v>
      </c>
      <c r="E15" s="194" t="s">
        <v>298</v>
      </c>
      <c r="F15" s="162"/>
    </row>
    <row r="16" spans="1:6">
      <c r="A16" s="191">
        <v>11509</v>
      </c>
      <c r="B16" s="192" t="s">
        <v>258</v>
      </c>
      <c r="C16" s="193" t="s">
        <v>299</v>
      </c>
      <c r="D16" s="194" t="s">
        <v>300</v>
      </c>
      <c r="E16" s="194" t="s">
        <v>301</v>
      </c>
      <c r="F16" s="162"/>
    </row>
    <row r="17" spans="1:6">
      <c r="A17" s="191">
        <v>11510</v>
      </c>
      <c r="B17" s="192" t="s">
        <v>258</v>
      </c>
      <c r="C17" s="193" t="s">
        <v>302</v>
      </c>
      <c r="D17" s="194" t="s">
        <v>303</v>
      </c>
      <c r="E17" s="194" t="s">
        <v>304</v>
      </c>
      <c r="F17" s="162"/>
    </row>
    <row r="18" spans="1:6">
      <c r="A18" s="191">
        <v>11520</v>
      </c>
      <c r="B18" s="192" t="s">
        <v>258</v>
      </c>
      <c r="C18" s="193" t="s">
        <v>305</v>
      </c>
      <c r="D18" s="194" t="s">
        <v>128</v>
      </c>
      <c r="E18" s="194" t="s">
        <v>304</v>
      </c>
      <c r="F18" s="162"/>
    </row>
    <row r="19" spans="1:6">
      <c r="A19" s="191">
        <v>11521</v>
      </c>
      <c r="B19" s="192" t="s">
        <v>258</v>
      </c>
      <c r="C19" s="193" t="s">
        <v>306</v>
      </c>
      <c r="D19" s="194" t="s">
        <v>307</v>
      </c>
      <c r="E19" s="194" t="s">
        <v>308</v>
      </c>
      <c r="F19" s="162"/>
    </row>
    <row r="20" spans="1:6">
      <c r="A20" s="191">
        <v>11522</v>
      </c>
      <c r="B20" s="192" t="s">
        <v>258</v>
      </c>
      <c r="C20" s="193" t="s">
        <v>309</v>
      </c>
      <c r="D20" s="194" t="s">
        <v>129</v>
      </c>
      <c r="E20" s="194" t="s">
        <v>310</v>
      </c>
      <c r="F20" s="162"/>
    </row>
    <row r="21" spans="1:6">
      <c r="A21" s="195">
        <v>11117</v>
      </c>
      <c r="B21" s="196" t="s">
        <v>258</v>
      </c>
      <c r="C21" s="194" t="s">
        <v>311</v>
      </c>
      <c r="D21" s="194" t="s">
        <v>312</v>
      </c>
      <c r="E21" s="194" t="s">
        <v>313</v>
      </c>
      <c r="F21" s="162"/>
    </row>
    <row r="22" spans="1:6">
      <c r="A22" s="195">
        <v>11122</v>
      </c>
      <c r="B22" s="196" t="s">
        <v>258</v>
      </c>
      <c r="C22" s="194" t="s">
        <v>314</v>
      </c>
      <c r="D22" s="194" t="s">
        <v>315</v>
      </c>
      <c r="E22" s="194" t="s">
        <v>316</v>
      </c>
      <c r="F22" s="162"/>
    </row>
    <row r="23" spans="1:6">
      <c r="A23" s="195">
        <v>11135</v>
      </c>
      <c r="B23" s="196" t="s">
        <v>258</v>
      </c>
      <c r="C23" s="194" t="s">
        <v>317</v>
      </c>
      <c r="D23" s="194" t="s">
        <v>318</v>
      </c>
      <c r="E23" s="194" t="s">
        <v>188</v>
      </c>
      <c r="F23" s="162"/>
    </row>
    <row r="24" spans="1:6">
      <c r="A24" s="195">
        <v>11136</v>
      </c>
      <c r="B24" s="196" t="s">
        <v>258</v>
      </c>
      <c r="C24" s="194" t="s">
        <v>319</v>
      </c>
      <c r="D24" s="194" t="s">
        <v>320</v>
      </c>
      <c r="E24" s="194" t="s">
        <v>188</v>
      </c>
      <c r="F24" s="162"/>
    </row>
    <row r="25" spans="1:6">
      <c r="A25" s="195">
        <v>11137</v>
      </c>
      <c r="B25" s="196" t="s">
        <v>321</v>
      </c>
      <c r="C25" s="194" t="s">
        <v>322</v>
      </c>
      <c r="D25" s="194" t="s">
        <v>323</v>
      </c>
      <c r="E25" s="194" t="s">
        <v>324</v>
      </c>
      <c r="F25" s="162"/>
    </row>
    <row r="26" spans="1:6">
      <c r="A26" s="195">
        <v>11138</v>
      </c>
      <c r="B26" s="196" t="s">
        <v>321</v>
      </c>
      <c r="C26" s="194" t="s">
        <v>325</v>
      </c>
      <c r="D26" s="194" t="s">
        <v>326</v>
      </c>
      <c r="E26" s="194" t="s">
        <v>327</v>
      </c>
      <c r="F26" s="162"/>
    </row>
    <row r="27" spans="1:6">
      <c r="A27" s="195">
        <v>11139</v>
      </c>
      <c r="B27" s="196" t="s">
        <v>321</v>
      </c>
      <c r="C27" s="194" t="s">
        <v>328</v>
      </c>
      <c r="D27" s="194" t="s">
        <v>329</v>
      </c>
      <c r="E27" s="194" t="s">
        <v>327</v>
      </c>
      <c r="F27" s="162"/>
    </row>
    <row r="28" spans="1:6">
      <c r="A28" s="195">
        <v>11140</v>
      </c>
      <c r="B28" s="196" t="s">
        <v>321</v>
      </c>
      <c r="C28" s="194" t="s">
        <v>330</v>
      </c>
      <c r="D28" s="194" t="s">
        <v>331</v>
      </c>
      <c r="E28" s="194" t="s">
        <v>332</v>
      </c>
      <c r="F28" s="162"/>
    </row>
    <row r="29" spans="1:6">
      <c r="A29" s="195">
        <v>11141</v>
      </c>
      <c r="B29" s="196" t="s">
        <v>321</v>
      </c>
      <c r="C29" s="194" t="s">
        <v>759</v>
      </c>
      <c r="D29" s="194" t="s">
        <v>761</v>
      </c>
      <c r="E29" s="194" t="s">
        <v>763</v>
      </c>
      <c r="F29" s="162"/>
    </row>
    <row r="30" spans="1:6">
      <c r="A30" s="195">
        <v>11142</v>
      </c>
      <c r="B30" s="196" t="s">
        <v>321</v>
      </c>
      <c r="C30" s="194" t="s">
        <v>760</v>
      </c>
      <c r="D30" s="194" t="s">
        <v>762</v>
      </c>
      <c r="E30" s="194" t="s">
        <v>764</v>
      </c>
      <c r="F30" s="162"/>
    </row>
    <row r="31" spans="1:6">
      <c r="A31" s="195">
        <v>11662</v>
      </c>
      <c r="B31" s="196" t="s">
        <v>321</v>
      </c>
      <c r="C31" s="194" t="s">
        <v>333</v>
      </c>
      <c r="D31" s="194" t="s">
        <v>334</v>
      </c>
      <c r="E31" s="194" t="s">
        <v>335</v>
      </c>
      <c r="F31" s="162"/>
    </row>
    <row r="32" spans="1:6">
      <c r="A32" s="195">
        <v>11209</v>
      </c>
      <c r="B32" s="196" t="s">
        <v>321</v>
      </c>
      <c r="C32" s="194" t="s">
        <v>336</v>
      </c>
      <c r="D32" s="194" t="s">
        <v>337</v>
      </c>
      <c r="E32" s="194" t="s">
        <v>338</v>
      </c>
      <c r="F32" s="162"/>
    </row>
    <row r="33" spans="1:6">
      <c r="A33" s="195">
        <v>11222</v>
      </c>
      <c r="B33" s="196" t="s">
        <v>321</v>
      </c>
      <c r="C33" s="194" t="s">
        <v>339</v>
      </c>
      <c r="D33" s="194" t="s">
        <v>340</v>
      </c>
      <c r="E33" s="194" t="s">
        <v>341</v>
      </c>
      <c r="F33" s="162"/>
    </row>
    <row r="34" spans="1:6">
      <c r="A34" s="195">
        <v>11225</v>
      </c>
      <c r="B34" s="196" t="s">
        <v>321</v>
      </c>
      <c r="C34" s="194" t="s">
        <v>342</v>
      </c>
      <c r="D34" s="194" t="s">
        <v>343</v>
      </c>
      <c r="E34" s="194" t="s">
        <v>344</v>
      </c>
      <c r="F34" s="162"/>
    </row>
    <row r="35" spans="1:6">
      <c r="A35" s="195">
        <v>11226</v>
      </c>
      <c r="B35" s="196" t="s">
        <v>321</v>
      </c>
      <c r="C35" s="194" t="s">
        <v>345</v>
      </c>
      <c r="D35" s="194" t="s">
        <v>346</v>
      </c>
      <c r="E35" s="194" t="s">
        <v>347</v>
      </c>
      <c r="F35" s="162"/>
    </row>
    <row r="36" spans="1:6">
      <c r="A36" s="195">
        <v>11227</v>
      </c>
      <c r="B36" s="196" t="s">
        <v>321</v>
      </c>
      <c r="C36" s="194" t="s">
        <v>348</v>
      </c>
      <c r="D36" s="194" t="s">
        <v>349</v>
      </c>
      <c r="E36" s="194" t="s">
        <v>350</v>
      </c>
      <c r="F36" s="162"/>
    </row>
    <row r="37" spans="1:6">
      <c r="A37" s="195">
        <v>11228</v>
      </c>
      <c r="B37" s="196" t="s">
        <v>321</v>
      </c>
      <c r="C37" s="194" t="s">
        <v>351</v>
      </c>
      <c r="D37" s="194" t="s">
        <v>352</v>
      </c>
      <c r="E37" s="194" t="s">
        <v>353</v>
      </c>
      <c r="F37" s="162"/>
    </row>
    <row r="38" spans="1:6">
      <c r="A38" s="195">
        <v>11229</v>
      </c>
      <c r="B38" s="196" t="s">
        <v>321</v>
      </c>
      <c r="C38" s="194" t="s">
        <v>354</v>
      </c>
      <c r="D38" s="194" t="s">
        <v>355</v>
      </c>
      <c r="E38" s="194" t="s">
        <v>356</v>
      </c>
      <c r="F38" s="162"/>
    </row>
    <row r="39" spans="1:6">
      <c r="A39" s="195">
        <v>11230</v>
      </c>
      <c r="B39" s="196" t="s">
        <v>321</v>
      </c>
      <c r="C39" s="193" t="s">
        <v>357</v>
      </c>
      <c r="D39" s="194" t="s">
        <v>358</v>
      </c>
      <c r="E39" s="194" t="s">
        <v>359</v>
      </c>
      <c r="F39" s="162"/>
    </row>
    <row r="40" spans="1:6">
      <c r="A40" s="195">
        <v>11231</v>
      </c>
      <c r="B40" s="196" t="s">
        <v>321</v>
      </c>
      <c r="C40" s="193" t="s">
        <v>360</v>
      </c>
      <c r="D40" s="218" t="s">
        <v>361</v>
      </c>
      <c r="E40" s="218" t="s">
        <v>362</v>
      </c>
      <c r="F40" s="162"/>
    </row>
    <row r="41" spans="1:6">
      <c r="A41" s="195">
        <v>11232</v>
      </c>
      <c r="B41" s="196" t="s">
        <v>321</v>
      </c>
      <c r="C41" s="193" t="s">
        <v>766</v>
      </c>
      <c r="D41" s="220" t="s">
        <v>767</v>
      </c>
      <c r="E41" s="220" t="s">
        <v>764</v>
      </c>
      <c r="F41" s="162"/>
    </row>
    <row r="42" spans="1:6">
      <c r="A42" s="195">
        <v>11301</v>
      </c>
      <c r="B42" s="197" t="s">
        <v>321</v>
      </c>
      <c r="C42" s="194" t="s">
        <v>363</v>
      </c>
      <c r="D42" s="219" t="s">
        <v>364</v>
      </c>
      <c r="E42" s="219"/>
      <c r="F42" s="162"/>
    </row>
    <row r="43" spans="1:6">
      <c r="A43" s="195">
        <v>11311</v>
      </c>
      <c r="B43" s="197" t="s">
        <v>321</v>
      </c>
      <c r="C43" s="194" t="s">
        <v>365</v>
      </c>
      <c r="D43" s="194" t="s">
        <v>366</v>
      </c>
      <c r="E43" s="194"/>
      <c r="F43" s="162"/>
    </row>
    <row r="44" spans="1:6">
      <c r="A44" s="195">
        <v>11316</v>
      </c>
      <c r="B44" s="197" t="s">
        <v>321</v>
      </c>
      <c r="C44" s="194" t="s">
        <v>367</v>
      </c>
      <c r="D44" s="194" t="s">
        <v>368</v>
      </c>
      <c r="E44" s="194" t="s">
        <v>369</v>
      </c>
      <c r="F44" s="162"/>
    </row>
    <row r="45" spans="1:6">
      <c r="A45" s="195">
        <v>11318</v>
      </c>
      <c r="B45" s="197" t="s">
        <v>321</v>
      </c>
      <c r="C45" s="194" t="s">
        <v>370</v>
      </c>
      <c r="D45" s="194" t="s">
        <v>371</v>
      </c>
      <c r="E45" s="194" t="s">
        <v>372</v>
      </c>
      <c r="F45" s="162"/>
    </row>
    <row r="46" spans="1:6">
      <c r="A46" s="195">
        <v>11319</v>
      </c>
      <c r="B46" s="197" t="s">
        <v>321</v>
      </c>
      <c r="C46" s="194" t="s">
        <v>373</v>
      </c>
      <c r="D46" s="194" t="s">
        <v>374</v>
      </c>
      <c r="E46" s="194" t="s">
        <v>372</v>
      </c>
      <c r="F46" s="162"/>
    </row>
    <row r="47" spans="1:6">
      <c r="A47" s="195">
        <v>11320</v>
      </c>
      <c r="B47" s="197" t="s">
        <v>321</v>
      </c>
      <c r="C47" s="194" t="s">
        <v>375</v>
      </c>
      <c r="D47" s="194" t="s">
        <v>376</v>
      </c>
      <c r="E47" s="194" t="s">
        <v>377</v>
      </c>
      <c r="F47" s="162"/>
    </row>
    <row r="48" spans="1:6">
      <c r="A48" s="195">
        <v>11406</v>
      </c>
      <c r="B48" s="197" t="s">
        <v>321</v>
      </c>
      <c r="C48" s="194" t="s">
        <v>378</v>
      </c>
      <c r="D48" s="194" t="s">
        <v>379</v>
      </c>
      <c r="E48" s="194" t="s">
        <v>380</v>
      </c>
      <c r="F48" s="162"/>
    </row>
    <row r="49" spans="1:6">
      <c r="A49" s="195">
        <v>11408</v>
      </c>
      <c r="B49" s="197" t="s">
        <v>321</v>
      </c>
      <c r="C49" s="194" t="s">
        <v>381</v>
      </c>
      <c r="D49" s="194" t="s">
        <v>382</v>
      </c>
      <c r="E49" s="194"/>
      <c r="F49" s="162"/>
    </row>
    <row r="50" spans="1:6">
      <c r="A50" s="195">
        <v>11412</v>
      </c>
      <c r="B50" s="197" t="s">
        <v>321</v>
      </c>
      <c r="C50" s="194" t="s">
        <v>383</v>
      </c>
      <c r="D50" s="194" t="s">
        <v>384</v>
      </c>
      <c r="E50" s="194" t="s">
        <v>385</v>
      </c>
      <c r="F50" s="162"/>
    </row>
    <row r="51" spans="1:6">
      <c r="A51" s="195">
        <v>11424</v>
      </c>
      <c r="B51" s="197" t="s">
        <v>321</v>
      </c>
      <c r="C51" s="194" t="s">
        <v>386</v>
      </c>
      <c r="D51" s="194" t="s">
        <v>387</v>
      </c>
      <c r="E51" s="194" t="s">
        <v>369</v>
      </c>
      <c r="F51" s="162"/>
    </row>
    <row r="52" spans="1:6">
      <c r="A52" s="195">
        <v>11425</v>
      </c>
      <c r="B52" s="197" t="s">
        <v>321</v>
      </c>
      <c r="C52" s="194" t="s">
        <v>765</v>
      </c>
      <c r="D52" s="194" t="s">
        <v>388</v>
      </c>
      <c r="E52" s="194" t="s">
        <v>389</v>
      </c>
      <c r="F52" s="162"/>
    </row>
    <row r="53" spans="1:6">
      <c r="A53" s="195">
        <v>11426</v>
      </c>
      <c r="B53" s="197" t="s">
        <v>321</v>
      </c>
      <c r="C53" s="194" t="s">
        <v>390</v>
      </c>
      <c r="D53" s="194" t="s">
        <v>391</v>
      </c>
      <c r="E53" s="194" t="s">
        <v>332</v>
      </c>
      <c r="F53" s="162"/>
    </row>
    <row r="54" spans="1:6">
      <c r="A54" s="195">
        <v>11526</v>
      </c>
      <c r="B54" s="197" t="s">
        <v>321</v>
      </c>
      <c r="C54" s="194" t="s">
        <v>392</v>
      </c>
      <c r="D54" s="194" t="s">
        <v>393</v>
      </c>
      <c r="E54" s="194" t="s">
        <v>394</v>
      </c>
      <c r="F54" s="162"/>
    </row>
    <row r="55" spans="1:6">
      <c r="A55" s="195">
        <v>11527</v>
      </c>
      <c r="B55" s="197" t="s">
        <v>321</v>
      </c>
      <c r="C55" s="194" t="s">
        <v>395</v>
      </c>
      <c r="D55" s="194" t="s">
        <v>396</v>
      </c>
      <c r="E55" s="194" t="s">
        <v>394</v>
      </c>
      <c r="F55" s="162"/>
    </row>
    <row r="56" spans="1:6">
      <c r="A56" s="191">
        <v>71101</v>
      </c>
      <c r="B56" s="197" t="s">
        <v>397</v>
      </c>
      <c r="C56" s="194" t="s">
        <v>398</v>
      </c>
      <c r="D56" s="194" t="s">
        <v>399</v>
      </c>
      <c r="E56" s="194" t="s">
        <v>400</v>
      </c>
      <c r="F56" s="162"/>
    </row>
    <row r="57" spans="1:6">
      <c r="A57" s="191">
        <v>71102</v>
      </c>
      <c r="B57" s="197" t="s">
        <v>397</v>
      </c>
      <c r="C57" s="198" t="s">
        <v>401</v>
      </c>
      <c r="D57" s="198" t="s">
        <v>402</v>
      </c>
      <c r="E57" s="198" t="s">
        <v>403</v>
      </c>
      <c r="F57" s="162"/>
    </row>
    <row r="58" spans="1:6">
      <c r="A58" s="191">
        <v>71103</v>
      </c>
      <c r="B58" s="197" t="s">
        <v>397</v>
      </c>
      <c r="C58" s="194" t="s">
        <v>404</v>
      </c>
      <c r="D58" s="194" t="s">
        <v>405</v>
      </c>
      <c r="E58" s="194" t="s">
        <v>406</v>
      </c>
      <c r="F58" s="162"/>
    </row>
    <row r="59" spans="1:6">
      <c r="A59" s="191">
        <v>71104</v>
      </c>
      <c r="B59" s="197" t="s">
        <v>397</v>
      </c>
      <c r="C59" s="194" t="s">
        <v>407</v>
      </c>
      <c r="D59" s="194" t="s">
        <v>408</v>
      </c>
      <c r="E59" s="194" t="s">
        <v>409</v>
      </c>
      <c r="F59" s="162"/>
    </row>
    <row r="60" spans="1:6">
      <c r="A60" s="191">
        <v>71105</v>
      </c>
      <c r="B60" s="197" t="s">
        <v>397</v>
      </c>
      <c r="C60" s="194" t="s">
        <v>410</v>
      </c>
      <c r="D60" s="194" t="s">
        <v>411</v>
      </c>
      <c r="E60" s="194" t="s">
        <v>412</v>
      </c>
      <c r="F60" s="162"/>
    </row>
    <row r="61" spans="1:6">
      <c r="A61" s="191">
        <v>71107</v>
      </c>
      <c r="B61" s="197" t="s">
        <v>397</v>
      </c>
      <c r="C61" s="194" t="s">
        <v>413</v>
      </c>
      <c r="D61" s="194" t="s">
        <v>414</v>
      </c>
      <c r="E61" s="194" t="s">
        <v>415</v>
      </c>
      <c r="F61" s="162"/>
    </row>
    <row r="62" spans="1:6">
      <c r="A62" s="191">
        <v>71108</v>
      </c>
      <c r="B62" s="197" t="s">
        <v>397</v>
      </c>
      <c r="C62" s="194" t="s">
        <v>416</v>
      </c>
      <c r="D62" s="194" t="s">
        <v>417</v>
      </c>
      <c r="E62" s="194" t="s">
        <v>418</v>
      </c>
      <c r="F62" s="162"/>
    </row>
    <row r="63" spans="1:6">
      <c r="A63" s="191">
        <v>71109</v>
      </c>
      <c r="B63" s="197" t="s">
        <v>397</v>
      </c>
      <c r="C63" s="194" t="s">
        <v>29</v>
      </c>
      <c r="D63" s="194" t="s">
        <v>419</v>
      </c>
      <c r="E63" s="194" t="s">
        <v>420</v>
      </c>
      <c r="F63" s="162"/>
    </row>
    <row r="64" spans="1:6">
      <c r="A64" s="191">
        <v>71111</v>
      </c>
      <c r="B64" s="197" t="s">
        <v>397</v>
      </c>
      <c r="C64" s="194" t="s">
        <v>173</v>
      </c>
      <c r="D64" s="194" t="s">
        <v>421</v>
      </c>
      <c r="E64" s="194" t="s">
        <v>422</v>
      </c>
      <c r="F64" s="162"/>
    </row>
    <row r="65" spans="1:6">
      <c r="A65" s="191">
        <v>71112</v>
      </c>
      <c r="B65" s="197" t="s">
        <v>397</v>
      </c>
      <c r="C65" s="194" t="s">
        <v>423</v>
      </c>
      <c r="D65" s="194" t="s">
        <v>424</v>
      </c>
      <c r="E65" s="194" t="s">
        <v>425</v>
      </c>
      <c r="F65" s="162"/>
    </row>
    <row r="66" spans="1:6">
      <c r="A66" s="191">
        <v>71201</v>
      </c>
      <c r="B66" s="197" t="s">
        <v>397</v>
      </c>
      <c r="C66" s="194" t="s">
        <v>426</v>
      </c>
      <c r="D66" s="194" t="s">
        <v>427</v>
      </c>
      <c r="E66" s="194" t="s">
        <v>428</v>
      </c>
      <c r="F66" s="162"/>
    </row>
    <row r="67" spans="1:6">
      <c r="A67" s="191">
        <v>71202</v>
      </c>
      <c r="B67" s="197" t="s">
        <v>397</v>
      </c>
      <c r="C67" s="194" t="s">
        <v>429</v>
      </c>
      <c r="D67" s="198" t="s">
        <v>430</v>
      </c>
      <c r="E67" s="194" t="s">
        <v>431</v>
      </c>
      <c r="F67" s="162"/>
    </row>
    <row r="68" spans="1:6">
      <c r="A68" s="191">
        <v>71203</v>
      </c>
      <c r="B68" s="197" t="s">
        <v>397</v>
      </c>
      <c r="C68" s="194" t="s">
        <v>432</v>
      </c>
      <c r="D68" s="198" t="s">
        <v>430</v>
      </c>
      <c r="E68" s="194" t="s">
        <v>431</v>
      </c>
      <c r="F68" s="162"/>
    </row>
    <row r="69" spans="1:6">
      <c r="A69" s="191">
        <v>71204</v>
      </c>
      <c r="B69" s="197" t="s">
        <v>397</v>
      </c>
      <c r="C69" s="194" t="s">
        <v>433</v>
      </c>
      <c r="D69" s="198" t="s">
        <v>430</v>
      </c>
      <c r="E69" s="194" t="s">
        <v>431</v>
      </c>
      <c r="F69" s="162"/>
    </row>
    <row r="70" spans="1:6">
      <c r="A70" s="191">
        <v>71205</v>
      </c>
      <c r="B70" s="197" t="s">
        <v>397</v>
      </c>
      <c r="C70" s="194" t="s">
        <v>434</v>
      </c>
      <c r="D70" s="194" t="s">
        <v>435</v>
      </c>
      <c r="E70" s="194" t="s">
        <v>436</v>
      </c>
      <c r="F70" s="162"/>
    </row>
    <row r="71" spans="1:6">
      <c r="A71" s="191">
        <v>71206</v>
      </c>
      <c r="B71" s="197" t="s">
        <v>397</v>
      </c>
      <c r="C71" s="194" t="s">
        <v>437</v>
      </c>
      <c r="D71" s="194" t="s">
        <v>438</v>
      </c>
      <c r="E71" s="194" t="s">
        <v>439</v>
      </c>
      <c r="F71" s="162"/>
    </row>
    <row r="72" spans="1:6">
      <c r="A72" s="191">
        <v>71207</v>
      </c>
      <c r="B72" s="197" t="s">
        <v>397</v>
      </c>
      <c r="C72" s="198" t="s">
        <v>440</v>
      </c>
      <c r="D72" s="194" t="s">
        <v>441</v>
      </c>
      <c r="E72" s="194" t="s">
        <v>442</v>
      </c>
      <c r="F72" s="162"/>
    </row>
    <row r="73" spans="1:6">
      <c r="A73" s="191">
        <v>71208</v>
      </c>
      <c r="B73" s="197" t="s">
        <v>397</v>
      </c>
      <c r="C73" s="194" t="s">
        <v>443</v>
      </c>
      <c r="D73" s="199" t="s">
        <v>444</v>
      </c>
      <c r="E73" s="194" t="s">
        <v>445</v>
      </c>
      <c r="F73" s="162"/>
    </row>
    <row r="74" spans="1:6">
      <c r="A74" s="191">
        <v>71210</v>
      </c>
      <c r="B74" s="197" t="s">
        <v>397</v>
      </c>
      <c r="C74" s="194" t="s">
        <v>31</v>
      </c>
      <c r="D74" s="194" t="s">
        <v>424</v>
      </c>
      <c r="E74" s="194" t="s">
        <v>446</v>
      </c>
      <c r="F74" s="162"/>
    </row>
    <row r="75" spans="1:6">
      <c r="A75" s="191">
        <v>71211</v>
      </c>
      <c r="B75" s="197" t="s">
        <v>397</v>
      </c>
      <c r="C75" s="194" t="s">
        <v>447</v>
      </c>
      <c r="D75" s="194" t="s">
        <v>448</v>
      </c>
      <c r="E75" s="194" t="s">
        <v>449</v>
      </c>
      <c r="F75" s="162"/>
    </row>
    <row r="76" spans="1:6">
      <c r="A76" s="191">
        <v>71212</v>
      </c>
      <c r="B76" s="197" t="s">
        <v>397</v>
      </c>
      <c r="C76" s="194" t="s">
        <v>450</v>
      </c>
      <c r="D76" s="194" t="s">
        <v>424</v>
      </c>
      <c r="E76" s="194" t="s">
        <v>425</v>
      </c>
      <c r="F76" s="162"/>
    </row>
    <row r="77" spans="1:6">
      <c r="A77" s="191">
        <v>71301</v>
      </c>
      <c r="B77" s="197" t="s">
        <v>397</v>
      </c>
      <c r="C77" s="194" t="s">
        <v>451</v>
      </c>
      <c r="D77" s="198" t="s">
        <v>452</v>
      </c>
      <c r="E77" s="194" t="s">
        <v>453</v>
      </c>
      <c r="F77" s="162"/>
    </row>
    <row r="78" spans="1:6">
      <c r="A78" s="191">
        <v>71302</v>
      </c>
      <c r="B78" s="197" t="s">
        <v>397</v>
      </c>
      <c r="C78" s="194" t="s">
        <v>454</v>
      </c>
      <c r="D78" s="198" t="s">
        <v>430</v>
      </c>
      <c r="E78" s="194" t="s">
        <v>431</v>
      </c>
      <c r="F78" s="162"/>
    </row>
    <row r="79" spans="1:6">
      <c r="A79" s="200">
        <v>71303</v>
      </c>
      <c r="B79" s="197" t="s">
        <v>397</v>
      </c>
      <c r="C79" s="201" t="s">
        <v>455</v>
      </c>
      <c r="D79" s="202" t="s">
        <v>456</v>
      </c>
      <c r="E79" s="201" t="s">
        <v>457</v>
      </c>
      <c r="F79" s="162"/>
    </row>
    <row r="80" spans="1:6">
      <c r="A80" s="200">
        <v>71304</v>
      </c>
      <c r="B80" s="197" t="s">
        <v>397</v>
      </c>
      <c r="C80" s="201" t="s">
        <v>458</v>
      </c>
      <c r="D80" s="202" t="s">
        <v>421</v>
      </c>
      <c r="E80" s="201" t="s">
        <v>422</v>
      </c>
      <c r="F80" s="162"/>
    </row>
    <row r="81" spans="1:6">
      <c r="A81" s="200">
        <v>71305</v>
      </c>
      <c r="B81" s="197" t="s">
        <v>397</v>
      </c>
      <c r="C81" s="201" t="s">
        <v>459</v>
      </c>
      <c r="D81" s="202" t="s">
        <v>460</v>
      </c>
      <c r="E81" s="194" t="s">
        <v>449</v>
      </c>
      <c r="F81" s="162"/>
    </row>
    <row r="82" spans="1:6">
      <c r="A82" s="200">
        <v>71306</v>
      </c>
      <c r="B82" s="197" t="s">
        <v>397</v>
      </c>
      <c r="C82" s="201" t="s">
        <v>461</v>
      </c>
      <c r="D82" s="202" t="s">
        <v>462</v>
      </c>
      <c r="E82" s="194" t="s">
        <v>449</v>
      </c>
      <c r="F82" s="162"/>
    </row>
    <row r="83" spans="1:6">
      <c r="A83" s="200">
        <v>71307</v>
      </c>
      <c r="B83" s="197" t="s">
        <v>397</v>
      </c>
      <c r="C83" s="201" t="s">
        <v>463</v>
      </c>
      <c r="D83" s="202" t="s">
        <v>464</v>
      </c>
      <c r="E83" s="194" t="s">
        <v>465</v>
      </c>
      <c r="F83" s="162"/>
    </row>
    <row r="84" spans="1:6">
      <c r="A84" s="200">
        <v>71308</v>
      </c>
      <c r="B84" s="197" t="s">
        <v>397</v>
      </c>
      <c r="C84" s="201" t="s">
        <v>174</v>
      </c>
      <c r="D84" s="202" t="s">
        <v>466</v>
      </c>
      <c r="E84" s="194" t="s">
        <v>467</v>
      </c>
      <c r="F84" s="162"/>
    </row>
    <row r="85" spans="1:6">
      <c r="A85" s="200">
        <v>71309</v>
      </c>
      <c r="B85" s="197" t="s">
        <v>397</v>
      </c>
      <c r="C85" s="201" t="s">
        <v>468</v>
      </c>
      <c r="D85" s="202" t="s">
        <v>456</v>
      </c>
      <c r="E85" s="201" t="s">
        <v>457</v>
      </c>
      <c r="F85" s="162"/>
    </row>
    <row r="86" spans="1:6">
      <c r="A86" s="191">
        <v>71401</v>
      </c>
      <c r="B86" s="197" t="s">
        <v>397</v>
      </c>
      <c r="C86" s="198" t="s">
        <v>469</v>
      </c>
      <c r="D86" s="198" t="s">
        <v>470</v>
      </c>
      <c r="E86" s="198" t="s">
        <v>471</v>
      </c>
      <c r="F86" s="162"/>
    </row>
    <row r="87" spans="1:6">
      <c r="A87" s="191">
        <v>71402</v>
      </c>
      <c r="B87" s="197" t="s">
        <v>397</v>
      </c>
      <c r="C87" s="194" t="s">
        <v>472</v>
      </c>
      <c r="D87" s="194" t="s">
        <v>473</v>
      </c>
      <c r="E87" s="194" t="s">
        <v>474</v>
      </c>
      <c r="F87" s="162"/>
    </row>
    <row r="88" spans="1:6">
      <c r="A88" s="191">
        <v>71403</v>
      </c>
      <c r="B88" s="197" t="s">
        <v>397</v>
      </c>
      <c r="C88" s="198" t="s">
        <v>475</v>
      </c>
      <c r="D88" s="198" t="s">
        <v>476</v>
      </c>
      <c r="E88" s="198" t="s">
        <v>477</v>
      </c>
      <c r="F88" s="162"/>
    </row>
    <row r="89" spans="1:6">
      <c r="A89" s="191">
        <v>71404</v>
      </c>
      <c r="B89" s="197" t="s">
        <v>397</v>
      </c>
      <c r="C89" s="194" t="s">
        <v>478</v>
      </c>
      <c r="D89" s="198" t="s">
        <v>479</v>
      </c>
      <c r="E89" s="194" t="s">
        <v>480</v>
      </c>
      <c r="F89" s="162"/>
    </row>
    <row r="90" spans="1:6">
      <c r="A90" s="191">
        <v>71405</v>
      </c>
      <c r="B90" s="197" t="s">
        <v>397</v>
      </c>
      <c r="C90" s="194" t="s">
        <v>481</v>
      </c>
      <c r="D90" s="198" t="s">
        <v>430</v>
      </c>
      <c r="E90" s="194" t="s">
        <v>431</v>
      </c>
      <c r="F90" s="162"/>
    </row>
    <row r="91" spans="1:6">
      <c r="A91" s="200">
        <v>71406</v>
      </c>
      <c r="B91" s="197" t="s">
        <v>397</v>
      </c>
      <c r="C91" s="201" t="s">
        <v>482</v>
      </c>
      <c r="D91" s="198" t="s">
        <v>483</v>
      </c>
      <c r="E91" s="194" t="s">
        <v>484</v>
      </c>
      <c r="F91" s="162"/>
    </row>
    <row r="92" spans="1:6">
      <c r="A92" s="200">
        <v>71407</v>
      </c>
      <c r="B92" s="197" t="s">
        <v>397</v>
      </c>
      <c r="C92" s="201" t="s">
        <v>485</v>
      </c>
      <c r="D92" s="198" t="s">
        <v>486</v>
      </c>
      <c r="E92" s="194" t="s">
        <v>487</v>
      </c>
      <c r="F92" s="162"/>
    </row>
    <row r="93" spans="1:6">
      <c r="A93" s="200">
        <v>71408</v>
      </c>
      <c r="B93" s="197" t="s">
        <v>397</v>
      </c>
      <c r="C93" s="201" t="s">
        <v>488</v>
      </c>
      <c r="D93" s="198" t="s">
        <v>483</v>
      </c>
      <c r="E93" s="194" t="s">
        <v>484</v>
      </c>
      <c r="F93" s="162"/>
    </row>
    <row r="94" spans="1:6">
      <c r="A94" s="200">
        <v>71409</v>
      </c>
      <c r="B94" s="197" t="s">
        <v>397</v>
      </c>
      <c r="C94" s="201" t="s">
        <v>175</v>
      </c>
      <c r="D94" s="198" t="s">
        <v>489</v>
      </c>
      <c r="E94" s="194" t="s">
        <v>490</v>
      </c>
      <c r="F94" s="162"/>
    </row>
    <row r="95" spans="1:6">
      <c r="A95" s="200">
        <v>71410</v>
      </c>
      <c r="B95" s="197" t="s">
        <v>397</v>
      </c>
      <c r="C95" s="201" t="s">
        <v>176</v>
      </c>
      <c r="D95" s="198" t="s">
        <v>489</v>
      </c>
      <c r="E95" s="194" t="s">
        <v>490</v>
      </c>
      <c r="F95" s="162"/>
    </row>
    <row r="96" spans="1:6">
      <c r="A96" s="191">
        <v>71501</v>
      </c>
      <c r="B96" s="197" t="s">
        <v>397</v>
      </c>
      <c r="C96" s="194" t="s">
        <v>491</v>
      </c>
      <c r="D96" s="198" t="s">
        <v>479</v>
      </c>
      <c r="E96" s="194" t="s">
        <v>480</v>
      </c>
      <c r="F96" s="162"/>
    </row>
    <row r="97" spans="1:6">
      <c r="A97" s="191">
        <v>71502</v>
      </c>
      <c r="B97" s="197" t="s">
        <v>397</v>
      </c>
      <c r="C97" s="194" t="s">
        <v>492</v>
      </c>
      <c r="D97" s="194" t="s">
        <v>405</v>
      </c>
      <c r="E97" s="194" t="s">
        <v>406</v>
      </c>
      <c r="F97" s="162"/>
    </row>
    <row r="98" spans="1:6">
      <c r="A98" s="191">
        <v>71503</v>
      </c>
      <c r="B98" s="197" t="s">
        <v>397</v>
      </c>
      <c r="C98" s="194" t="s">
        <v>493</v>
      </c>
      <c r="D98" s="198" t="s">
        <v>479</v>
      </c>
      <c r="E98" s="194" t="s">
        <v>480</v>
      </c>
      <c r="F98" s="162"/>
    </row>
    <row r="99" spans="1:6">
      <c r="A99" s="191">
        <v>71504</v>
      </c>
      <c r="B99" s="197" t="s">
        <v>397</v>
      </c>
      <c r="C99" s="194" t="s">
        <v>494</v>
      </c>
      <c r="D99" s="198" t="s">
        <v>430</v>
      </c>
      <c r="E99" s="194" t="s">
        <v>431</v>
      </c>
      <c r="F99" s="162"/>
    </row>
    <row r="100" spans="1:6">
      <c r="A100" s="191">
        <v>71505</v>
      </c>
      <c r="B100" s="197" t="s">
        <v>397</v>
      </c>
      <c r="C100" s="194" t="s">
        <v>495</v>
      </c>
      <c r="D100" s="202" t="s">
        <v>496</v>
      </c>
      <c r="E100" s="201" t="s">
        <v>497</v>
      </c>
      <c r="F100" s="162"/>
    </row>
    <row r="101" spans="1:6">
      <c r="A101" s="191">
        <v>71506</v>
      </c>
      <c r="B101" s="197" t="s">
        <v>397</v>
      </c>
      <c r="C101" s="194" t="s">
        <v>498</v>
      </c>
      <c r="D101" s="202" t="s">
        <v>456</v>
      </c>
      <c r="E101" s="201" t="s">
        <v>457</v>
      </c>
      <c r="F101" s="162"/>
    </row>
    <row r="102" spans="1:6">
      <c r="A102" s="191">
        <v>71507</v>
      </c>
      <c r="B102" s="197" t="s">
        <v>397</v>
      </c>
      <c r="C102" s="194" t="s">
        <v>499</v>
      </c>
      <c r="D102" s="202" t="s">
        <v>500</v>
      </c>
      <c r="E102" s="201" t="s">
        <v>501</v>
      </c>
      <c r="F102" s="162"/>
    </row>
    <row r="103" spans="1:6">
      <c r="A103" s="191">
        <v>71508</v>
      </c>
      <c r="B103" s="197" t="s">
        <v>397</v>
      </c>
      <c r="C103" s="194" t="s">
        <v>502</v>
      </c>
      <c r="D103" s="202" t="s">
        <v>500</v>
      </c>
      <c r="E103" s="201" t="s">
        <v>503</v>
      </c>
      <c r="F103" s="162"/>
    </row>
    <row r="104" spans="1:6">
      <c r="A104" s="191">
        <v>71509</v>
      </c>
      <c r="B104" s="197" t="s">
        <v>397</v>
      </c>
      <c r="C104" s="194" t="s">
        <v>32</v>
      </c>
      <c r="D104" s="202" t="s">
        <v>504</v>
      </c>
      <c r="E104" s="201" t="s">
        <v>505</v>
      </c>
      <c r="F104" s="162"/>
    </row>
    <row r="105" spans="1:6">
      <c r="A105" s="191">
        <v>71510</v>
      </c>
      <c r="B105" s="197" t="s">
        <v>397</v>
      </c>
      <c r="C105" s="194" t="s">
        <v>33</v>
      </c>
      <c r="D105" s="202" t="s">
        <v>504</v>
      </c>
      <c r="E105" s="201" t="s">
        <v>505</v>
      </c>
      <c r="F105" s="162"/>
    </row>
    <row r="106" spans="1:6">
      <c r="A106" s="191">
        <v>71512</v>
      </c>
      <c r="B106" s="197" t="s">
        <v>397</v>
      </c>
      <c r="C106" s="194" t="s">
        <v>506</v>
      </c>
      <c r="D106" s="202" t="s">
        <v>462</v>
      </c>
      <c r="E106" s="201" t="s">
        <v>507</v>
      </c>
      <c r="F106" s="162"/>
    </row>
    <row r="107" spans="1:6">
      <c r="A107" s="191">
        <v>71513</v>
      </c>
      <c r="B107" s="197" t="s">
        <v>397</v>
      </c>
      <c r="C107" s="194" t="s">
        <v>508</v>
      </c>
      <c r="D107" s="202" t="s">
        <v>462</v>
      </c>
      <c r="E107" s="201" t="s">
        <v>507</v>
      </c>
      <c r="F107" s="162"/>
    </row>
    <row r="108" spans="1:6">
      <c r="A108" s="191">
        <v>71514</v>
      </c>
      <c r="B108" s="197" t="s">
        <v>397</v>
      </c>
      <c r="C108" s="194" t="s">
        <v>177</v>
      </c>
      <c r="D108" s="202" t="s">
        <v>509</v>
      </c>
      <c r="E108" s="201" t="s">
        <v>490</v>
      </c>
      <c r="F108" s="162"/>
    </row>
    <row r="109" spans="1:6">
      <c r="A109" s="191">
        <v>71515</v>
      </c>
      <c r="B109" s="197" t="s">
        <v>397</v>
      </c>
      <c r="C109" s="194" t="s">
        <v>178</v>
      </c>
      <c r="D109" s="198" t="s">
        <v>430</v>
      </c>
      <c r="E109" s="201" t="s">
        <v>431</v>
      </c>
      <c r="F109" s="162"/>
    </row>
    <row r="110" spans="1:6">
      <c r="A110" s="191">
        <v>71614</v>
      </c>
      <c r="B110" s="197" t="s">
        <v>397</v>
      </c>
      <c r="C110" s="194" t="s">
        <v>510</v>
      </c>
      <c r="D110" s="202" t="s">
        <v>414</v>
      </c>
      <c r="E110" s="201" t="s">
        <v>511</v>
      </c>
      <c r="F110" s="162"/>
    </row>
    <row r="111" spans="1:6">
      <c r="A111" s="191">
        <v>71615</v>
      </c>
      <c r="B111" s="197" t="s">
        <v>397</v>
      </c>
      <c r="C111" s="194" t="s">
        <v>35</v>
      </c>
      <c r="D111" s="202" t="s">
        <v>512</v>
      </c>
      <c r="E111" s="201" t="s">
        <v>513</v>
      </c>
      <c r="F111" s="162"/>
    </row>
    <row r="112" spans="1:6">
      <c r="A112" s="191">
        <v>71616</v>
      </c>
      <c r="B112" s="197" t="s">
        <v>397</v>
      </c>
      <c r="C112" s="194" t="s">
        <v>36</v>
      </c>
      <c r="D112" s="202" t="s">
        <v>514</v>
      </c>
      <c r="E112" s="201" t="s">
        <v>515</v>
      </c>
      <c r="F112" s="162"/>
    </row>
    <row r="113" spans="1:6">
      <c r="A113" s="200">
        <v>72101</v>
      </c>
      <c r="B113" s="197" t="s">
        <v>516</v>
      </c>
      <c r="C113" s="194" t="s">
        <v>517</v>
      </c>
      <c r="D113" s="194" t="s">
        <v>518</v>
      </c>
      <c r="E113" s="194" t="s">
        <v>519</v>
      </c>
      <c r="F113" s="162"/>
    </row>
    <row r="114" spans="1:6">
      <c r="A114" s="200">
        <v>72104</v>
      </c>
      <c r="B114" s="197" t="s">
        <v>516</v>
      </c>
      <c r="C114" s="203" t="s">
        <v>520</v>
      </c>
      <c r="D114" s="204" t="s">
        <v>521</v>
      </c>
      <c r="E114" s="203" t="s">
        <v>522</v>
      </c>
      <c r="F114" s="162"/>
    </row>
    <row r="115" spans="1:6">
      <c r="A115" s="200">
        <v>72105</v>
      </c>
      <c r="B115" s="197" t="s">
        <v>516</v>
      </c>
      <c r="C115" s="203" t="s">
        <v>523</v>
      </c>
      <c r="D115" s="194" t="s">
        <v>524</v>
      </c>
      <c r="E115" s="194" t="s">
        <v>525</v>
      </c>
      <c r="F115" s="162"/>
    </row>
    <row r="116" spans="1:6">
      <c r="A116" s="200">
        <v>72201</v>
      </c>
      <c r="B116" s="197" t="s">
        <v>516</v>
      </c>
      <c r="C116" s="203" t="s">
        <v>526</v>
      </c>
      <c r="D116" s="205" t="s">
        <v>527</v>
      </c>
      <c r="E116" s="206" t="s">
        <v>528</v>
      </c>
      <c r="F116" s="162"/>
    </row>
    <row r="117" spans="1:6">
      <c r="A117" s="200">
        <v>72202</v>
      </c>
      <c r="B117" s="197" t="s">
        <v>516</v>
      </c>
      <c r="C117" s="203" t="s">
        <v>529</v>
      </c>
      <c r="D117" s="205" t="s">
        <v>530</v>
      </c>
      <c r="E117" s="206" t="s">
        <v>531</v>
      </c>
      <c r="F117" s="162"/>
    </row>
    <row r="118" spans="1:6">
      <c r="A118" s="200">
        <v>72203</v>
      </c>
      <c r="B118" s="197" t="s">
        <v>516</v>
      </c>
      <c r="C118" s="193" t="s">
        <v>532</v>
      </c>
      <c r="D118" s="194" t="s">
        <v>533</v>
      </c>
      <c r="E118" s="194" t="s">
        <v>534</v>
      </c>
      <c r="F118" s="162"/>
    </row>
    <row r="119" spans="1:6">
      <c r="A119" s="200">
        <v>72204</v>
      </c>
      <c r="B119" s="197" t="s">
        <v>516</v>
      </c>
      <c r="C119" s="193" t="s">
        <v>535</v>
      </c>
      <c r="D119" s="194" t="s">
        <v>536</v>
      </c>
      <c r="E119" s="194" t="s">
        <v>537</v>
      </c>
      <c r="F119" s="162"/>
    </row>
    <row r="120" spans="1:6">
      <c r="A120" s="200">
        <v>72301</v>
      </c>
      <c r="B120" s="197" t="s">
        <v>516</v>
      </c>
      <c r="C120" s="203" t="s">
        <v>538</v>
      </c>
      <c r="D120" s="205" t="s">
        <v>539</v>
      </c>
      <c r="E120" s="206" t="s">
        <v>540</v>
      </c>
      <c r="F120" s="162"/>
    </row>
    <row r="121" spans="1:6">
      <c r="A121" s="200">
        <v>72302</v>
      </c>
      <c r="B121" s="197" t="s">
        <v>516</v>
      </c>
      <c r="C121" s="203" t="s">
        <v>541</v>
      </c>
      <c r="D121" s="205" t="s">
        <v>542</v>
      </c>
      <c r="E121" s="206" t="s">
        <v>543</v>
      </c>
      <c r="F121" s="162"/>
    </row>
    <row r="122" spans="1:6">
      <c r="A122" s="200">
        <v>72303</v>
      </c>
      <c r="B122" s="197" t="s">
        <v>516</v>
      </c>
      <c r="C122" s="203" t="s">
        <v>544</v>
      </c>
      <c r="D122" s="205" t="s">
        <v>545</v>
      </c>
      <c r="E122" s="206" t="s">
        <v>546</v>
      </c>
      <c r="F122" s="162"/>
    </row>
    <row r="123" spans="1:6">
      <c r="A123" s="200">
        <v>72304</v>
      </c>
      <c r="B123" s="197" t="s">
        <v>516</v>
      </c>
      <c r="C123" s="203" t="s">
        <v>547</v>
      </c>
      <c r="D123" s="205" t="s">
        <v>548</v>
      </c>
      <c r="E123" s="206" t="s">
        <v>453</v>
      </c>
      <c r="F123" s="162"/>
    </row>
    <row r="124" spans="1:6">
      <c r="A124" s="200">
        <v>72401</v>
      </c>
      <c r="B124" s="197" t="s">
        <v>516</v>
      </c>
      <c r="C124" s="194" t="s">
        <v>549</v>
      </c>
      <c r="D124" s="194" t="s">
        <v>550</v>
      </c>
      <c r="E124" s="194" t="s">
        <v>551</v>
      </c>
      <c r="F124" s="162"/>
    </row>
    <row r="125" spans="1:6">
      <c r="A125" s="200">
        <v>72501</v>
      </c>
      <c r="B125" s="197" t="s">
        <v>516</v>
      </c>
      <c r="C125" s="194" t="s">
        <v>552</v>
      </c>
      <c r="D125" s="194" t="s">
        <v>553</v>
      </c>
      <c r="E125" s="194" t="s">
        <v>554</v>
      </c>
      <c r="F125" s="162"/>
    </row>
    <row r="126" spans="1:6">
      <c r="A126" s="200">
        <v>72502</v>
      </c>
      <c r="B126" s="197" t="s">
        <v>516</v>
      </c>
      <c r="C126" s="194" t="s">
        <v>555</v>
      </c>
      <c r="D126" s="194" t="s">
        <v>553</v>
      </c>
      <c r="E126" s="194" t="s">
        <v>554</v>
      </c>
      <c r="F126" s="162"/>
    </row>
    <row r="127" spans="1:6">
      <c r="A127" s="200">
        <v>72503</v>
      </c>
      <c r="B127" s="197" t="s">
        <v>516</v>
      </c>
      <c r="C127" s="194" t="s">
        <v>37</v>
      </c>
      <c r="D127" s="194" t="s">
        <v>556</v>
      </c>
      <c r="E127" s="194" t="s">
        <v>557</v>
      </c>
      <c r="F127" s="162"/>
    </row>
    <row r="128" spans="1:6">
      <c r="A128" s="200">
        <v>72504</v>
      </c>
      <c r="B128" s="197" t="s">
        <v>516</v>
      </c>
      <c r="C128" s="194" t="s">
        <v>38</v>
      </c>
      <c r="D128" s="207" t="s">
        <v>558</v>
      </c>
      <c r="E128" s="194" t="s">
        <v>559</v>
      </c>
      <c r="F128" s="162"/>
    </row>
    <row r="129" spans="1:6">
      <c r="A129" s="200">
        <v>72505</v>
      </c>
      <c r="B129" s="197" t="s">
        <v>516</v>
      </c>
      <c r="C129" s="194" t="s">
        <v>39</v>
      </c>
      <c r="D129" s="207" t="s">
        <v>560</v>
      </c>
      <c r="E129" s="194" t="s">
        <v>559</v>
      </c>
      <c r="F129" s="162"/>
    </row>
    <row r="130" spans="1:6">
      <c r="A130" s="200">
        <v>72506</v>
      </c>
      <c r="B130" s="197" t="s">
        <v>516</v>
      </c>
      <c r="C130" s="194" t="s">
        <v>40</v>
      </c>
      <c r="D130" s="207" t="s">
        <v>561</v>
      </c>
      <c r="E130" s="194" t="s">
        <v>559</v>
      </c>
      <c r="F130" s="162"/>
    </row>
    <row r="131" spans="1:6">
      <c r="A131" s="200">
        <v>72507</v>
      </c>
      <c r="B131" s="197" t="s">
        <v>516</v>
      </c>
      <c r="C131" s="194" t="s">
        <v>41</v>
      </c>
      <c r="D131" s="207" t="s">
        <v>562</v>
      </c>
      <c r="E131" s="194" t="s">
        <v>563</v>
      </c>
      <c r="F131" s="162"/>
    </row>
    <row r="132" spans="1:6">
      <c r="A132" s="200">
        <v>72508</v>
      </c>
      <c r="B132" s="197" t="s">
        <v>516</v>
      </c>
      <c r="C132" s="194" t="s">
        <v>564</v>
      </c>
      <c r="D132" s="194" t="s">
        <v>565</v>
      </c>
      <c r="E132" s="194" t="s">
        <v>566</v>
      </c>
      <c r="F132" s="162"/>
    </row>
    <row r="133" spans="1:6">
      <c r="A133" s="200">
        <v>72605</v>
      </c>
      <c r="B133" s="197" t="s">
        <v>516</v>
      </c>
      <c r="C133" s="194" t="s">
        <v>567</v>
      </c>
      <c r="D133" s="194" t="s">
        <v>568</v>
      </c>
      <c r="E133" s="194" t="s">
        <v>569</v>
      </c>
      <c r="F133" s="162"/>
    </row>
    <row r="134" spans="1:6">
      <c r="A134" s="200">
        <v>73101</v>
      </c>
      <c r="B134" s="197" t="s">
        <v>570</v>
      </c>
      <c r="C134" s="194" t="s">
        <v>9</v>
      </c>
      <c r="D134" s="194" t="s">
        <v>571</v>
      </c>
      <c r="E134" s="194" t="s">
        <v>572</v>
      </c>
      <c r="F134" s="162"/>
    </row>
    <row r="135" spans="1:6">
      <c r="A135" s="200">
        <v>73102</v>
      </c>
      <c r="B135" s="197" t="s">
        <v>570</v>
      </c>
      <c r="C135" s="194" t="s">
        <v>573</v>
      </c>
      <c r="D135" s="194" t="s">
        <v>574</v>
      </c>
      <c r="E135" s="194" t="s">
        <v>575</v>
      </c>
      <c r="F135" s="162"/>
    </row>
    <row r="136" spans="1:6">
      <c r="A136" s="200">
        <v>73103</v>
      </c>
      <c r="B136" s="197" t="s">
        <v>570</v>
      </c>
      <c r="C136" s="194" t="s">
        <v>576</v>
      </c>
      <c r="D136" s="194" t="s">
        <v>577</v>
      </c>
      <c r="E136" s="194" t="s">
        <v>578</v>
      </c>
      <c r="F136" s="162"/>
    </row>
    <row r="137" spans="1:6">
      <c r="A137" s="191">
        <v>73104</v>
      </c>
      <c r="B137" s="197" t="s">
        <v>570</v>
      </c>
      <c r="C137" s="194" t="s">
        <v>579</v>
      </c>
      <c r="D137" s="208" t="s">
        <v>580</v>
      </c>
      <c r="E137" s="201" t="s">
        <v>581</v>
      </c>
      <c r="F137" s="162"/>
    </row>
    <row r="138" spans="1:6">
      <c r="A138" s="191">
        <v>73105</v>
      </c>
      <c r="B138" s="197" t="s">
        <v>570</v>
      </c>
      <c r="C138" s="194" t="s">
        <v>583</v>
      </c>
      <c r="D138" s="208" t="s">
        <v>580</v>
      </c>
      <c r="E138" s="201" t="s">
        <v>581</v>
      </c>
      <c r="F138" s="162"/>
    </row>
    <row r="139" spans="1:6">
      <c r="A139" s="191">
        <v>73106</v>
      </c>
      <c r="B139" s="197" t="s">
        <v>570</v>
      </c>
      <c r="C139" s="194" t="s">
        <v>584</v>
      </c>
      <c r="D139" s="208" t="s">
        <v>585</v>
      </c>
      <c r="E139" s="194" t="s">
        <v>586</v>
      </c>
      <c r="F139" s="162"/>
    </row>
    <row r="140" spans="1:6">
      <c r="A140" s="191">
        <v>73107</v>
      </c>
      <c r="B140" s="197" t="s">
        <v>570</v>
      </c>
      <c r="C140" s="194" t="s">
        <v>30</v>
      </c>
      <c r="D140" s="194" t="s">
        <v>587</v>
      </c>
      <c r="E140" s="194" t="s">
        <v>588</v>
      </c>
      <c r="F140" s="162"/>
    </row>
    <row r="141" spans="1:6">
      <c r="A141" s="191">
        <v>73108</v>
      </c>
      <c r="B141" s="197" t="s">
        <v>570</v>
      </c>
      <c r="C141" s="194" t="s">
        <v>589</v>
      </c>
      <c r="D141" s="194" t="s">
        <v>590</v>
      </c>
      <c r="E141" s="194" t="s">
        <v>591</v>
      </c>
      <c r="F141" s="162"/>
    </row>
    <row r="142" spans="1:6">
      <c r="A142" s="191">
        <v>73109</v>
      </c>
      <c r="B142" s="197" t="s">
        <v>570</v>
      </c>
      <c r="C142" s="194" t="s">
        <v>592</v>
      </c>
      <c r="D142" s="194" t="s">
        <v>593</v>
      </c>
      <c r="E142" s="194" t="s">
        <v>594</v>
      </c>
      <c r="F142" s="162"/>
    </row>
    <row r="143" spans="1:6">
      <c r="A143" s="191">
        <v>73110</v>
      </c>
      <c r="B143" s="197" t="s">
        <v>570</v>
      </c>
      <c r="C143" s="194" t="s">
        <v>595</v>
      </c>
      <c r="D143" s="194" t="s">
        <v>596</v>
      </c>
      <c r="E143" s="194" t="s">
        <v>597</v>
      </c>
      <c r="F143" s="162"/>
    </row>
    <row r="144" spans="1:6">
      <c r="A144" s="191">
        <v>73111</v>
      </c>
      <c r="B144" s="197" t="s">
        <v>570</v>
      </c>
      <c r="C144" s="194" t="s">
        <v>598</v>
      </c>
      <c r="D144" s="194" t="s">
        <v>593</v>
      </c>
      <c r="E144" s="194" t="s">
        <v>599</v>
      </c>
      <c r="F144" s="162"/>
    </row>
    <row r="145" spans="1:6">
      <c r="A145" s="191">
        <v>73201</v>
      </c>
      <c r="B145" s="197" t="s">
        <v>570</v>
      </c>
      <c r="C145" s="194" t="s">
        <v>600</v>
      </c>
      <c r="D145" s="194" t="s">
        <v>601</v>
      </c>
      <c r="E145" s="194" t="s">
        <v>602</v>
      </c>
      <c r="F145" s="162"/>
    </row>
    <row r="146" spans="1:6">
      <c r="A146" s="200">
        <v>73202</v>
      </c>
      <c r="B146" s="197" t="s">
        <v>570</v>
      </c>
      <c r="C146" s="201" t="s">
        <v>603</v>
      </c>
      <c r="D146" s="201" t="s">
        <v>604</v>
      </c>
      <c r="E146" s="201" t="s">
        <v>605</v>
      </c>
      <c r="F146" s="162"/>
    </row>
    <row r="147" spans="1:6">
      <c r="A147" s="200">
        <v>73203</v>
      </c>
      <c r="B147" s="197" t="s">
        <v>570</v>
      </c>
      <c r="C147" s="201" t="s">
        <v>42</v>
      </c>
      <c r="D147" s="201" t="s">
        <v>606</v>
      </c>
      <c r="E147" s="201" t="s">
        <v>607</v>
      </c>
      <c r="F147" s="162"/>
    </row>
    <row r="148" spans="1:6">
      <c r="A148" s="200">
        <v>73204</v>
      </c>
      <c r="B148" s="197" t="s">
        <v>570</v>
      </c>
      <c r="C148" s="201" t="s">
        <v>10</v>
      </c>
      <c r="D148" s="201" t="s">
        <v>606</v>
      </c>
      <c r="E148" s="201" t="s">
        <v>607</v>
      </c>
      <c r="F148" s="162"/>
    </row>
    <row r="149" spans="1:6">
      <c r="A149" s="200">
        <v>73205</v>
      </c>
      <c r="B149" s="197" t="s">
        <v>570</v>
      </c>
      <c r="C149" s="201" t="s">
        <v>608</v>
      </c>
      <c r="D149" s="201" t="s">
        <v>609</v>
      </c>
      <c r="E149" s="201" t="s">
        <v>610</v>
      </c>
      <c r="F149" s="162"/>
    </row>
    <row r="150" spans="1:6">
      <c r="A150" s="200">
        <v>73206</v>
      </c>
      <c r="B150" s="197" t="s">
        <v>570</v>
      </c>
      <c r="C150" s="201" t="s">
        <v>611</v>
      </c>
      <c r="D150" s="201" t="s">
        <v>612</v>
      </c>
      <c r="E150" s="201" t="s">
        <v>613</v>
      </c>
      <c r="F150" s="162"/>
    </row>
    <row r="151" spans="1:6">
      <c r="A151" s="200">
        <v>73207</v>
      </c>
      <c r="B151" s="197" t="s">
        <v>570</v>
      </c>
      <c r="C151" s="201" t="s">
        <v>179</v>
      </c>
      <c r="D151" s="201" t="s">
        <v>614</v>
      </c>
      <c r="E151" s="201" t="s">
        <v>615</v>
      </c>
      <c r="F151" s="162"/>
    </row>
    <row r="152" spans="1:6">
      <c r="A152" s="200">
        <v>73208</v>
      </c>
      <c r="B152" s="197" t="s">
        <v>570</v>
      </c>
      <c r="C152" s="201" t="s">
        <v>180</v>
      </c>
      <c r="D152" s="201" t="s">
        <v>616</v>
      </c>
      <c r="E152" s="201" t="s">
        <v>617</v>
      </c>
      <c r="F152" s="162"/>
    </row>
    <row r="153" spans="1:6">
      <c r="A153" s="200">
        <v>73209</v>
      </c>
      <c r="B153" s="197" t="s">
        <v>570</v>
      </c>
      <c r="C153" s="201" t="s">
        <v>181</v>
      </c>
      <c r="D153" s="201" t="s">
        <v>618</v>
      </c>
      <c r="E153" s="201" t="s">
        <v>619</v>
      </c>
      <c r="F153" s="162"/>
    </row>
    <row r="154" spans="1:6">
      <c r="A154" s="200">
        <v>73210</v>
      </c>
      <c r="B154" s="197" t="s">
        <v>570</v>
      </c>
      <c r="C154" s="201" t="s">
        <v>620</v>
      </c>
      <c r="D154" s="201" t="s">
        <v>609</v>
      </c>
      <c r="E154" s="201" t="s">
        <v>621</v>
      </c>
      <c r="F154" s="162"/>
    </row>
    <row r="155" spans="1:6">
      <c r="A155" s="200">
        <v>73211</v>
      </c>
      <c r="B155" s="197" t="s">
        <v>570</v>
      </c>
      <c r="C155" s="201" t="s">
        <v>622</v>
      </c>
      <c r="D155" s="201" t="s">
        <v>623</v>
      </c>
      <c r="E155" s="201" t="s">
        <v>624</v>
      </c>
      <c r="F155" s="162"/>
    </row>
    <row r="156" spans="1:6">
      <c r="A156" s="191">
        <v>73214</v>
      </c>
      <c r="B156" s="197" t="s">
        <v>570</v>
      </c>
      <c r="C156" s="194" t="s">
        <v>625</v>
      </c>
      <c r="D156" s="194" t="s">
        <v>626</v>
      </c>
      <c r="E156" s="194" t="s">
        <v>627</v>
      </c>
      <c r="F156" s="162"/>
    </row>
    <row r="157" spans="1:6">
      <c r="A157" s="191">
        <v>73215</v>
      </c>
      <c r="B157" s="197" t="s">
        <v>570</v>
      </c>
      <c r="C157" s="194" t="s">
        <v>628</v>
      </c>
      <c r="D157" s="194" t="s">
        <v>629</v>
      </c>
      <c r="E157" s="194" t="s">
        <v>630</v>
      </c>
      <c r="F157" s="162"/>
    </row>
    <row r="158" spans="1:6">
      <c r="A158" s="191">
        <v>73216</v>
      </c>
      <c r="B158" s="197" t="s">
        <v>570</v>
      </c>
      <c r="C158" s="194" t="s">
        <v>631</v>
      </c>
      <c r="D158" s="194" t="s">
        <v>632</v>
      </c>
      <c r="E158" s="194" t="s">
        <v>633</v>
      </c>
      <c r="F158" s="162"/>
    </row>
    <row r="159" spans="1:6">
      <c r="A159" s="191">
        <v>73217</v>
      </c>
      <c r="B159" s="197" t="s">
        <v>570</v>
      </c>
      <c r="C159" s="194" t="s">
        <v>634</v>
      </c>
      <c r="D159" s="194" t="s">
        <v>635</v>
      </c>
      <c r="E159" s="194" t="s">
        <v>636</v>
      </c>
      <c r="F159" s="162"/>
    </row>
    <row r="160" spans="1:6">
      <c r="A160" s="200">
        <v>73301</v>
      </c>
      <c r="B160" s="197" t="s">
        <v>570</v>
      </c>
      <c r="C160" s="201" t="s">
        <v>637</v>
      </c>
      <c r="D160" s="201" t="s">
        <v>638</v>
      </c>
      <c r="E160" s="201" t="s">
        <v>605</v>
      </c>
      <c r="F160" s="162"/>
    </row>
    <row r="161" spans="1:6">
      <c r="A161" s="200">
        <v>73302</v>
      </c>
      <c r="B161" s="197" t="s">
        <v>570</v>
      </c>
      <c r="C161" s="201" t="s">
        <v>639</v>
      </c>
      <c r="D161" s="201" t="s">
        <v>640</v>
      </c>
      <c r="E161" s="201" t="s">
        <v>641</v>
      </c>
      <c r="F161" s="162"/>
    </row>
    <row r="162" spans="1:6">
      <c r="A162" s="200">
        <v>73303</v>
      </c>
      <c r="B162" s="197" t="s">
        <v>570</v>
      </c>
      <c r="C162" s="201" t="s">
        <v>43</v>
      </c>
      <c r="D162" s="201" t="s">
        <v>642</v>
      </c>
      <c r="E162" s="201" t="s">
        <v>643</v>
      </c>
      <c r="F162" s="162"/>
    </row>
    <row r="163" spans="1:6">
      <c r="A163" s="200">
        <v>73304</v>
      </c>
      <c r="B163" s="197" t="s">
        <v>570</v>
      </c>
      <c r="C163" s="201" t="s">
        <v>44</v>
      </c>
      <c r="D163" s="201" t="s">
        <v>644</v>
      </c>
      <c r="E163" s="201" t="s">
        <v>645</v>
      </c>
      <c r="F163" s="162"/>
    </row>
    <row r="164" spans="1:6">
      <c r="A164" s="200">
        <v>73305</v>
      </c>
      <c r="B164" s="197" t="s">
        <v>570</v>
      </c>
      <c r="C164" s="201" t="s">
        <v>7</v>
      </c>
      <c r="D164" s="201" t="s">
        <v>646</v>
      </c>
      <c r="E164" s="201" t="s">
        <v>572</v>
      </c>
      <c r="F164" s="162"/>
    </row>
    <row r="165" spans="1:6">
      <c r="A165" s="200">
        <v>73306</v>
      </c>
      <c r="B165" s="197" t="s">
        <v>570</v>
      </c>
      <c r="C165" s="201" t="s">
        <v>8</v>
      </c>
      <c r="D165" s="201" t="s">
        <v>571</v>
      </c>
      <c r="E165" s="201" t="s">
        <v>572</v>
      </c>
      <c r="F165" s="162"/>
    </row>
    <row r="166" spans="1:6">
      <c r="A166" s="200">
        <v>73307</v>
      </c>
      <c r="B166" s="197" t="s">
        <v>570</v>
      </c>
      <c r="C166" s="201" t="s">
        <v>45</v>
      </c>
      <c r="D166" s="201" t="s">
        <v>604</v>
      </c>
      <c r="E166" s="201" t="s">
        <v>605</v>
      </c>
      <c r="F166" s="162"/>
    </row>
    <row r="167" spans="1:6">
      <c r="A167" s="200">
        <v>73309</v>
      </c>
      <c r="B167" s="197" t="s">
        <v>570</v>
      </c>
      <c r="C167" s="201" t="s">
        <v>182</v>
      </c>
      <c r="D167" s="201" t="s">
        <v>647</v>
      </c>
      <c r="E167" s="201" t="s">
        <v>648</v>
      </c>
      <c r="F167" s="162"/>
    </row>
    <row r="168" spans="1:6">
      <c r="A168" s="200">
        <v>73310</v>
      </c>
      <c r="B168" s="197" t="s">
        <v>570</v>
      </c>
      <c r="C168" s="201" t="s">
        <v>649</v>
      </c>
      <c r="D168" s="201" t="s">
        <v>650</v>
      </c>
      <c r="E168" s="201" t="s">
        <v>651</v>
      </c>
      <c r="F168" s="162"/>
    </row>
    <row r="169" spans="1:6">
      <c r="A169" s="200">
        <v>73311</v>
      </c>
      <c r="B169" s="197" t="s">
        <v>570</v>
      </c>
      <c r="C169" s="201" t="s">
        <v>652</v>
      </c>
      <c r="D169" s="208" t="s">
        <v>653</v>
      </c>
      <c r="E169" s="201" t="s">
        <v>599</v>
      </c>
      <c r="F169" s="162"/>
    </row>
    <row r="170" spans="1:6">
      <c r="A170" s="200">
        <v>73402</v>
      </c>
      <c r="B170" s="197" t="s">
        <v>570</v>
      </c>
      <c r="C170" s="201" t="s">
        <v>46</v>
      </c>
      <c r="D170" s="201" t="s">
        <v>654</v>
      </c>
      <c r="E170" s="201" t="s">
        <v>655</v>
      </c>
      <c r="F170" s="162"/>
    </row>
    <row r="171" spans="1:6">
      <c r="A171" s="200">
        <v>73403</v>
      </c>
      <c r="B171" s="197" t="s">
        <v>570</v>
      </c>
      <c r="C171" s="201" t="s">
        <v>47</v>
      </c>
      <c r="D171" s="201" t="s">
        <v>656</v>
      </c>
      <c r="E171" s="201" t="s">
        <v>657</v>
      </c>
      <c r="F171" s="162"/>
    </row>
    <row r="172" spans="1:6">
      <c r="A172" s="200">
        <v>73404</v>
      </c>
      <c r="B172" s="197" t="s">
        <v>570</v>
      </c>
      <c r="C172" s="201" t="s">
        <v>48</v>
      </c>
      <c r="D172" s="201" t="s">
        <v>658</v>
      </c>
      <c r="E172" s="201" t="s">
        <v>659</v>
      </c>
      <c r="F172" s="162"/>
    </row>
    <row r="173" spans="1:6">
      <c r="A173" s="200">
        <v>73405</v>
      </c>
      <c r="B173" s="197" t="s">
        <v>570</v>
      </c>
      <c r="C173" s="201" t="s">
        <v>183</v>
      </c>
      <c r="D173" s="201" t="s">
        <v>660</v>
      </c>
      <c r="E173" s="201" t="s">
        <v>661</v>
      </c>
      <c r="F173" s="162"/>
    </row>
    <row r="174" spans="1:6">
      <c r="A174" s="200">
        <v>73406</v>
      </c>
      <c r="B174" s="197" t="s">
        <v>570</v>
      </c>
      <c r="C174" s="201" t="s">
        <v>662</v>
      </c>
      <c r="D174" s="201" t="s">
        <v>663</v>
      </c>
      <c r="E174" s="201" t="s">
        <v>581</v>
      </c>
      <c r="F174" s="162"/>
    </row>
    <row r="175" spans="1:6">
      <c r="A175" s="200">
        <v>73407</v>
      </c>
      <c r="B175" s="197" t="s">
        <v>570</v>
      </c>
      <c r="C175" s="201" t="s">
        <v>664</v>
      </c>
      <c r="D175" s="201" t="s">
        <v>665</v>
      </c>
      <c r="E175" s="201" t="s">
        <v>666</v>
      </c>
      <c r="F175" s="162"/>
    </row>
    <row r="176" spans="1:6">
      <c r="A176" s="200">
        <v>73408</v>
      </c>
      <c r="B176" s="197" t="s">
        <v>570</v>
      </c>
      <c r="C176" s="201" t="s">
        <v>667</v>
      </c>
      <c r="D176" s="201" t="s">
        <v>632</v>
      </c>
      <c r="E176" s="201" t="s">
        <v>668</v>
      </c>
      <c r="F176" s="162"/>
    </row>
    <row r="177" spans="1:6">
      <c r="A177" s="200">
        <v>73409</v>
      </c>
      <c r="B177" s="197" t="s">
        <v>570</v>
      </c>
      <c r="C177" s="201" t="s">
        <v>669</v>
      </c>
      <c r="D177" s="201" t="s">
        <v>489</v>
      </c>
      <c r="E177" s="201" t="s">
        <v>490</v>
      </c>
      <c r="F177" s="162"/>
    </row>
    <row r="178" spans="1:6">
      <c r="A178" s="200">
        <v>73501</v>
      </c>
      <c r="B178" s="197" t="s">
        <v>570</v>
      </c>
      <c r="C178" s="201" t="s">
        <v>670</v>
      </c>
      <c r="D178" s="201" t="s">
        <v>671</v>
      </c>
      <c r="E178" s="201" t="s">
        <v>672</v>
      </c>
      <c r="F178" s="162"/>
    </row>
    <row r="179" spans="1:6">
      <c r="A179" s="200">
        <v>73502</v>
      </c>
      <c r="B179" s="197" t="s">
        <v>570</v>
      </c>
      <c r="C179" s="201" t="s">
        <v>49</v>
      </c>
      <c r="D179" s="201" t="s">
        <v>673</v>
      </c>
      <c r="E179" s="201" t="s">
        <v>674</v>
      </c>
      <c r="F179" s="162"/>
    </row>
    <row r="180" spans="1:6">
      <c r="A180" s="200">
        <v>73503</v>
      </c>
      <c r="B180" s="197" t="s">
        <v>570</v>
      </c>
      <c r="C180" s="201" t="s">
        <v>675</v>
      </c>
      <c r="D180" s="201" t="s">
        <v>676</v>
      </c>
      <c r="E180" s="201" t="s">
        <v>677</v>
      </c>
      <c r="F180" s="162"/>
    </row>
    <row r="181" spans="1:6">
      <c r="A181" s="200">
        <v>73506</v>
      </c>
      <c r="B181" s="197" t="s">
        <v>570</v>
      </c>
      <c r="C181" s="201" t="s">
        <v>184</v>
      </c>
      <c r="D181" s="201" t="s">
        <v>678</v>
      </c>
      <c r="E181" s="201" t="s">
        <v>679</v>
      </c>
      <c r="F181" s="162"/>
    </row>
    <row r="182" spans="1:6">
      <c r="A182" s="200">
        <v>73507</v>
      </c>
      <c r="B182" s="197" t="s">
        <v>570</v>
      </c>
      <c r="C182" s="201" t="s">
        <v>185</v>
      </c>
      <c r="D182" s="201" t="s">
        <v>680</v>
      </c>
      <c r="E182" s="201" t="s">
        <v>681</v>
      </c>
      <c r="F182" s="210"/>
    </row>
    <row r="183" spans="1:6">
      <c r="A183" s="200">
        <v>73508</v>
      </c>
      <c r="B183" s="197" t="s">
        <v>570</v>
      </c>
      <c r="C183" s="201" t="s">
        <v>186</v>
      </c>
      <c r="D183" s="201" t="s">
        <v>673</v>
      </c>
      <c r="E183" s="201" t="s">
        <v>674</v>
      </c>
      <c r="F183" s="210"/>
    </row>
    <row r="184" spans="1:6">
      <c r="A184" s="200">
        <v>73509</v>
      </c>
      <c r="B184" s="197" t="s">
        <v>570</v>
      </c>
      <c r="C184" s="201" t="s">
        <v>187</v>
      </c>
      <c r="D184" s="201" t="s">
        <v>682</v>
      </c>
      <c r="E184" s="201" t="s">
        <v>683</v>
      </c>
      <c r="F184" s="210"/>
    </row>
    <row r="185" spans="1:6">
      <c r="A185" s="200">
        <v>73511</v>
      </c>
      <c r="B185" s="197" t="s">
        <v>570</v>
      </c>
      <c r="C185" s="201" t="s">
        <v>34</v>
      </c>
      <c r="D185" s="194" t="s">
        <v>587</v>
      </c>
      <c r="E185" s="201" t="s">
        <v>684</v>
      </c>
      <c r="F185" s="210"/>
    </row>
    <row r="186" spans="1:6">
      <c r="A186" s="200">
        <v>73601</v>
      </c>
      <c r="B186" s="197" t="s">
        <v>570</v>
      </c>
      <c r="C186" s="201" t="s">
        <v>50</v>
      </c>
      <c r="D186" s="201" t="s">
        <v>685</v>
      </c>
      <c r="E186" s="201" t="s">
        <v>572</v>
      </c>
      <c r="F186" s="210"/>
    </row>
    <row r="187" spans="1:6">
      <c r="A187" s="200">
        <v>73603</v>
      </c>
      <c r="B187" s="197" t="s">
        <v>570</v>
      </c>
      <c r="C187" s="194" t="s">
        <v>686</v>
      </c>
      <c r="D187" s="201" t="s">
        <v>650</v>
      </c>
      <c r="E187" s="201" t="s">
        <v>651</v>
      </c>
      <c r="F187" s="210"/>
    </row>
    <row r="188" spans="1:6">
      <c r="A188" s="200">
        <v>73604</v>
      </c>
      <c r="B188" s="197" t="s">
        <v>570</v>
      </c>
      <c r="C188" s="194" t="s">
        <v>687</v>
      </c>
      <c r="D188" s="201" t="s">
        <v>688</v>
      </c>
      <c r="E188" s="201" t="s">
        <v>689</v>
      </c>
      <c r="F188" s="210"/>
    </row>
    <row r="189" spans="1:6">
      <c r="A189" s="200">
        <v>73606</v>
      </c>
      <c r="B189" s="197" t="s">
        <v>570</v>
      </c>
      <c r="C189" s="194" t="s">
        <v>690</v>
      </c>
      <c r="D189" s="201" t="s">
        <v>688</v>
      </c>
      <c r="E189" s="201" t="s">
        <v>689</v>
      </c>
      <c r="F189" s="210"/>
    </row>
  </sheetData>
  <autoFilter ref="A1:F177"/>
  <phoneticPr fontId="1"/>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一番最初に入力</vt:lpstr>
      <vt:lpstr>交付対象申請書</vt:lpstr>
      <vt:lpstr>実施計画書（１ページ）</vt:lpstr>
      <vt:lpstr>(2ページ)</vt:lpstr>
      <vt:lpstr>（３ページ）</vt:lpstr>
      <vt:lpstr>（3-2ページ）</vt:lpstr>
      <vt:lpstr>※要更新【何も入力しないでください】法人情報</vt:lpstr>
      <vt:lpstr>'(2ページ)'!Print_Area</vt:lpstr>
      <vt:lpstr>'（3-2ページ）'!Print_Area</vt:lpstr>
      <vt:lpstr>'（３ページ）'!Print_Area</vt:lpstr>
      <vt:lpstr>※要更新【何も入力しないでください】法人情報!Print_Area</vt:lpstr>
      <vt:lpstr>一番最初に入力!Print_Area</vt:lpstr>
      <vt:lpstr>交付対象申請書!Print_Area</vt:lpstr>
      <vt:lpstr>'実施計画書（１ページ）'!Print_Area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2024-05-31T00:10:28Z</cp:lastPrinted>
  <dcterms:created xsi:type="dcterms:W3CDTF">2015-03-30T09:46:17Z</dcterms:created>
  <dcterms:modified xsi:type="dcterms:W3CDTF">2025-06-06T06:49:48Z</dcterms:modified>
</cp:coreProperties>
</file>