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01_給付費関係\08_加算\R6\02_保育所各加算\"/>
    </mc:Choice>
  </mc:AlternateContent>
  <workbookProtection workbookPassword="C016" lockStructure="1"/>
  <bookViews>
    <workbookView xWindow="240" yWindow="105" windowWidth="14805" windowHeight="8010"/>
  </bookViews>
  <sheets>
    <sheet name="一番最初に入力" sheetId="4" r:id="rId1"/>
    <sheet name="栄養管理加算適用申請書" sheetId="21" r:id="rId2"/>
    <sheet name="【作成例】栄養管理加算適用申請書（新規・配置）" sheetId="22" r:id="rId3"/>
    <sheet name="【作成例】栄養管理加算適用申請書（新規・兼務)" sheetId="23" r:id="rId4"/>
    <sheet name="【作成例】栄養管理加算適用申請書（新規・嘱託)" sheetId="24" r:id="rId5"/>
    <sheet name="【作成例】栄養管理加算適用申請書（変更)" sheetId="26" r:id="rId6"/>
    <sheet name="【作成例】栄養管理加算適用申請書（取下げ)" sheetId="25" r:id="rId7"/>
    <sheet name="【適宜更新してください】法人情報" sheetId="5" state="hidden" r:id="rId8"/>
    <sheet name="助成単価（VLOOKUP用）" sheetId="13" state="hidden" r:id="rId9"/>
  </sheets>
  <definedNames>
    <definedName name="_xlnm._FilterDatabase" localSheetId="7" hidden="1">【適宜更新してください】法人情報!$A$1:$K$121</definedName>
    <definedName name="_xlnm.Print_Area" localSheetId="6">'【作成例】栄養管理加算適用申請書（取下げ)'!$A$1:$W$55</definedName>
    <definedName name="_xlnm.Print_Area" localSheetId="3">'【作成例】栄養管理加算適用申請書（新規・兼務)'!$A$1:$W$55</definedName>
    <definedName name="_xlnm.Print_Area" localSheetId="4">'【作成例】栄養管理加算適用申請書（新規・嘱託)'!$A$1:$W$55</definedName>
    <definedName name="_xlnm.Print_Area" localSheetId="2">'【作成例】栄養管理加算適用申請書（新規・配置）'!$A$1:$W$55</definedName>
    <definedName name="_xlnm.Print_Area" localSheetId="5">'【作成例】栄養管理加算適用申請書（変更)'!$A$1:$W$55</definedName>
    <definedName name="_xlnm.Print_Area" localSheetId="7">【適宜更新してください】法人情報!$A$1:$G$111</definedName>
    <definedName name="_xlnm.Print_Area" localSheetId="0">一番最初に入力!$A$1:$Q$60</definedName>
    <definedName name="_xlnm.Print_Area" localSheetId="1">栄養管理加算適用申請書!$A$1:$W$55</definedName>
    <definedName name="_xlnm.Print_Area" localSheetId="8">'助成単価（VLOOKUP用）'!$A$1:$D$48</definedName>
  </definedNames>
  <calcPr calcId="162913"/>
</workbook>
</file>

<file path=xl/calcChain.xml><?xml version="1.0" encoding="utf-8"?>
<calcChain xmlns="http://schemas.openxmlformats.org/spreadsheetml/2006/main">
  <c r="P12" i="21" l="1"/>
  <c r="P11" i="21"/>
  <c r="N10" i="21"/>
  <c r="E55" i="21" l="1"/>
  <c r="N9" i="21" l="1"/>
  <c r="I55" i="23" l="1"/>
  <c r="I55" i="22"/>
  <c r="E55" i="22"/>
  <c r="I55" i="21" l="1"/>
  <c r="J5" i="25" l="1"/>
  <c r="J5" i="26"/>
  <c r="J5" i="24"/>
  <c r="J5" i="23"/>
  <c r="J5" i="22"/>
  <c r="I55" i="26" l="1"/>
  <c r="I55" i="25"/>
  <c r="I55" i="24"/>
  <c r="AB36" i="21" l="1"/>
  <c r="J5" i="21"/>
  <c r="U1" i="21"/>
</calcChain>
</file>

<file path=xl/comments1.xml><?xml version="1.0" encoding="utf-8"?>
<comments xmlns="http://schemas.openxmlformats.org/spreadsheetml/2006/main">
  <authors>
    <author>作成者</author>
  </authors>
  <commentList>
    <comment ref="C9" authorId="0" shapeId="0">
      <text>
        <r>
          <rPr>
            <b/>
            <sz val="9"/>
            <color indexed="81"/>
            <rFont val="游ゴシック"/>
            <family val="3"/>
            <charset val="128"/>
          </rPr>
          <t>半角で入力</t>
        </r>
      </text>
    </comment>
    <comment ref="C13" authorId="0" shapeId="0">
      <text>
        <r>
          <rPr>
            <b/>
            <sz val="9"/>
            <color indexed="81"/>
            <rFont val="游ゴシック"/>
            <family val="3"/>
            <charset val="128"/>
          </rPr>
          <t>令和６年度
→６を入力</t>
        </r>
      </text>
    </comment>
  </commentList>
</comments>
</file>

<file path=xl/comments2.xml><?xml version="1.0" encoding="utf-8"?>
<comments xmlns="http://schemas.openxmlformats.org/spreadsheetml/2006/main">
  <authors>
    <author>作成者</author>
    <author>仙台市</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游ゴシック"/>
            <family val="3"/>
            <charset val="128"/>
          </rPr>
          <t>一番最初に選択</t>
        </r>
        <r>
          <rPr>
            <b/>
            <sz val="18"/>
            <color indexed="81"/>
            <rFont val="游ゴシック"/>
            <family val="3"/>
            <charset val="128"/>
          </rPr>
          <t>してください。</t>
        </r>
        <r>
          <rPr>
            <b/>
            <sz val="14"/>
            <color indexed="81"/>
            <rFont val="游ゴシック"/>
            <family val="3"/>
            <charset val="128"/>
          </rPr>
          <t xml:space="preserve">
</t>
        </r>
        <r>
          <rPr>
            <b/>
            <u/>
            <sz val="14"/>
            <color indexed="81"/>
            <rFont val="游ゴシック"/>
            <family val="3"/>
            <charset val="128"/>
          </rPr>
          <t>当該年度最初の申請の際は（新規）</t>
        </r>
        <r>
          <rPr>
            <b/>
            <sz val="14"/>
            <color indexed="81"/>
            <rFont val="游ゴシック"/>
            <family val="3"/>
            <charset val="128"/>
          </rPr>
          <t>を選択してください。</t>
        </r>
      </text>
    </comment>
    <comment ref="P11" authorId="0" shapeId="0">
      <text>
        <r>
          <rPr>
            <b/>
            <sz val="14"/>
            <color indexed="81"/>
            <rFont val="游ゴシック"/>
            <family val="3"/>
            <charset val="128"/>
          </rPr>
          <t>法人の所在地又は住所</t>
        </r>
      </text>
    </comment>
    <comment ref="P13" authorId="0" shapeId="0">
      <text>
        <r>
          <rPr>
            <b/>
            <sz val="14"/>
            <color indexed="81"/>
            <rFont val="游ゴシック"/>
            <family val="3"/>
            <charset val="128"/>
          </rPr>
          <t>法人の代表者職名・代表者名を入力してください。
例：理事長　山田　一郎</t>
        </r>
      </text>
    </comment>
    <comment ref="Z18" authorId="0" shapeId="0">
      <text>
        <r>
          <rPr>
            <b/>
            <sz val="14"/>
            <color indexed="81"/>
            <rFont val="游ゴシック"/>
            <family val="3"/>
            <charset val="128"/>
          </rPr>
          <t>押印不要です</t>
        </r>
      </text>
    </comment>
    <comment ref="P23" authorId="0" shapeId="0">
      <text>
        <r>
          <rPr>
            <b/>
            <sz val="14"/>
            <color indexed="81"/>
            <rFont val="游ゴシック"/>
            <family val="3"/>
            <charset val="128"/>
          </rPr>
          <t>年度途中で対象者が変更となった場合
 →加算対象期間を記載してください。</t>
        </r>
      </text>
    </comment>
    <comment ref="E31" authorId="1" shapeId="0">
      <text>
        <r>
          <rPr>
            <b/>
            <sz val="14"/>
            <color indexed="81"/>
            <rFont val="游ゴシック"/>
            <family val="3"/>
            <charset val="128"/>
          </rPr>
          <t>直接雇用の場合は該当する項目です。
忘れずにチェックをお願いします。</t>
        </r>
      </text>
    </comment>
    <comment ref="E32" authorId="1" shapeId="0">
      <text>
        <r>
          <rPr>
            <b/>
            <sz val="14"/>
            <color indexed="81"/>
            <rFont val="游ゴシック"/>
            <family val="3"/>
            <charset val="128"/>
          </rPr>
          <t>直接雇用の場合は該当する項目です。</t>
        </r>
      </text>
    </comment>
    <comment ref="T41" authorId="0" shapeId="0">
      <text>
        <r>
          <rPr>
            <b/>
            <sz val="14"/>
            <color indexed="81"/>
            <rFont val="游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游ゴシック"/>
            <family val="3"/>
            <charset val="128"/>
          </rPr>
          <t>契約の締結や更新時期の関係で，雇用契約書の写しが期日までに準備ができない場合は，後日準備が出来次第ご提出ください。</t>
        </r>
      </text>
    </comment>
    <comment ref="E55" authorId="1" shapeId="0">
      <text>
        <r>
          <rPr>
            <b/>
            <sz val="16"/>
            <color indexed="81"/>
            <rFont val="游ゴシック"/>
            <family val="3"/>
            <charset val="128"/>
          </rPr>
          <t>令和6年2月1日時点での定員が表示されます。
定員変更した場合，直接記載してください。</t>
        </r>
      </text>
    </comment>
  </commentList>
</comments>
</file>

<file path=xl/comments3.xml><?xml version="1.0" encoding="utf-8"?>
<comments xmlns="http://schemas.openxmlformats.org/spreadsheetml/2006/main">
  <authors>
    <author>作成者</author>
    <author>仙台市</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游ゴシック"/>
            <family val="3"/>
            <charset val="128"/>
          </rPr>
          <t>一番最初に選択</t>
        </r>
        <r>
          <rPr>
            <b/>
            <sz val="18"/>
            <color indexed="81"/>
            <rFont val="游ゴシック"/>
            <family val="3"/>
            <charset val="128"/>
          </rPr>
          <t>してください。</t>
        </r>
        <r>
          <rPr>
            <b/>
            <sz val="14"/>
            <color indexed="81"/>
            <rFont val="游ゴシック"/>
            <family val="3"/>
            <charset val="128"/>
          </rPr>
          <t xml:space="preserve">
当該年度最初の申請の際は（新規）を選択してください。</t>
        </r>
      </text>
    </comment>
    <comment ref="P11" authorId="0" shapeId="0">
      <text>
        <r>
          <rPr>
            <b/>
            <sz val="14"/>
            <color indexed="81"/>
            <rFont val="游ゴシック"/>
            <family val="3"/>
            <charset val="128"/>
          </rPr>
          <t>法人の所在地又は住所</t>
        </r>
      </text>
    </comment>
    <comment ref="P13" authorId="0" shapeId="0">
      <text>
        <r>
          <rPr>
            <b/>
            <sz val="14"/>
            <color indexed="81"/>
            <rFont val="游ゴシック"/>
            <family val="3"/>
            <charset val="128"/>
          </rPr>
          <t>法人の代表者職名・代表者名を入力してください。
例：理事長　山田　一郎</t>
        </r>
      </text>
    </comment>
    <comment ref="Z17" authorId="0" shapeId="0">
      <text>
        <r>
          <rPr>
            <b/>
            <sz val="14"/>
            <color indexed="81"/>
            <rFont val="游ゴシック"/>
            <family val="3"/>
            <charset val="128"/>
          </rPr>
          <t>押印不要です</t>
        </r>
      </text>
    </comment>
    <comment ref="P23" authorId="0" shapeId="0">
      <text>
        <r>
          <rPr>
            <b/>
            <sz val="14"/>
            <color indexed="81"/>
            <rFont val="游ゴシック"/>
            <family val="3"/>
            <charset val="128"/>
          </rPr>
          <t>年度途中で対象者が変更となった場合
 →加算対象期間を記載してください。</t>
        </r>
      </text>
    </comment>
    <comment ref="E31" authorId="1" shapeId="0">
      <text>
        <r>
          <rPr>
            <b/>
            <sz val="14"/>
            <color indexed="81"/>
            <rFont val="游ゴシック"/>
            <family val="3"/>
            <charset val="128"/>
          </rPr>
          <t>直接雇用の場合は該当する項目です。
忘れずにチェックをお願いします。</t>
        </r>
      </text>
    </comment>
    <comment ref="E32" authorId="1" shapeId="0">
      <text>
        <r>
          <rPr>
            <b/>
            <sz val="14"/>
            <color indexed="81"/>
            <rFont val="游ゴシック"/>
            <family val="3"/>
            <charset val="128"/>
          </rPr>
          <t>直接雇用の場合は該当する項目です。</t>
        </r>
      </text>
    </comment>
    <comment ref="T41" authorId="0" shapeId="0">
      <text>
        <r>
          <rPr>
            <b/>
            <sz val="14"/>
            <color indexed="81"/>
            <rFont val="游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游ゴシック"/>
            <family val="3"/>
            <charset val="128"/>
          </rPr>
          <t>契約の締結や更新時期の関係で，雇用契約書の写しが期日までに準備ができない場合は，後日準備が出来次第ご提出ください。</t>
        </r>
      </text>
    </comment>
  </commentList>
</comments>
</file>

<file path=xl/comments4.xml><?xml version="1.0" encoding="utf-8"?>
<comments xmlns="http://schemas.openxmlformats.org/spreadsheetml/2006/main">
  <authors>
    <author>作成者</author>
    <author>仙台市</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游ゴシック"/>
            <family val="3"/>
            <charset val="128"/>
          </rPr>
          <t>一番最初に選択</t>
        </r>
        <r>
          <rPr>
            <b/>
            <sz val="18"/>
            <color indexed="81"/>
            <rFont val="游ゴシック"/>
            <family val="3"/>
            <charset val="128"/>
          </rPr>
          <t>してください。</t>
        </r>
        <r>
          <rPr>
            <b/>
            <sz val="14"/>
            <color indexed="81"/>
            <rFont val="游ゴシック"/>
            <family val="3"/>
            <charset val="128"/>
          </rPr>
          <t xml:space="preserve">
当該年度最初の申請の際は（新規）を選択してください。</t>
        </r>
      </text>
    </comment>
    <comment ref="P11" authorId="0" shapeId="0">
      <text>
        <r>
          <rPr>
            <b/>
            <sz val="14"/>
            <color indexed="81"/>
            <rFont val="游ゴシック"/>
            <family val="3"/>
            <charset val="128"/>
          </rPr>
          <t>法人の所在地又は住所</t>
        </r>
      </text>
    </comment>
    <comment ref="P13" authorId="0" shapeId="0">
      <text>
        <r>
          <rPr>
            <b/>
            <sz val="14"/>
            <color indexed="81"/>
            <rFont val="游ゴシック"/>
            <family val="3"/>
            <charset val="128"/>
          </rPr>
          <t>法人の代表者職名・代表者名を入力してください。
例：理事長　山田　一郎</t>
        </r>
      </text>
    </comment>
    <comment ref="Z18" authorId="0" shapeId="0">
      <text>
        <r>
          <rPr>
            <b/>
            <sz val="14"/>
            <color indexed="81"/>
            <rFont val="游ゴシック"/>
            <family val="3"/>
            <charset val="128"/>
          </rPr>
          <t>押印不要です</t>
        </r>
      </text>
    </comment>
    <comment ref="P23" authorId="0" shapeId="0">
      <text>
        <r>
          <rPr>
            <b/>
            <sz val="14"/>
            <color indexed="81"/>
            <rFont val="游ゴシック"/>
            <family val="3"/>
            <charset val="128"/>
          </rPr>
          <t>年度途中で対象者が変更となった場合
 →加算対象期間を記載してください。</t>
        </r>
      </text>
    </comment>
    <comment ref="E31" authorId="1" shapeId="0">
      <text>
        <r>
          <rPr>
            <b/>
            <sz val="14"/>
            <color indexed="81"/>
            <rFont val="游ゴシック"/>
            <family val="3"/>
            <charset val="128"/>
          </rPr>
          <t>直接雇用の場合は該当する項目です。
忘れずにチェックをお願いします。</t>
        </r>
      </text>
    </comment>
    <comment ref="E32" authorId="1" shapeId="0">
      <text>
        <r>
          <rPr>
            <b/>
            <sz val="14"/>
            <color indexed="81"/>
            <rFont val="游ゴシック"/>
            <family val="3"/>
            <charset val="128"/>
          </rPr>
          <t>直接雇用の場合は該当する項目です。</t>
        </r>
      </text>
    </comment>
    <comment ref="T41" authorId="0" shapeId="0">
      <text>
        <r>
          <rPr>
            <b/>
            <sz val="14"/>
            <color indexed="81"/>
            <rFont val="游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游ゴシック"/>
            <family val="3"/>
            <charset val="128"/>
          </rPr>
          <t>契約の締結や更新時期の関係で，雇用契約書の写しが期日までに準備ができない場合は，後日準備が出来次第ご提出ください。</t>
        </r>
      </text>
    </comment>
  </commentList>
</comments>
</file>

<file path=xl/comments5.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游ゴシック"/>
            <family val="3"/>
            <charset val="128"/>
          </rPr>
          <t>一番最初に選択</t>
        </r>
        <r>
          <rPr>
            <b/>
            <sz val="18"/>
            <color indexed="81"/>
            <rFont val="游ゴシック"/>
            <family val="3"/>
            <charset val="128"/>
          </rPr>
          <t>してください。</t>
        </r>
        <r>
          <rPr>
            <b/>
            <sz val="14"/>
            <color indexed="81"/>
            <rFont val="游ゴシック"/>
            <family val="3"/>
            <charset val="128"/>
          </rPr>
          <t xml:space="preserve">
当該年度最初の申請の際は（新規）を選択してください。</t>
        </r>
      </text>
    </comment>
    <comment ref="P11" authorId="0" shapeId="0">
      <text>
        <r>
          <rPr>
            <b/>
            <sz val="14"/>
            <color indexed="81"/>
            <rFont val="游ゴシック"/>
            <family val="3"/>
            <charset val="128"/>
          </rPr>
          <t>法人の所在地又は住所</t>
        </r>
      </text>
    </comment>
    <comment ref="P13" authorId="0" shapeId="0">
      <text>
        <r>
          <rPr>
            <b/>
            <sz val="14"/>
            <color indexed="81"/>
            <rFont val="游ゴシック"/>
            <family val="3"/>
            <charset val="128"/>
          </rPr>
          <t>法人の代表者職名・代表者名を入力してください。
例：理事長　山田　一郎</t>
        </r>
      </text>
    </comment>
    <comment ref="Z18" authorId="0" shapeId="0">
      <text>
        <r>
          <rPr>
            <b/>
            <sz val="14"/>
            <color indexed="81"/>
            <rFont val="游ゴシック"/>
            <family val="3"/>
            <charset val="128"/>
          </rPr>
          <t>押印不要です</t>
        </r>
      </text>
    </comment>
    <comment ref="P23" authorId="0" shapeId="0">
      <text>
        <r>
          <rPr>
            <b/>
            <sz val="14"/>
            <color indexed="81"/>
            <rFont val="游ゴシック"/>
            <family val="3"/>
            <charset val="128"/>
          </rPr>
          <t>年度途中で対象者が変更となった場合
 →加算対象期間を記載してください。</t>
        </r>
      </text>
    </comment>
    <comment ref="T41" authorId="0" shapeId="0">
      <text>
        <r>
          <rPr>
            <b/>
            <sz val="14"/>
            <color indexed="81"/>
            <rFont val="游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游ゴシック"/>
            <family val="3"/>
            <charset val="128"/>
          </rPr>
          <t>契約の締結や更新時期の関係で，雇用契約書の写しが期日までに準備ができない場合は，後日準備が出来次第ご提出ください。</t>
        </r>
      </text>
    </comment>
  </commentList>
</comments>
</file>

<file path=xl/comments6.xml><?xml version="1.0" encoding="utf-8"?>
<comments xmlns="http://schemas.openxmlformats.org/spreadsheetml/2006/main">
  <authors>
    <author>作成者</author>
    <author>仙台市</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游ゴシック"/>
            <family val="3"/>
            <charset val="128"/>
          </rPr>
          <t>一番最初に選択</t>
        </r>
        <r>
          <rPr>
            <b/>
            <sz val="18"/>
            <color indexed="81"/>
            <rFont val="游ゴシック"/>
            <family val="3"/>
            <charset val="128"/>
          </rPr>
          <t>してください。</t>
        </r>
        <r>
          <rPr>
            <b/>
            <sz val="14"/>
            <color indexed="81"/>
            <rFont val="游ゴシック"/>
            <family val="3"/>
            <charset val="128"/>
          </rPr>
          <t xml:space="preserve">
当該年度最初の申請の際は（新規）を選択してください。</t>
        </r>
      </text>
    </comment>
    <comment ref="P11" authorId="0" shapeId="0">
      <text>
        <r>
          <rPr>
            <b/>
            <sz val="14"/>
            <color indexed="81"/>
            <rFont val="游ゴシック"/>
            <family val="3"/>
            <charset val="128"/>
          </rPr>
          <t>法人の所在地又は住所</t>
        </r>
      </text>
    </comment>
    <comment ref="P13" authorId="0" shapeId="0">
      <text>
        <r>
          <rPr>
            <b/>
            <sz val="14"/>
            <color indexed="81"/>
            <rFont val="游ゴシック"/>
            <family val="3"/>
            <charset val="128"/>
          </rPr>
          <t>法人の代表者職名・代表者名を入力してください。
例：理事長　山田　一郎</t>
        </r>
      </text>
    </comment>
    <comment ref="Z17" authorId="0" shapeId="0">
      <text>
        <r>
          <rPr>
            <b/>
            <sz val="14"/>
            <color indexed="81"/>
            <rFont val="游ゴシック"/>
            <family val="3"/>
            <charset val="128"/>
          </rPr>
          <t>押印不要です</t>
        </r>
      </text>
    </comment>
    <comment ref="P23" authorId="0" shapeId="0">
      <text>
        <r>
          <rPr>
            <b/>
            <sz val="14"/>
            <color indexed="81"/>
            <rFont val="游ゴシック"/>
            <family val="3"/>
            <charset val="128"/>
          </rPr>
          <t>年度途中で対象者が変更となった場合
 →加算対象期間を記載してください。</t>
        </r>
      </text>
    </comment>
    <comment ref="E31" authorId="1" shapeId="0">
      <text>
        <r>
          <rPr>
            <b/>
            <sz val="14"/>
            <color indexed="81"/>
            <rFont val="游ゴシック"/>
            <family val="3"/>
            <charset val="128"/>
          </rPr>
          <t>直接雇用の場合は該当する項目です。
忘れずにチェックをお願いします。</t>
        </r>
      </text>
    </comment>
    <comment ref="E32" authorId="1" shapeId="0">
      <text>
        <r>
          <rPr>
            <b/>
            <sz val="14"/>
            <color indexed="81"/>
            <rFont val="游ゴシック"/>
            <family val="3"/>
            <charset val="128"/>
          </rPr>
          <t>直接雇用の場合は該当する項目です。</t>
        </r>
      </text>
    </comment>
    <comment ref="T41" authorId="0" shapeId="0">
      <text>
        <r>
          <rPr>
            <b/>
            <sz val="14"/>
            <color indexed="81"/>
            <rFont val="游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游ゴシック"/>
            <family val="3"/>
            <charset val="128"/>
          </rPr>
          <t>契約の締結や更新時期の関係で，雇用契約書の写しが期日までに準備ができない場合は，後日準備が出来次第ご提出ください。</t>
        </r>
      </text>
    </comment>
  </commentList>
</comments>
</file>

<file path=xl/comments7.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游ゴシック"/>
            <family val="3"/>
            <charset val="128"/>
          </rPr>
          <t>一番最初に選択</t>
        </r>
        <r>
          <rPr>
            <b/>
            <sz val="18"/>
            <color indexed="81"/>
            <rFont val="游ゴシック"/>
            <family val="3"/>
            <charset val="128"/>
          </rPr>
          <t>してください。</t>
        </r>
        <r>
          <rPr>
            <b/>
            <sz val="14"/>
            <color indexed="81"/>
            <rFont val="游ゴシック"/>
            <family val="3"/>
            <charset val="128"/>
          </rPr>
          <t xml:space="preserve">
当該年度最初の申請の際は（新規）を選択してください。</t>
        </r>
      </text>
    </comment>
    <comment ref="P11" authorId="0" shapeId="0">
      <text>
        <r>
          <rPr>
            <b/>
            <sz val="14"/>
            <color indexed="81"/>
            <rFont val="游ゴシック"/>
            <family val="3"/>
            <charset val="128"/>
          </rPr>
          <t>法人の所在地又は住所</t>
        </r>
      </text>
    </comment>
    <comment ref="P13" authorId="0" shapeId="0">
      <text>
        <r>
          <rPr>
            <b/>
            <sz val="14"/>
            <color indexed="81"/>
            <rFont val="游ゴシック"/>
            <family val="3"/>
            <charset val="128"/>
          </rPr>
          <t>法人の代表者職名・代表者名を入力してください。
例：理事長　山田　一郎</t>
        </r>
      </text>
    </comment>
    <comment ref="Z17" authorId="0" shapeId="0">
      <text>
        <r>
          <rPr>
            <b/>
            <sz val="14"/>
            <color indexed="81"/>
            <rFont val="游ゴシック"/>
            <family val="3"/>
            <charset val="128"/>
          </rPr>
          <t>押印不要です</t>
        </r>
      </text>
    </comment>
    <comment ref="P23" authorId="0" shapeId="0">
      <text>
        <r>
          <rPr>
            <b/>
            <sz val="14"/>
            <color indexed="81"/>
            <rFont val="游ゴシック"/>
            <family val="3"/>
            <charset val="128"/>
          </rPr>
          <t>年度途中で対象者が変更となった場合
 →加算対象期間を記載してください。</t>
        </r>
      </text>
    </comment>
    <comment ref="T41" authorId="0" shapeId="0">
      <text>
        <r>
          <rPr>
            <b/>
            <sz val="14"/>
            <color indexed="81"/>
            <rFont val="游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游ゴシック"/>
            <family val="3"/>
            <charset val="128"/>
          </rPr>
          <t>契約の締結や更新時期の関係で，雇用契約書の写しが期日までに準備ができない場合は，後日準備が出来次第ご提出ください。</t>
        </r>
      </text>
    </comment>
  </commentList>
</comments>
</file>

<file path=xl/comments8.xml><?xml version="1.0" encoding="utf-8"?>
<comments xmlns="http://schemas.openxmlformats.org/spreadsheetml/2006/main">
  <authors>
    <author>仙台市</author>
  </authors>
  <commentList>
    <comment ref="G1" authorId="0" shapeId="0">
      <text>
        <r>
          <rPr>
            <b/>
            <sz val="9"/>
            <color indexed="81"/>
            <rFont val="游ゴシック"/>
            <family val="3"/>
            <charset val="128"/>
          </rPr>
          <t>R5.2.4時点</t>
        </r>
      </text>
    </comment>
  </commentList>
</comments>
</file>

<file path=xl/sharedStrings.xml><?xml version="1.0" encoding="utf-8"?>
<sst xmlns="http://schemas.openxmlformats.org/spreadsheetml/2006/main" count="1522" uniqueCount="533">
  <si>
    <t>（１）</t>
    <phoneticPr fontId="4"/>
  </si>
  <si>
    <t>（２）</t>
    <phoneticPr fontId="4"/>
  </si>
  <si>
    <t>（３）</t>
    <phoneticPr fontId="4"/>
  </si>
  <si>
    <t>施設CD</t>
    <rPh sb="0" eb="2">
      <t>シセツ</t>
    </rPh>
    <phoneticPr fontId="4"/>
  </si>
  <si>
    <t>施設名</t>
    <rPh sb="0" eb="2">
      <t>シセツ</t>
    </rPh>
    <rPh sb="2" eb="3">
      <t>メイ</t>
    </rPh>
    <phoneticPr fontId="4"/>
  </si>
  <si>
    <t>設置者住所</t>
    <rPh sb="0" eb="3">
      <t>セッチシャ</t>
    </rPh>
    <rPh sb="3" eb="5">
      <t>ジュウショ</t>
    </rPh>
    <phoneticPr fontId="2"/>
  </si>
  <si>
    <t>設置者</t>
    <rPh sb="0" eb="3">
      <t>セッチシャ</t>
    </rPh>
    <phoneticPr fontId="2"/>
  </si>
  <si>
    <t>２・３号定員</t>
    <rPh sb="3" eb="4">
      <t>ゴウ</t>
    </rPh>
    <rPh sb="4" eb="6">
      <t>テイイン</t>
    </rPh>
    <phoneticPr fontId="4"/>
  </si>
  <si>
    <t>（施設名：</t>
    <rPh sb="1" eb="3">
      <t>シセツ</t>
    </rPh>
    <rPh sb="3" eb="4">
      <t>メイ</t>
    </rPh>
    <phoneticPr fontId="4"/>
  </si>
  <si>
    <t>）</t>
    <phoneticPr fontId="4"/>
  </si>
  <si>
    <t xml:space="preserve">       　　　　　　　　　　　　　　 設置者　所在地又は住所　　仙台市青葉区・・・</t>
    <rPh sb="35" eb="38">
      <t>センダイシ</t>
    </rPh>
    <rPh sb="38" eb="41">
      <t>アオバク</t>
    </rPh>
    <phoneticPr fontId="4"/>
  </si>
  <si>
    <t>設置者　所在地又は住所　</t>
    <rPh sb="4" eb="7">
      <t>ショザイチ</t>
    </rPh>
    <rPh sb="7" eb="8">
      <t>マタ</t>
    </rPh>
    <rPh sb="9" eb="11">
      <t>ジュウショ</t>
    </rPh>
    <phoneticPr fontId="4"/>
  </si>
  <si>
    <t xml:space="preserve">       　　　　　　　　　　　　　　</t>
    <phoneticPr fontId="4"/>
  </si>
  <si>
    <t xml:space="preserve">       　       　　　　　　　　　　　　　  法人名又は氏名　　○○会</t>
    <rPh sb="41" eb="42">
      <t>カイ</t>
    </rPh>
    <phoneticPr fontId="4"/>
  </si>
  <si>
    <t xml:space="preserve">       　       　　　　　　　　　　　　</t>
    <phoneticPr fontId="4"/>
  </si>
  <si>
    <t>　　　　　　　                           　 代表者名　　　　　理事長　○○</t>
    <rPh sb="36" eb="39">
      <t>ダイヒョウシャ</t>
    </rPh>
    <rPh sb="39" eb="40">
      <t>ナ</t>
    </rPh>
    <rPh sb="45" eb="48">
      <t>リジチョウ</t>
    </rPh>
    <phoneticPr fontId="4"/>
  </si>
  <si>
    <t>代表者名</t>
    <rPh sb="0" eb="3">
      <t>ダイヒョウシャ</t>
    </rPh>
    <rPh sb="3" eb="4">
      <t>メイ</t>
    </rPh>
    <phoneticPr fontId="4"/>
  </si>
  <si>
    <t>（法人の場合）</t>
    <rPh sb="1" eb="3">
      <t>ホウジン</t>
    </rPh>
    <rPh sb="4" eb="6">
      <t>バアイ</t>
    </rPh>
    <phoneticPr fontId="4"/>
  </si>
  <si>
    <t>（施設類型：</t>
    <phoneticPr fontId="3"/>
  </si>
  <si>
    <t>施設類型</t>
    <rPh sb="0" eb="2">
      <t>シセツ</t>
    </rPh>
    <rPh sb="2" eb="4">
      <t>ルイケイ</t>
    </rPh>
    <phoneticPr fontId="3"/>
  </si>
  <si>
    <t>（４）</t>
    <phoneticPr fontId="4"/>
  </si>
  <si>
    <t>法人名または氏名　</t>
    <rPh sb="0" eb="2">
      <t>ホウジン</t>
    </rPh>
    <rPh sb="2" eb="3">
      <t>メイ</t>
    </rPh>
    <rPh sb="6" eb="8">
      <t>シメイ</t>
    </rPh>
    <phoneticPr fontId="4"/>
  </si>
  <si>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4"/>
  </si>
  <si>
    <t>最初に，</t>
    <rPh sb="0" eb="2">
      <t>サイショ</t>
    </rPh>
    <phoneticPr fontId="4"/>
  </si>
  <si>
    <t>令和</t>
    <rPh sb="0" eb="2">
      <t>レイワ</t>
    </rPh>
    <phoneticPr fontId="3"/>
  </si>
  <si>
    <t>施設コード一覧</t>
    <rPh sb="0" eb="2">
      <t>シセツ</t>
    </rPh>
    <rPh sb="5" eb="7">
      <t>イチラン</t>
    </rPh>
    <phoneticPr fontId="3"/>
  </si>
  <si>
    <t>報告年度を入力してください。</t>
    <rPh sb="0" eb="2">
      <t>ホウコク</t>
    </rPh>
    <rPh sb="2" eb="4">
      <t>ネンド</t>
    </rPh>
    <rPh sb="5" eb="7">
      <t>ニュウリョク</t>
    </rPh>
    <phoneticPr fontId="4"/>
  </si>
  <si>
    <t>記</t>
    <rPh sb="0" eb="1">
      <t>キ</t>
    </rPh>
    <phoneticPr fontId="3"/>
  </si>
  <si>
    <t>月</t>
    <rPh sb="0" eb="1">
      <t>ガツ</t>
    </rPh>
    <phoneticPr fontId="3"/>
  </si>
  <si>
    <t>年</t>
    <rPh sb="0" eb="1">
      <t>ネン</t>
    </rPh>
    <phoneticPr fontId="3"/>
  </si>
  <si>
    <t>別表１（１）（第３条関係）　増員保育士等助成単価（１人以上の増員）</t>
  </si>
  <si>
    <t>定員</t>
  </si>
  <si>
    <t>月額</t>
  </si>
  <si>
    <t>別表２（第３条関係）　障害児等保育助成単価</t>
  </si>
  <si>
    <t>障害児等の数</t>
  </si>
  <si>
    <t>別表３（第３条関係）　増員調理員助成単価</t>
  </si>
  <si>
    <t>私立保育所等助成単価</t>
    <rPh sb="0" eb="2">
      <t>シリツ</t>
    </rPh>
    <rPh sb="2" eb="4">
      <t>ホイク</t>
    </rPh>
    <rPh sb="4" eb="5">
      <t>ショ</t>
    </rPh>
    <rPh sb="5" eb="6">
      <t>トウ</t>
    </rPh>
    <rPh sb="6" eb="8">
      <t>ジョセイ</t>
    </rPh>
    <rPh sb="8" eb="10">
      <t>タンカ</t>
    </rPh>
    <phoneticPr fontId="3"/>
  </si>
  <si>
    <t>色付きのセルを入力してください。</t>
    <rPh sb="0" eb="2">
      <t>イロツ</t>
    </rPh>
    <rPh sb="7" eb="9">
      <t>ニュウリョク</t>
    </rPh>
    <phoneticPr fontId="3"/>
  </si>
  <si>
    <t>　　※定員は２号及び３号の利用定員
　　※幼稚園型認定こども園は対象外</t>
    <phoneticPr fontId="3"/>
  </si>
  <si>
    <t>名</t>
    <rPh sb="0" eb="1">
      <t>メイ</t>
    </rPh>
    <phoneticPr fontId="3"/>
  </si>
  <si>
    <t>備考</t>
    <rPh sb="0" eb="2">
      <t>ビコウ</t>
    </rPh>
    <phoneticPr fontId="3"/>
  </si>
  <si>
    <t>日</t>
    <rPh sb="0" eb="1">
      <t>ニチ</t>
    </rPh>
    <phoneticPr fontId="3"/>
  </si>
  <si>
    <t>別表１（２）（第３条関係）　3歳未満児施設との連携協定に係る増員保育士等助成単価（2人以上の増員）</t>
    <rPh sb="15" eb="18">
      <t>サイミマン</t>
    </rPh>
    <rPh sb="18" eb="19">
      <t>ジ</t>
    </rPh>
    <rPh sb="19" eb="21">
      <t>シセツ</t>
    </rPh>
    <rPh sb="23" eb="25">
      <t>レンケイ</t>
    </rPh>
    <rPh sb="25" eb="27">
      <t>キョウテイ</t>
    </rPh>
    <rPh sb="28" eb="29">
      <t>カカ</t>
    </rPh>
    <phoneticPr fontId="3"/>
  </si>
  <si>
    <t>連携の内容</t>
    <rPh sb="0" eb="2">
      <t>レンケイ</t>
    </rPh>
    <rPh sb="3" eb="5">
      <t>ナイヨウ</t>
    </rPh>
    <phoneticPr fontId="3"/>
  </si>
  <si>
    <t>（ア）保育内容の支援</t>
    <rPh sb="3" eb="5">
      <t>ホイク</t>
    </rPh>
    <rPh sb="5" eb="7">
      <t>ナイヨウ</t>
    </rPh>
    <rPh sb="8" eb="10">
      <t>シエン</t>
    </rPh>
    <phoneticPr fontId="3"/>
  </si>
  <si>
    <t>16,000円</t>
    <rPh sb="6" eb="7">
      <t>エン</t>
    </rPh>
    <phoneticPr fontId="3"/>
  </si>
  <si>
    <t>（イ）代替保育の提供</t>
    <rPh sb="3" eb="5">
      <t>ダイタイ</t>
    </rPh>
    <rPh sb="5" eb="7">
      <t>ホイク</t>
    </rPh>
    <rPh sb="8" eb="10">
      <t>テイキョウ</t>
    </rPh>
    <phoneticPr fontId="3"/>
  </si>
  <si>
    <t>32,000円</t>
    <rPh sb="6" eb="7">
      <t>エン</t>
    </rPh>
    <phoneticPr fontId="3"/>
  </si>
  <si>
    <t>（ウ）卒園後の受け皿について規定した連携協定を初めて締結した日（連携協定の更新または内容の変更を行った場合や複数の３歳未満児保育施設と連携協定を締結している場合は最も古い連携協定を締結した日とする。）が属する年度</t>
    <phoneticPr fontId="3"/>
  </si>
  <si>
    <t xml:space="preserve">連携協定に規定する
児童の数（※１）が
1～２人
</t>
    <phoneticPr fontId="3"/>
  </si>
  <si>
    <t>６４，０００円</t>
    <phoneticPr fontId="3"/>
  </si>
  <si>
    <t xml:space="preserve">連携協定に規定する
児童の数が３人以上
</t>
    <phoneticPr fontId="3"/>
  </si>
  <si>
    <t>１１２，０００円</t>
    <phoneticPr fontId="3"/>
  </si>
  <si>
    <t>（エ）（ウ）の年度の翌年度以降の場合
①  連携協定に基づく受入れ児童が４月１日現在において１人以上いる場合
②  連携協定に基づく受入れ児童が４月１日現在においていない場合</t>
    <rPh sb="7" eb="9">
      <t>ネンド</t>
    </rPh>
    <phoneticPr fontId="3"/>
  </si>
  <si>
    <t xml:space="preserve">連携協定に規定する
児童の数が1～２人
</t>
    <phoneticPr fontId="3"/>
  </si>
  <si>
    <t xml:space="preserve">① ６４，０００円
② ５１，２００円
</t>
    <phoneticPr fontId="3"/>
  </si>
  <si>
    <t xml:space="preserve">① １１２，０００円
② １００，８００円
</t>
    <phoneticPr fontId="3"/>
  </si>
  <si>
    <t>　（定員）</t>
    <rPh sb="2" eb="4">
      <t>テイイン</t>
    </rPh>
    <phoneticPr fontId="3"/>
  </si>
  <si>
    <t>□</t>
  </si>
  <si>
    <t>私立保育所</t>
    <rPh sb="0" eb="2">
      <t>シリツ</t>
    </rPh>
    <rPh sb="2" eb="4">
      <t>ホイク</t>
    </rPh>
    <rPh sb="4" eb="5">
      <t>ジョ</t>
    </rPh>
    <phoneticPr fontId="3"/>
  </si>
  <si>
    <t>青葉区</t>
    <rPh sb="0" eb="3">
      <t>アオバク</t>
    </rPh>
    <phoneticPr fontId="35"/>
  </si>
  <si>
    <t>太白区</t>
    <rPh sb="0" eb="3">
      <t>タイハクク</t>
    </rPh>
    <phoneticPr fontId="35"/>
  </si>
  <si>
    <t>03109</t>
  </si>
  <si>
    <t>福室希望園</t>
  </si>
  <si>
    <t>04123</t>
  </si>
  <si>
    <t>チャイルドスクエア仙台六丁の目元町</t>
  </si>
  <si>
    <t>01102</t>
  </si>
  <si>
    <t>台の原保育園</t>
  </si>
  <si>
    <t>02101</t>
  </si>
  <si>
    <t>仙台保育所　こじか園</t>
  </si>
  <si>
    <t>03110</t>
  </si>
  <si>
    <t>田子希望園</t>
  </si>
  <si>
    <t>01103</t>
  </si>
  <si>
    <t>和敬保育園</t>
  </si>
  <si>
    <t>02102</t>
  </si>
  <si>
    <t>宝保育園</t>
  </si>
  <si>
    <t>03111</t>
  </si>
  <si>
    <t>扇町まるさんかくしかく保育園</t>
  </si>
  <si>
    <t>04126</t>
  </si>
  <si>
    <t>チャイルドスクエア仙台荒井南</t>
  </si>
  <si>
    <t>02103</t>
  </si>
  <si>
    <t>富沢わかば保育園</t>
  </si>
  <si>
    <t>03113</t>
  </si>
  <si>
    <t>鶴ケ谷マードレ保育園</t>
  </si>
  <si>
    <t>04127</t>
  </si>
  <si>
    <t>仙台荒井雲母保育園</t>
  </si>
  <si>
    <t>01105</t>
  </si>
  <si>
    <t>柏木保育園</t>
  </si>
  <si>
    <t>01106</t>
  </si>
  <si>
    <t>かたひら保育園</t>
  </si>
  <si>
    <t>02105</t>
  </si>
  <si>
    <t>長町自由の星保育園</t>
  </si>
  <si>
    <t>03118</t>
  </si>
  <si>
    <t>福田町あしぐろ保育所</t>
  </si>
  <si>
    <t>01107</t>
  </si>
  <si>
    <t>ことりの家保育園</t>
  </si>
  <si>
    <t>02107</t>
  </si>
  <si>
    <t>茂庭ピッパラ保育園</t>
  </si>
  <si>
    <t>03120</t>
  </si>
  <si>
    <t>保育園ワタキューキンダーハイム</t>
  </si>
  <si>
    <t>04133</t>
  </si>
  <si>
    <t>ビックママランド卸町園</t>
  </si>
  <si>
    <t>01108</t>
  </si>
  <si>
    <t>中江保育園</t>
  </si>
  <si>
    <t>03121</t>
  </si>
  <si>
    <t>仙台岩切あおぞら保育園</t>
  </si>
  <si>
    <t>泉区</t>
    <rPh sb="0" eb="2">
      <t>イズミク</t>
    </rPh>
    <phoneticPr fontId="35"/>
  </si>
  <si>
    <t>05101</t>
  </si>
  <si>
    <t>南光台保育園</t>
  </si>
  <si>
    <t>01112</t>
  </si>
  <si>
    <t>マザーズ・ばんすい保育園</t>
  </si>
  <si>
    <t>02110</t>
  </si>
  <si>
    <t>柳生もりの子保育園</t>
  </si>
  <si>
    <t>03124</t>
  </si>
  <si>
    <t>ニチイキッズ仙台さかえ保育園</t>
  </si>
  <si>
    <t>05103</t>
  </si>
  <si>
    <t>泉中央保育園</t>
  </si>
  <si>
    <t>01114</t>
  </si>
  <si>
    <t>あさひの森保育園</t>
  </si>
  <si>
    <t>02111</t>
  </si>
  <si>
    <t>ますみ保育園</t>
  </si>
  <si>
    <t>01115</t>
  </si>
  <si>
    <t>ワッセ森のひろば保育園</t>
  </si>
  <si>
    <t>02112</t>
  </si>
  <si>
    <t>まつぼっくり保育園</t>
  </si>
  <si>
    <t>01116</t>
  </si>
  <si>
    <t>愛隣こども園</t>
  </si>
  <si>
    <t>02114</t>
  </si>
  <si>
    <t>しげる保育園</t>
  </si>
  <si>
    <t>05106</t>
  </si>
  <si>
    <t>虹の丘保育園</t>
  </si>
  <si>
    <t>01118</t>
  </si>
  <si>
    <t>さねや・ちるどれんず・ふぁあむ</t>
  </si>
  <si>
    <t>03128</t>
  </si>
  <si>
    <t>01122</t>
  </si>
  <si>
    <t>杜のみらい保育園</t>
  </si>
  <si>
    <t>03129</t>
  </si>
  <si>
    <t>05108</t>
  </si>
  <si>
    <t>南光のぞみ保育園</t>
  </si>
  <si>
    <t>01124</t>
  </si>
  <si>
    <t>堤町あしぐろ保育所</t>
  </si>
  <si>
    <t>03130</t>
  </si>
  <si>
    <t>01128</t>
  </si>
  <si>
    <t>02119</t>
  </si>
  <si>
    <t>仙台袋原あおぞら保育園</t>
  </si>
  <si>
    <t>01129</t>
  </si>
  <si>
    <t>02120</t>
  </si>
  <si>
    <t>ポポラー仙台長町園</t>
  </si>
  <si>
    <t>03132</t>
  </si>
  <si>
    <t>パプリカ保育園</t>
  </si>
  <si>
    <t>01130</t>
  </si>
  <si>
    <t>02121</t>
  </si>
  <si>
    <t>コスモス〆木保育園</t>
  </si>
  <si>
    <t>05115</t>
  </si>
  <si>
    <t>アスク八乙女保育園</t>
  </si>
  <si>
    <t>02123</t>
  </si>
  <si>
    <t>アスク富沢保育園</t>
  </si>
  <si>
    <t>01132</t>
  </si>
  <si>
    <t>通町ハピネス保育園</t>
  </si>
  <si>
    <t>02124</t>
  </si>
  <si>
    <t>アスク南仙台保育園</t>
  </si>
  <si>
    <t>02125</t>
  </si>
  <si>
    <t>05118</t>
  </si>
  <si>
    <t>01134</t>
  </si>
  <si>
    <t>マザーズ・エスパル保育園</t>
  </si>
  <si>
    <t>02126</t>
  </si>
  <si>
    <t>03142</t>
  </si>
  <si>
    <t>01135</t>
  </si>
  <si>
    <t>朝市センター保育園</t>
  </si>
  <si>
    <t>若林区</t>
    <rPh sb="0" eb="2">
      <t>ワカバヤシ</t>
    </rPh>
    <rPh sb="2" eb="3">
      <t>ク</t>
    </rPh>
    <phoneticPr fontId="35"/>
  </si>
  <si>
    <t>05120</t>
  </si>
  <si>
    <t>仙台いずみの森保育園</t>
  </si>
  <si>
    <t>02128</t>
  </si>
  <si>
    <t>02129</t>
  </si>
  <si>
    <t>富沢自由の星保育園</t>
  </si>
  <si>
    <t>04102</t>
  </si>
  <si>
    <t>01139</t>
  </si>
  <si>
    <t>マザーズ・かみすぎ保育園</t>
  </si>
  <si>
    <t>02130</t>
  </si>
  <si>
    <t>04103</t>
  </si>
  <si>
    <t>05123</t>
  </si>
  <si>
    <t>パリス将監西保育園</t>
  </si>
  <si>
    <t>02131</t>
  </si>
  <si>
    <t>鹿野なないろ保育園</t>
  </si>
  <si>
    <t>05124</t>
  </si>
  <si>
    <t>仙台八乙女雲母保育園</t>
  </si>
  <si>
    <t>01142</t>
  </si>
  <si>
    <t>05126</t>
  </si>
  <si>
    <t>八乙女らぽむ保育園</t>
  </si>
  <si>
    <t>05127</t>
  </si>
  <si>
    <t>紫山いちにいさん保育園</t>
  </si>
  <si>
    <t>宮城総合支所</t>
    <rPh sb="0" eb="2">
      <t>ミヤギ</t>
    </rPh>
    <rPh sb="2" eb="4">
      <t>ソウゴウ</t>
    </rPh>
    <rPh sb="4" eb="6">
      <t>シショ</t>
    </rPh>
    <phoneticPr fontId="35"/>
  </si>
  <si>
    <t>04108</t>
  </si>
  <si>
    <t>06101</t>
  </si>
  <si>
    <t>国見ケ丘せんだんの杜保育園</t>
  </si>
  <si>
    <t>02138</t>
  </si>
  <si>
    <t>04109</t>
  </si>
  <si>
    <t>02139</t>
  </si>
  <si>
    <t>仙台元氣保育園</t>
  </si>
  <si>
    <t>04110</t>
  </si>
  <si>
    <t>06104</t>
  </si>
  <si>
    <t>コスモス錦保育所</t>
  </si>
  <si>
    <t>02140</t>
  </si>
  <si>
    <t>06106</t>
  </si>
  <si>
    <t>コスモスひろせ保育園</t>
  </si>
  <si>
    <t>04113</t>
  </si>
  <si>
    <t>宮城野区</t>
    <rPh sb="0" eb="4">
      <t>ミヤギノク</t>
    </rPh>
    <phoneticPr fontId="35"/>
  </si>
  <si>
    <t>04114</t>
  </si>
  <si>
    <t>06108</t>
  </si>
  <si>
    <t>アスク愛子保育園</t>
  </si>
  <si>
    <t>03101</t>
  </si>
  <si>
    <t>五城保育園</t>
  </si>
  <si>
    <t>03103</t>
  </si>
  <si>
    <t>小田原保育園</t>
  </si>
  <si>
    <t>04116</t>
  </si>
  <si>
    <t>ニチイキッズ仙台あらい保育園</t>
  </si>
  <si>
    <t>03104</t>
  </si>
  <si>
    <t>乳銀杏保育園</t>
  </si>
  <si>
    <t>04118</t>
  </si>
  <si>
    <t>06111</t>
  </si>
  <si>
    <t>第２コスモス錦保育所</t>
  </si>
  <si>
    <t>06112</t>
  </si>
  <si>
    <t>03108</t>
  </si>
  <si>
    <t>鶴ケ谷希望園</t>
  </si>
  <si>
    <t>04122</t>
  </si>
  <si>
    <t>若林どろんこ保育園</t>
  </si>
  <si>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</si>
  <si>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</si>
  <si>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</si>
  <si>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</si>
  <si>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</si>
  <si>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</si>
  <si>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</si>
  <si>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</si>
  <si>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</si>
  <si>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</si>
  <si>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</si>
  <si>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</si>
  <si>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</si>
  <si>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</si>
  <si>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</si>
  <si>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</si>
  <si>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</si>
  <si>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</si>
  <si>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</si>
  <si>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</si>
  <si>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</si>
  <si>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</si>
  <si>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</si>
  <si>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</si>
  <si>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</si>
  <si>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</si>
  <si>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</si>
  <si>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</si>
  <si>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</si>
  <si>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</si>
  <si>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仙台市青葉区土樋一丁目１－１５</t>
  </si>
  <si>
    <t>公益財団法人鉄道弘済会</t>
  </si>
  <si>
    <t>仙台市太白区袋原字内手７１　</t>
  </si>
  <si>
    <t>宗教法人真宗大谷派宝林寺</t>
  </si>
  <si>
    <t>仙台市青葉区立町９－７　</t>
  </si>
  <si>
    <t>社会福祉法人仙台YMCA福祉会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</si>
  <si>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</si>
  <si>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</si>
  <si>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</si>
  <si>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</si>
  <si>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</si>
  <si>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</si>
  <si>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</si>
  <si>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</si>
  <si>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</si>
  <si>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</si>
  <si>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</si>
  <si>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</si>
  <si>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</si>
  <si>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</si>
  <si>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</si>
  <si>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</si>
  <si>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</si>
  <si>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</si>
  <si>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</si>
  <si>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</si>
  <si>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株式会社たけやま</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</si>
  <si>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</si>
  <si>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</si>
  <si>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</si>
  <si>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</si>
  <si>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</si>
  <si>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</si>
  <si>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</si>
  <si>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</si>
  <si>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</si>
  <si>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</si>
  <si>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</si>
  <si>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</si>
  <si>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</si>
  <si>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</si>
  <si>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穀町保育園</t>
  </si>
  <si>
    <t>仙台市若林区元茶畑１０－２１　</t>
  </si>
  <si>
    <t>社会福祉法人仙台愛隣会</t>
  </si>
  <si>
    <t>能仁保児園</t>
  </si>
  <si>
    <t>仙台市若林区新寺３－８－５　</t>
  </si>
  <si>
    <t>社会福祉法人仙慈会</t>
  </si>
  <si>
    <t>上飯田くるみ保育園</t>
  </si>
  <si>
    <t>仙台市若林区上飯田１－３－４６　</t>
  </si>
  <si>
    <t>やまとまちあから保育園</t>
  </si>
  <si>
    <t>仙台市若林区大和町５－６－３３　</t>
  </si>
  <si>
    <t>株式会社瑞穂</t>
  </si>
  <si>
    <t>ダーナ保育園</t>
  </si>
  <si>
    <t>社会福祉法人瑞鳳福祉会</t>
  </si>
  <si>
    <t>マザーズ・サンピア保育園</t>
  </si>
  <si>
    <t>アスクやまとまち保育園</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</si>
  <si>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</si>
  <si>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</si>
  <si>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</si>
  <si>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</si>
  <si>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</si>
  <si>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</si>
  <si>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</si>
  <si>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</si>
  <si>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</si>
  <si>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</si>
  <si>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</si>
  <si>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</si>
  <si>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</si>
  <si>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</si>
  <si>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</si>
  <si>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</si>
  <si>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</si>
  <si>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</si>
  <si>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</si>
  <si>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</si>
  <si>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</si>
  <si>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</si>
  <si>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</si>
  <si>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　仙 台 市 長　　様</t>
    <rPh sb="10" eb="11">
      <t>サマ</t>
    </rPh>
    <phoneticPr fontId="4"/>
  </si>
  <si>
    <t>　本加算について，下記のとおり申請いたします。</t>
    <rPh sb="1" eb="2">
      <t>ホン</t>
    </rPh>
    <rPh sb="2" eb="4">
      <t>カサン</t>
    </rPh>
    <rPh sb="9" eb="11">
      <t>カキ</t>
    </rPh>
    <rPh sb="15" eb="17">
      <t>シンセイ</t>
    </rPh>
    <phoneticPr fontId="3"/>
  </si>
  <si>
    <t>→</t>
    <phoneticPr fontId="3"/>
  </si>
  <si>
    <t>※栄養教諭，学校栄養職員又は調理員として栄養士を雇用している場合も対象となります。</t>
    <phoneticPr fontId="3"/>
  </si>
  <si>
    <t>１．栄養士の活用　（該当している項目にチェック）</t>
    <rPh sb="2" eb="5">
      <t>エイヨウシ</t>
    </rPh>
    <rPh sb="6" eb="8">
      <t>カツヨウ</t>
    </rPh>
    <phoneticPr fontId="3"/>
  </si>
  <si>
    <t>非常勤の場合</t>
    <rPh sb="0" eb="3">
      <t>ヒジョウキン</t>
    </rPh>
    <rPh sb="4" eb="6">
      <t>バアイ</t>
    </rPh>
    <phoneticPr fontId="4"/>
  </si>
  <si>
    <t>栄養士と
兼務の
場合○</t>
    <rPh sb="0" eb="3">
      <t>エイヨウシ</t>
    </rPh>
    <rPh sb="5" eb="7">
      <t>ケンム</t>
    </rPh>
    <rPh sb="9" eb="11">
      <t>バアイ</t>
    </rPh>
    <phoneticPr fontId="35"/>
  </si>
  <si>
    <t>雇用期間がある場合</t>
    <rPh sb="0" eb="2">
      <t>コヨウ</t>
    </rPh>
    <rPh sb="2" eb="4">
      <t>キカン</t>
    </rPh>
    <rPh sb="7" eb="9">
      <t>バアイ</t>
    </rPh>
    <phoneticPr fontId="4"/>
  </si>
  <si>
    <t>備考</t>
    <rPh sb="0" eb="2">
      <t>ビコウ</t>
    </rPh>
    <phoneticPr fontId="4"/>
  </si>
  <si>
    <t>1日の
勤務時間
(a)</t>
    <rPh sb="1" eb="2">
      <t>ニチ</t>
    </rPh>
    <rPh sb="4" eb="6">
      <t>キンム</t>
    </rPh>
    <rPh sb="6" eb="8">
      <t>ジカン</t>
    </rPh>
    <phoneticPr fontId="4"/>
  </si>
  <si>
    <t>1月の
勤務日数
(b)</t>
    <rPh sb="1" eb="2">
      <t>ツキ</t>
    </rPh>
    <rPh sb="4" eb="6">
      <t>キンム</t>
    </rPh>
    <rPh sb="6" eb="8">
      <t>ニッスウ</t>
    </rPh>
    <phoneticPr fontId="4"/>
  </si>
  <si>
    <t>１．</t>
    <phoneticPr fontId="4"/>
  </si>
  <si>
    <t>　　　年　　月　　　日～　　　　年　　　月　　　日</t>
    <rPh sb="3" eb="4">
      <t>ネン</t>
    </rPh>
    <rPh sb="6" eb="7">
      <t>ガツ</t>
    </rPh>
    <rPh sb="10" eb="11">
      <t>ニチ</t>
    </rPh>
    <rPh sb="16" eb="17">
      <t>ネン</t>
    </rPh>
    <rPh sb="20" eb="21">
      <t>ガツ</t>
    </rPh>
    <rPh sb="24" eb="25">
      <t>ニチ</t>
    </rPh>
    <phoneticPr fontId="4"/>
  </si>
  <si>
    <t>２．</t>
  </si>
  <si>
    <t>３．</t>
  </si>
  <si>
    <t>４．</t>
  </si>
  <si>
    <t>５．</t>
  </si>
  <si>
    <t>調理員氏名</t>
    <rPh sb="0" eb="3">
      <t>チョウリイン</t>
    </rPh>
    <rPh sb="3" eb="5">
      <t>シメイ</t>
    </rPh>
    <phoneticPr fontId="3"/>
  </si>
  <si>
    <t>項番</t>
    <rPh sb="0" eb="2">
      <t>コウバン</t>
    </rPh>
    <phoneticPr fontId="3"/>
  </si>
  <si>
    <t>対象者氏名：</t>
    <rPh sb="0" eb="2">
      <t>タイショウ</t>
    </rPh>
    <rPh sb="2" eb="3">
      <t>シャ</t>
    </rPh>
    <rPh sb="3" eb="5">
      <t>シメイ</t>
    </rPh>
    <rPh sb="4" eb="5">
      <t>メイ</t>
    </rPh>
    <phoneticPr fontId="3"/>
  </si>
  <si>
    <t>２．配置状況　（該当している項目にチェック）</t>
    <rPh sb="2" eb="4">
      <t>ハイチ</t>
    </rPh>
    <rPh sb="4" eb="6">
      <t>ジョウキョウ</t>
    </rPh>
    <phoneticPr fontId="3"/>
  </si>
  <si>
    <t>４．添付書類</t>
    <rPh sb="2" eb="4">
      <t>テンプ</t>
    </rPh>
    <rPh sb="4" eb="6">
      <t>ショルイ</t>
    </rPh>
    <phoneticPr fontId="3"/>
  </si>
  <si>
    <t>基本分単価及び他の加算の算定に当たって求められる職員ではない。</t>
    <rPh sb="0" eb="2">
      <t>キホン</t>
    </rPh>
    <rPh sb="2" eb="3">
      <t>ブン</t>
    </rPh>
    <rPh sb="3" eb="5">
      <t>タンカ</t>
    </rPh>
    <rPh sb="5" eb="6">
      <t>オヨ</t>
    </rPh>
    <rPh sb="7" eb="8">
      <t>ホカ</t>
    </rPh>
    <rPh sb="9" eb="11">
      <t>カサン</t>
    </rPh>
    <rPh sb="12" eb="14">
      <t>サンテイ</t>
    </rPh>
    <rPh sb="15" eb="16">
      <t>ア</t>
    </rPh>
    <rPh sb="19" eb="20">
      <t>モト</t>
    </rPh>
    <rPh sb="24" eb="26">
      <t>ショクイン</t>
    </rPh>
    <phoneticPr fontId="3"/>
  </si>
  <si>
    <t>基本分単価及び他の加算の算定に当たって求められる職員である。</t>
    <rPh sb="0" eb="2">
      <t>キホン</t>
    </rPh>
    <rPh sb="2" eb="3">
      <t>ブン</t>
    </rPh>
    <rPh sb="3" eb="5">
      <t>タンカ</t>
    </rPh>
    <rPh sb="5" eb="6">
      <t>オヨ</t>
    </rPh>
    <rPh sb="7" eb="8">
      <t>タ</t>
    </rPh>
    <rPh sb="9" eb="11">
      <t>カサン</t>
    </rPh>
    <rPh sb="12" eb="14">
      <t>サンテイ</t>
    </rPh>
    <rPh sb="15" eb="16">
      <t>ア</t>
    </rPh>
    <rPh sb="19" eb="20">
      <t>モト</t>
    </rPh>
    <rPh sb="24" eb="26">
      <t>ショクイン</t>
    </rPh>
    <phoneticPr fontId="3"/>
  </si>
  <si>
    <t>３．調理員配置状況（調理員として栄養士を配置している場合のみ記載）。</t>
    <rPh sb="2" eb="5">
      <t>チョウリイン</t>
    </rPh>
    <rPh sb="5" eb="7">
      <t>ハイチ</t>
    </rPh>
    <rPh sb="7" eb="9">
      <t>ジョウキョウ</t>
    </rPh>
    <rPh sb="10" eb="13">
      <t>チョウリイン</t>
    </rPh>
    <rPh sb="16" eb="19">
      <t>エイヨウシ</t>
    </rPh>
    <rPh sb="20" eb="22">
      <t>ハイチ</t>
    </rPh>
    <rPh sb="26" eb="28">
      <t>バアイ</t>
    </rPh>
    <rPh sb="30" eb="32">
      <t>キサイ</t>
    </rPh>
    <phoneticPr fontId="3"/>
  </si>
  <si>
    <t>・</t>
    <phoneticPr fontId="3"/>
  </si>
  <si>
    <t>貴施設の基本分単価に含まれる調理員：</t>
    <rPh sb="0" eb="1">
      <t>キ</t>
    </rPh>
    <rPh sb="1" eb="3">
      <t>シセツ</t>
    </rPh>
    <rPh sb="4" eb="9">
      <t>キホンブンタンカ</t>
    </rPh>
    <rPh sb="10" eb="11">
      <t>フク</t>
    </rPh>
    <rPh sb="14" eb="17">
      <t>チョウリイン</t>
    </rPh>
    <phoneticPr fontId="3"/>
  </si>
  <si>
    <t>（参考）保育所の基本分単価に含まれる調理員：</t>
    <rPh sb="1" eb="3">
      <t>サンコウ</t>
    </rPh>
    <rPh sb="4" eb="6">
      <t>ホイク</t>
    </rPh>
    <rPh sb="6" eb="7">
      <t>ショ</t>
    </rPh>
    <rPh sb="8" eb="13">
      <t>キホンブンタンカ</t>
    </rPh>
    <rPh sb="14" eb="15">
      <t>フク</t>
    </rPh>
    <rPh sb="18" eb="21">
      <t>チョウリイン</t>
    </rPh>
    <phoneticPr fontId="3"/>
  </si>
  <si>
    <t>◆基本分単価及び，他の加算の算定に当たって求められる職員</t>
    <rPh sb="1" eb="4">
      <t>キホンブン</t>
    </rPh>
    <rPh sb="4" eb="6">
      <t>タンカ</t>
    </rPh>
    <rPh sb="6" eb="7">
      <t>オヨ</t>
    </rPh>
    <rPh sb="9" eb="10">
      <t>ホカ</t>
    </rPh>
    <rPh sb="11" eb="13">
      <t>カサン</t>
    </rPh>
    <rPh sb="14" eb="16">
      <t>サンテイ</t>
    </rPh>
    <rPh sb="17" eb="18">
      <t>ア</t>
    </rPh>
    <rPh sb="21" eb="22">
      <t>モト</t>
    </rPh>
    <rPh sb="26" eb="28">
      <t>ショクイン</t>
    </rPh>
    <phoneticPr fontId="3"/>
  </si>
  <si>
    <t>配置（Ａ）</t>
    <rPh sb="0" eb="2">
      <t>ハイチ</t>
    </rPh>
    <phoneticPr fontId="3"/>
  </si>
  <si>
    <t>兼務（Ｂ）</t>
    <rPh sb="0" eb="2">
      <t>ケンム</t>
    </rPh>
    <phoneticPr fontId="3"/>
  </si>
  <si>
    <t>嘱託（Ｃ）</t>
    <rPh sb="0" eb="2">
      <t>ショクタク</t>
    </rPh>
    <phoneticPr fontId="3"/>
  </si>
  <si>
    <t>令和</t>
    <rPh sb="0" eb="2">
      <t>レイワ</t>
    </rPh>
    <phoneticPr fontId="3"/>
  </si>
  <si>
    <t>年</t>
    <rPh sb="0" eb="1">
      <t>ネン</t>
    </rPh>
    <phoneticPr fontId="3"/>
  </si>
  <si>
    <t>（新規）</t>
    <rPh sb="1" eb="3">
      <t>シンキ</t>
    </rPh>
    <phoneticPr fontId="3"/>
  </si>
  <si>
    <t>（変更）</t>
    <rPh sb="1" eb="3">
      <t>ヘンコウ</t>
    </rPh>
    <phoneticPr fontId="3"/>
  </si>
  <si>
    <t>（取下げ）</t>
    <rPh sb="1" eb="3">
      <t>トリサ</t>
    </rPh>
    <phoneticPr fontId="3"/>
  </si>
  <si>
    <t>非適用月：</t>
    <rPh sb="0" eb="1">
      <t>ヒ</t>
    </rPh>
    <rPh sb="1" eb="3">
      <t>テキヨウ</t>
    </rPh>
    <rPh sb="3" eb="4">
      <t>ツキ</t>
    </rPh>
    <phoneticPr fontId="3"/>
  </si>
  <si>
    <t>取下げの場合
（取下事由）</t>
    <rPh sb="0" eb="1">
      <t>ト</t>
    </rPh>
    <rPh sb="1" eb="2">
      <t>サ</t>
    </rPh>
    <rPh sb="4" eb="6">
      <t>バアイ</t>
    </rPh>
    <rPh sb="8" eb="9">
      <t>ト</t>
    </rPh>
    <rPh sb="9" eb="10">
      <t>サ</t>
    </rPh>
    <rPh sb="10" eb="12">
      <t>ジユウ</t>
    </rPh>
    <phoneticPr fontId="3"/>
  </si>
  <si>
    <t>月から</t>
    <rPh sb="0" eb="1">
      <t>ガツ</t>
    </rPh>
    <phoneticPr fontId="3"/>
  </si>
  <si>
    <t>令和　　　年　　　月　　　日</t>
    <rPh sb="0" eb="2">
      <t>レイワ</t>
    </rPh>
    <rPh sb="5" eb="6">
      <t>ネン</t>
    </rPh>
    <rPh sb="9" eb="10">
      <t>ガツ</t>
    </rPh>
    <rPh sb="13" eb="14">
      <t>ニチ</t>
    </rPh>
    <phoneticPr fontId="3"/>
  </si>
  <si>
    <t>当該施設に雇用契約等（派遣含む）により配置されている。</t>
    <rPh sb="0" eb="2">
      <t>トウガイ</t>
    </rPh>
    <rPh sb="2" eb="4">
      <t>シセツ</t>
    </rPh>
    <rPh sb="5" eb="7">
      <t>コヨウ</t>
    </rPh>
    <rPh sb="7" eb="9">
      <t>ケイヤク</t>
    </rPh>
    <rPh sb="9" eb="10">
      <t>トウ</t>
    </rPh>
    <rPh sb="11" eb="13">
      <t>ハケン</t>
    </rPh>
    <rPh sb="13" eb="14">
      <t>フク</t>
    </rPh>
    <rPh sb="19" eb="21">
      <t>ハイチ</t>
    </rPh>
    <phoneticPr fontId="3"/>
  </si>
  <si>
    <r>
      <t xml:space="preserve">常勤・非常勤
の別
</t>
    </r>
    <r>
      <rPr>
        <sz val="12"/>
        <rFont val="HGSｺﾞｼｯｸM"/>
        <family val="3"/>
        <charset val="128"/>
      </rPr>
      <t>（いずれか選択）</t>
    </r>
    <rPh sb="0" eb="2">
      <t>ジョウキン</t>
    </rPh>
    <rPh sb="3" eb="6">
      <t>ヒジョウキン</t>
    </rPh>
    <rPh sb="8" eb="9">
      <t>ベツ</t>
    </rPh>
    <rPh sb="15" eb="17">
      <t>センタク</t>
    </rPh>
    <phoneticPr fontId="4"/>
  </si>
  <si>
    <t>※年度途中
 で対象者が
 変わった場合</t>
    <rPh sb="1" eb="3">
      <t>ネンド</t>
    </rPh>
    <rPh sb="3" eb="5">
      <t>トチュウ</t>
    </rPh>
    <rPh sb="8" eb="11">
      <t>タイショウシャ</t>
    </rPh>
    <rPh sb="14" eb="15">
      <t>カ</t>
    </rPh>
    <rPh sb="18" eb="20">
      <t>バアイ</t>
    </rPh>
    <phoneticPr fontId="3"/>
  </si>
  <si>
    <t>保育所</t>
  </si>
  <si>
    <t>○○保育園</t>
    <phoneticPr fontId="3"/>
  </si>
  <si>
    <t>仙台市青葉区上杉１－５－１２</t>
    <rPh sb="3" eb="6">
      <t>アオバク</t>
    </rPh>
    <rPh sb="6" eb="7">
      <t>カミ</t>
    </rPh>
    <rPh sb="7" eb="8">
      <t>スギ</t>
    </rPh>
    <phoneticPr fontId="3"/>
  </si>
  <si>
    <t>社会福祉法人　◆◆会</t>
    <phoneticPr fontId="3"/>
  </si>
  <si>
    <t>理事長　青葉　太郎</t>
    <rPh sb="0" eb="3">
      <t>リジチョウ</t>
    </rPh>
    <rPh sb="4" eb="6">
      <t>アオバ</t>
    </rPh>
    <rPh sb="7" eb="9">
      <t>タロウ</t>
    </rPh>
    <phoneticPr fontId="3"/>
  </si>
  <si>
    <t>☑</t>
  </si>
  <si>
    <t>高橋　〇子</t>
    <rPh sb="0" eb="2">
      <t>タカハシ</t>
    </rPh>
    <rPh sb="4" eb="5">
      <t>コ</t>
    </rPh>
    <phoneticPr fontId="3"/>
  </si>
  <si>
    <t>鈴木　□美</t>
    <rPh sb="0" eb="2">
      <t>スズキ</t>
    </rPh>
    <rPh sb="4" eb="5">
      <t>ミ</t>
    </rPh>
    <phoneticPr fontId="3"/>
  </si>
  <si>
    <t>　年　　月　　日～　　年　　月　　日</t>
    <rPh sb="4" eb="5">
      <t>ガツ</t>
    </rPh>
    <phoneticPr fontId="3"/>
  </si>
  <si>
    <t>佐藤　◆香</t>
    <rPh sb="0" eb="2">
      <t>サトウ</t>
    </rPh>
    <rPh sb="4" eb="5">
      <t>カ</t>
    </rPh>
    <phoneticPr fontId="3"/>
  </si>
  <si>
    <t>高橋　○子</t>
    <rPh sb="0" eb="2">
      <t>タカハシ</t>
    </rPh>
    <rPh sb="4" eb="5">
      <t>コ</t>
    </rPh>
    <phoneticPr fontId="3"/>
  </si>
  <si>
    <t>常勤</t>
  </si>
  <si>
    <t>○</t>
  </si>
  <si>
    <t>01999</t>
    <phoneticPr fontId="3"/>
  </si>
  <si>
    <t>退職のため</t>
    <rPh sb="0" eb="2">
      <t>タイショク</t>
    </rPh>
    <phoneticPr fontId="3"/>
  </si>
  <si>
    <r>
      <t xml:space="preserve">退職年月日　：
</t>
    </r>
    <r>
      <rPr>
        <sz val="11"/>
        <color theme="1"/>
        <rFont val="ＭＳ 明朝"/>
        <family val="1"/>
        <charset val="128"/>
      </rPr>
      <t>（退職の場合記載）</t>
    </r>
    <rPh sb="0" eb="2">
      <t>タイショク</t>
    </rPh>
    <rPh sb="2" eb="5">
      <t>ネンガッピ</t>
    </rPh>
    <rPh sb="9" eb="11">
      <t>タイショク</t>
    </rPh>
    <rPh sb="12" eb="14">
      <t>バアイ</t>
    </rPh>
    <rPh sb="14" eb="16">
      <t>キサイ</t>
    </rPh>
    <phoneticPr fontId="3"/>
  </si>
  <si>
    <t>鈴木　□美</t>
    <phoneticPr fontId="3"/>
  </si>
  <si>
    <r>
      <t xml:space="preserve">適用月：
</t>
    </r>
    <r>
      <rPr>
        <sz val="10"/>
        <color theme="1"/>
        <rFont val="ＭＳ 明朝"/>
        <family val="1"/>
        <charset val="128"/>
      </rPr>
      <t>（変更の場合，
変更適用月）</t>
    </r>
    <rPh sb="0" eb="2">
      <t>テキヨウ</t>
    </rPh>
    <rPh sb="2" eb="3">
      <t>ツキ</t>
    </rPh>
    <rPh sb="6" eb="8">
      <t>ヘンコウ</t>
    </rPh>
    <rPh sb="9" eb="11">
      <t>バアイ</t>
    </rPh>
    <rPh sb="13" eb="15">
      <t>ヘンコウ</t>
    </rPh>
    <rPh sb="15" eb="17">
      <t>テキヨウ</t>
    </rPh>
    <rPh sb="17" eb="18">
      <t>ツキ</t>
    </rPh>
    <phoneticPr fontId="3"/>
  </si>
  <si>
    <t>　年　　月　　日～　　年　　月　　日</t>
    <phoneticPr fontId="3"/>
  </si>
  <si>
    <t>年度　　栄養管理加算適用申請書</t>
    <rPh sb="4" eb="10">
      <t>エイヨウカンリカサン</t>
    </rPh>
    <rPh sb="10" eb="12">
      <t>テキヨウ</t>
    </rPh>
    <rPh sb="12" eb="14">
      <t>シンセイ</t>
    </rPh>
    <rPh sb="14" eb="15">
      <t>ショ</t>
    </rPh>
    <phoneticPr fontId="3"/>
  </si>
  <si>
    <t>【栄養管理加算】適用申請書作成の手引き</t>
    <rPh sb="1" eb="3">
      <t>エイヨウ</t>
    </rPh>
    <rPh sb="3" eb="5">
      <t>カンリ</t>
    </rPh>
    <rPh sb="5" eb="7">
      <t>カサン</t>
    </rPh>
    <rPh sb="8" eb="10">
      <t>テキヨウ</t>
    </rPh>
    <rPh sb="10" eb="12">
      <t>シンセイ</t>
    </rPh>
    <rPh sb="12" eb="13">
      <t>ショ</t>
    </rPh>
    <rPh sb="13" eb="15">
      <t>サクセイ</t>
    </rPh>
    <rPh sb="16" eb="18">
      <t>テビ</t>
    </rPh>
    <phoneticPr fontId="4"/>
  </si>
  <si>
    <t>これによって，自動的に施設名や年度が申請書に入力されます。様式に自動入力されている法人の情報が正しいかどうかを確認してください。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5" eb="67">
      <t>ニュウリョク</t>
    </rPh>
    <rPh sb="70" eb="72">
      <t>ジョウホウ</t>
    </rPh>
    <rPh sb="73" eb="74">
      <t>コト</t>
    </rPh>
    <rPh sb="76" eb="78">
      <t>バアイ</t>
    </rPh>
    <rPh sb="79" eb="81">
      <t>チョクセツ</t>
    </rPh>
    <rPh sb="81" eb="83">
      <t>ニュウリョク</t>
    </rPh>
    <phoneticPr fontId="4"/>
  </si>
  <si>
    <t>様式のQ5セルから新規・変更・取下げのいずれかを選択してください。当該年度初めての場合は「新規」を選択してください。
以降は，色付きのセルに入力してください。</t>
    <rPh sb="9" eb="11">
      <t>シンキ</t>
    </rPh>
    <rPh sb="12" eb="14">
      <t>ヘンコウ</t>
    </rPh>
    <rPh sb="15" eb="17">
      <t>トリサ</t>
    </rPh>
    <rPh sb="24" eb="26">
      <t>センタク</t>
    </rPh>
    <rPh sb="33" eb="37">
      <t>トウガイネンド</t>
    </rPh>
    <rPh sb="37" eb="38">
      <t>ハジ</t>
    </rPh>
    <rPh sb="41" eb="43">
      <t>バアイ</t>
    </rPh>
    <rPh sb="45" eb="47">
      <t>シンキ</t>
    </rPh>
    <rPh sb="49" eb="51">
      <t>センタク</t>
    </rPh>
    <rPh sb="59" eb="61">
      <t>イコウ</t>
    </rPh>
    <rPh sb="63" eb="65">
      <t>イロツ</t>
    </rPh>
    <rPh sb="70" eb="72">
      <t>ニュウリョク</t>
    </rPh>
    <phoneticPr fontId="4"/>
  </si>
  <si>
    <t>東京都中央区日本橋浜町２－４４－４</t>
  </si>
  <si>
    <t>仙台市青葉区通町一丁目４－１</t>
  </si>
  <si>
    <t>仙台市太白区茂庭台２－１５－２５</t>
  </si>
  <si>
    <t>宮城県名取市愛の杜１－２－１０</t>
  </si>
  <si>
    <t>埼玉県飯能市永田５２７－２</t>
  </si>
  <si>
    <t>仙台市若林区東八番丁１８３</t>
  </si>
  <si>
    <t>仙台市泉区上谷刈字向原３－３０</t>
  </si>
  <si>
    <t>綾君株式会社</t>
  </si>
  <si>
    <t>株式会社タスク・フォースミテラ</t>
  </si>
  <si>
    <t>社会福祉法人あおば厚生福祉会</t>
  </si>
  <si>
    <t>社会福祉法人埼玉現成会</t>
  </si>
  <si>
    <t>株式会社JCIきっず</t>
  </si>
  <si>
    <t>株式会社ビック・ママ</t>
  </si>
  <si>
    <t>株式会社いちにいさん</t>
  </si>
  <si>
    <t>社会福祉法人やまとみらい福祉会</t>
  </si>
  <si>
    <t>食事の提供にあたり，栄養士を活用して，栄養士から献立やアレルギー，アトピー等への助言，食育等に関する継続的な指導を受けている。</t>
    <rPh sb="0" eb="2">
      <t>ショクジ</t>
    </rPh>
    <rPh sb="3" eb="5">
      <t>テイキョウ</t>
    </rPh>
    <rPh sb="10" eb="13">
      <t>エイヨウシ</t>
    </rPh>
    <rPh sb="14" eb="16">
      <t>カツヨウ</t>
    </rPh>
    <rPh sb="19" eb="22">
      <t>エイヨウシ</t>
    </rPh>
    <rPh sb="24" eb="26">
      <t>コンダテ</t>
    </rPh>
    <rPh sb="37" eb="38">
      <t>トウ</t>
    </rPh>
    <rPh sb="40" eb="42">
      <t>ジョゲン</t>
    </rPh>
    <rPh sb="43" eb="45">
      <t>ショクイク</t>
    </rPh>
    <rPh sb="45" eb="46">
      <t>トウ</t>
    </rPh>
    <rPh sb="47" eb="48">
      <t>カン</t>
    </rPh>
    <rPh sb="50" eb="52">
      <t>ケイゾク</t>
    </rPh>
    <rPh sb="52" eb="53">
      <t>テキ</t>
    </rPh>
    <rPh sb="54" eb="56">
      <t>シドウ</t>
    </rPh>
    <rPh sb="57" eb="58">
      <t>ウ</t>
    </rPh>
    <phoneticPr fontId="3"/>
  </si>
  <si>
    <t>　調理員や，保育士との兼務，高齢者等活躍促進加算の対象者などが考えられます。
　例えば，栄養士が調理員として勤務している場合，基本分単価に含まれる調理員（※）であれば「配置」にはなりません。</t>
    <rPh sb="1" eb="4">
      <t>チョウリイン</t>
    </rPh>
    <rPh sb="6" eb="9">
      <t>ホイクシ</t>
    </rPh>
    <rPh sb="11" eb="13">
      <t>ケンム</t>
    </rPh>
    <rPh sb="14" eb="17">
      <t>コウレイシャ</t>
    </rPh>
    <rPh sb="17" eb="18">
      <t>トウ</t>
    </rPh>
    <rPh sb="18" eb="20">
      <t>カツヤク</t>
    </rPh>
    <rPh sb="20" eb="22">
      <t>ソクシン</t>
    </rPh>
    <rPh sb="22" eb="24">
      <t>カサン</t>
    </rPh>
    <rPh sb="25" eb="28">
      <t>タイショウシャ</t>
    </rPh>
    <rPh sb="31" eb="32">
      <t>カンガ</t>
    </rPh>
    <rPh sb="40" eb="41">
      <t>タト</t>
    </rPh>
    <rPh sb="44" eb="47">
      <t>エイヨウシ</t>
    </rPh>
    <rPh sb="48" eb="51">
      <t>チョウリイン</t>
    </rPh>
    <rPh sb="54" eb="56">
      <t>キンム</t>
    </rPh>
    <rPh sb="60" eb="62">
      <t>バアイ</t>
    </rPh>
    <rPh sb="63" eb="68">
      <t>キホンブンタンカ</t>
    </rPh>
    <rPh sb="69" eb="70">
      <t>フク</t>
    </rPh>
    <rPh sb="73" eb="76">
      <t>チョウリイン</t>
    </rPh>
    <rPh sb="84" eb="86">
      <t>ハイチ</t>
    </rPh>
    <phoneticPr fontId="3"/>
  </si>
  <si>
    <t>当該施設において栄養士の指揮命令，雇用費用管理・支出を行っている。</t>
    <rPh sb="0" eb="2">
      <t>トウガイ</t>
    </rPh>
    <rPh sb="2" eb="4">
      <t>シセツ</t>
    </rPh>
    <rPh sb="8" eb="11">
      <t>エイヨウシ</t>
    </rPh>
    <rPh sb="12" eb="14">
      <t>シキ</t>
    </rPh>
    <rPh sb="14" eb="16">
      <t>メイレイ</t>
    </rPh>
    <rPh sb="17" eb="19">
      <t>コヨウ</t>
    </rPh>
    <rPh sb="19" eb="21">
      <t>ヒヨウ</t>
    </rPh>
    <rPh sb="21" eb="23">
      <t>カンリ</t>
    </rPh>
    <rPh sb="24" eb="26">
      <t>シシュツ</t>
    </rPh>
    <rPh sb="27" eb="28">
      <t>オコナ</t>
    </rPh>
    <phoneticPr fontId="3"/>
  </si>
  <si>
    <t>利用定員40人以下：1人，41人以上150人以下:2人，151人以上：3人（うち1人は非常勤）</t>
    <rPh sb="0" eb="2">
      <t>リヨウ</t>
    </rPh>
    <rPh sb="2" eb="4">
      <t>テイイン</t>
    </rPh>
    <rPh sb="6" eb="9">
      <t>ニンイカ</t>
    </rPh>
    <rPh sb="11" eb="12">
      <t>ニン</t>
    </rPh>
    <rPh sb="15" eb="18">
      <t>ニンイジョウ</t>
    </rPh>
    <rPh sb="21" eb="22">
      <t>ニン</t>
    </rPh>
    <rPh sb="22" eb="24">
      <t>イカ</t>
    </rPh>
    <rPh sb="26" eb="27">
      <t>ニン</t>
    </rPh>
    <rPh sb="31" eb="34">
      <t>ニンイジョウ</t>
    </rPh>
    <rPh sb="36" eb="37">
      <t>ニン</t>
    </rPh>
    <rPh sb="41" eb="42">
      <t>ニン</t>
    </rPh>
    <rPh sb="43" eb="46">
      <t>ヒジョウキン</t>
    </rPh>
    <phoneticPr fontId="3"/>
  </si>
  <si>
    <t>（Ａ)配置，（Ｂ）雇用以外の場合（外部委託・本部付け等）</t>
    <rPh sb="3" eb="5">
      <t>ハイチ</t>
    </rPh>
    <rPh sb="9" eb="11">
      <t>コヨウ</t>
    </rPh>
    <rPh sb="11" eb="13">
      <t>イガイ</t>
    </rPh>
    <rPh sb="14" eb="16">
      <t>バアイ</t>
    </rPh>
    <phoneticPr fontId="3"/>
  </si>
  <si>
    <t>　つまり，調理員として栄養士を雇用している施設の場合，本加算の対象となる，栄養士でもある調理員を含めずとも，上の「基本分単価に含まれる調理員」の配置を満たしていれば，配置を選択できます（嘱託の場合を除く）。</t>
    <rPh sb="5" eb="8">
      <t>チョウリイン</t>
    </rPh>
    <rPh sb="11" eb="14">
      <t>エイヨウシ</t>
    </rPh>
    <rPh sb="15" eb="17">
      <t>コヨウ</t>
    </rPh>
    <rPh sb="21" eb="23">
      <t>シセツ</t>
    </rPh>
    <rPh sb="24" eb="26">
      <t>バアイ</t>
    </rPh>
    <rPh sb="27" eb="28">
      <t>ホン</t>
    </rPh>
    <rPh sb="28" eb="30">
      <t>カサン</t>
    </rPh>
    <rPh sb="31" eb="33">
      <t>タイショウ</t>
    </rPh>
    <rPh sb="37" eb="40">
      <t>エイヨウシ</t>
    </rPh>
    <rPh sb="44" eb="47">
      <t>チョウリイン</t>
    </rPh>
    <rPh sb="48" eb="49">
      <t>フク</t>
    </rPh>
    <rPh sb="54" eb="55">
      <t>ウエ</t>
    </rPh>
    <rPh sb="57" eb="62">
      <t>キホンブンタンカ</t>
    </rPh>
    <rPh sb="63" eb="64">
      <t>フク</t>
    </rPh>
    <rPh sb="67" eb="70">
      <t>チョウリイン</t>
    </rPh>
    <rPh sb="72" eb="74">
      <t>ハイチ</t>
    </rPh>
    <rPh sb="75" eb="76">
      <t>ミ</t>
    </rPh>
    <rPh sb="83" eb="85">
      <t>ハイチ</t>
    </rPh>
    <rPh sb="86" eb="88">
      <t>センタク</t>
    </rPh>
    <rPh sb="93" eb="95">
      <t>ショクタク</t>
    </rPh>
    <rPh sb="96" eb="98">
      <t>バアイ</t>
    </rPh>
    <rPh sb="99" eb="100">
      <t>ノゾ</t>
    </rPh>
    <phoneticPr fontId="3"/>
  </si>
  <si>
    <t>ただし，増員調理員助成の交付決定を受けている施設は記載不要。</t>
    <rPh sb="4" eb="11">
      <t>ゾウインチョウリインジョセイ</t>
    </rPh>
    <rPh sb="12" eb="14">
      <t>コウフ</t>
    </rPh>
    <rPh sb="14" eb="16">
      <t>ケッテイ</t>
    </rPh>
    <rPh sb="17" eb="18">
      <t>ウ</t>
    </rPh>
    <rPh sb="22" eb="24">
      <t>シセツ</t>
    </rPh>
    <rPh sb="25" eb="27">
      <t>キサイ</t>
    </rPh>
    <rPh sb="27" eb="29">
      <t>フヨウ</t>
    </rPh>
    <phoneticPr fontId="3"/>
  </si>
  <si>
    <t>法人本部にて，複数園の栄養指導をしている。</t>
    <rPh sb="0" eb="2">
      <t>ホウジン</t>
    </rPh>
    <rPh sb="2" eb="4">
      <t>ホンブ</t>
    </rPh>
    <rPh sb="7" eb="9">
      <t>フクスウ</t>
    </rPh>
    <rPh sb="9" eb="10">
      <t>エン</t>
    </rPh>
    <rPh sb="11" eb="13">
      <t>エイヨウ</t>
    </rPh>
    <rPh sb="13" eb="15">
      <t>シドウ</t>
    </rPh>
    <phoneticPr fontId="3"/>
  </si>
  <si>
    <t>当該栄養士の栄養士の指揮命令，雇用費用管理・支出を，当該施設ではなく，他の施設，委託業者，または法人本部等にて行っている。</t>
    <rPh sb="0" eb="2">
      <t>トウガイ</t>
    </rPh>
    <rPh sb="2" eb="4">
      <t>エイヨウ</t>
    </rPh>
    <rPh sb="4" eb="5">
      <t>シ</t>
    </rPh>
    <rPh sb="15" eb="17">
      <t>コヨウ</t>
    </rPh>
    <rPh sb="17" eb="19">
      <t>ヒヨウ</t>
    </rPh>
    <rPh sb="19" eb="21">
      <t>カンリ</t>
    </rPh>
    <rPh sb="22" eb="24">
      <t>シシュツ</t>
    </rPh>
    <rPh sb="26" eb="28">
      <t>トウガイ</t>
    </rPh>
    <rPh sb="28" eb="30">
      <t>シセツ</t>
    </rPh>
    <rPh sb="35" eb="36">
      <t>ホカ</t>
    </rPh>
    <rPh sb="37" eb="39">
      <t>シセツ</t>
    </rPh>
    <rPh sb="40" eb="42">
      <t>イタク</t>
    </rPh>
    <rPh sb="42" eb="44">
      <t>ギョウシャ</t>
    </rPh>
    <rPh sb="48" eb="50">
      <t>ホウジン</t>
    </rPh>
    <rPh sb="50" eb="52">
      <t>ホンブ</t>
    </rPh>
    <rPh sb="52" eb="53">
      <t>トウ</t>
    </rPh>
    <rPh sb="55" eb="56">
      <t>オコナ</t>
    </rPh>
    <phoneticPr fontId="3"/>
  </si>
  <si>
    <t>当該栄養士の栄養士の指揮命令，雇用費用管理・支出を，当該施設ではなく，他の施設，委託業者，または法人本部等にて行っている。</t>
    <rPh sb="0" eb="2">
      <t>トウガイ</t>
    </rPh>
    <rPh sb="2" eb="4">
      <t>エイヨウ</t>
    </rPh>
    <rPh sb="4" eb="5">
      <t>シ</t>
    </rPh>
    <rPh sb="15" eb="17">
      <t>コヨウ</t>
    </rPh>
    <rPh sb="17" eb="19">
      <t>ヒヨウ</t>
    </rPh>
    <rPh sb="19" eb="21">
      <t>カンリ</t>
    </rPh>
    <rPh sb="22" eb="24">
      <t>シシュツ</t>
    </rPh>
    <rPh sb="26" eb="28">
      <t>トウガイ</t>
    </rPh>
    <rPh sb="28" eb="30">
      <t>シセツ</t>
    </rPh>
    <rPh sb="35" eb="36">
      <t>ホカ</t>
    </rPh>
    <rPh sb="37" eb="39">
      <t>シセツ</t>
    </rPh>
    <rPh sb="48" eb="50">
      <t>ホウジン</t>
    </rPh>
    <rPh sb="50" eb="52">
      <t>ホンブ</t>
    </rPh>
    <rPh sb="52" eb="53">
      <t>トウ</t>
    </rPh>
    <rPh sb="55" eb="56">
      <t>オコナ</t>
    </rPh>
    <phoneticPr fontId="3"/>
  </si>
  <si>
    <t>（施 設 名：</t>
    <rPh sb="1" eb="2">
      <t>シ</t>
    </rPh>
    <rPh sb="3" eb="4">
      <t>セツ</t>
    </rPh>
    <rPh sb="5" eb="6">
      <t>メイ</t>
    </rPh>
    <phoneticPr fontId="4"/>
  </si>
  <si>
    <t>加算対象期間：</t>
    <rPh sb="0" eb="2">
      <t>カサン</t>
    </rPh>
    <rPh sb="2" eb="4">
      <t>タイショウ</t>
    </rPh>
    <rPh sb="4" eb="6">
      <t>キカン</t>
    </rPh>
    <phoneticPr fontId="3"/>
  </si>
  <si>
    <t>年度途中で対象者が変更となった場合のみ記載</t>
    <phoneticPr fontId="3"/>
  </si>
  <si>
    <t>年度途中で対象者が変更となった場合のみ記載</t>
    <rPh sb="0" eb="2">
      <t>ネンド</t>
    </rPh>
    <phoneticPr fontId="3"/>
  </si>
  <si>
    <t>※申請にあたっての留意点</t>
    <phoneticPr fontId="3"/>
  </si>
  <si>
    <t>　雇用契約書等（雇用形態・雇用期間・職務内容及び勤務時間の分かる書類）の写しの提出が後日となる場合は，作成次第速やかに提出してください。
　申請書提出より３か月以内に雇用契約書等の写しの提出がない場合は，当該加算認定を取消します。</t>
    <rPh sb="1" eb="3">
      <t>コヨウ</t>
    </rPh>
    <rPh sb="3" eb="6">
      <t>ケイヤクショ</t>
    </rPh>
    <rPh sb="6" eb="7">
      <t>トウ</t>
    </rPh>
    <rPh sb="8" eb="10">
      <t>コヨウ</t>
    </rPh>
    <rPh sb="36" eb="37">
      <t>ウツ</t>
    </rPh>
    <rPh sb="39" eb="41">
      <t>テイシュツ</t>
    </rPh>
    <rPh sb="70" eb="72">
      <t>シンセイ</t>
    </rPh>
    <rPh sb="72" eb="73">
      <t>ショ</t>
    </rPh>
    <rPh sb="73" eb="75">
      <t>テイシュツ</t>
    </rPh>
    <rPh sb="79" eb="80">
      <t>ゲツ</t>
    </rPh>
    <rPh sb="80" eb="82">
      <t>イナイ</t>
    </rPh>
    <rPh sb="83" eb="88">
      <t>コヨウケイヤクショ</t>
    </rPh>
    <rPh sb="88" eb="89">
      <t>トウ</t>
    </rPh>
    <rPh sb="90" eb="91">
      <t>ウツ</t>
    </rPh>
    <rPh sb="93" eb="95">
      <t>テイシュツ</t>
    </rPh>
    <phoneticPr fontId="3"/>
  </si>
  <si>
    <t>栄養士免許証の写し，及び雇用契約書等（雇用形態・雇用期間・職務内容及び勤務時間の分かる書類）の写しもあわせてご提出ください。
契約の締結や更新時期の関係で，雇用契約書等の写しが期日までに準備ができない場合は，後日準備が出来次第ご提出ください。
申請書提出より３か月以内に雇用契約書等の写しの提出がない場合は，当該加算認定を取消します。</t>
    <rPh sb="10" eb="11">
      <t>オヨ</t>
    </rPh>
    <rPh sb="19" eb="21">
      <t>コヨウ</t>
    </rPh>
    <rPh sb="47" eb="48">
      <t>ウツ</t>
    </rPh>
    <rPh sb="63" eb="65">
      <t>ケイヤク</t>
    </rPh>
    <rPh sb="66" eb="68">
      <t>テイケツ</t>
    </rPh>
    <rPh sb="69" eb="71">
      <t>コウシン</t>
    </rPh>
    <rPh sb="71" eb="73">
      <t>ジキ</t>
    </rPh>
    <rPh sb="74" eb="76">
      <t>カンケイ</t>
    </rPh>
    <rPh sb="78" eb="80">
      <t>コヨウ</t>
    </rPh>
    <rPh sb="80" eb="83">
      <t>ケイヤクショ</t>
    </rPh>
    <rPh sb="83" eb="84">
      <t>トウ</t>
    </rPh>
    <rPh sb="85" eb="86">
      <t>ウツ</t>
    </rPh>
    <rPh sb="88" eb="90">
      <t>キジツ</t>
    </rPh>
    <rPh sb="93" eb="95">
      <t>ジュンビ</t>
    </rPh>
    <rPh sb="100" eb="102">
      <t>バアイ</t>
    </rPh>
    <rPh sb="104" eb="106">
      <t>ゴジツ</t>
    </rPh>
    <rPh sb="106" eb="108">
      <t>ジュンビ</t>
    </rPh>
    <rPh sb="109" eb="113">
      <t>デキシダイ</t>
    </rPh>
    <rPh sb="114" eb="116">
      <t>テイシュツ</t>
    </rPh>
    <phoneticPr fontId="3"/>
  </si>
  <si>
    <t>当該栄養士の雇用にかかる資料（栄養士免許証の写し，及び雇用契約書の写し等）</t>
    <rPh sb="0" eb="2">
      <t>トウガイ</t>
    </rPh>
    <rPh sb="2" eb="5">
      <t>エイヨウシ</t>
    </rPh>
    <rPh sb="6" eb="8">
      <t>コヨウ</t>
    </rPh>
    <rPh sb="12" eb="14">
      <t>シリョウ</t>
    </rPh>
    <rPh sb="15" eb="18">
      <t>エイヨウシ</t>
    </rPh>
    <rPh sb="18" eb="21">
      <t>メンキョショウ</t>
    </rPh>
    <rPh sb="22" eb="23">
      <t>ウツ</t>
    </rPh>
    <rPh sb="25" eb="26">
      <t>オヨ</t>
    </rPh>
    <rPh sb="27" eb="29">
      <t>コヨウ</t>
    </rPh>
    <rPh sb="29" eb="32">
      <t>ケイヤクショ</t>
    </rPh>
    <rPh sb="33" eb="34">
      <t>ウツ</t>
    </rPh>
    <rPh sb="35" eb="36">
      <t>ナド</t>
    </rPh>
    <phoneticPr fontId="3"/>
  </si>
  <si>
    <t>愛知県名古屋市東区葵３－１５－３１</t>
  </si>
  <si>
    <t>大阪市北区堂島１－５－３０　堂島プラザビル９Ｆ</t>
  </si>
  <si>
    <t>最後に，申請日，年度，法人名等に間違いがないことを確認してを印刷し，ご提出ください。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30" eb="32">
      <t>インサツ</t>
    </rPh>
    <rPh sb="35" eb="37">
      <t>テイシュツ</t>
    </rPh>
    <phoneticPr fontId="4"/>
  </si>
  <si>
    <t>コスモス大手町保育園</t>
  </si>
  <si>
    <t>メリーポピンズエスパル仙台ルーム</t>
  </si>
  <si>
    <t>パリス錦町保育園</t>
  </si>
  <si>
    <t>ファニーハート保育園</t>
  </si>
  <si>
    <t>ふれあい保育園</t>
  </si>
  <si>
    <t>01146</t>
  </si>
  <si>
    <t>クリムスポーツ保育園</t>
  </si>
  <si>
    <t>アスク山田かぎとり保育園</t>
  </si>
  <si>
    <t>富沢アリス保育園</t>
  </si>
  <si>
    <t>あすと長町めぐみ保育園</t>
  </si>
  <si>
    <t>諏訪ぱれっと保育園</t>
  </si>
  <si>
    <t>YMCA長町保育園</t>
  </si>
  <si>
    <t>NOVAインターナショナルスクール仙台八木山校</t>
  </si>
  <si>
    <t>アスイク保育園中田町</t>
  </si>
  <si>
    <t>NOVAバイリンガル仙台富沢保育園</t>
  </si>
  <si>
    <t>もりのなかま保育園四郎丸園もぐもぐ＋</t>
  </si>
  <si>
    <t>02132</t>
  </si>
  <si>
    <t>02143</t>
  </si>
  <si>
    <t>02155</t>
  </si>
  <si>
    <t>02156</t>
  </si>
  <si>
    <t>02157</t>
  </si>
  <si>
    <t>02158</t>
  </si>
  <si>
    <t>川前ぱれっと保育園</t>
  </si>
  <si>
    <t>南吉成すぎのこ保育園</t>
  </si>
  <si>
    <t>06114</t>
  </si>
  <si>
    <t>岩切どろんこ保育園</t>
  </si>
  <si>
    <t>榴岡はるかぜ保育園</t>
  </si>
  <si>
    <t>岩切たんぽぽ保育園</t>
  </si>
  <si>
    <t>榴岡なないろ保育園</t>
  </si>
  <si>
    <t>鶴ケ谷はぐくみ保育園</t>
  </si>
  <si>
    <t>03145</t>
  </si>
  <si>
    <t>仙台こども保育園</t>
  </si>
  <si>
    <t>六郷ぱれっと保育園</t>
  </si>
  <si>
    <t>04135</t>
  </si>
  <si>
    <t>コスモス将監保育園</t>
  </si>
  <si>
    <t>やまとみらい南光台東保育園</t>
  </si>
  <si>
    <t>向陽台はるかぜ保育園</t>
  </si>
  <si>
    <t>いずみ保育園</t>
  </si>
  <si>
    <t>05131</t>
  </si>
  <si>
    <t>05132</t>
  </si>
  <si>
    <t>05134</t>
  </si>
  <si>
    <t>広島市西区庚午中１－７－２４　</t>
  </si>
  <si>
    <t>愛知県名古屋市中区大須４－１－２１　NOVAビル４階・９階</t>
  </si>
  <si>
    <t>株式会社マザーズえりあサービス　マザーズ・ばんすい保育園</t>
  </si>
  <si>
    <t>株式会社マザーズえりあサービス　マザーズ・エスパル保育園</t>
  </si>
  <si>
    <t>株式会社アリスカンパニー</t>
  </si>
  <si>
    <t>株式会社NOVA</t>
  </si>
  <si>
    <t>株式会社NOZOMI</t>
  </si>
  <si>
    <t>04136</t>
  </si>
  <si>
    <t>六郷ぱれっと保育園</t>
    <phoneticPr fontId="4"/>
  </si>
  <si>
    <t>六郷保育園</t>
    <phoneticPr fontId="4"/>
  </si>
  <si>
    <t>コスモス将監保育園</t>
    <rPh sb="4" eb="6">
      <t>ショウゲン</t>
    </rPh>
    <rPh sb="6" eb="9">
      <t>ホイクエン</t>
    </rPh>
    <phoneticPr fontId="2"/>
  </si>
  <si>
    <t>コスモス大手町保育園</t>
    <rPh sb="4" eb="7">
      <t>オオテマチ</t>
    </rPh>
    <rPh sb="9" eb="10">
      <t>エン</t>
    </rPh>
    <phoneticPr fontId="2"/>
  </si>
  <si>
    <t>メリーポピンズエスパル仙台ルーム</t>
    <rPh sb="11" eb="13">
      <t>センダイ</t>
    </rPh>
    <phoneticPr fontId="2"/>
  </si>
  <si>
    <t>パリス錦町保育園</t>
    <rPh sb="3" eb="5">
      <t>ニシキチョウ</t>
    </rPh>
    <rPh sb="5" eb="8">
      <t>ホイクエン</t>
    </rPh>
    <phoneticPr fontId="2"/>
  </si>
  <si>
    <t>いずみ保育園</t>
    <phoneticPr fontId="4"/>
  </si>
  <si>
    <t>ファニーハート保育園</t>
    <rPh sb="7" eb="10">
      <t>ホイクエン</t>
    </rPh>
    <phoneticPr fontId="2"/>
  </si>
  <si>
    <t>ふれあい保育園</t>
    <rPh sb="4" eb="7">
      <t>ホイクエン</t>
    </rPh>
    <phoneticPr fontId="4"/>
  </si>
  <si>
    <t>06114</t>
    <phoneticPr fontId="4"/>
  </si>
  <si>
    <t>南吉成すぎのこ保育園</t>
    <rPh sb="0" eb="1">
      <t>ミナミ</t>
    </rPh>
    <rPh sb="1" eb="3">
      <t>ヨシナリ</t>
    </rPh>
    <phoneticPr fontId="2"/>
  </si>
  <si>
    <t>私立保育所</t>
  </si>
  <si>
    <t>アイグラン保育園長町南</t>
  </si>
  <si>
    <t>六郷保育園</t>
  </si>
  <si>
    <t>02161</t>
  </si>
  <si>
    <t>中田なないろ保育園</t>
  </si>
  <si>
    <t>仙台市青葉区旭ヶ丘１－３９－６</t>
  </si>
  <si>
    <t>一般社団法人ふれあいファミリーパートナー</t>
  </si>
  <si>
    <t>東京都文京区小石川１－１－１　</t>
  </si>
  <si>
    <t>仙台市太白区柳生４－１２－１１</t>
  </si>
  <si>
    <t>仙台市宮城野区鉄砲町中３－１４　テラス仙台駅東口２階</t>
  </si>
  <si>
    <t>社会福祉法人明日育福祉会</t>
  </si>
  <si>
    <t>仙台市青葉区花京院２－１－６５　花京院プラザ６階</t>
  </si>
  <si>
    <t>株式会社Lateral Kids</t>
  </si>
  <si>
    <t>東京都千代田区神田駿河台４－６　御茶ノ水ソラシティ</t>
  </si>
  <si>
    <t>社会福祉法人仙台ぱれっと福祉会</t>
  </si>
  <si>
    <t>一般社団法人保育アートラボ</t>
  </si>
  <si>
    <t>仙台市泉区泉中央３－２８－１１　</t>
  </si>
  <si>
    <t>株式会社いずみ保育園</t>
  </si>
  <si>
    <t>02162</t>
  </si>
  <si>
    <t>6</t>
    <phoneticPr fontId="3"/>
  </si>
  <si>
    <t>令和6年　4月　1日～　令和6年　5月　31日</t>
    <rPh sb="0" eb="2">
      <t>レイワ</t>
    </rPh>
    <rPh sb="12" eb="14">
      <t>レイワ</t>
    </rPh>
    <phoneticPr fontId="3"/>
  </si>
  <si>
    <t>令和6年　6月　1日～　　年　　月　　日</t>
    <rPh sb="0" eb="2">
      <t>レイワ</t>
    </rPh>
    <phoneticPr fontId="3"/>
  </si>
  <si>
    <t>令和　6　年　7　月　　31　日</t>
    <rPh sb="0" eb="2">
      <t>レイワ</t>
    </rPh>
    <rPh sb="5" eb="6">
      <t>ネン</t>
    </rPh>
    <rPh sb="9" eb="10">
      <t>ガツ</t>
    </rPh>
    <rPh sb="15" eb="16">
      <t>ニチ</t>
    </rPh>
    <phoneticPr fontId="3"/>
  </si>
  <si>
    <t>富沢南なないろ保育園</t>
  </si>
  <si>
    <t>恵和町いちにいさん保育園</t>
  </si>
  <si>
    <t>03146</t>
  </si>
  <si>
    <t>04138</t>
  </si>
  <si>
    <t>もりのなかま保育園六丁の目駅前園サイエンス＋</t>
  </si>
  <si>
    <t>ぽっかぽか紬保育園</t>
  </si>
  <si>
    <t>山形県新庄市金沢１９１７－７　</t>
  </si>
  <si>
    <t>富谷市成田１－５－３</t>
  </si>
  <si>
    <t>仙台市宮城野区幸町2丁目16-13</t>
  </si>
  <si>
    <t>一般社団法人　ぽっかぽか</t>
  </si>
  <si>
    <t>仙台市若林区六郷７－１０</t>
  </si>
  <si>
    <t>山形県新庄市金沢１９１７－７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</si>
</sst>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DBNum3]General"/>
    <numFmt numFmtId="178" formatCode="[DBNum3]#,##0;[DBNum3]&quot;△ &quot;#,##0"/>
    <numFmt numFmtId="179" formatCode="#,##0&quot;円&quot;"/>
    <numFmt numFmtId="180" formatCode="#&quot;人&quot;"/>
    <numFmt numFmtId="181" formatCode="0_);[Red]\(0\)"/>
    <numFmt numFmtId="182" formatCode="0_ "/>
    <numFmt numFmtId="183" formatCode="##&quot;時&quot;&quot;間&quot;"/>
    <numFmt numFmtId="184" formatCode="##&quot;日&quot;"/>
  </numFmts>
  <fonts count="57">
    <font>
      <sz val="11"/>
      <color theme="1"/>
      <name val="ＭＳ Ｐゴシック"/>
      <family val="2"/>
      <scheme val="minor"/>
    </font>
    <font>
      <sz val="11"/>
      <color theme="1"/>
      <name val="ＭＳ Ｐゴシック"/>
      <family val="2"/>
      <charset val="128"/>
      <scheme val="minor"/>
    </font>
    <font>
      <sz val="11"/>
      <name val="ＭＳ Ｐゴシック"/>
      <family val="3"/>
      <charset val="128"/>
    </font>
    <font>
      <sz val="6"/>
      <name val="ＭＳ Ｐゴシック"/>
      <family val="3"/>
      <charset val="128"/>
      <scheme val="minor"/>
    </font>
    <font>
      <sz val="6"/>
      <name val="ＭＳ Ｐゴシック"/>
      <family val="3"/>
      <charset val="128"/>
    </font>
    <font>
      <sz val="12"/>
      <name val="ＭＳ 明朝"/>
      <family val="1"/>
      <charset val="128"/>
    </font>
    <font>
      <sz val="14"/>
      <name val="ＭＳ 明朝"/>
      <family val="1"/>
      <charset val="128"/>
    </font>
    <font>
      <sz val="16"/>
      <name val="ＭＳ 明朝"/>
      <family val="1"/>
      <charset val="128"/>
    </font>
    <font>
      <sz val="12"/>
      <color theme="1"/>
      <name val="ＭＳ Ｐゴシック"/>
      <family val="2"/>
      <scheme val="minor"/>
    </font>
    <font>
      <sz val="14"/>
      <color theme="1"/>
      <name val="ＭＳ 明朝"/>
      <family val="1"/>
      <charset val="128"/>
    </font>
    <font>
      <sz val="12"/>
      <name val="ＭＳ ゴシック"/>
      <family val="3"/>
      <charset val="128"/>
    </font>
    <font>
      <sz val="12"/>
      <color theme="1"/>
      <name val="ＭＳ ゴシック"/>
      <family val="3"/>
      <charset val="128"/>
    </font>
    <font>
      <sz val="12"/>
      <color theme="1"/>
      <name val="MS UI Gothic"/>
      <family val="3"/>
      <charset val="128"/>
    </font>
    <font>
      <sz val="16"/>
      <color theme="1"/>
      <name val="ＭＳ Ｐゴシック"/>
      <family val="2"/>
      <scheme val="minor"/>
    </font>
    <font>
      <b/>
      <sz val="12"/>
      <name val="ＭＳ 明朝"/>
      <family val="1"/>
      <charset val="128"/>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sz val="11"/>
      <color theme="1"/>
      <name val="HGSｺﾞｼｯｸM"/>
      <family val="3"/>
      <charset val="128"/>
    </font>
    <font>
      <b/>
      <sz val="16"/>
      <name val="HGSｺﾞｼｯｸM"/>
      <family val="3"/>
      <charset val="128"/>
    </font>
    <font>
      <sz val="14"/>
      <color rgb="FFFF0137"/>
      <name val="ＭＳ 明朝"/>
      <family val="1"/>
      <charset val="128"/>
    </font>
    <font>
      <sz val="11"/>
      <color theme="1"/>
      <name val="HGPｺﾞｼｯｸM"/>
      <family val="3"/>
      <charset val="128"/>
    </font>
    <font>
      <sz val="16"/>
      <color theme="1"/>
      <name val="HGPｺﾞｼｯｸM"/>
      <family val="3"/>
      <charset val="128"/>
    </font>
    <font>
      <b/>
      <sz val="16"/>
      <color theme="1"/>
      <name val="HGPｺﾞｼｯｸM"/>
      <family val="3"/>
      <charset val="128"/>
    </font>
    <font>
      <b/>
      <sz val="36"/>
      <color theme="1"/>
      <name val="HGPｺﾞｼｯｸM"/>
      <family val="3"/>
      <charset val="128"/>
    </font>
    <font>
      <sz val="12"/>
      <color theme="1"/>
      <name val="HGPｺﾞｼｯｸM"/>
      <family val="3"/>
      <charset val="128"/>
    </font>
    <font>
      <b/>
      <sz val="16"/>
      <color theme="9" tint="-0.499984740745262"/>
      <name val="ＭＳ Ｐゴシック"/>
      <family val="3"/>
      <charset val="128"/>
      <scheme val="minor"/>
    </font>
    <font>
      <sz val="16"/>
      <color theme="1"/>
      <name val="HGSｺﾞｼｯｸM"/>
      <family val="3"/>
      <charset val="128"/>
    </font>
    <font>
      <b/>
      <sz val="9"/>
      <color indexed="81"/>
      <name val="MS P ゴシック"/>
      <family val="3"/>
      <charset val="128"/>
    </font>
    <font>
      <b/>
      <sz val="12"/>
      <color rgb="FFFF0000"/>
      <name val="HGSｺﾞｼｯｸM"/>
      <family val="3"/>
      <charset val="128"/>
    </font>
    <font>
      <sz val="14"/>
      <name val="HGPｺﾞｼｯｸM"/>
      <family val="3"/>
      <charset val="128"/>
    </font>
    <font>
      <sz val="9"/>
      <color indexed="81"/>
      <name val="MS P ゴシック"/>
      <family val="3"/>
      <charset val="128"/>
    </font>
    <font>
      <sz val="10"/>
      <color theme="1"/>
      <name val="ＭＳ 明朝"/>
      <family val="1"/>
      <charset val="128"/>
    </font>
    <font>
      <sz val="6"/>
      <name val="ＭＳ Ｐゴシック"/>
      <family val="2"/>
      <charset val="128"/>
      <scheme val="minor"/>
    </font>
    <font>
      <sz val="11"/>
      <color indexed="8"/>
      <name val="ＭＳ Ｐゴシック"/>
      <family val="3"/>
      <charset val="128"/>
    </font>
    <font>
      <sz val="11"/>
      <color theme="1"/>
      <name val="ＭＳ 明朝"/>
      <family val="1"/>
      <charset val="128"/>
    </font>
    <font>
      <sz val="14"/>
      <name val="HGSｺﾞｼｯｸM"/>
      <family val="3"/>
      <charset val="128"/>
    </font>
    <font>
      <b/>
      <sz val="18"/>
      <name val="ＭＳ 明朝"/>
      <family val="1"/>
      <charset val="128"/>
    </font>
    <font>
      <b/>
      <sz val="18"/>
      <color theme="1"/>
      <name val="ＭＳ 明朝"/>
      <family val="1"/>
      <charset val="128"/>
    </font>
    <font>
      <sz val="16"/>
      <color rgb="FF0000FF"/>
      <name val="HGPｺﾞｼｯｸM"/>
      <family val="3"/>
      <charset val="128"/>
    </font>
    <font>
      <sz val="11"/>
      <color rgb="FF0000FF"/>
      <name val="ＭＳ Ｐゴシック"/>
      <family val="2"/>
      <scheme val="minor"/>
    </font>
    <font>
      <sz val="9"/>
      <color theme="1"/>
      <name val="ＭＳ 明朝"/>
      <family val="1"/>
      <charset val="128"/>
    </font>
    <font>
      <sz val="11"/>
      <color theme="1"/>
      <name val="ＭＳ Ｐゴシック"/>
      <family val="2"/>
      <scheme val="minor"/>
    </font>
    <font>
      <b/>
      <sz val="14"/>
      <color theme="1"/>
      <name val="ＭＳ 明朝"/>
      <family val="1"/>
      <charset val="128"/>
    </font>
    <font>
      <b/>
      <sz val="9"/>
      <color indexed="81"/>
      <name val="游ゴシック"/>
      <family val="3"/>
      <charset val="128"/>
    </font>
    <font>
      <sz val="11"/>
      <name val="游ゴシック"/>
      <family val="3"/>
      <charset val="128"/>
    </font>
    <font>
      <sz val="11"/>
      <color theme="1"/>
      <name val="游ゴシック"/>
      <family val="3"/>
      <charset val="128"/>
    </font>
    <font>
      <sz val="9"/>
      <name val="游ゴシック"/>
      <family val="3"/>
      <charset val="128"/>
    </font>
    <font>
      <sz val="12"/>
      <name val="游ゴシック"/>
      <family val="3"/>
      <charset val="128"/>
    </font>
    <font>
      <sz val="11"/>
      <color rgb="FFFF0000"/>
      <name val="游ゴシック"/>
      <family val="3"/>
      <charset val="128"/>
    </font>
    <font>
      <b/>
      <sz val="14"/>
      <color indexed="81"/>
      <name val="游ゴシック"/>
      <family val="3"/>
      <charset val="128"/>
    </font>
    <font>
      <b/>
      <sz val="18"/>
      <color indexed="10"/>
      <name val="游ゴシック"/>
      <family val="3"/>
      <charset val="128"/>
    </font>
    <font>
      <b/>
      <sz val="18"/>
      <color indexed="81"/>
      <name val="游ゴシック"/>
      <family val="3"/>
      <charset val="128"/>
    </font>
    <font>
      <b/>
      <u/>
      <sz val="14"/>
      <color indexed="81"/>
      <name val="游ゴシック"/>
      <family val="3"/>
      <charset val="128"/>
    </font>
    <font>
      <b/>
      <sz val="16"/>
      <color indexed="81"/>
      <name val="游ゴシック"/>
      <family val="3"/>
      <charset val="128"/>
    </font>
  </fonts>
  <fills count="11">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theme="7" tint="0.59999389629810485"/>
        <bgColor indexed="64"/>
      </patternFill>
    </fill>
  </fills>
  <borders count="80">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diagonal/>
    </border>
    <border>
      <left style="hair">
        <color auto="1"/>
      </left>
      <right style="hair">
        <color auto="1"/>
      </right>
      <top/>
      <bottom style="hair">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style="hair">
        <color auto="1"/>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right style="medium">
        <color auto="1"/>
      </right>
      <top/>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s>
  <cellStyleXfs count="8">
    <xf numFmtId="0" fontId="0" fillId="0" borderId="0"/>
    <xf numFmtId="0" fontId="2" fillId="0" borderId="0">
      <alignment vertical="center"/>
    </xf>
    <xf numFmtId="0" fontId="2" fillId="0" borderId="0"/>
    <xf numFmtId="0" fontId="36" fillId="0" borderId="0"/>
    <xf numFmtId="0" fontId="2" fillId="0" borderId="0"/>
    <xf numFmtId="0" fontId="2" fillId="0" borderId="0">
      <alignment vertical="center"/>
    </xf>
    <xf numFmtId="0" fontId="44" fillId="0" borderId="0"/>
    <xf numFmtId="0" fontId="1" fillId="0" borderId="0">
      <alignment vertical="center"/>
    </xf>
  </cellStyleXfs>
  <cellXfs count="459">
    <xf numFmtId="0" fontId="0" fillId="0" borderId="0" xfId="0"/>
    <xf numFmtId="0" fontId="0" fillId="0" borderId="0" xfId="2" applyFont="1"/>
    <xf numFmtId="0" fontId="5" fillId="0" borderId="0" xfId="1" applyFont="1" applyAlignment="1">
      <alignment horizontal="justify" vertical="center"/>
    </xf>
    <xf numFmtId="0" fontId="5" fillId="0" borderId="0" xfId="2" applyFont="1" applyAlignment="1">
      <alignment vertical="center"/>
    </xf>
    <xf numFmtId="0" fontId="5" fillId="0" borderId="0" xfId="1" applyFont="1" applyAlignment="1">
      <alignment horizontal="center" vertical="center"/>
    </xf>
    <xf numFmtId="0" fontId="5" fillId="0" borderId="0" xfId="1" applyFont="1" applyAlignment="1">
      <alignment horizontal="right" vertical="center"/>
    </xf>
    <xf numFmtId="58" fontId="5" fillId="0" borderId="0" xfId="1" applyNumberFormat="1" applyFont="1" applyAlignment="1">
      <alignment horizontal="right" vertical="center"/>
    </xf>
    <xf numFmtId="0" fontId="5" fillId="0" borderId="0" xfId="1" applyFont="1" applyAlignment="1" applyProtection="1">
      <alignment horizontal="left" vertical="center"/>
      <protection locked="0"/>
    </xf>
    <xf numFmtId="0" fontId="0" fillId="0" borderId="0" xfId="2" applyFont="1" applyAlignment="1">
      <alignment vertical="center"/>
    </xf>
    <xf numFmtId="0" fontId="6" fillId="0" borderId="0" xfId="1" applyFont="1" applyAlignment="1">
      <alignment horizontal="right" vertical="center"/>
    </xf>
    <xf numFmtId="0" fontId="6" fillId="0" borderId="0" xfId="2" applyFont="1" applyAlignment="1">
      <alignment vertical="center"/>
    </xf>
    <xf numFmtId="20" fontId="5" fillId="0" borderId="0" xfId="1" applyNumberFormat="1" applyFont="1" applyAlignment="1">
      <alignment horizontal="left" vertical="center"/>
    </xf>
    <xf numFmtId="0" fontId="8" fillId="0" borderId="0" xfId="2" applyFont="1"/>
    <xf numFmtId="0" fontId="5" fillId="0" borderId="0" xfId="2" applyFont="1" applyAlignment="1">
      <alignment horizontal="left"/>
    </xf>
    <xf numFmtId="0" fontId="10" fillId="0" borderId="0" xfId="2" applyFont="1" applyAlignment="1">
      <alignment horizontal="left" vertical="center"/>
    </xf>
    <xf numFmtId="176" fontId="11" fillId="0" borderId="0" xfId="2" applyNumberFormat="1" applyFont="1" applyAlignment="1">
      <alignment vertical="center"/>
    </xf>
    <xf numFmtId="0" fontId="12" fillId="0" borderId="0" xfId="2" applyFont="1" applyAlignment="1">
      <alignment vertical="center"/>
    </xf>
    <xf numFmtId="20" fontId="6" fillId="0" borderId="0" xfId="1" applyNumberFormat="1" applyFont="1" applyAlignment="1">
      <alignment horizontal="left"/>
    </xf>
    <xf numFmtId="0" fontId="5" fillId="0" borderId="0" xfId="1" applyFont="1" applyAlignment="1">
      <alignment horizontal="justify"/>
    </xf>
    <xf numFmtId="0" fontId="5" fillId="0" borderId="0" xfId="1" applyFont="1" applyAlignment="1">
      <alignment horizontal="left"/>
    </xf>
    <xf numFmtId="0" fontId="0" fillId="0" borderId="0" xfId="2" applyFont="1" applyFill="1"/>
    <xf numFmtId="0" fontId="6" fillId="0" borderId="0" xfId="2" applyFont="1" applyAlignment="1" applyProtection="1">
      <alignment horizontal="right" vertical="center"/>
    </xf>
    <xf numFmtId="0" fontId="6" fillId="0" borderId="0" xfId="2" applyFont="1" applyAlignment="1" applyProtection="1">
      <alignment vertical="center"/>
    </xf>
    <xf numFmtId="0" fontId="7" fillId="0" borderId="0" xfId="1" applyFont="1" applyAlignment="1">
      <alignment horizontal="left" vertical="center"/>
    </xf>
    <xf numFmtId="0" fontId="7" fillId="0" borderId="0" xfId="1" applyFont="1" applyAlignment="1">
      <alignment horizontal="center" vertical="center"/>
    </xf>
    <xf numFmtId="0" fontId="13" fillId="0" borderId="0" xfId="2" applyFont="1"/>
    <xf numFmtId="0" fontId="14" fillId="0" borderId="0" xfId="2" applyFont="1" applyAlignment="1">
      <alignment vertical="center"/>
    </xf>
    <xf numFmtId="0" fontId="5" fillId="0" borderId="0" xfId="1" applyFont="1" applyAlignment="1">
      <alignment horizontal="left" vertical="center"/>
    </xf>
    <xf numFmtId="0" fontId="15" fillId="0" borderId="0" xfId="1" applyFont="1" applyAlignment="1">
      <alignment horizontal="left" vertical="center"/>
    </xf>
    <xf numFmtId="0" fontId="16" fillId="0" borderId="0" xfId="1" applyFont="1">
      <alignment vertical="center"/>
    </xf>
    <xf numFmtId="0" fontId="16" fillId="0" borderId="0" xfId="1" applyFont="1" applyAlignment="1">
      <alignment horizontal="left" vertical="center"/>
    </xf>
    <xf numFmtId="0" fontId="17" fillId="0" borderId="0" xfId="1" applyFont="1" applyAlignment="1">
      <alignment horizontal="left" vertical="center"/>
    </xf>
    <xf numFmtId="0" fontId="17" fillId="0" borderId="0" xfId="1" applyFont="1">
      <alignment vertical="center"/>
    </xf>
    <xf numFmtId="49" fontId="17" fillId="0" borderId="0" xfId="1" applyNumberFormat="1" applyFont="1" applyAlignment="1">
      <alignment horizontal="right" vertical="center"/>
    </xf>
    <xf numFmtId="49" fontId="18" fillId="2" borderId="1" xfId="1" applyNumberFormat="1" applyFont="1" applyFill="1" applyBorder="1" applyAlignment="1" applyProtection="1">
      <alignment horizontal="center" vertical="center" shrinkToFit="1"/>
      <protection locked="0"/>
    </xf>
    <xf numFmtId="0" fontId="19" fillId="0" borderId="0" xfId="1" applyFont="1">
      <alignment vertical="center"/>
    </xf>
    <xf numFmtId="49" fontId="16" fillId="0" borderId="0" xfId="1" applyNumberFormat="1" applyFont="1">
      <alignment vertical="center"/>
    </xf>
    <xf numFmtId="49" fontId="17" fillId="0" borderId="0" xfId="1" applyNumberFormat="1" applyFont="1" applyAlignment="1">
      <alignment horizontal="right" vertical="top"/>
    </xf>
    <xf numFmtId="49" fontId="16" fillId="0" borderId="0" xfId="1" applyNumberFormat="1" applyFont="1" applyAlignment="1">
      <alignment horizontal="right" vertical="center"/>
    </xf>
    <xf numFmtId="0" fontId="6" fillId="0" borderId="0" xfId="1" applyFont="1" applyAlignment="1">
      <alignment horizontal="right" shrinkToFit="1"/>
    </xf>
    <xf numFmtId="0" fontId="9" fillId="0" borderId="0" xfId="2" applyFont="1" applyAlignment="1" applyProtection="1">
      <alignment horizontal="center" vertical="center" shrinkToFit="1"/>
      <protection locked="0"/>
    </xf>
    <xf numFmtId="177" fontId="9" fillId="0" borderId="0" xfId="1" applyNumberFormat="1" applyFont="1" applyAlignment="1">
      <alignment horizontal="right"/>
    </xf>
    <xf numFmtId="49" fontId="22" fillId="0" borderId="0" xfId="1" applyNumberFormat="1" applyFont="1" applyAlignment="1">
      <alignment horizontal="left" vertical="center" shrinkToFit="1"/>
    </xf>
    <xf numFmtId="0" fontId="23" fillId="0" borderId="0" xfId="2" applyFont="1" applyBorder="1" applyAlignment="1">
      <alignment shrinkToFit="1"/>
    </xf>
    <xf numFmtId="0" fontId="23" fillId="0" borderId="0" xfId="2" applyFont="1" applyFill="1" applyBorder="1" applyAlignment="1">
      <alignment shrinkToFit="1"/>
    </xf>
    <xf numFmtId="0" fontId="24" fillId="0" borderId="0" xfId="2" applyFont="1" applyBorder="1" applyAlignment="1">
      <alignment shrinkToFit="1"/>
    </xf>
    <xf numFmtId="0" fontId="27" fillId="0" borderId="6" xfId="0" applyFont="1" applyBorder="1" applyAlignment="1">
      <alignment horizontal="center" vertical="center" shrinkToFit="1"/>
    </xf>
    <xf numFmtId="0" fontId="27" fillId="0" borderId="7" xfId="0" applyFont="1" applyBorder="1" applyAlignment="1">
      <alignment horizontal="center" vertical="center" shrinkToFit="1"/>
    </xf>
    <xf numFmtId="0" fontId="27" fillId="0" borderId="0" xfId="2" applyFont="1" applyBorder="1" applyAlignment="1">
      <alignment shrinkToFit="1"/>
    </xf>
    <xf numFmtId="0" fontId="28" fillId="0" borderId="0" xfId="2" applyFont="1" applyAlignment="1">
      <alignment vertical="center"/>
    </xf>
    <xf numFmtId="0" fontId="6" fillId="0" borderId="0" xfId="1" applyFont="1" applyFill="1" applyAlignment="1" applyProtection="1">
      <alignment horizontal="center" vertical="center"/>
    </xf>
    <xf numFmtId="0" fontId="6" fillId="0" borderId="0" xfId="1" applyFont="1" applyAlignment="1" applyProtection="1">
      <alignment horizontal="left" vertical="center"/>
    </xf>
    <xf numFmtId="49" fontId="29" fillId="2" borderId="1" xfId="0" applyNumberFormat="1" applyFont="1" applyFill="1" applyBorder="1" applyAlignment="1" applyProtection="1">
      <alignment horizontal="center" vertical="center" shrinkToFit="1"/>
      <protection locked="0"/>
    </xf>
    <xf numFmtId="0" fontId="6" fillId="0" borderId="0" xfId="2" applyFont="1" applyAlignment="1" applyProtection="1">
      <alignment horizontal="right" vertical="center"/>
      <protection locked="0"/>
    </xf>
    <xf numFmtId="58" fontId="6" fillId="0" borderId="0" xfId="1" applyNumberFormat="1" applyFont="1" applyFill="1" applyAlignment="1" applyProtection="1">
      <alignment horizontal="left" vertical="center"/>
      <protection locked="0"/>
    </xf>
    <xf numFmtId="49" fontId="9" fillId="0" borderId="0" xfId="1" applyNumberFormat="1" applyFont="1" applyAlignment="1">
      <alignment horizontal="right" shrinkToFit="1"/>
    </xf>
    <xf numFmtId="0" fontId="9" fillId="0" borderId="0" xfId="2" applyFont="1"/>
    <xf numFmtId="176" fontId="11" fillId="0" borderId="0" xfId="2" applyNumberFormat="1" applyFont="1" applyAlignment="1">
      <alignment vertical="center" shrinkToFit="1"/>
    </xf>
    <xf numFmtId="0" fontId="12" fillId="0" borderId="0" xfId="2" applyFont="1" applyAlignment="1">
      <alignment vertical="center" shrinkToFit="1"/>
    </xf>
    <xf numFmtId="0" fontId="27" fillId="0" borderId="0" xfId="0" applyFont="1" applyBorder="1" applyAlignment="1">
      <alignment horizontal="center" vertical="center" shrinkToFit="1"/>
    </xf>
    <xf numFmtId="0" fontId="27" fillId="0" borderId="0" xfId="0" applyFont="1" applyBorder="1" applyAlignment="1">
      <alignment horizontal="right" vertical="center" shrinkToFit="1"/>
    </xf>
    <xf numFmtId="0" fontId="27" fillId="0" borderId="12" xfId="0" applyFont="1" applyBorder="1" applyAlignment="1">
      <alignment horizontal="center" vertical="center" shrinkToFit="1"/>
    </xf>
    <xf numFmtId="0" fontId="27" fillId="0" borderId="12" xfId="2" applyFont="1" applyBorder="1" applyAlignment="1">
      <alignment shrinkToFit="1"/>
    </xf>
    <xf numFmtId="179" fontId="27" fillId="0" borderId="9" xfId="0" applyNumberFormat="1" applyFont="1" applyBorder="1" applyAlignment="1">
      <alignment horizontal="right" vertical="center" shrinkToFit="1"/>
    </xf>
    <xf numFmtId="180" fontId="27" fillId="0" borderId="8" xfId="0" applyNumberFormat="1" applyFont="1" applyBorder="1" applyAlignment="1">
      <alignment horizontal="justify" vertical="center" shrinkToFit="1"/>
    </xf>
    <xf numFmtId="180" fontId="27" fillId="0" borderId="9" xfId="0" applyNumberFormat="1" applyFont="1" applyBorder="1" applyAlignment="1">
      <alignment horizontal="justify" vertical="center" shrinkToFit="1"/>
    </xf>
    <xf numFmtId="180" fontId="27" fillId="0" borderId="8" xfId="0" applyNumberFormat="1" applyFont="1" applyBorder="1" applyAlignment="1">
      <alignment horizontal="center" vertical="center" shrinkToFit="1"/>
    </xf>
    <xf numFmtId="180" fontId="27" fillId="0" borderId="9" xfId="0" applyNumberFormat="1" applyFont="1" applyBorder="1" applyAlignment="1">
      <alignment horizontal="center" vertical="center" shrinkToFit="1"/>
    </xf>
    <xf numFmtId="0" fontId="9" fillId="0" borderId="0" xfId="2" applyFont="1" applyAlignment="1">
      <alignment horizontal="left"/>
    </xf>
    <xf numFmtId="0" fontId="9" fillId="0" borderId="0" xfId="2" applyFont="1" applyAlignment="1">
      <alignment horizontal="left" wrapText="1"/>
    </xf>
    <xf numFmtId="0" fontId="0" fillId="0" borderId="0" xfId="2" applyFont="1" applyProtection="1"/>
    <xf numFmtId="0" fontId="0" fillId="0" borderId="0" xfId="2" applyFont="1" applyBorder="1" applyProtection="1"/>
    <xf numFmtId="0" fontId="27" fillId="0" borderId="6" xfId="0" applyFont="1" applyBorder="1" applyAlignment="1" applyProtection="1">
      <alignment horizontal="center" vertical="center" shrinkToFit="1"/>
    </xf>
    <xf numFmtId="0" fontId="27" fillId="0" borderId="6" xfId="2" applyFont="1" applyBorder="1" applyAlignment="1" applyProtection="1">
      <alignment horizontal="right" vertical="center" shrinkToFit="1"/>
    </xf>
    <xf numFmtId="0" fontId="6" fillId="6" borderId="0" xfId="1" applyNumberFormat="1" applyFont="1" applyFill="1" applyAlignment="1" applyProtection="1">
      <alignment horizontal="center" vertical="center"/>
      <protection locked="0"/>
    </xf>
    <xf numFmtId="0" fontId="6" fillId="0" borderId="0" xfId="1" applyFont="1" applyAlignment="1">
      <alignment horizontal="center" shrinkToFit="1"/>
    </xf>
    <xf numFmtId="20" fontId="6" fillId="0" borderId="0" xfId="1" applyNumberFormat="1" applyFont="1" applyAlignment="1">
      <alignment horizontal="left" shrinkToFit="1"/>
    </xf>
    <xf numFmtId="0" fontId="9" fillId="0" borderId="0" xfId="2" applyFont="1" applyAlignment="1">
      <alignment horizontal="center" vertical="center" wrapText="1"/>
    </xf>
    <xf numFmtId="0" fontId="37" fillId="0" borderId="0" xfId="2" applyFont="1"/>
    <xf numFmtId="0" fontId="16" fillId="0" borderId="39" xfId="4" applyFont="1" applyBorder="1" applyAlignment="1">
      <alignment horizontal="center" vertical="center" wrapText="1"/>
    </xf>
    <xf numFmtId="49" fontId="17" fillId="0" borderId="43" xfId="4" applyNumberFormat="1" applyFont="1" applyBorder="1" applyAlignment="1">
      <alignment horizontal="center" vertical="center" shrinkToFit="1"/>
    </xf>
    <xf numFmtId="183" fontId="38" fillId="8" borderId="46" xfId="4" applyNumberFormat="1" applyFont="1" applyFill="1" applyBorder="1" applyAlignment="1" applyProtection="1">
      <alignment vertical="center"/>
      <protection locked="0"/>
    </xf>
    <xf numFmtId="184" fontId="38" fillId="8" borderId="46" xfId="4" applyNumberFormat="1" applyFont="1" applyFill="1" applyBorder="1" applyAlignment="1" applyProtection="1">
      <alignment vertical="center"/>
      <protection locked="0"/>
    </xf>
    <xf numFmtId="183" fontId="38" fillId="8" borderId="22" xfId="4" applyNumberFormat="1" applyFont="1" applyFill="1" applyBorder="1" applyAlignment="1" applyProtection="1">
      <alignment vertical="center"/>
      <protection locked="0"/>
    </xf>
    <xf numFmtId="184" fontId="38" fillId="8" borderId="22" xfId="4" applyNumberFormat="1" applyFont="1" applyFill="1" applyBorder="1" applyAlignment="1" applyProtection="1">
      <alignment vertical="center"/>
      <protection locked="0"/>
    </xf>
    <xf numFmtId="183" fontId="38" fillId="8" borderId="22" xfId="4" applyNumberFormat="1" applyFont="1" applyFill="1" applyBorder="1" applyAlignment="1" applyProtection="1">
      <alignment horizontal="right" vertical="center"/>
      <protection locked="0"/>
    </xf>
    <xf numFmtId="184" fontId="38" fillId="8" borderId="22" xfId="4" applyNumberFormat="1" applyFont="1" applyFill="1" applyBorder="1" applyAlignment="1" applyProtection="1">
      <alignment horizontal="right" vertical="center"/>
      <protection locked="0"/>
    </xf>
    <xf numFmtId="49" fontId="17" fillId="0" borderId="55" xfId="4" applyNumberFormat="1" applyFont="1" applyBorder="1" applyAlignment="1">
      <alignment horizontal="center" vertical="center" shrinkToFit="1"/>
    </xf>
    <xf numFmtId="183" fontId="38" fillId="8" borderId="58" xfId="4" applyNumberFormat="1" applyFont="1" applyFill="1" applyBorder="1" applyAlignment="1" applyProtection="1">
      <alignment vertical="center"/>
      <protection locked="0"/>
    </xf>
    <xf numFmtId="184" fontId="38" fillId="8" borderId="58" xfId="4" applyNumberFormat="1" applyFont="1" applyFill="1" applyBorder="1" applyAlignment="1" applyProtection="1">
      <alignment vertical="center"/>
      <protection locked="0"/>
    </xf>
    <xf numFmtId="0" fontId="39" fillId="0" borderId="0" xfId="1" applyFont="1" applyAlignment="1">
      <alignment horizontal="right" vertical="center"/>
    </xf>
    <xf numFmtId="0" fontId="6" fillId="0" borderId="0" xfId="1" applyFont="1" applyAlignment="1">
      <alignment horizontal="left"/>
    </xf>
    <xf numFmtId="0" fontId="6" fillId="0" borderId="0" xfId="1" applyFont="1" applyAlignment="1">
      <alignment horizontal="left" shrinkToFit="1"/>
    </xf>
    <xf numFmtId="0" fontId="0" fillId="0" borderId="0" xfId="2" applyFont="1" applyAlignment="1">
      <alignment horizontal="right" vertical="center"/>
    </xf>
    <xf numFmtId="0" fontId="5" fillId="0" borderId="0" xfId="2" applyFont="1" applyFill="1" applyAlignment="1">
      <alignment horizontal="center" vertical="center"/>
    </xf>
    <xf numFmtId="0" fontId="6" fillId="0" borderId="0" xfId="1" applyFont="1" applyAlignment="1">
      <alignment horizontal="justify" vertical="center"/>
    </xf>
    <xf numFmtId="0" fontId="6" fillId="0" borderId="0" xfId="1" applyFont="1" applyAlignment="1">
      <alignment horizontal="left" vertical="center"/>
    </xf>
    <xf numFmtId="0" fontId="6" fillId="0" borderId="0" xfId="1" applyFont="1" applyAlignment="1">
      <alignment horizontal="justify"/>
    </xf>
    <xf numFmtId="0" fontId="9" fillId="0" borderId="0" xfId="2" applyFont="1" applyAlignment="1">
      <alignment horizontal="left" vertical="center" wrapText="1"/>
    </xf>
    <xf numFmtId="0" fontId="9" fillId="0" borderId="0" xfId="2" applyFont="1" applyAlignment="1">
      <alignment horizontal="left" vertical="center"/>
    </xf>
    <xf numFmtId="178" fontId="9" fillId="0" borderId="0" xfId="2" applyNumberFormat="1" applyFont="1" applyFill="1" applyBorder="1" applyAlignment="1" applyProtection="1">
      <alignment horizontal="center" vertical="center" wrapText="1"/>
    </xf>
    <xf numFmtId="0" fontId="9" fillId="0" borderId="11" xfId="2" applyFont="1" applyBorder="1" applyAlignment="1">
      <alignment horizontal="center" vertical="center" wrapText="1"/>
    </xf>
    <xf numFmtId="0" fontId="9" fillId="0" borderId="11" xfId="2" applyFont="1" applyBorder="1" applyAlignment="1">
      <alignment horizontal="left" vertical="center"/>
    </xf>
    <xf numFmtId="178" fontId="9" fillId="0" borderId="11" xfId="2" applyNumberFormat="1" applyFont="1" applyFill="1" applyBorder="1" applyAlignment="1" applyProtection="1">
      <alignment horizontal="center" vertical="center" wrapText="1"/>
    </xf>
    <xf numFmtId="0" fontId="9" fillId="0" borderId="11" xfId="2" applyFont="1" applyBorder="1" applyAlignment="1">
      <alignment horizontal="left" vertical="center" wrapText="1"/>
    </xf>
    <xf numFmtId="0" fontId="9" fillId="0" borderId="36" xfId="2" applyFont="1" applyBorder="1" applyAlignment="1">
      <alignment horizontal="left" vertical="center" wrapText="1"/>
    </xf>
    <xf numFmtId="0" fontId="9" fillId="0" borderId="0" xfId="2" applyFont="1" applyBorder="1" applyAlignment="1">
      <alignment horizontal="center" vertical="center" wrapText="1"/>
    </xf>
    <xf numFmtId="0" fontId="9" fillId="0" borderId="0" xfId="2" applyFont="1" applyBorder="1" applyAlignment="1">
      <alignment horizontal="left" vertical="center"/>
    </xf>
    <xf numFmtId="0" fontId="9" fillId="0" borderId="0" xfId="2" applyFont="1" applyBorder="1" applyAlignment="1">
      <alignment horizontal="left" vertical="center" wrapText="1"/>
    </xf>
    <xf numFmtId="0" fontId="9" fillId="0" borderId="65" xfId="2" applyFont="1" applyBorder="1" applyAlignment="1">
      <alignment horizontal="left" vertical="center" wrapText="1"/>
    </xf>
    <xf numFmtId="0" fontId="9" fillId="0" borderId="21" xfId="2" applyFont="1" applyBorder="1" applyAlignment="1">
      <alignment horizontal="center" vertical="center" wrapText="1"/>
    </xf>
    <xf numFmtId="178" fontId="9" fillId="0" borderId="10" xfId="2" applyNumberFormat="1" applyFont="1" applyFill="1" applyBorder="1" applyAlignment="1" applyProtection="1">
      <alignment horizontal="center" vertical="center" wrapText="1"/>
    </xf>
    <xf numFmtId="0" fontId="9" fillId="0" borderId="10" xfId="2" applyFont="1" applyBorder="1" applyAlignment="1">
      <alignment horizontal="center" vertical="center" wrapText="1"/>
    </xf>
    <xf numFmtId="0" fontId="9" fillId="0" borderId="66" xfId="2" applyFont="1" applyBorder="1" applyAlignment="1">
      <alignment horizontal="center" vertical="center" wrapText="1"/>
    </xf>
    <xf numFmtId="178" fontId="9" fillId="0" borderId="52" xfId="2" applyNumberFormat="1" applyFont="1" applyFill="1" applyBorder="1" applyAlignment="1" applyProtection="1">
      <alignment horizontal="center" vertical="center" wrapText="1"/>
    </xf>
    <xf numFmtId="0" fontId="9" fillId="0" borderId="52" xfId="2" applyFont="1" applyBorder="1" applyAlignment="1">
      <alignment horizontal="center" vertical="center" wrapText="1"/>
    </xf>
    <xf numFmtId="0" fontId="9" fillId="0" borderId="52" xfId="2" applyFont="1" applyBorder="1" applyAlignment="1">
      <alignment horizontal="left" vertical="center"/>
    </xf>
    <xf numFmtId="0" fontId="0" fillId="0" borderId="52" xfId="2" applyFont="1" applyBorder="1"/>
    <xf numFmtId="0" fontId="9" fillId="0" borderId="10" xfId="2" applyFont="1" applyBorder="1" applyAlignment="1">
      <alignment horizontal="left" vertical="center" wrapText="1"/>
    </xf>
    <xf numFmtId="0" fontId="9" fillId="0" borderId="10" xfId="2" applyFont="1" applyBorder="1" applyAlignment="1">
      <alignment horizontal="left" vertical="center" wrapText="1"/>
    </xf>
    <xf numFmtId="0" fontId="24" fillId="0" borderId="0" xfId="2" applyFont="1"/>
    <xf numFmtId="0" fontId="23" fillId="0" borderId="0" xfId="2" applyFont="1"/>
    <xf numFmtId="0" fontId="24" fillId="0" borderId="0" xfId="2" applyFont="1" applyAlignment="1">
      <alignment vertical="center" wrapText="1"/>
    </xf>
    <xf numFmtId="0" fontId="41" fillId="0" borderId="0" xfId="2" applyFont="1" applyAlignment="1">
      <alignment vertical="center"/>
    </xf>
    <xf numFmtId="0" fontId="41" fillId="0" borderId="0" xfId="2" applyFont="1"/>
    <xf numFmtId="0" fontId="42" fillId="0" borderId="0" xfId="2" applyFont="1"/>
    <xf numFmtId="0" fontId="25" fillId="0" borderId="0" xfId="2" applyFont="1"/>
    <xf numFmtId="0" fontId="9" fillId="0" borderId="0" xfId="2" applyFont="1" applyAlignment="1">
      <alignment horizontal="left" vertical="center" wrapText="1"/>
    </xf>
    <xf numFmtId="0" fontId="39" fillId="0" borderId="0" xfId="1" applyFont="1" applyAlignment="1">
      <alignment horizontal="left" vertical="center"/>
    </xf>
    <xf numFmtId="0" fontId="9" fillId="0" borderId="11" xfId="2" applyFont="1" applyBorder="1" applyAlignment="1">
      <alignment horizontal="center" vertical="center" wrapText="1"/>
    </xf>
    <xf numFmtId="0" fontId="9" fillId="0" borderId="0" xfId="2" applyFont="1" applyAlignment="1">
      <alignment horizontal="left" vertical="center" wrapText="1"/>
    </xf>
    <xf numFmtId="0" fontId="40" fillId="0" borderId="0" xfId="2" applyNumberFormat="1" applyFont="1" applyFill="1" applyAlignment="1">
      <alignment horizontal="center" vertical="center" shrinkToFit="1"/>
    </xf>
    <xf numFmtId="0" fontId="9" fillId="0" borderId="11" xfId="2" applyFont="1" applyBorder="1" applyAlignment="1">
      <alignment horizontal="left" vertical="center" shrinkToFit="1"/>
    </xf>
    <xf numFmtId="0" fontId="9" fillId="0" borderId="72" xfId="2" applyFont="1" applyBorder="1" applyAlignment="1">
      <alignment horizontal="center" vertical="center" shrinkToFit="1"/>
    </xf>
    <xf numFmtId="0" fontId="9" fillId="0" borderId="59" xfId="2" applyFont="1" applyBorder="1" applyAlignment="1">
      <alignment horizontal="center" vertical="center" shrinkToFit="1"/>
    </xf>
    <xf numFmtId="0" fontId="9" fillId="0" borderId="35" xfId="2" applyFont="1" applyBorder="1" applyAlignment="1">
      <alignment horizontal="center" vertical="center" shrinkToFit="1"/>
    </xf>
    <xf numFmtId="0" fontId="9" fillId="0" borderId="73" xfId="2" applyFont="1" applyBorder="1" applyAlignment="1">
      <alignment horizontal="center" vertical="center" wrapText="1" shrinkToFit="1"/>
    </xf>
    <xf numFmtId="0" fontId="9" fillId="0" borderId="18" xfId="2" applyFont="1" applyFill="1" applyBorder="1" applyAlignment="1" applyProtection="1">
      <alignment horizontal="center" vertical="center" wrapText="1"/>
      <protection locked="0"/>
    </xf>
    <xf numFmtId="0" fontId="9" fillId="0" borderId="11" xfId="2" applyFont="1" applyFill="1" applyBorder="1" applyAlignment="1" applyProtection="1">
      <alignment horizontal="left" vertical="center" shrinkToFit="1"/>
      <protection locked="0"/>
    </xf>
    <xf numFmtId="0" fontId="9" fillId="0" borderId="12" xfId="2" applyFont="1" applyFill="1" applyBorder="1" applyAlignment="1" applyProtection="1">
      <alignment horizontal="center" vertical="center" wrapText="1"/>
      <protection locked="0"/>
    </xf>
    <xf numFmtId="0" fontId="9" fillId="0" borderId="52" xfId="2" applyFont="1" applyFill="1" applyBorder="1" applyAlignment="1" applyProtection="1">
      <alignment horizontal="center" vertical="center" wrapText="1"/>
      <protection locked="0"/>
    </xf>
    <xf numFmtId="0" fontId="9" fillId="0" borderId="10" xfId="2" applyFont="1" applyFill="1" applyBorder="1" applyAlignment="1" applyProtection="1">
      <alignment horizontal="center" vertical="center" wrapText="1"/>
      <protection locked="0"/>
    </xf>
    <xf numFmtId="0" fontId="9" fillId="0" borderId="74" xfId="2" applyFont="1" applyBorder="1" applyAlignment="1">
      <alignment horizontal="center" vertical="center" shrinkToFit="1"/>
    </xf>
    <xf numFmtId="0" fontId="9" fillId="0" borderId="4" xfId="2" applyFont="1" applyBorder="1" applyAlignment="1">
      <alignment horizontal="center" vertical="center" shrinkToFit="1"/>
    </xf>
    <xf numFmtId="0" fontId="9" fillId="0" borderId="77" xfId="2" applyFont="1" applyBorder="1" applyAlignment="1">
      <alignment horizontal="center" vertical="center" shrinkToFit="1"/>
    </xf>
    <xf numFmtId="0" fontId="9" fillId="0" borderId="3" xfId="2" applyFont="1" applyBorder="1" applyAlignment="1">
      <alignment horizontal="center" vertical="center" shrinkToFit="1"/>
    </xf>
    <xf numFmtId="0" fontId="38" fillId="0" borderId="65" xfId="4" applyFont="1" applyBorder="1" applyAlignment="1">
      <alignment horizontal="center" vertical="center"/>
    </xf>
    <xf numFmtId="0" fontId="38" fillId="0" borderId="65" xfId="4" applyFont="1" applyFill="1" applyBorder="1" applyAlignment="1">
      <alignment horizontal="center" vertical="center"/>
    </xf>
    <xf numFmtId="0" fontId="38" fillId="0" borderId="65" xfId="4" applyFont="1" applyFill="1" applyBorder="1" applyAlignment="1" applyProtection="1">
      <alignment horizontal="center" vertical="center"/>
      <protection locked="0"/>
    </xf>
    <xf numFmtId="0" fontId="9" fillId="0" borderId="0" xfId="2" applyFont="1" applyAlignment="1">
      <alignment horizontal="left" vertical="center" wrapText="1"/>
    </xf>
    <xf numFmtId="0" fontId="6" fillId="0" borderId="0" xfId="1" applyFont="1" applyAlignment="1">
      <alignment horizontal="left" shrinkToFit="1"/>
    </xf>
    <xf numFmtId="0" fontId="9" fillId="0" borderId="10" xfId="2" applyFont="1" applyBorder="1" applyAlignment="1">
      <alignment horizontal="left" vertical="center" wrapText="1"/>
    </xf>
    <xf numFmtId="0" fontId="0" fillId="0" borderId="0" xfId="2" applyFont="1" applyAlignment="1">
      <alignment horizontal="right" vertical="center"/>
    </xf>
    <xf numFmtId="0" fontId="5" fillId="0" borderId="0" xfId="2" applyFont="1" applyFill="1" applyAlignment="1">
      <alignment horizontal="center" vertical="center"/>
    </xf>
    <xf numFmtId="0" fontId="6" fillId="0" borderId="0" xfId="1" applyFont="1" applyAlignment="1">
      <alignment horizontal="justify"/>
    </xf>
    <xf numFmtId="0" fontId="6" fillId="0" borderId="0" xfId="1" applyFont="1" applyAlignment="1">
      <alignment horizontal="justify" vertical="center"/>
    </xf>
    <xf numFmtId="0" fontId="6" fillId="0" borderId="0" xfId="1" applyFont="1" applyAlignment="1">
      <alignment horizontal="left" vertical="center"/>
    </xf>
    <xf numFmtId="0" fontId="9" fillId="0" borderId="11" xfId="2" applyFont="1" applyBorder="1" applyAlignment="1">
      <alignment horizontal="left" vertical="center" shrinkToFit="1"/>
    </xf>
    <xf numFmtId="0" fontId="9" fillId="0" borderId="52"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11" xfId="2" applyFont="1" applyBorder="1" applyAlignment="1">
      <alignment horizontal="left" vertical="center" wrapText="1"/>
    </xf>
    <xf numFmtId="0" fontId="9" fillId="0" borderId="11" xfId="2" applyFont="1" applyBorder="1" applyAlignment="1">
      <alignment horizontal="center" vertical="center" wrapText="1"/>
    </xf>
    <xf numFmtId="0" fontId="6" fillId="0" borderId="0" xfId="1" applyFont="1" applyAlignment="1">
      <alignment horizontal="left"/>
    </xf>
    <xf numFmtId="0" fontId="9" fillId="0" borderId="0" xfId="2" applyFont="1" applyAlignment="1">
      <alignment horizontal="left" vertical="center"/>
    </xf>
    <xf numFmtId="0" fontId="6" fillId="6" borderId="0" xfId="1" applyNumberFormat="1" applyFont="1" applyFill="1" applyAlignment="1" applyProtection="1">
      <alignment horizontal="center" vertical="center" shrinkToFit="1"/>
      <protection locked="0"/>
    </xf>
    <xf numFmtId="183" fontId="38" fillId="8" borderId="46" xfId="4" applyNumberFormat="1" applyFont="1" applyFill="1" applyBorder="1" applyAlignment="1" applyProtection="1">
      <alignment vertical="center" shrinkToFit="1"/>
      <protection locked="0"/>
    </xf>
    <xf numFmtId="184" fontId="38" fillId="8" borderId="46" xfId="4" applyNumberFormat="1" applyFont="1" applyFill="1" applyBorder="1" applyAlignment="1" applyProtection="1">
      <alignment vertical="center" shrinkToFit="1"/>
      <protection locked="0"/>
    </xf>
    <xf numFmtId="183" fontId="38" fillId="8" borderId="22" xfId="4" applyNumberFormat="1" applyFont="1" applyFill="1" applyBorder="1" applyAlignment="1" applyProtection="1">
      <alignment vertical="center" shrinkToFit="1"/>
      <protection locked="0"/>
    </xf>
    <xf numFmtId="184" fontId="38" fillId="8" borderId="22" xfId="4" applyNumberFormat="1" applyFont="1" applyFill="1" applyBorder="1" applyAlignment="1" applyProtection="1">
      <alignment vertical="center" shrinkToFit="1"/>
      <protection locked="0"/>
    </xf>
    <xf numFmtId="183" fontId="38" fillId="8" borderId="22" xfId="4" applyNumberFormat="1" applyFont="1" applyFill="1" applyBorder="1" applyAlignment="1" applyProtection="1">
      <alignment horizontal="right" vertical="center" shrinkToFit="1"/>
      <protection locked="0"/>
    </xf>
    <xf numFmtId="184" fontId="38" fillId="8" borderId="22" xfId="4" applyNumberFormat="1" applyFont="1" applyFill="1" applyBorder="1" applyAlignment="1" applyProtection="1">
      <alignment horizontal="right" vertical="center" shrinkToFit="1"/>
      <protection locked="0"/>
    </xf>
    <xf numFmtId="183" fontId="38" fillId="8" borderId="58" xfId="4" applyNumberFormat="1" applyFont="1" applyFill="1" applyBorder="1" applyAlignment="1" applyProtection="1">
      <alignment vertical="center" shrinkToFit="1"/>
      <protection locked="0"/>
    </xf>
    <xf numFmtId="184" fontId="38" fillId="8" borderId="58" xfId="4" applyNumberFormat="1" applyFont="1" applyFill="1" applyBorder="1" applyAlignment="1" applyProtection="1">
      <alignment vertical="center" shrinkToFit="1"/>
      <protection locked="0"/>
    </xf>
    <xf numFmtId="180" fontId="41" fillId="0" borderId="0" xfId="2" applyNumberFormat="1" applyFont="1" applyAlignment="1">
      <alignment vertical="center"/>
    </xf>
    <xf numFmtId="0" fontId="9" fillId="0" borderId="11" xfId="2" applyFont="1" applyFill="1" applyBorder="1" applyAlignment="1" applyProtection="1">
      <alignment horizontal="center" vertical="center" shrinkToFit="1"/>
      <protection locked="0"/>
    </xf>
    <xf numFmtId="184" fontId="32" fillId="9" borderId="47" xfId="4" applyNumberFormat="1" applyFont="1" applyFill="1" applyBorder="1" applyAlignment="1" applyProtection="1">
      <alignment horizontal="center" vertical="center"/>
      <protection locked="0"/>
    </xf>
    <xf numFmtId="184" fontId="32" fillId="9" borderId="50" xfId="4" applyNumberFormat="1" applyFont="1" applyFill="1" applyBorder="1" applyAlignment="1" applyProtection="1">
      <alignment horizontal="center" vertical="center"/>
      <protection locked="0"/>
    </xf>
    <xf numFmtId="184" fontId="32" fillId="9" borderId="56" xfId="4" applyNumberFormat="1" applyFont="1" applyFill="1" applyBorder="1" applyAlignment="1" applyProtection="1">
      <alignment horizontal="center" vertical="center"/>
      <protection locked="0"/>
    </xf>
    <xf numFmtId="184" fontId="32" fillId="9" borderId="47" xfId="4" applyNumberFormat="1" applyFont="1" applyFill="1" applyBorder="1" applyAlignment="1" applyProtection="1">
      <alignment horizontal="center" vertical="center" shrinkToFit="1"/>
      <protection locked="0"/>
    </xf>
    <xf numFmtId="184" fontId="32" fillId="9" borderId="50" xfId="4" applyNumberFormat="1" applyFont="1" applyFill="1" applyBorder="1" applyAlignment="1" applyProtection="1">
      <alignment horizontal="center" vertical="center" shrinkToFit="1"/>
      <protection locked="0"/>
    </xf>
    <xf numFmtId="184" fontId="32" fillId="9" borderId="56" xfId="4" applyNumberFormat="1" applyFont="1" applyFill="1" applyBorder="1" applyAlignment="1" applyProtection="1">
      <alignment horizontal="center" vertical="center" shrinkToFit="1"/>
      <protection locked="0"/>
    </xf>
    <xf numFmtId="0" fontId="9" fillId="0" borderId="35" xfId="2" applyFont="1" applyBorder="1" applyAlignment="1">
      <alignment horizontal="center" vertical="center" wrapText="1" shrinkToFit="1"/>
    </xf>
    <xf numFmtId="0" fontId="9" fillId="0" borderId="11" xfId="2" applyFont="1" applyBorder="1" applyAlignment="1">
      <alignment horizontal="left" vertical="center" wrapText="1"/>
    </xf>
    <xf numFmtId="0" fontId="9" fillId="0" borderId="52"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0" xfId="2" applyFont="1" applyBorder="1" applyAlignment="1">
      <alignment horizontal="left" vertical="center" wrapText="1"/>
    </xf>
    <xf numFmtId="0" fontId="9" fillId="0" borderId="73" xfId="2" applyFont="1" applyBorder="1" applyAlignment="1">
      <alignment horizontal="center" vertical="center" wrapText="1" shrinkToFit="1"/>
    </xf>
    <xf numFmtId="0" fontId="20" fillId="0" borderId="0" xfId="6" applyFont="1" applyAlignment="1">
      <alignment vertical="center"/>
    </xf>
    <xf numFmtId="0" fontId="20" fillId="0" borderId="0" xfId="6" applyFont="1" applyAlignment="1">
      <alignment vertical="center" shrinkToFit="1"/>
    </xf>
    <xf numFmtId="0" fontId="20" fillId="2" borderId="2" xfId="6" applyFont="1" applyFill="1" applyBorder="1" applyAlignment="1">
      <alignment horizontal="center" vertical="center" shrinkToFit="1"/>
    </xf>
    <xf numFmtId="0" fontId="16" fillId="2" borderId="5" xfId="5" applyFont="1" applyFill="1" applyBorder="1" applyAlignment="1">
      <alignment horizontal="center" vertical="center" shrinkToFit="1"/>
    </xf>
    <xf numFmtId="0" fontId="16" fillId="2" borderId="2" xfId="5" applyFont="1" applyFill="1" applyBorder="1" applyAlignment="1">
      <alignment horizontal="center" vertical="center" shrinkToFit="1"/>
    </xf>
    <xf numFmtId="0" fontId="20" fillId="2" borderId="29" xfId="6" applyFont="1" applyFill="1" applyBorder="1" applyAlignment="1">
      <alignment horizontal="center" vertical="center" shrinkToFit="1"/>
    </xf>
    <xf numFmtId="0" fontId="16" fillId="2" borderId="29" xfId="5" applyFont="1" applyFill="1" applyBorder="1" applyAlignment="1">
      <alignment horizontal="center" vertical="center" shrinkToFit="1"/>
    </xf>
    <xf numFmtId="0" fontId="16" fillId="0" borderId="0" xfId="5" applyFont="1">
      <alignment vertical="center"/>
    </xf>
    <xf numFmtId="49" fontId="16" fillId="2" borderId="2" xfId="5" applyNumberFormat="1" applyFont="1" applyFill="1" applyBorder="1" applyAlignment="1">
      <alignment horizontal="center" vertical="center" shrinkToFit="1"/>
    </xf>
    <xf numFmtId="0" fontId="9" fillId="0" borderId="0" xfId="2" applyFont="1" applyAlignment="1">
      <alignment horizontal="left" vertical="center"/>
    </xf>
    <xf numFmtId="0" fontId="6" fillId="0" borderId="0" xfId="1" applyFont="1" applyAlignment="1">
      <alignment horizontal="justify"/>
    </xf>
    <xf numFmtId="0" fontId="6" fillId="0" borderId="0" xfId="1" applyFont="1" applyAlignment="1">
      <alignment horizontal="justify" vertical="center"/>
    </xf>
    <xf numFmtId="0" fontId="6" fillId="0" borderId="0" xfId="1" applyFont="1" applyAlignment="1">
      <alignment horizontal="left"/>
    </xf>
    <xf numFmtId="0" fontId="9" fillId="0" borderId="0" xfId="2" applyFont="1" applyAlignment="1">
      <alignment horizontal="left" vertical="center"/>
    </xf>
    <xf numFmtId="0" fontId="45" fillId="0" borderId="0" xfId="2" applyFont="1" applyAlignment="1">
      <alignment horizontal="left" vertical="center"/>
    </xf>
    <xf numFmtId="0" fontId="16" fillId="0" borderId="31" xfId="5" applyFont="1" applyBorder="1" applyAlignment="1">
      <alignment horizontal="left" vertical="center" shrinkToFit="1"/>
    </xf>
    <xf numFmtId="0" fontId="20" fillId="2" borderId="5" xfId="6" applyFont="1" applyFill="1" applyBorder="1" applyAlignment="1">
      <alignment horizontal="center" vertical="center" shrinkToFit="1"/>
    </xf>
    <xf numFmtId="0" fontId="20" fillId="0" borderId="30" xfId="6" applyFont="1" applyFill="1" applyBorder="1" applyAlignment="1">
      <alignment horizontal="center" vertical="center" shrinkToFit="1"/>
    </xf>
    <xf numFmtId="0" fontId="20" fillId="0" borderId="32" xfId="6" applyFont="1" applyFill="1" applyBorder="1" applyAlignment="1">
      <alignment horizontal="center" vertical="center" shrinkToFit="1"/>
    </xf>
    <xf numFmtId="0" fontId="20" fillId="0" borderId="0" xfId="6" applyFont="1" applyFill="1" applyBorder="1" applyAlignment="1">
      <alignment horizontal="center" vertical="center" shrinkToFit="1"/>
    </xf>
    <xf numFmtId="0" fontId="16" fillId="0" borderId="0" xfId="5" applyFont="1" applyFill="1" applyBorder="1" applyAlignment="1">
      <alignment horizontal="left" vertical="center" shrinkToFit="1"/>
    </xf>
    <xf numFmtId="0" fontId="47" fillId="3" borderId="2" xfId="1" applyFont="1" applyFill="1" applyBorder="1">
      <alignment vertical="center"/>
    </xf>
    <xf numFmtId="0" fontId="47" fillId="3" borderId="2" xfId="1" applyFont="1" applyFill="1" applyBorder="1" applyAlignment="1">
      <alignment horizontal="left" vertical="center"/>
    </xf>
    <xf numFmtId="56" fontId="47" fillId="3" borderId="2" xfId="1" applyNumberFormat="1" applyFont="1" applyFill="1" applyBorder="1" applyAlignment="1">
      <alignment horizontal="center" vertical="center"/>
    </xf>
    <xf numFmtId="0" fontId="47" fillId="3" borderId="2" xfId="1" applyFont="1" applyFill="1" applyBorder="1" applyAlignment="1">
      <alignment vertical="center" wrapText="1"/>
    </xf>
    <xf numFmtId="0" fontId="47" fillId="3" borderId="0" xfId="1" applyFont="1" applyFill="1">
      <alignment vertical="center"/>
    </xf>
    <xf numFmtId="49" fontId="47" fillId="0" borderId="2" xfId="0" applyNumberFormat="1" applyFont="1" applyFill="1" applyBorder="1" applyAlignment="1">
      <alignment horizontal="center" vertical="center"/>
    </xf>
    <xf numFmtId="49" fontId="48" fillId="0" borderId="2" xfId="1" applyNumberFormat="1" applyFont="1" applyFill="1" applyBorder="1" applyAlignment="1">
      <alignment horizontal="left" vertical="center" shrinkToFit="1"/>
    </xf>
    <xf numFmtId="181" fontId="47" fillId="0" borderId="2" xfId="0" applyNumberFormat="1" applyFont="1" applyFill="1" applyBorder="1" applyAlignment="1">
      <alignment vertical="center" shrinkToFit="1"/>
    </xf>
    <xf numFmtId="0" fontId="47" fillId="0" borderId="2" xfId="3" applyFont="1" applyFill="1" applyBorder="1" applyAlignment="1">
      <alignment vertical="center"/>
    </xf>
    <xf numFmtId="0" fontId="49" fillId="0" borderId="2" xfId="0" applyNumberFormat="1" applyFont="1" applyFill="1" applyBorder="1" applyAlignment="1">
      <alignment vertical="center"/>
    </xf>
    <xf numFmtId="0" fontId="50" fillId="0" borderId="0" xfId="1" applyFont="1" applyAlignment="1">
      <alignment horizontal="center" vertical="center"/>
    </xf>
    <xf numFmtId="0" fontId="47" fillId="0" borderId="0" xfId="1" applyFont="1">
      <alignment vertical="center"/>
    </xf>
    <xf numFmtId="49" fontId="47" fillId="0" borderId="0" xfId="0" applyNumberFormat="1" applyFont="1" applyFill="1" applyBorder="1" applyAlignment="1">
      <alignment horizontal="center" vertical="center"/>
    </xf>
    <xf numFmtId="49" fontId="48" fillId="0" borderId="0" xfId="1" applyNumberFormat="1" applyFont="1" applyFill="1" applyBorder="1" applyAlignment="1">
      <alignment horizontal="left" vertical="center" shrinkToFit="1"/>
    </xf>
    <xf numFmtId="181" fontId="47" fillId="0" borderId="0" xfId="0" applyNumberFormat="1" applyFont="1" applyFill="1" applyBorder="1" applyAlignment="1">
      <alignment vertical="center" shrinkToFit="1"/>
    </xf>
    <xf numFmtId="0" fontId="47" fillId="0" borderId="0" xfId="1" applyFont="1" applyAlignment="1">
      <alignment horizontal="center" vertical="center"/>
    </xf>
    <xf numFmtId="0" fontId="47" fillId="0" borderId="0" xfId="1" applyFont="1" applyAlignment="1">
      <alignment horizontal="left" vertical="center"/>
    </xf>
    <xf numFmtId="0" fontId="50" fillId="0" borderId="0" xfId="1" applyFont="1" applyFill="1" applyAlignment="1">
      <alignment horizontal="center" vertical="center"/>
    </xf>
    <xf numFmtId="0" fontId="47" fillId="0" borderId="0" xfId="1" applyFont="1" applyFill="1">
      <alignment vertical="center"/>
    </xf>
    <xf numFmtId="0" fontId="50" fillId="0" borderId="0" xfId="1" applyFont="1" applyFill="1" applyAlignment="1">
      <alignment horizontal="left" vertical="center"/>
    </xf>
    <xf numFmtId="0" fontId="47" fillId="0" borderId="24" xfId="5" applyFont="1" applyFill="1" applyBorder="1" applyAlignment="1">
      <alignment vertical="center" shrinkToFit="1"/>
    </xf>
    <xf numFmtId="0" fontId="47" fillId="0" borderId="78" xfId="5" applyFont="1" applyFill="1" applyBorder="1" applyAlignment="1">
      <alignment vertical="center" shrinkToFit="1"/>
    </xf>
    <xf numFmtId="0" fontId="47" fillId="0" borderId="26" xfId="5" applyFont="1" applyFill="1" applyBorder="1" applyAlignment="1">
      <alignment vertical="center" shrinkToFit="1"/>
    </xf>
    <xf numFmtId="0" fontId="47" fillId="0" borderId="79" xfId="5" applyFont="1" applyFill="1" applyBorder="1" applyAlignment="1">
      <alignment vertical="center" shrinkToFit="1"/>
    </xf>
    <xf numFmtId="181" fontId="51" fillId="0" borderId="2" xfId="0" applyNumberFormat="1" applyFont="1" applyFill="1" applyBorder="1" applyAlignment="1">
      <alignment vertical="center" shrinkToFit="1"/>
    </xf>
    <xf numFmtId="0" fontId="16" fillId="0" borderId="0" xfId="5" applyFont="1" applyBorder="1" applyAlignment="1">
      <alignment horizontal="left" vertical="center" shrinkToFit="1"/>
    </xf>
    <xf numFmtId="0" fontId="16" fillId="0" borderId="0" xfId="5" applyFont="1" applyBorder="1" applyAlignment="1">
      <alignment horizontal="left" vertical="center" shrinkToFit="1"/>
    </xf>
    <xf numFmtId="0" fontId="16" fillId="0" borderId="25" xfId="5" applyFont="1" applyFill="1" applyBorder="1" applyAlignment="1">
      <alignment horizontal="left" vertical="center" shrinkToFit="1"/>
    </xf>
    <xf numFmtId="0" fontId="16" fillId="0" borderId="26" xfId="5" applyFont="1" applyFill="1" applyBorder="1" applyAlignment="1">
      <alignment horizontal="left" vertical="center" shrinkToFit="1"/>
    </xf>
    <xf numFmtId="0" fontId="16" fillId="0" borderId="27" xfId="5" applyFont="1" applyFill="1" applyBorder="1" applyAlignment="1">
      <alignment horizontal="left" vertical="center" shrinkToFit="1"/>
    </xf>
    <xf numFmtId="0" fontId="16" fillId="0" borderId="25" xfId="5" applyFont="1" applyBorder="1" applyAlignment="1">
      <alignment horizontal="left" vertical="center" shrinkToFit="1"/>
    </xf>
    <xf numFmtId="0" fontId="16" fillId="0" borderId="26" xfId="5" applyFont="1" applyBorder="1" applyAlignment="1">
      <alignment horizontal="left" vertical="center" shrinkToFit="1"/>
    </xf>
    <xf numFmtId="0" fontId="16" fillId="0" borderId="27" xfId="5" applyFont="1" applyBorder="1" applyAlignment="1">
      <alignment horizontal="left" vertical="center" shrinkToFit="1"/>
    </xf>
    <xf numFmtId="0" fontId="16" fillId="7" borderId="25" xfId="5" applyFont="1" applyFill="1" applyBorder="1" applyAlignment="1">
      <alignment horizontal="center" vertical="center" shrinkToFit="1"/>
    </xf>
    <xf numFmtId="0" fontId="16" fillId="7" borderId="26" xfId="5" applyFont="1" applyFill="1" applyBorder="1" applyAlignment="1">
      <alignment horizontal="center" vertical="center" shrinkToFit="1"/>
    </xf>
    <xf numFmtId="0" fontId="16" fillId="7" borderId="27" xfId="5" applyFont="1" applyFill="1" applyBorder="1" applyAlignment="1">
      <alignment horizontal="center" vertical="center" shrinkToFit="1"/>
    </xf>
    <xf numFmtId="0" fontId="16" fillId="0" borderId="23" xfId="5" applyFont="1" applyBorder="1" applyAlignment="1">
      <alignment horizontal="left" vertical="center" shrinkToFit="1"/>
    </xf>
    <xf numFmtId="0" fontId="16" fillId="0" borderId="24" xfId="5" applyFont="1" applyBorder="1" applyAlignment="1">
      <alignment horizontal="left" vertical="center" shrinkToFit="1"/>
    </xf>
    <xf numFmtId="0" fontId="16" fillId="0" borderId="28" xfId="5" applyFont="1" applyBorder="1" applyAlignment="1">
      <alignment horizontal="left" vertical="center" shrinkToFit="1"/>
    </xf>
    <xf numFmtId="0" fontId="16" fillId="10" borderId="25" xfId="5" applyFont="1" applyFill="1" applyBorder="1" applyAlignment="1">
      <alignment horizontal="left" vertical="center" shrinkToFit="1"/>
    </xf>
    <xf numFmtId="0" fontId="16" fillId="10" borderId="26" xfId="5" applyFont="1" applyFill="1" applyBorder="1" applyAlignment="1">
      <alignment horizontal="left" vertical="center" shrinkToFit="1"/>
    </xf>
    <xf numFmtId="0" fontId="16" fillId="10" borderId="27" xfId="5" applyFont="1" applyFill="1" applyBorder="1" applyAlignment="1">
      <alignment horizontal="left" vertical="center" shrinkToFit="1"/>
    </xf>
    <xf numFmtId="0" fontId="21" fillId="0" borderId="0" xfId="1" applyFont="1" applyAlignment="1">
      <alignment horizontal="left" vertical="center"/>
    </xf>
    <xf numFmtId="0" fontId="17" fillId="0" borderId="0" xfId="1" applyFont="1" applyAlignment="1">
      <alignment vertical="center" wrapText="1"/>
    </xf>
    <xf numFmtId="0" fontId="17" fillId="0" borderId="0" xfId="1" applyFont="1" applyAlignment="1">
      <alignment vertical="top" wrapText="1"/>
    </xf>
    <xf numFmtId="0" fontId="19" fillId="0" borderId="0" xfId="1" applyFont="1" applyAlignment="1">
      <alignment vertical="top" wrapText="1"/>
    </xf>
    <xf numFmtId="0" fontId="31" fillId="0" borderId="0" xfId="1" applyFont="1" applyAlignment="1">
      <alignment horizontal="left" vertical="top" wrapText="1"/>
    </xf>
    <xf numFmtId="0" fontId="17" fillId="4" borderId="0" xfId="5" applyFont="1" applyFill="1" applyBorder="1" applyAlignment="1">
      <alignment horizontal="left" vertical="center"/>
    </xf>
    <xf numFmtId="0" fontId="16" fillId="5" borderId="23" xfId="5" applyFont="1" applyFill="1" applyBorder="1" applyAlignment="1">
      <alignment horizontal="left" vertical="center" shrinkToFit="1"/>
    </xf>
    <xf numFmtId="0" fontId="16" fillId="5" borderId="24" xfId="5" applyFont="1" applyFill="1" applyBorder="1" applyAlignment="1">
      <alignment horizontal="left" vertical="center" shrinkToFit="1"/>
    </xf>
    <xf numFmtId="0" fontId="16" fillId="7" borderId="25" xfId="5" applyFont="1" applyFill="1" applyBorder="1" applyAlignment="1">
      <alignment horizontal="center" vertical="center"/>
    </xf>
    <xf numFmtId="0" fontId="16" fillId="7" borderId="26" xfId="5" applyFont="1" applyFill="1" applyBorder="1" applyAlignment="1">
      <alignment horizontal="center" vertical="center"/>
    </xf>
    <xf numFmtId="0" fontId="16" fillId="7" borderId="27" xfId="5" applyFont="1" applyFill="1" applyBorder="1" applyAlignment="1">
      <alignment horizontal="center" vertical="center"/>
    </xf>
    <xf numFmtId="0" fontId="6" fillId="0" borderId="0" xfId="1" applyFont="1" applyAlignment="1">
      <alignment vertical="center" wrapText="1" shrinkToFit="1"/>
    </xf>
    <xf numFmtId="0" fontId="38" fillId="9" borderId="50" xfId="4" applyFont="1" applyFill="1" applyBorder="1" applyAlignment="1" applyProtection="1">
      <alignment horizontal="center" vertical="center" shrinkToFit="1"/>
      <protection locked="0"/>
    </xf>
    <xf numFmtId="0" fontId="38" fillId="9" borderId="52" xfId="4" applyFont="1" applyFill="1" applyBorder="1" applyAlignment="1" applyProtection="1">
      <alignment horizontal="center" vertical="center" shrinkToFit="1"/>
      <protection locked="0"/>
    </xf>
    <xf numFmtId="0" fontId="38" fillId="9" borderId="51" xfId="4" applyFont="1" applyFill="1" applyBorder="1" applyAlignment="1" applyProtection="1">
      <alignment horizontal="center" vertical="center" shrinkToFit="1"/>
      <protection locked="0"/>
    </xf>
    <xf numFmtId="0" fontId="39" fillId="0" borderId="0" xfId="1" applyFont="1" applyAlignment="1">
      <alignment horizontal="left" vertical="center" shrinkToFit="1"/>
    </xf>
    <xf numFmtId="0" fontId="39" fillId="6" borderId="0" xfId="1" applyNumberFormat="1" applyFont="1" applyFill="1" applyAlignment="1" applyProtection="1">
      <alignment horizontal="center" vertical="center" shrinkToFit="1"/>
      <protection locked="0"/>
    </xf>
    <xf numFmtId="183" fontId="32" fillId="8" borderId="44" xfId="4" applyNumberFormat="1" applyFont="1" applyFill="1" applyBorder="1" applyAlignment="1" applyProtection="1">
      <alignment horizontal="left" vertical="center" shrinkToFit="1"/>
      <protection locked="0"/>
    </xf>
    <xf numFmtId="183" fontId="32" fillId="8" borderId="48" xfId="4" applyNumberFormat="1" applyFont="1" applyFill="1" applyBorder="1" applyAlignment="1" applyProtection="1">
      <alignment horizontal="left" vertical="center" shrinkToFit="1"/>
      <protection locked="0"/>
    </xf>
    <xf numFmtId="183" fontId="32" fillId="8" borderId="49" xfId="4" applyNumberFormat="1" applyFont="1" applyFill="1" applyBorder="1" applyAlignment="1" applyProtection="1">
      <alignment horizontal="left" vertical="center" shrinkToFit="1"/>
      <protection locked="0"/>
    </xf>
    <xf numFmtId="183" fontId="32" fillId="8" borderId="50" xfId="4" applyNumberFormat="1" applyFont="1" applyFill="1" applyBorder="1" applyAlignment="1" applyProtection="1">
      <alignment horizontal="center" vertical="center" shrinkToFit="1"/>
      <protection locked="0"/>
    </xf>
    <xf numFmtId="183" fontId="32" fillId="8" borderId="52" xfId="4" applyNumberFormat="1" applyFont="1" applyFill="1" applyBorder="1" applyAlignment="1" applyProtection="1">
      <alignment horizontal="center" vertical="center" shrinkToFit="1"/>
      <protection locked="0"/>
    </xf>
    <xf numFmtId="183" fontId="32" fillId="8" borderId="51" xfId="4" applyNumberFormat="1" applyFont="1" applyFill="1" applyBorder="1" applyAlignment="1" applyProtection="1">
      <alignment horizontal="center" vertical="center" shrinkToFit="1"/>
      <protection locked="0"/>
    </xf>
    <xf numFmtId="0" fontId="9" fillId="0" borderId="11" xfId="2" applyFont="1" applyBorder="1" applyAlignment="1">
      <alignment horizontal="left" vertical="center" wrapText="1"/>
    </xf>
    <xf numFmtId="178" fontId="9" fillId="0" borderId="4" xfId="2" applyNumberFormat="1" applyFont="1" applyFill="1" applyBorder="1" applyAlignment="1" applyProtection="1">
      <alignment horizontal="center" vertical="center" shrinkToFit="1"/>
    </xf>
    <xf numFmtId="178" fontId="9" fillId="0" borderId="75" xfId="2" applyNumberFormat="1" applyFont="1" applyFill="1" applyBorder="1" applyAlignment="1" applyProtection="1">
      <alignment horizontal="center" vertical="center" shrinkToFit="1"/>
    </xf>
    <xf numFmtId="178" fontId="9" fillId="0" borderId="3" xfId="2" applyNumberFormat="1" applyFont="1" applyFill="1" applyBorder="1" applyAlignment="1" applyProtection="1">
      <alignment horizontal="center" vertical="center" shrinkToFit="1"/>
    </xf>
    <xf numFmtId="178" fontId="9" fillId="0" borderId="76" xfId="2" applyNumberFormat="1" applyFont="1" applyFill="1" applyBorder="1" applyAlignment="1" applyProtection="1">
      <alignment horizontal="center" vertical="center" shrinkToFit="1"/>
    </xf>
    <xf numFmtId="178" fontId="9" fillId="0" borderId="54" xfId="2" applyNumberFormat="1" applyFont="1" applyFill="1" applyBorder="1" applyAlignment="1" applyProtection="1">
      <alignment horizontal="center" vertical="center" shrinkToFit="1"/>
      <protection locked="0"/>
    </xf>
    <xf numFmtId="178" fontId="9" fillId="0" borderId="4" xfId="2" applyNumberFormat="1" applyFont="1" applyFill="1" applyBorder="1" applyAlignment="1" applyProtection="1">
      <alignment horizontal="center" vertical="center" shrinkToFit="1"/>
      <protection locked="0"/>
    </xf>
    <xf numFmtId="178" fontId="9" fillId="0" borderId="75" xfId="2" applyNumberFormat="1" applyFont="1" applyFill="1" applyBorder="1" applyAlignment="1" applyProtection="1">
      <alignment horizontal="center" vertical="center" shrinkToFit="1"/>
      <protection locked="0"/>
    </xf>
    <xf numFmtId="178" fontId="9" fillId="0" borderId="47" xfId="2" applyNumberFormat="1" applyFont="1" applyFill="1" applyBorder="1" applyAlignment="1" applyProtection="1">
      <alignment horizontal="center" vertical="center" shrinkToFit="1"/>
      <protection locked="0"/>
    </xf>
    <xf numFmtId="178" fontId="9" fillId="0" borderId="3" xfId="2" applyNumberFormat="1" applyFont="1" applyFill="1" applyBorder="1" applyAlignment="1" applyProtection="1">
      <alignment horizontal="center" vertical="center" shrinkToFit="1"/>
      <protection locked="0"/>
    </xf>
    <xf numFmtId="178" fontId="9" fillId="0" borderId="76" xfId="2" applyNumberFormat="1" applyFont="1" applyFill="1" applyBorder="1" applyAlignment="1" applyProtection="1">
      <alignment horizontal="center" vertical="center" shrinkToFit="1"/>
      <protection locked="0"/>
    </xf>
    <xf numFmtId="178" fontId="9" fillId="0" borderId="50" xfId="2" applyNumberFormat="1" applyFont="1" applyFill="1" applyBorder="1" applyAlignment="1" applyProtection="1">
      <alignment horizontal="center" vertical="center" shrinkToFit="1"/>
      <protection locked="0"/>
    </xf>
    <xf numFmtId="178" fontId="9" fillId="0" borderId="52" xfId="2" applyNumberFormat="1" applyFont="1" applyFill="1" applyBorder="1" applyAlignment="1" applyProtection="1">
      <alignment horizontal="center" vertical="center" shrinkToFit="1"/>
      <protection locked="0"/>
    </xf>
    <xf numFmtId="178" fontId="9" fillId="0" borderId="53" xfId="2" applyNumberFormat="1" applyFont="1" applyFill="1" applyBorder="1" applyAlignment="1" applyProtection="1">
      <alignment horizontal="center" vertical="center" shrinkToFit="1"/>
      <protection locked="0"/>
    </xf>
    <xf numFmtId="178" fontId="9" fillId="0" borderId="54" xfId="2" applyNumberFormat="1" applyFont="1" applyFill="1" applyBorder="1" applyAlignment="1" applyProtection="1">
      <alignment horizontal="center" vertical="center" wrapText="1" shrinkToFit="1"/>
    </xf>
    <xf numFmtId="178" fontId="9" fillId="0" borderId="47" xfId="2" applyNumberFormat="1" applyFont="1" applyFill="1" applyBorder="1" applyAlignment="1" applyProtection="1">
      <alignment horizontal="center" vertical="center" shrinkToFit="1"/>
    </xf>
    <xf numFmtId="178" fontId="9" fillId="0" borderId="75" xfId="2" applyNumberFormat="1" applyFont="1" applyFill="1" applyBorder="1" applyAlignment="1" applyProtection="1">
      <alignment horizontal="center" vertical="center" wrapText="1" shrinkToFit="1"/>
    </xf>
    <xf numFmtId="178" fontId="9" fillId="0" borderId="47" xfId="2" applyNumberFormat="1" applyFont="1" applyFill="1" applyBorder="1" applyAlignment="1" applyProtection="1">
      <alignment horizontal="center" vertical="center" wrapText="1" shrinkToFit="1"/>
    </xf>
    <xf numFmtId="178" fontId="9" fillId="0" borderId="76" xfId="2" applyNumberFormat="1" applyFont="1" applyFill="1" applyBorder="1" applyAlignment="1" applyProtection="1">
      <alignment horizontal="center" vertical="center" wrapText="1" shrinkToFit="1"/>
    </xf>
    <xf numFmtId="0" fontId="6" fillId="0" borderId="0" xfId="1" applyFont="1" applyAlignment="1">
      <alignment horizontal="left" shrinkToFit="1"/>
    </xf>
    <xf numFmtId="0" fontId="38" fillId="0" borderId="63" xfId="4" applyFont="1" applyBorder="1" applyAlignment="1">
      <alignment horizontal="center" vertical="center" shrinkToFit="1"/>
    </xf>
    <xf numFmtId="0" fontId="38" fillId="0" borderId="64" xfId="4" applyFont="1" applyBorder="1" applyAlignment="1">
      <alignment horizontal="center" vertical="center" shrinkToFit="1"/>
    </xf>
    <xf numFmtId="0" fontId="38" fillId="0" borderId="35" xfId="4" applyFont="1" applyBorder="1" applyAlignment="1">
      <alignment horizontal="center" vertical="center" wrapText="1"/>
    </xf>
    <xf numFmtId="0" fontId="38" fillId="0" borderId="11" xfId="4" applyFont="1" applyBorder="1" applyAlignment="1">
      <alignment horizontal="center" vertical="center" wrapText="1"/>
    </xf>
    <xf numFmtId="0" fontId="38" fillId="0" borderId="33" xfId="4" applyFont="1" applyBorder="1" applyAlignment="1">
      <alignment horizontal="center" vertical="center" wrapText="1"/>
    </xf>
    <xf numFmtId="0" fontId="38" fillId="0" borderId="41" xfId="4" applyFont="1" applyBorder="1" applyAlignment="1">
      <alignment horizontal="center" vertical="center" wrapText="1"/>
    </xf>
    <xf numFmtId="0" fontId="38" fillId="0" borderId="37" xfId="4" applyFont="1" applyBorder="1" applyAlignment="1">
      <alignment horizontal="center" vertical="center" wrapText="1"/>
    </xf>
    <xf numFmtId="0" fontId="38" fillId="0" borderId="38" xfId="4" applyFont="1" applyBorder="1" applyAlignment="1">
      <alignment horizontal="center" vertical="center" wrapText="1"/>
    </xf>
    <xf numFmtId="183" fontId="32" fillId="8" borderId="50" xfId="4" applyNumberFormat="1" applyFont="1" applyFill="1" applyBorder="1" applyAlignment="1" applyProtection="1">
      <alignment horizontal="left" vertical="center" shrinkToFit="1"/>
      <protection locked="0"/>
    </xf>
    <xf numFmtId="183" fontId="32" fillId="8" borderId="52" xfId="4" applyNumberFormat="1" applyFont="1" applyFill="1" applyBorder="1" applyAlignment="1" applyProtection="1">
      <alignment horizontal="left" vertical="center" shrinkToFit="1"/>
      <protection locked="0"/>
    </xf>
    <xf numFmtId="183" fontId="32" fillId="8" borderId="53" xfId="4" applyNumberFormat="1" applyFont="1" applyFill="1" applyBorder="1" applyAlignment="1" applyProtection="1">
      <alignment horizontal="left" vertical="center" shrinkToFit="1"/>
      <protection locked="0"/>
    </xf>
    <xf numFmtId="0" fontId="9" fillId="0" borderId="16" xfId="2" applyFont="1" applyFill="1" applyBorder="1" applyAlignment="1">
      <alignment horizontal="center" vertical="center" wrapText="1"/>
    </xf>
    <xf numFmtId="0" fontId="9" fillId="0" borderId="71" xfId="2" applyFont="1" applyFill="1" applyBorder="1" applyAlignment="1">
      <alignment horizontal="center" vertical="center" wrapText="1"/>
    </xf>
    <xf numFmtId="0" fontId="38" fillId="8" borderId="44" xfId="4" applyFont="1" applyFill="1" applyBorder="1" applyAlignment="1" applyProtection="1">
      <alignment horizontal="center" vertical="center" shrinkToFit="1"/>
      <protection locked="0"/>
    </xf>
    <xf numFmtId="0" fontId="38" fillId="8" borderId="48" xfId="4" applyFont="1" applyFill="1" applyBorder="1" applyAlignment="1" applyProtection="1">
      <alignment horizontal="center" vertical="center" shrinkToFit="1"/>
      <protection locked="0"/>
    </xf>
    <xf numFmtId="0" fontId="38" fillId="8" borderId="45" xfId="4" applyFont="1" applyFill="1" applyBorder="1" applyAlignment="1" applyProtection="1">
      <alignment horizontal="center" vertical="center" shrinkToFit="1"/>
      <protection locked="0"/>
    </xf>
    <xf numFmtId="0" fontId="38" fillId="8" borderId="50" xfId="4" applyFont="1" applyFill="1" applyBorder="1" applyAlignment="1" applyProtection="1">
      <alignment horizontal="center" vertical="center" shrinkToFit="1"/>
      <protection locked="0"/>
    </xf>
    <xf numFmtId="0" fontId="38" fillId="8" borderId="52" xfId="4" applyFont="1" applyFill="1" applyBorder="1" applyAlignment="1" applyProtection="1">
      <alignment horizontal="center" vertical="center" shrinkToFit="1"/>
      <protection locked="0"/>
    </xf>
    <xf numFmtId="0" fontId="38" fillId="8" borderId="51" xfId="4" applyFont="1" applyFill="1" applyBorder="1" applyAlignment="1" applyProtection="1">
      <alignment horizontal="center" vertical="center" shrinkToFit="1"/>
      <protection locked="0"/>
    </xf>
    <xf numFmtId="0" fontId="38" fillId="9" borderId="68" xfId="4" applyFont="1" applyFill="1" applyBorder="1" applyAlignment="1" applyProtection="1">
      <alignment horizontal="center" vertical="center" shrinkToFit="1"/>
      <protection locked="0"/>
    </xf>
    <xf numFmtId="0" fontId="38" fillId="9" borderId="69" xfId="4" applyFont="1" applyFill="1" applyBorder="1" applyAlignment="1" applyProtection="1">
      <alignment horizontal="center" vertical="center" shrinkToFit="1"/>
      <protection locked="0"/>
    </xf>
    <xf numFmtId="0" fontId="38" fillId="9" borderId="70" xfId="4" applyFont="1" applyFill="1" applyBorder="1" applyAlignment="1" applyProtection="1">
      <alignment horizontal="center" vertical="center" shrinkToFit="1"/>
      <protection locked="0"/>
    </xf>
    <xf numFmtId="183" fontId="32" fillId="8" borderId="44" xfId="4" applyNumberFormat="1" applyFont="1" applyFill="1" applyBorder="1" applyAlignment="1" applyProtection="1">
      <alignment horizontal="center" vertical="center" shrinkToFit="1"/>
      <protection locked="0"/>
    </xf>
    <xf numFmtId="183" fontId="32" fillId="8" borderId="48" xfId="4" applyNumberFormat="1" applyFont="1" applyFill="1" applyBorder="1" applyAlignment="1" applyProtection="1">
      <alignment horizontal="center" vertical="center" shrinkToFit="1"/>
      <protection locked="0"/>
    </xf>
    <xf numFmtId="183" fontId="32" fillId="8" borderId="45" xfId="4" applyNumberFormat="1" applyFont="1" applyFill="1" applyBorder="1" applyAlignment="1" applyProtection="1">
      <alignment horizontal="center" vertical="center" shrinkToFit="1"/>
      <protection locked="0"/>
    </xf>
    <xf numFmtId="0" fontId="32" fillId="0" borderId="35" xfId="4" applyFont="1" applyBorder="1" applyAlignment="1">
      <alignment horizontal="center" vertical="center" wrapText="1"/>
    </xf>
    <xf numFmtId="0" fontId="32" fillId="0" borderId="11" xfId="4" applyFont="1" applyBorder="1" applyAlignment="1">
      <alignment horizontal="center" vertical="center" wrapText="1"/>
    </xf>
    <xf numFmtId="0" fontId="32" fillId="0" borderId="36" xfId="4" applyFont="1" applyBorder="1" applyAlignment="1">
      <alignment horizontal="center" vertical="center" wrapText="1"/>
    </xf>
    <xf numFmtId="0" fontId="32" fillId="0" borderId="41" xfId="4" applyFont="1" applyBorder="1" applyAlignment="1">
      <alignment horizontal="center" vertical="center" wrapText="1"/>
    </xf>
    <xf numFmtId="0" fontId="32" fillId="0" borderId="37" xfId="4" applyFont="1" applyBorder="1" applyAlignment="1">
      <alignment horizontal="center" vertical="center" wrapText="1"/>
    </xf>
    <xf numFmtId="0" fontId="32" fillId="0" borderId="42" xfId="4" applyFont="1" applyBorder="1" applyAlignment="1">
      <alignment horizontal="center" vertical="center" wrapText="1"/>
    </xf>
    <xf numFmtId="0" fontId="6" fillId="0" borderId="11" xfId="1" applyFont="1" applyBorder="1" applyAlignment="1">
      <alignment horizontal="left" shrinkToFit="1"/>
    </xf>
    <xf numFmtId="178" fontId="6" fillId="0" borderId="0" xfId="1" applyNumberFormat="1" applyFont="1" applyFill="1" applyBorder="1" applyAlignment="1" applyProtection="1">
      <alignment horizontal="right" shrinkToFit="1"/>
      <protection locked="0"/>
    </xf>
    <xf numFmtId="0" fontId="38" fillId="0" borderId="35" xfId="4" applyFont="1" applyBorder="1" applyAlignment="1">
      <alignment horizontal="center" vertical="center"/>
    </xf>
    <xf numFmtId="0" fontId="38" fillId="0" borderId="11" xfId="4" applyFont="1" applyBorder="1" applyAlignment="1">
      <alignment horizontal="center" vertical="center"/>
    </xf>
    <xf numFmtId="0" fontId="38" fillId="0" borderId="33" xfId="4" applyFont="1" applyBorder="1" applyAlignment="1">
      <alignment horizontal="center" vertical="center"/>
    </xf>
    <xf numFmtId="0" fontId="38" fillId="0" borderId="41" xfId="4" applyFont="1" applyBorder="1" applyAlignment="1">
      <alignment horizontal="center" vertical="center"/>
    </xf>
    <xf numFmtId="0" fontId="38" fillId="0" borderId="37" xfId="4" applyFont="1" applyBorder="1" applyAlignment="1">
      <alignment horizontal="center" vertical="center"/>
    </xf>
    <xf numFmtId="0" fontId="38" fillId="0" borderId="38" xfId="4" applyFont="1" applyBorder="1" applyAlignment="1">
      <alignment horizontal="center" vertical="center"/>
    </xf>
    <xf numFmtId="0" fontId="32" fillId="0" borderId="33" xfId="4" applyFont="1" applyBorder="1" applyAlignment="1">
      <alignment horizontal="center" vertical="center" wrapText="1"/>
    </xf>
    <xf numFmtId="0" fontId="32" fillId="0" borderId="38" xfId="4" applyFont="1" applyBorder="1" applyAlignment="1">
      <alignment horizontal="center" vertical="center" wrapText="1"/>
    </xf>
    <xf numFmtId="0" fontId="38" fillId="0" borderId="61" xfId="4" applyFont="1" applyBorder="1" applyAlignment="1">
      <alignment horizontal="center" vertical="center"/>
    </xf>
    <xf numFmtId="0" fontId="38" fillId="0" borderId="62" xfId="4" applyFont="1" applyBorder="1" applyAlignment="1">
      <alignment horizontal="center" vertical="center"/>
    </xf>
    <xf numFmtId="0" fontId="32" fillId="0" borderId="34" xfId="4" applyFont="1" applyBorder="1" applyAlignment="1">
      <alignment horizontal="center" vertical="center" wrapText="1"/>
    </xf>
    <xf numFmtId="0" fontId="32" fillId="0" borderId="40" xfId="4" applyFont="1" applyBorder="1" applyAlignment="1">
      <alignment horizontal="center" vertical="center" wrapText="1"/>
    </xf>
    <xf numFmtId="183" fontId="32" fillId="8" borderId="56" xfId="4" applyNumberFormat="1" applyFont="1" applyFill="1" applyBorder="1" applyAlignment="1" applyProtection="1">
      <alignment horizontal="left" vertical="center" shrinkToFit="1"/>
      <protection locked="0"/>
    </xf>
    <xf numFmtId="183" fontId="32" fillId="8" borderId="59" xfId="4" applyNumberFormat="1" applyFont="1" applyFill="1" applyBorder="1" applyAlignment="1" applyProtection="1">
      <alignment horizontal="left" vertical="center" shrinkToFit="1"/>
      <protection locked="0"/>
    </xf>
    <xf numFmtId="183" fontId="32" fillId="8" borderId="60" xfId="4" applyNumberFormat="1" applyFont="1" applyFill="1" applyBorder="1" applyAlignment="1" applyProtection="1">
      <alignment horizontal="left" vertical="center" shrinkToFit="1"/>
      <protection locked="0"/>
    </xf>
    <xf numFmtId="49" fontId="9" fillId="0" borderId="0" xfId="1" applyNumberFormat="1" applyFont="1" applyAlignment="1">
      <alignment horizontal="right" vertical="center" shrinkToFit="1"/>
    </xf>
    <xf numFmtId="182" fontId="9" fillId="0" borderId="0" xfId="1" applyNumberFormat="1" applyFont="1" applyAlignment="1" applyProtection="1">
      <alignment horizontal="center" vertical="center" shrinkToFit="1"/>
      <protection locked="0"/>
    </xf>
    <xf numFmtId="0" fontId="9" fillId="0" borderId="0" xfId="1" applyNumberFormat="1" applyFont="1" applyAlignment="1">
      <alignment horizontal="left" vertical="center" shrinkToFit="1"/>
    </xf>
    <xf numFmtId="0" fontId="38" fillId="8" borderId="56" xfId="4" applyFont="1" applyFill="1" applyBorder="1" applyAlignment="1" applyProtection="1">
      <alignment horizontal="center" vertical="center" shrinkToFit="1"/>
      <protection locked="0"/>
    </xf>
    <xf numFmtId="0" fontId="38" fillId="8" borderId="59" xfId="4" applyFont="1" applyFill="1" applyBorder="1" applyAlignment="1" applyProtection="1">
      <alignment horizontal="center" vertical="center" shrinkToFit="1"/>
      <protection locked="0"/>
    </xf>
    <xf numFmtId="0" fontId="38" fillId="8" borderId="57" xfId="4" applyFont="1" applyFill="1" applyBorder="1" applyAlignment="1" applyProtection="1">
      <alignment horizontal="center" vertical="center" shrinkToFit="1"/>
      <protection locked="0"/>
    </xf>
    <xf numFmtId="0" fontId="6" fillId="0" borderId="0" xfId="1" applyFont="1" applyAlignment="1">
      <alignment horizontal="left"/>
    </xf>
    <xf numFmtId="0" fontId="9" fillId="0" borderId="0" xfId="2" applyFont="1" applyAlignment="1">
      <alignment horizontal="left" vertical="center"/>
    </xf>
    <xf numFmtId="0" fontId="38" fillId="9" borderId="56" xfId="4" applyFont="1" applyFill="1" applyBorder="1" applyAlignment="1" applyProtection="1">
      <alignment horizontal="center" vertical="center" shrinkToFit="1"/>
      <protection locked="0"/>
    </xf>
    <xf numFmtId="0" fontId="38" fillId="9" borderId="59" xfId="4" applyFont="1" applyFill="1" applyBorder="1" applyAlignment="1" applyProtection="1">
      <alignment horizontal="center" vertical="center" shrinkToFit="1"/>
      <protection locked="0"/>
    </xf>
    <xf numFmtId="0" fontId="38" fillId="9" borderId="57" xfId="4" applyFont="1" applyFill="1" applyBorder="1" applyAlignment="1" applyProtection="1">
      <alignment horizontal="center" vertical="center" shrinkToFit="1"/>
      <protection locked="0"/>
    </xf>
    <xf numFmtId="183" fontId="32" fillId="8" borderId="56" xfId="4" applyNumberFormat="1" applyFont="1" applyFill="1" applyBorder="1" applyAlignment="1" applyProtection="1">
      <alignment horizontal="center" vertical="center" shrinkToFit="1"/>
      <protection locked="0"/>
    </xf>
    <xf numFmtId="183" fontId="32" fillId="8" borderId="59" xfId="4" applyNumberFormat="1" applyFont="1" applyFill="1" applyBorder="1" applyAlignment="1" applyProtection="1">
      <alignment horizontal="center" vertical="center" shrinkToFit="1"/>
      <protection locked="0"/>
    </xf>
    <xf numFmtId="183" fontId="32" fillId="8" borderId="57" xfId="4" applyNumberFormat="1" applyFont="1" applyFill="1" applyBorder="1" applyAlignment="1" applyProtection="1">
      <alignment horizontal="center" vertical="center" shrinkToFit="1"/>
      <protection locked="0"/>
    </xf>
    <xf numFmtId="0" fontId="9" fillId="0" borderId="11" xfId="2" applyFont="1" applyBorder="1" applyAlignment="1">
      <alignment horizontal="left" vertical="center" shrinkToFit="1"/>
    </xf>
    <xf numFmtId="0" fontId="9" fillId="0" borderId="36" xfId="2" applyFont="1" applyBorder="1" applyAlignment="1">
      <alignment horizontal="left" vertical="center" shrinkToFit="1"/>
    </xf>
    <xf numFmtId="178" fontId="9" fillId="0" borderId="56" xfId="2" applyNumberFormat="1" applyFont="1" applyFill="1" applyBorder="1" applyAlignment="1" applyProtection="1">
      <alignment horizontal="center" vertical="center" shrinkToFit="1"/>
      <protection locked="0"/>
    </xf>
    <xf numFmtId="178" fontId="9" fillId="0" borderId="59" xfId="2" applyNumberFormat="1" applyFont="1" applyFill="1" applyBorder="1" applyAlignment="1" applyProtection="1">
      <alignment horizontal="center" vertical="center" shrinkToFit="1"/>
      <protection locked="0"/>
    </xf>
    <xf numFmtId="178" fontId="9" fillId="0" borderId="60" xfId="2" applyNumberFormat="1" applyFont="1" applyFill="1" applyBorder="1" applyAlignment="1" applyProtection="1">
      <alignment horizontal="center" vertical="center" shrinkToFit="1"/>
      <protection locked="0"/>
    </xf>
    <xf numFmtId="178" fontId="9" fillId="0" borderId="59" xfId="2" applyNumberFormat="1" applyFont="1" applyFill="1" applyBorder="1" applyAlignment="1" applyProtection="1">
      <alignment horizontal="center" vertical="center" shrinkToFit="1"/>
    </xf>
    <xf numFmtId="178" fontId="9" fillId="0" borderId="56" xfId="2" applyNumberFormat="1" applyFont="1" applyFill="1" applyBorder="1" applyAlignment="1" applyProtection="1">
      <alignment horizontal="center" vertical="center" wrapText="1" shrinkToFit="1"/>
    </xf>
    <xf numFmtId="178" fontId="9" fillId="0" borderId="57" xfId="2" applyNumberFormat="1" applyFont="1" applyFill="1" applyBorder="1" applyAlignment="1" applyProtection="1">
      <alignment horizontal="center" vertical="center" shrinkToFit="1"/>
    </xf>
    <xf numFmtId="0" fontId="9" fillId="0" borderId="0" xfId="2" applyFont="1" applyAlignment="1">
      <alignment vertical="center"/>
    </xf>
    <xf numFmtId="0" fontId="43" fillId="0" borderId="74" xfId="2" applyFont="1" applyBorder="1" applyAlignment="1">
      <alignment horizontal="left" vertical="center" wrapText="1" shrinkToFit="1"/>
    </xf>
    <xf numFmtId="0" fontId="43" fillId="0" borderId="4" xfId="2" applyFont="1" applyBorder="1" applyAlignment="1">
      <alignment horizontal="left" vertical="center" wrapText="1" shrinkToFit="1"/>
    </xf>
    <xf numFmtId="0" fontId="43" fillId="0" borderId="21" xfId="2" applyFont="1" applyBorder="1" applyAlignment="1">
      <alignment horizontal="left" vertical="center" wrapText="1" shrinkToFit="1"/>
    </xf>
    <xf numFmtId="0" fontId="43" fillId="0" borderId="10" xfId="2" applyFont="1" applyBorder="1" applyAlignment="1">
      <alignment horizontal="left" vertical="center" wrapText="1" shrinkToFit="1"/>
    </xf>
    <xf numFmtId="0" fontId="9" fillId="0" borderId="50" xfId="2" applyFont="1" applyBorder="1" applyAlignment="1">
      <alignment horizontal="center" vertical="center" wrapText="1"/>
    </xf>
    <xf numFmtId="0" fontId="9" fillId="0" borderId="52" xfId="2" applyFont="1" applyBorder="1" applyAlignment="1">
      <alignment horizontal="center" vertical="center" wrapText="1"/>
    </xf>
    <xf numFmtId="0" fontId="9" fillId="0" borderId="53" xfId="2" applyFont="1" applyBorder="1" applyAlignment="1">
      <alignment horizontal="center" vertical="center" wrapText="1"/>
    </xf>
    <xf numFmtId="0" fontId="9" fillId="0" borderId="67"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9" xfId="2" applyFont="1" applyBorder="1" applyAlignment="1">
      <alignment horizontal="center" vertical="center" wrapText="1"/>
    </xf>
    <xf numFmtId="0" fontId="9" fillId="0" borderId="35"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36" xfId="2" applyFont="1" applyBorder="1" applyAlignment="1">
      <alignment horizontal="center" vertical="center" wrapText="1"/>
    </xf>
    <xf numFmtId="0" fontId="9" fillId="0" borderId="59" xfId="2" applyFont="1" applyBorder="1" applyAlignment="1">
      <alignment horizontal="left" vertical="center"/>
    </xf>
    <xf numFmtId="0" fontId="9" fillId="0" borderId="57" xfId="2" applyFont="1" applyBorder="1" applyAlignment="1">
      <alignment horizontal="left" vertical="center"/>
    </xf>
    <xf numFmtId="0" fontId="9" fillId="0" borderId="73" xfId="2" applyFont="1" applyBorder="1" applyAlignment="1">
      <alignment horizontal="center" vertical="center" wrapText="1" shrinkToFit="1"/>
    </xf>
    <xf numFmtId="0" fontId="9" fillId="0" borderId="62" xfId="2" applyFont="1" applyBorder="1" applyAlignment="1">
      <alignment horizontal="center" vertical="center" wrapText="1" shrinkToFit="1"/>
    </xf>
    <xf numFmtId="178" fontId="9" fillId="0" borderId="35" xfId="2" applyNumberFormat="1" applyFont="1" applyFill="1" applyBorder="1" applyAlignment="1" applyProtection="1">
      <alignment horizontal="left" vertical="center" shrinkToFit="1"/>
      <protection locked="0"/>
    </xf>
    <xf numFmtId="178" fontId="9" fillId="0" borderId="11" xfId="2" applyNumberFormat="1" applyFont="1" applyFill="1" applyBorder="1" applyAlignment="1" applyProtection="1">
      <alignment horizontal="left" vertical="center" shrinkToFit="1"/>
      <protection locked="0"/>
    </xf>
    <xf numFmtId="178" fontId="9" fillId="0" borderId="33" xfId="2" applyNumberFormat="1" applyFont="1" applyFill="1" applyBorder="1" applyAlignment="1" applyProtection="1">
      <alignment horizontal="left" vertical="center" shrinkToFit="1"/>
      <protection locked="0"/>
    </xf>
    <xf numFmtId="0" fontId="0" fillId="0" borderId="0" xfId="2" applyFont="1" applyAlignment="1">
      <alignment horizontal="right" vertical="center"/>
    </xf>
    <xf numFmtId="0" fontId="5" fillId="0" borderId="0" xfId="2" applyFont="1" applyFill="1" applyAlignment="1">
      <alignment horizontal="center" vertical="center"/>
    </xf>
    <xf numFmtId="0" fontId="6" fillId="0" borderId="0" xfId="1" applyFont="1" applyAlignment="1">
      <alignment horizontal="justify"/>
    </xf>
    <xf numFmtId="0" fontId="6" fillId="0" borderId="0" xfId="1" applyFont="1" applyAlignment="1">
      <alignment horizontal="justify" vertical="center"/>
    </xf>
    <xf numFmtId="0" fontId="6" fillId="0" borderId="0" xfId="1" applyFont="1" applyAlignment="1">
      <alignment horizontal="left" vertical="center"/>
    </xf>
    <xf numFmtId="0" fontId="24" fillId="0" borderId="0" xfId="2" applyFont="1" applyAlignment="1">
      <alignment horizontal="left" vertical="center"/>
    </xf>
    <xf numFmtId="0" fontId="24" fillId="0" borderId="0" xfId="2" applyFont="1" applyAlignment="1">
      <alignment vertical="top" wrapText="1"/>
    </xf>
    <xf numFmtId="0" fontId="9" fillId="0" borderId="10" xfId="2" applyFont="1" applyBorder="1" applyAlignment="1">
      <alignment horizontal="left" vertical="center" wrapText="1"/>
    </xf>
    <xf numFmtId="0" fontId="9" fillId="0" borderId="15" xfId="0" applyFont="1" applyBorder="1" applyAlignment="1" applyProtection="1">
      <alignment vertical="center" wrapText="1"/>
      <protection locked="0"/>
    </xf>
    <xf numFmtId="0" fontId="9" fillId="0" borderId="17" xfId="0" applyFont="1" applyBorder="1" applyAlignment="1" applyProtection="1">
      <alignment vertical="center" wrapText="1"/>
      <protection locked="0"/>
    </xf>
    <xf numFmtId="0" fontId="9" fillId="0" borderId="7" xfId="0" applyFont="1" applyBorder="1" applyAlignment="1" applyProtection="1">
      <alignment vertical="center" wrapText="1"/>
      <protection locked="0"/>
    </xf>
    <xf numFmtId="0" fontId="6" fillId="0" borderId="0" xfId="2" applyFont="1" applyFill="1" applyAlignment="1" applyProtection="1">
      <alignment horizontal="right" vertical="center" shrinkToFit="1"/>
    </xf>
    <xf numFmtId="0" fontId="6" fillId="0" borderId="0" xfId="2" applyFont="1" applyFill="1" applyAlignment="1" applyProtection="1">
      <alignment horizontal="center" vertical="center" shrinkToFit="1"/>
    </xf>
    <xf numFmtId="0" fontId="6" fillId="0" borderId="0" xfId="2" applyNumberFormat="1" applyFont="1" applyFill="1" applyAlignment="1" applyProtection="1">
      <alignment horizontal="center" vertical="center" shrinkToFit="1"/>
      <protection locked="0"/>
    </xf>
    <xf numFmtId="0" fontId="6" fillId="0" borderId="0" xfId="1" applyFont="1" applyAlignment="1" applyProtection="1">
      <alignment horizontal="right" vertical="center" shrinkToFit="1"/>
    </xf>
    <xf numFmtId="0" fontId="6" fillId="0" borderId="0" xfId="1" applyFont="1" applyFill="1" applyAlignment="1" applyProtection="1">
      <alignment horizontal="left" vertical="center" shrinkToFit="1"/>
      <protection locked="0"/>
    </xf>
    <xf numFmtId="0" fontId="5" fillId="0" borderId="0" xfId="1" applyFont="1" applyAlignment="1">
      <alignment horizontal="left" vertical="top" shrinkToFit="1"/>
    </xf>
    <xf numFmtId="0" fontId="9" fillId="0" borderId="0" xfId="2" applyFont="1" applyAlignment="1" applyProtection="1">
      <alignment horizontal="left" vertical="center" shrinkToFit="1"/>
    </xf>
    <xf numFmtId="0" fontId="9" fillId="0" borderId="0" xfId="2" applyFont="1" applyAlignment="1">
      <alignment horizontal="center" vertical="center"/>
    </xf>
    <xf numFmtId="0" fontId="6" fillId="0" borderId="0" xfId="1" applyFont="1" applyAlignment="1">
      <alignment horizontal="left" vertical="center" shrinkToFit="1"/>
    </xf>
    <xf numFmtId="0" fontId="6" fillId="6" borderId="0" xfId="1" applyFont="1" applyFill="1" applyAlignment="1" applyProtection="1">
      <alignment horizontal="left" vertical="center" shrinkToFit="1"/>
      <protection locked="0"/>
    </xf>
    <xf numFmtId="49" fontId="0" fillId="0" borderId="0" xfId="2" applyNumberFormat="1" applyFont="1" applyAlignment="1">
      <alignment horizontal="right" vertical="center"/>
    </xf>
    <xf numFmtId="0" fontId="6" fillId="0" borderId="0" xfId="2" applyNumberFormat="1" applyFont="1" applyFill="1" applyAlignment="1" applyProtection="1">
      <alignment horizontal="center" vertical="center" shrinkToFit="1"/>
    </xf>
    <xf numFmtId="0" fontId="38" fillId="9" borderId="68" xfId="4" applyFont="1" applyFill="1" applyBorder="1" applyAlignment="1" applyProtection="1">
      <alignment horizontal="center" vertical="center"/>
      <protection locked="0"/>
    </xf>
    <xf numFmtId="0" fontId="38" fillId="9" borderId="69" xfId="4" applyFont="1" applyFill="1" applyBorder="1" applyAlignment="1" applyProtection="1">
      <alignment horizontal="center" vertical="center"/>
      <protection locked="0"/>
    </xf>
    <xf numFmtId="0" fontId="38" fillId="9" borderId="70" xfId="4" applyFont="1" applyFill="1" applyBorder="1" applyAlignment="1" applyProtection="1">
      <alignment horizontal="center" vertical="center"/>
      <protection locked="0"/>
    </xf>
    <xf numFmtId="183" fontId="32" fillId="8" borderId="44" xfId="4" applyNumberFormat="1" applyFont="1" applyFill="1" applyBorder="1" applyAlignment="1" applyProtection="1">
      <alignment horizontal="left" vertical="center" wrapText="1" shrinkToFit="1"/>
      <protection locked="0"/>
    </xf>
    <xf numFmtId="183" fontId="32" fillId="8" borderId="48" xfId="4" applyNumberFormat="1" applyFont="1" applyFill="1" applyBorder="1" applyAlignment="1" applyProtection="1">
      <alignment horizontal="left" vertical="center" wrapText="1" shrinkToFit="1"/>
      <protection locked="0"/>
    </xf>
    <xf numFmtId="183" fontId="32" fillId="8" borderId="49" xfId="4" applyNumberFormat="1" applyFont="1" applyFill="1" applyBorder="1" applyAlignment="1" applyProtection="1">
      <alignment horizontal="left" vertical="center" wrapText="1" shrinkToFit="1"/>
      <protection locked="0"/>
    </xf>
    <xf numFmtId="0" fontId="38" fillId="9" borderId="50" xfId="4" applyFont="1" applyFill="1" applyBorder="1" applyAlignment="1" applyProtection="1">
      <alignment horizontal="center" vertical="center"/>
      <protection locked="0"/>
    </xf>
    <xf numFmtId="0" fontId="38" fillId="9" borderId="52" xfId="4" applyFont="1" applyFill="1" applyBorder="1" applyAlignment="1" applyProtection="1">
      <alignment horizontal="center" vertical="center"/>
      <protection locked="0"/>
    </xf>
    <xf numFmtId="0" fontId="38" fillId="9" borderId="51" xfId="4" applyFont="1" applyFill="1" applyBorder="1" applyAlignment="1" applyProtection="1">
      <alignment horizontal="center" vertical="center"/>
      <protection locked="0"/>
    </xf>
    <xf numFmtId="183" fontId="32" fillId="8" borderId="50" xfId="4" applyNumberFormat="1" applyFont="1" applyFill="1" applyBorder="1" applyAlignment="1" applyProtection="1">
      <alignment horizontal="left" vertical="center" wrapText="1" shrinkToFit="1"/>
      <protection locked="0"/>
    </xf>
    <xf numFmtId="183" fontId="32" fillId="8" borderId="52" xfId="4" applyNumberFormat="1" applyFont="1" applyFill="1" applyBorder="1" applyAlignment="1" applyProtection="1">
      <alignment horizontal="left" vertical="center" wrapText="1" shrinkToFit="1"/>
      <protection locked="0"/>
    </xf>
    <xf numFmtId="183" fontId="32" fillId="8" borderId="53" xfId="4" applyNumberFormat="1" applyFont="1" applyFill="1" applyBorder="1" applyAlignment="1" applyProtection="1">
      <alignment horizontal="left" vertical="center" wrapText="1" shrinkToFit="1"/>
      <protection locked="0"/>
    </xf>
    <xf numFmtId="0" fontId="38" fillId="9" borderId="56" xfId="4" applyFont="1" applyFill="1" applyBorder="1" applyAlignment="1" applyProtection="1">
      <alignment horizontal="center" vertical="center"/>
      <protection locked="0"/>
    </xf>
    <xf numFmtId="0" fontId="38" fillId="9" borderId="59" xfId="4" applyFont="1" applyFill="1" applyBorder="1" applyAlignment="1" applyProtection="1">
      <alignment horizontal="center" vertical="center"/>
      <protection locked="0"/>
    </xf>
    <xf numFmtId="0" fontId="38" fillId="9" borderId="57" xfId="4" applyFont="1" applyFill="1" applyBorder="1" applyAlignment="1" applyProtection="1">
      <alignment horizontal="center" vertical="center"/>
      <protection locked="0"/>
    </xf>
    <xf numFmtId="183" fontId="32" fillId="8" borderId="56" xfId="4" applyNumberFormat="1" applyFont="1" applyFill="1" applyBorder="1" applyAlignment="1" applyProtection="1">
      <alignment horizontal="left" vertical="center" wrapText="1" shrinkToFit="1"/>
      <protection locked="0"/>
    </xf>
    <xf numFmtId="183" fontId="32" fillId="8" borderId="59" xfId="4" applyNumberFormat="1" applyFont="1" applyFill="1" applyBorder="1" applyAlignment="1" applyProtection="1">
      <alignment horizontal="left" vertical="center" wrapText="1" shrinkToFit="1"/>
      <protection locked="0"/>
    </xf>
    <xf numFmtId="183" fontId="32" fillId="8" borderId="60" xfId="4" applyNumberFormat="1" applyFont="1" applyFill="1" applyBorder="1" applyAlignment="1" applyProtection="1">
      <alignment horizontal="left" vertical="center" wrapText="1" shrinkToFit="1"/>
      <protection locked="0"/>
    </xf>
    <xf numFmtId="182" fontId="9" fillId="0" borderId="0" xfId="1" applyNumberFormat="1" applyFont="1" applyAlignment="1">
      <alignment horizontal="center" vertical="center" shrinkToFit="1"/>
    </xf>
    <xf numFmtId="0" fontId="27" fillId="0" borderId="19" xfId="2" applyFont="1" applyBorder="1" applyAlignment="1" applyProtection="1">
      <alignment horizontal="left" vertical="top" wrapText="1" shrinkToFit="1"/>
    </xf>
    <xf numFmtId="0" fontId="27" fillId="0" borderId="20" xfId="2" applyFont="1" applyBorder="1" applyAlignment="1" applyProtection="1">
      <alignment horizontal="left" vertical="top" shrinkToFit="1"/>
    </xf>
    <xf numFmtId="0" fontId="27" fillId="0" borderId="8" xfId="2" applyFont="1" applyBorder="1" applyAlignment="1" applyProtection="1">
      <alignment horizontal="left" vertical="top" shrinkToFit="1"/>
    </xf>
    <xf numFmtId="0" fontId="27" fillId="0" borderId="19" xfId="2" applyFont="1" applyBorder="1" applyAlignment="1" applyProtection="1">
      <alignment horizontal="right" vertical="center" wrapText="1" shrinkToFit="1"/>
    </xf>
    <xf numFmtId="0" fontId="27" fillId="0" borderId="20" xfId="2" applyFont="1" applyBorder="1" applyAlignment="1" applyProtection="1">
      <alignment horizontal="right" vertical="center" shrinkToFit="1"/>
    </xf>
    <xf numFmtId="0" fontId="27" fillId="0" borderId="8" xfId="2" applyFont="1" applyBorder="1" applyAlignment="1" applyProtection="1">
      <alignment horizontal="right" vertical="center" shrinkToFit="1"/>
    </xf>
    <xf numFmtId="0" fontId="27" fillId="0" borderId="20" xfId="2" applyFont="1" applyBorder="1" applyAlignment="1" applyProtection="1">
      <alignment horizontal="left" vertical="center" wrapText="1" shrinkToFit="1"/>
    </xf>
    <xf numFmtId="0" fontId="27" fillId="0" borderId="8" xfId="2" applyFont="1" applyBorder="1" applyAlignment="1" applyProtection="1">
      <alignment horizontal="left" vertical="center" shrinkToFit="1"/>
    </xf>
    <xf numFmtId="0" fontId="27" fillId="0" borderId="10" xfId="0" applyFont="1" applyBorder="1" applyAlignment="1">
      <alignment horizontal="justify" vertical="center" shrinkToFit="1"/>
    </xf>
    <xf numFmtId="0" fontId="27" fillId="0" borderId="0" xfId="0" applyFont="1" applyBorder="1" applyAlignment="1">
      <alignment horizontal="justify" vertical="center" shrinkToFit="1"/>
    </xf>
    <xf numFmtId="0" fontId="27" fillId="0" borderId="0" xfId="0" applyFont="1" applyBorder="1" applyAlignment="1">
      <alignment horizontal="justify" vertical="top" wrapText="1" shrinkToFit="1"/>
    </xf>
    <xf numFmtId="0" fontId="26" fillId="0" borderId="0" xfId="2" applyFont="1" applyFill="1" applyBorder="1" applyAlignment="1">
      <alignment horizontal="center" vertical="center" shrinkToFit="1"/>
    </xf>
    <xf numFmtId="0" fontId="25" fillId="0" borderId="0" xfId="2" applyFont="1" applyBorder="1" applyAlignment="1">
      <alignment shrinkToFit="1"/>
    </xf>
    <xf numFmtId="0" fontId="27" fillId="0" borderId="0" xfId="0" applyFont="1" applyBorder="1" applyAlignment="1">
      <alignment horizontal="left" vertical="center" shrinkToFit="1"/>
    </xf>
    <xf numFmtId="0" fontId="27" fillId="0" borderId="12" xfId="2" applyFont="1" applyBorder="1" applyAlignment="1" applyProtection="1">
      <alignment horizontal="left" vertical="center" shrinkToFit="1"/>
    </xf>
    <xf numFmtId="0" fontId="27" fillId="0" borderId="0" xfId="2" applyFont="1" applyBorder="1" applyAlignment="1" applyProtection="1">
      <alignment horizontal="left" vertical="center" shrinkToFit="1"/>
    </xf>
    <xf numFmtId="0" fontId="27" fillId="0" borderId="16" xfId="2" applyFont="1" applyBorder="1" applyAlignment="1" applyProtection="1">
      <alignment horizontal="left" vertical="center" shrinkToFit="1"/>
    </xf>
    <xf numFmtId="0" fontId="27" fillId="0" borderId="17" xfId="2" applyFont="1" applyBorder="1" applyAlignment="1" applyProtection="1">
      <alignment horizontal="left" vertical="center" shrinkToFit="1"/>
    </xf>
    <xf numFmtId="0" fontId="27" fillId="0" borderId="7" xfId="2" applyFont="1" applyBorder="1" applyAlignment="1" applyProtection="1">
      <alignment horizontal="left" vertical="center" shrinkToFit="1"/>
    </xf>
    <xf numFmtId="0" fontId="27" fillId="0" borderId="18" xfId="2" applyFont="1" applyBorder="1" applyAlignment="1" applyProtection="1">
      <alignment horizontal="left" vertical="top" wrapText="1" shrinkToFit="1"/>
    </xf>
    <xf numFmtId="0" fontId="27" fillId="0" borderId="11" xfId="2" applyFont="1" applyBorder="1" applyAlignment="1" applyProtection="1">
      <alignment horizontal="left" vertical="top" wrapText="1" shrinkToFit="1"/>
    </xf>
    <xf numFmtId="0" fontId="27" fillId="0" borderId="12" xfId="2" applyFont="1" applyBorder="1" applyAlignment="1" applyProtection="1">
      <alignment horizontal="left" vertical="top" wrapText="1" shrinkToFit="1"/>
    </xf>
    <xf numFmtId="0" fontId="27" fillId="0" borderId="0" xfId="2" applyFont="1" applyBorder="1" applyAlignment="1" applyProtection="1">
      <alignment horizontal="left" vertical="top" wrapText="1" shrinkToFit="1"/>
    </xf>
    <xf numFmtId="0" fontId="27" fillId="0" borderId="21" xfId="2" applyFont="1" applyBorder="1" applyAlignment="1" applyProtection="1">
      <alignment horizontal="left" vertical="top" wrapText="1" shrinkToFit="1"/>
    </xf>
    <xf numFmtId="0" fontId="27" fillId="0" borderId="10" xfId="2" applyFont="1" applyBorder="1" applyAlignment="1" applyProtection="1">
      <alignment horizontal="left" vertical="top" wrapText="1" shrinkToFit="1"/>
    </xf>
    <xf numFmtId="0" fontId="27" fillId="0" borderId="19" xfId="2" applyFont="1" applyBorder="1" applyAlignment="1" applyProtection="1">
      <alignment horizontal="left" vertical="center" wrapText="1" shrinkToFit="1"/>
    </xf>
    <xf numFmtId="0" fontId="27" fillId="0" borderId="20" xfId="2" applyFont="1" applyBorder="1" applyAlignment="1" applyProtection="1">
      <alignment horizontal="left" vertical="center" shrinkToFit="1"/>
    </xf>
    <xf numFmtId="0" fontId="27" fillId="0" borderId="10" xfId="2" applyFont="1" applyBorder="1" applyAlignment="1" applyProtection="1">
      <alignment horizontal="left" shrinkToFit="1"/>
    </xf>
    <xf numFmtId="0" fontId="27" fillId="0" borderId="13" xfId="2" applyFont="1" applyBorder="1" applyAlignment="1" applyProtection="1">
      <alignment horizontal="center" vertical="center" shrinkToFit="1"/>
    </xf>
    <xf numFmtId="0" fontId="27" fillId="0" borderId="14" xfId="2" applyFont="1" applyBorder="1" applyAlignment="1" applyProtection="1">
      <alignment horizontal="center" vertical="center" shrinkToFit="1"/>
    </xf>
    <xf numFmtId="0" fontId="27" fillId="0" borderId="15" xfId="2" applyFont="1" applyBorder="1" applyAlignment="1" applyProtection="1">
      <alignment horizontal="center" vertical="center" shrinkToFit="1"/>
    </xf>
    <xf numFmtId="0" fontId="27" fillId="0" borderId="19" xfId="2" applyFont="1" applyBorder="1" applyAlignment="1" applyProtection="1">
      <alignment horizontal="right" vertical="center" shrinkToFit="1"/>
    </xf>
  </cellXfs>
  <cellStyles count="8">
    <cellStyle name="標準" xfId="0" builtinId="0"/>
    <cellStyle name="標準 2" xfId="1"/>
    <cellStyle name="標準 2 2" xfId="5"/>
    <cellStyle name="標準 3" xfId="4"/>
    <cellStyle name="標準 4" xfId="7"/>
    <cellStyle name="標準 6" xfId="6"/>
    <cellStyle name="標準_Sheet1 2" xfId="3"/>
    <cellStyle name="標準_休日保育  様式2・4（予算決算報告）" xfId="2"/>
  </cellStyles>
  <dxfs count="190">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ont>
        <color theme="0"/>
      </font>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s>
  <tableStyles count="0" defaultTableStyle="TableStyleMedium2" defaultPivotStyle="PivotStyleMedium9"/>
  <colors>
    <mruColors>
      <color rgb="FFFF0066"/>
      <color rgb="FFFF75AD"/>
      <color rgb="FF0000FF"/>
      <color rgb="FFFFFFCC"/>
      <color rgb="FFFFCC99"/>
      <color rgb="FFFFCCCC"/>
      <color rgb="FFFF0137"/>
      <color rgb="FF00FFFF"/>
      <color rgb="FFFF99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0</xdr:rowOff>
    </xdr:from>
    <xdr:to>
      <xdr:col>5</xdr:col>
      <xdr:colOff>272143</xdr:colOff>
      <xdr:row>4</xdr:row>
      <xdr:rowOff>176893</xdr:rowOff>
    </xdr:to>
    <xdr:sp macro="" textlink="">
      <xdr:nvSpPr>
        <xdr:cNvPr id="2" name="角丸四角形 1"/>
        <xdr:cNvSpPr/>
      </xdr:nvSpPr>
      <xdr:spPr>
        <a:xfrm>
          <a:off x="217714" y="585107"/>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xdr:row>
      <xdr:rowOff>0</xdr:rowOff>
    </xdr:from>
    <xdr:to>
      <xdr:col>5</xdr:col>
      <xdr:colOff>272143</xdr:colOff>
      <xdr:row>4</xdr:row>
      <xdr:rowOff>176893</xdr:rowOff>
    </xdr:to>
    <xdr:sp macro="" textlink="">
      <xdr:nvSpPr>
        <xdr:cNvPr id="2" name="角丸四角形 1"/>
        <xdr:cNvSpPr/>
      </xdr:nvSpPr>
      <xdr:spPr>
        <a:xfrm>
          <a:off x="217714" y="585107"/>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xdr:row>
      <xdr:rowOff>0</xdr:rowOff>
    </xdr:from>
    <xdr:to>
      <xdr:col>5</xdr:col>
      <xdr:colOff>272143</xdr:colOff>
      <xdr:row>4</xdr:row>
      <xdr:rowOff>176893</xdr:rowOff>
    </xdr:to>
    <xdr:sp macro="" textlink="">
      <xdr:nvSpPr>
        <xdr:cNvPr id="2" name="角丸四角形 1"/>
        <xdr:cNvSpPr/>
      </xdr:nvSpPr>
      <xdr:spPr>
        <a:xfrm>
          <a:off x="217714" y="585107"/>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0</xdr:rowOff>
    </xdr:from>
    <xdr:to>
      <xdr:col>5</xdr:col>
      <xdr:colOff>272143</xdr:colOff>
      <xdr:row>4</xdr:row>
      <xdr:rowOff>176893</xdr:rowOff>
    </xdr:to>
    <xdr:sp macro="" textlink="">
      <xdr:nvSpPr>
        <xdr:cNvPr id="2" name="角丸四角形 1"/>
        <xdr:cNvSpPr/>
      </xdr:nvSpPr>
      <xdr:spPr>
        <a:xfrm>
          <a:off x="217714" y="585107"/>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xdr:row>
      <xdr:rowOff>0</xdr:rowOff>
    </xdr:from>
    <xdr:to>
      <xdr:col>5</xdr:col>
      <xdr:colOff>272143</xdr:colOff>
      <xdr:row>4</xdr:row>
      <xdr:rowOff>176893</xdr:rowOff>
    </xdr:to>
    <xdr:sp macro="" textlink="">
      <xdr:nvSpPr>
        <xdr:cNvPr id="2" name="角丸四角形 1"/>
        <xdr:cNvSpPr/>
      </xdr:nvSpPr>
      <xdr:spPr>
        <a:xfrm>
          <a:off x="217714" y="585107"/>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U65"/>
  <sheetViews>
    <sheetView tabSelected="1" view="pageBreakPreview" topLeftCell="A4" zoomScale="90" zoomScaleNormal="100" zoomScaleSheetLayoutView="90" workbookViewId="0">
      <selection activeCell="E13" sqref="E13"/>
    </sheetView>
  </sheetViews>
  <sheetFormatPr defaultRowHeight="13.5"/>
  <cols>
    <col min="1" max="1" width="9.25" style="29" customWidth="1"/>
    <col min="2" max="2" width="9" style="29" customWidth="1"/>
    <col min="3" max="3" width="17.5" style="29" customWidth="1"/>
    <col min="4" max="4" width="8.625" style="29" customWidth="1"/>
    <col min="5" max="5" width="9" style="29" customWidth="1"/>
    <col min="6" max="6" width="26.75" style="29" customWidth="1"/>
    <col min="7" max="7" width="3" style="29" customWidth="1"/>
    <col min="8" max="8" width="3.25" style="29" customWidth="1"/>
    <col min="9" max="9" width="9.5" style="29" customWidth="1"/>
    <col min="10" max="10" width="26" style="29" customWidth="1"/>
    <col min="11" max="11" width="2.125" style="29" customWidth="1"/>
    <col min="12" max="12" width="3.25" style="29" customWidth="1"/>
    <col min="13" max="13" width="9" style="29"/>
    <col min="14" max="14" width="14.375" style="29" customWidth="1"/>
    <col min="15" max="16384" width="9" style="29"/>
  </cols>
  <sheetData>
    <row r="1" spans="1:14" ht="33.75" customHeight="1">
      <c r="A1" s="251" t="s">
        <v>399</v>
      </c>
      <c r="B1" s="251"/>
      <c r="C1" s="251"/>
      <c r="D1" s="251"/>
      <c r="E1" s="251"/>
      <c r="F1" s="251"/>
      <c r="G1" s="251"/>
      <c r="H1" s="251"/>
      <c r="I1" s="251"/>
      <c r="J1" s="251"/>
    </row>
    <row r="2" spans="1:14" ht="17.25">
      <c r="A2" s="28"/>
    </row>
    <row r="3" spans="1:14">
      <c r="A3" s="30"/>
    </row>
    <row r="4" spans="1:14">
      <c r="A4" s="30"/>
    </row>
    <row r="5" spans="1:14" ht="14.25">
      <c r="A5" s="31" t="s">
        <v>23</v>
      </c>
      <c r="B5" s="32"/>
      <c r="C5" s="32"/>
      <c r="D5" s="32"/>
      <c r="E5" s="32"/>
      <c r="F5" s="32"/>
      <c r="G5" s="32"/>
      <c r="H5" s="32"/>
      <c r="I5" s="32"/>
      <c r="J5" s="32"/>
      <c r="K5" s="32"/>
    </row>
    <row r="6" spans="1:14" ht="14.25">
      <c r="A6" s="32"/>
      <c r="B6" s="32"/>
      <c r="C6" s="32"/>
      <c r="D6" s="32"/>
      <c r="E6" s="32"/>
      <c r="F6" s="32"/>
      <c r="G6" s="32"/>
      <c r="H6" s="32"/>
      <c r="I6" s="32"/>
      <c r="J6" s="32"/>
      <c r="K6" s="32"/>
    </row>
    <row r="7" spans="1:14" ht="14.25">
      <c r="A7" s="33" t="s">
        <v>0</v>
      </c>
      <c r="B7" s="32" t="s">
        <v>22</v>
      </c>
      <c r="C7" s="32"/>
      <c r="D7" s="32"/>
      <c r="E7" s="32"/>
      <c r="F7" s="32"/>
      <c r="G7" s="32"/>
      <c r="H7" s="32"/>
      <c r="I7" s="32"/>
      <c r="J7" s="32"/>
      <c r="K7" s="32"/>
    </row>
    <row r="8" spans="1:14" ht="15" thickBot="1">
      <c r="A8" s="33"/>
      <c r="B8" s="32"/>
      <c r="C8" s="32"/>
      <c r="D8" s="32"/>
      <c r="E8" s="32"/>
      <c r="F8" s="32"/>
      <c r="G8" s="32"/>
      <c r="H8" s="32"/>
      <c r="I8" s="32"/>
      <c r="J8" s="32"/>
      <c r="K8" s="32"/>
    </row>
    <row r="9" spans="1:14" ht="30" customHeight="1" thickTop="1" thickBot="1">
      <c r="A9" s="33"/>
      <c r="B9" s="32"/>
      <c r="C9" s="52"/>
      <c r="D9" s="32"/>
      <c r="E9" s="32"/>
      <c r="F9" s="32"/>
      <c r="G9" s="32"/>
      <c r="H9" s="32"/>
      <c r="I9" s="32"/>
      <c r="J9" s="32"/>
      <c r="K9" s="32"/>
    </row>
    <row r="10" spans="1:14" ht="15" thickTop="1">
      <c r="A10" s="33"/>
      <c r="B10" s="32"/>
      <c r="C10" s="32"/>
      <c r="D10" s="32"/>
      <c r="E10" s="32"/>
      <c r="F10" s="32"/>
      <c r="G10" s="32"/>
      <c r="H10" s="32"/>
      <c r="I10" s="32"/>
      <c r="J10" s="32"/>
      <c r="K10" s="32"/>
    </row>
    <row r="11" spans="1:14" ht="14.25">
      <c r="A11" s="33" t="s">
        <v>1</v>
      </c>
      <c r="B11" s="35" t="s">
        <v>26</v>
      </c>
      <c r="C11" s="32"/>
      <c r="D11" s="32"/>
      <c r="E11" s="32"/>
      <c r="F11" s="32"/>
      <c r="G11" s="32"/>
      <c r="H11" s="32"/>
      <c r="I11" s="32"/>
      <c r="J11" s="32"/>
      <c r="K11" s="32"/>
    </row>
    <row r="12" spans="1:14" ht="15" thickBot="1">
      <c r="A12" s="33"/>
      <c r="B12" s="32"/>
      <c r="C12" s="32"/>
      <c r="D12" s="32"/>
      <c r="E12" s="32"/>
      <c r="F12" s="32"/>
      <c r="G12" s="32"/>
      <c r="H12" s="32"/>
      <c r="I12" s="32"/>
      <c r="J12" s="32"/>
      <c r="K12" s="32"/>
    </row>
    <row r="13" spans="1:14" ht="30" customHeight="1" thickTop="1" thickBot="1">
      <c r="A13" s="33"/>
      <c r="B13" s="32"/>
      <c r="C13" s="34" t="s">
        <v>517</v>
      </c>
      <c r="D13" s="32"/>
      <c r="E13" s="32"/>
      <c r="F13" s="32"/>
      <c r="G13" s="32"/>
      <c r="H13" s="32"/>
      <c r="I13" s="32"/>
      <c r="J13" s="32"/>
      <c r="K13" s="32"/>
      <c r="L13" s="36"/>
    </row>
    <row r="14" spans="1:14" ht="15" thickTop="1">
      <c r="A14" s="33"/>
      <c r="B14" s="32"/>
      <c r="C14" s="32"/>
      <c r="D14" s="32"/>
      <c r="E14" s="32"/>
      <c r="F14" s="32"/>
      <c r="G14" s="32"/>
      <c r="H14" s="32"/>
      <c r="I14" s="32"/>
      <c r="J14" s="32"/>
      <c r="K14" s="32"/>
      <c r="L14" s="36"/>
    </row>
    <row r="15" spans="1:14" ht="14.25">
      <c r="A15" s="33"/>
      <c r="B15" s="252" t="s">
        <v>400</v>
      </c>
      <c r="C15" s="252"/>
      <c r="D15" s="252"/>
      <c r="E15" s="252"/>
      <c r="F15" s="252"/>
      <c r="G15" s="252"/>
      <c r="H15" s="252"/>
      <c r="I15" s="252"/>
      <c r="J15" s="252"/>
      <c r="K15" s="252"/>
      <c r="L15" s="252"/>
      <c r="M15" s="252"/>
      <c r="N15" s="252"/>
    </row>
    <row r="16" spans="1:14" ht="25.5" customHeight="1">
      <c r="A16" s="33"/>
      <c r="B16" s="252"/>
      <c r="C16" s="252"/>
      <c r="D16" s="252"/>
      <c r="E16" s="252"/>
      <c r="F16" s="252"/>
      <c r="G16" s="252"/>
      <c r="H16" s="252"/>
      <c r="I16" s="252"/>
      <c r="J16" s="252"/>
      <c r="K16" s="252"/>
      <c r="L16" s="252"/>
      <c r="M16" s="252"/>
      <c r="N16" s="252"/>
    </row>
    <row r="17" spans="1:17" ht="14.25">
      <c r="A17" s="33"/>
      <c r="B17" s="32"/>
      <c r="C17" s="32"/>
      <c r="D17" s="32"/>
      <c r="E17" s="32"/>
      <c r="F17" s="32"/>
      <c r="G17" s="32"/>
      <c r="H17" s="32"/>
      <c r="I17" s="32"/>
      <c r="J17" s="32"/>
      <c r="K17" s="32"/>
      <c r="L17" s="36"/>
    </row>
    <row r="18" spans="1:17" ht="34.5" customHeight="1">
      <c r="A18" s="37" t="s">
        <v>2</v>
      </c>
      <c r="B18" s="253" t="s">
        <v>401</v>
      </c>
      <c r="C18" s="253"/>
      <c r="D18" s="253"/>
      <c r="E18" s="253"/>
      <c r="F18" s="253"/>
      <c r="G18" s="253"/>
      <c r="H18" s="253"/>
      <c r="I18" s="253"/>
      <c r="J18" s="253"/>
      <c r="K18" s="253"/>
      <c r="L18" s="253"/>
      <c r="M18" s="253"/>
      <c r="N18" s="253"/>
    </row>
    <row r="19" spans="1:17" ht="14.25">
      <c r="A19" s="33"/>
      <c r="B19" s="32"/>
      <c r="C19" s="32"/>
      <c r="D19" s="32"/>
      <c r="E19" s="32"/>
      <c r="F19" s="32"/>
      <c r="G19" s="32"/>
      <c r="H19" s="32"/>
      <c r="I19" s="32"/>
      <c r="J19" s="32"/>
      <c r="K19" s="32"/>
      <c r="L19" s="36"/>
    </row>
    <row r="20" spans="1:17" ht="13.5" customHeight="1">
      <c r="A20" s="33" t="s">
        <v>20</v>
      </c>
      <c r="B20" s="254" t="s">
        <v>437</v>
      </c>
      <c r="C20" s="254"/>
      <c r="D20" s="254"/>
      <c r="E20" s="254"/>
      <c r="F20" s="254"/>
      <c r="G20" s="254"/>
      <c r="H20" s="254"/>
      <c r="I20" s="254"/>
      <c r="J20" s="254"/>
      <c r="K20" s="254"/>
      <c r="L20" s="254"/>
      <c r="M20" s="254"/>
      <c r="N20" s="254"/>
    </row>
    <row r="21" spans="1:17" ht="12" customHeight="1">
      <c r="A21" s="33"/>
      <c r="B21" s="254"/>
      <c r="C21" s="254"/>
      <c r="D21" s="254"/>
      <c r="E21" s="254"/>
      <c r="F21" s="254"/>
      <c r="G21" s="254"/>
      <c r="H21" s="254"/>
      <c r="I21" s="254"/>
      <c r="J21" s="254"/>
      <c r="K21" s="254"/>
      <c r="L21" s="254"/>
      <c r="M21" s="254"/>
      <c r="N21" s="254"/>
    </row>
    <row r="22" spans="1:17" ht="14.25" customHeight="1">
      <c r="A22" s="38"/>
      <c r="B22" s="255" t="s">
        <v>433</v>
      </c>
      <c r="C22" s="255"/>
      <c r="D22" s="255"/>
      <c r="E22" s="255"/>
      <c r="F22" s="255"/>
      <c r="G22" s="255"/>
      <c r="H22" s="255"/>
      <c r="I22" s="255"/>
      <c r="J22" s="255"/>
      <c r="K22" s="255"/>
      <c r="L22" s="255"/>
      <c r="M22" s="255"/>
      <c r="N22" s="255"/>
    </row>
    <row r="23" spans="1:17" ht="13.5" customHeight="1">
      <c r="A23" s="38"/>
      <c r="B23" s="255"/>
      <c r="C23" s="255"/>
      <c r="D23" s="255"/>
      <c r="E23" s="255"/>
      <c r="F23" s="255"/>
      <c r="G23" s="255"/>
      <c r="H23" s="255"/>
      <c r="I23" s="255"/>
      <c r="J23" s="255"/>
      <c r="K23" s="255"/>
      <c r="L23" s="255"/>
      <c r="M23" s="255"/>
      <c r="N23" s="255"/>
    </row>
    <row r="24" spans="1:17" ht="23.25" customHeight="1">
      <c r="A24" s="38"/>
      <c r="B24" s="255"/>
      <c r="C24" s="255"/>
      <c r="D24" s="255"/>
      <c r="E24" s="255"/>
      <c r="F24" s="255"/>
      <c r="G24" s="255"/>
      <c r="H24" s="255"/>
      <c r="I24" s="255"/>
      <c r="J24" s="255"/>
      <c r="K24" s="255"/>
      <c r="L24" s="255"/>
      <c r="M24" s="255"/>
      <c r="N24" s="255"/>
    </row>
    <row r="25" spans="1:17">
      <c r="A25" s="38"/>
    </row>
    <row r="26" spans="1:17" s="188" customFormat="1" ht="24.95" customHeight="1">
      <c r="A26" s="256" t="s">
        <v>25</v>
      </c>
      <c r="B26" s="256"/>
      <c r="C26" s="256"/>
      <c r="D26" s="256"/>
      <c r="E26" s="256"/>
      <c r="F26" s="256"/>
      <c r="G26" s="256"/>
      <c r="H26" s="256"/>
      <c r="I26" s="256"/>
      <c r="J26" s="256"/>
      <c r="K26" s="256"/>
      <c r="L26" s="256"/>
      <c r="M26" s="256"/>
      <c r="N26" s="256"/>
      <c r="O26" s="256"/>
      <c r="P26" s="256"/>
    </row>
    <row r="27" spans="1:17" s="188" customFormat="1" ht="24.95" customHeight="1">
      <c r="A27" s="257" t="s">
        <v>59</v>
      </c>
      <c r="B27" s="258"/>
      <c r="C27" s="258"/>
      <c r="D27" s="258"/>
      <c r="E27" s="258"/>
      <c r="F27" s="258"/>
      <c r="G27" s="258"/>
      <c r="H27" s="258"/>
      <c r="I27" s="258"/>
      <c r="J27" s="258"/>
      <c r="K27" s="258"/>
      <c r="L27" s="258"/>
      <c r="M27" s="258"/>
      <c r="N27" s="258"/>
      <c r="O27" s="258"/>
      <c r="P27" s="258"/>
      <c r="Q27" s="189"/>
    </row>
    <row r="28" spans="1:17" s="188" customFormat="1" ht="24.95" customHeight="1">
      <c r="A28" s="259" t="s">
        <v>60</v>
      </c>
      <c r="B28" s="260"/>
      <c r="C28" s="260"/>
      <c r="D28" s="261"/>
      <c r="E28" s="259" t="s">
        <v>61</v>
      </c>
      <c r="F28" s="260"/>
      <c r="G28" s="260"/>
      <c r="H28" s="261"/>
      <c r="I28" s="242" t="s">
        <v>206</v>
      </c>
      <c r="J28" s="243"/>
      <c r="K28" s="243"/>
      <c r="L28" s="244"/>
      <c r="M28" s="190" t="s">
        <v>78</v>
      </c>
      <c r="N28" s="239" t="s">
        <v>79</v>
      </c>
      <c r="O28" s="240"/>
      <c r="P28" s="241"/>
    </row>
    <row r="29" spans="1:17" s="188" customFormat="1" ht="24.95" customHeight="1">
      <c r="A29" s="191" t="s">
        <v>66</v>
      </c>
      <c r="B29" s="245" t="s">
        <v>67</v>
      </c>
      <c r="C29" s="246"/>
      <c r="D29" s="247"/>
      <c r="E29" s="191" t="s">
        <v>68</v>
      </c>
      <c r="F29" s="245" t="s">
        <v>69</v>
      </c>
      <c r="G29" s="246"/>
      <c r="H29" s="247"/>
      <c r="I29" s="190" t="s">
        <v>210</v>
      </c>
      <c r="J29" s="239" t="s">
        <v>211</v>
      </c>
      <c r="K29" s="240"/>
      <c r="L29" s="241"/>
      <c r="M29" s="190" t="s">
        <v>84</v>
      </c>
      <c r="N29" s="239" t="s">
        <v>85</v>
      </c>
      <c r="O29" s="240"/>
      <c r="P29" s="241"/>
      <c r="Q29" s="189"/>
    </row>
    <row r="30" spans="1:17" s="188" customFormat="1" ht="24.95" customHeight="1">
      <c r="A30" s="192" t="s">
        <v>72</v>
      </c>
      <c r="B30" s="239" t="s">
        <v>73</v>
      </c>
      <c r="C30" s="240"/>
      <c r="D30" s="241"/>
      <c r="E30" s="192" t="s">
        <v>74</v>
      </c>
      <c r="F30" s="239" t="s">
        <v>75</v>
      </c>
      <c r="G30" s="240"/>
      <c r="H30" s="241"/>
      <c r="I30" s="190" t="s">
        <v>212</v>
      </c>
      <c r="J30" s="239" t="s">
        <v>213</v>
      </c>
      <c r="K30" s="240"/>
      <c r="L30" s="241"/>
      <c r="M30" s="193" t="s">
        <v>100</v>
      </c>
      <c r="N30" s="239" t="s">
        <v>101</v>
      </c>
      <c r="O30" s="240"/>
      <c r="P30" s="241"/>
      <c r="Q30" s="189"/>
    </row>
    <row r="31" spans="1:17" s="188" customFormat="1" ht="24.95" customHeight="1">
      <c r="A31" s="192" t="s">
        <v>86</v>
      </c>
      <c r="B31" s="239" t="s">
        <v>87</v>
      </c>
      <c r="C31" s="240"/>
      <c r="D31" s="241"/>
      <c r="E31" s="192" t="s">
        <v>80</v>
      </c>
      <c r="F31" s="239" t="s">
        <v>81</v>
      </c>
      <c r="G31" s="240"/>
      <c r="H31" s="241"/>
      <c r="I31" s="190" t="s">
        <v>216</v>
      </c>
      <c r="J31" s="239" t="s">
        <v>217</v>
      </c>
      <c r="K31" s="240"/>
      <c r="L31" s="241"/>
      <c r="M31" s="193" t="s">
        <v>471</v>
      </c>
      <c r="N31" s="239" t="s">
        <v>487</v>
      </c>
      <c r="O31" s="240"/>
      <c r="P31" s="241"/>
      <c r="Q31" s="189"/>
    </row>
    <row r="32" spans="1:17" s="188" customFormat="1" ht="24.95" customHeight="1">
      <c r="A32" s="192" t="s">
        <v>88</v>
      </c>
      <c r="B32" s="239" t="s">
        <v>89</v>
      </c>
      <c r="C32" s="240"/>
      <c r="D32" s="241"/>
      <c r="E32" s="192" t="s">
        <v>90</v>
      </c>
      <c r="F32" s="239" t="s">
        <v>91</v>
      </c>
      <c r="G32" s="240"/>
      <c r="H32" s="241"/>
      <c r="I32" s="190" t="s">
        <v>222</v>
      </c>
      <c r="J32" s="239" t="s">
        <v>223</v>
      </c>
      <c r="K32" s="240"/>
      <c r="L32" s="241"/>
      <c r="M32" s="193" t="s">
        <v>486</v>
      </c>
      <c r="N32" s="239" t="s">
        <v>488</v>
      </c>
      <c r="O32" s="240"/>
      <c r="P32" s="241"/>
      <c r="Q32" s="189"/>
    </row>
    <row r="33" spans="1:17" s="188" customFormat="1" ht="24.95" customHeight="1">
      <c r="A33" s="192" t="s">
        <v>94</v>
      </c>
      <c r="B33" s="239" t="s">
        <v>95</v>
      </c>
      <c r="C33" s="240"/>
      <c r="D33" s="241"/>
      <c r="E33" s="192" t="s">
        <v>96</v>
      </c>
      <c r="F33" s="239" t="s">
        <v>97</v>
      </c>
      <c r="G33" s="240"/>
      <c r="H33" s="241"/>
      <c r="I33" s="190" t="s">
        <v>62</v>
      </c>
      <c r="J33" s="239" t="s">
        <v>63</v>
      </c>
      <c r="K33" s="240"/>
      <c r="L33" s="241"/>
      <c r="M33" s="190" t="s">
        <v>524</v>
      </c>
      <c r="N33" s="248" t="s">
        <v>525</v>
      </c>
      <c r="O33" s="249"/>
      <c r="P33" s="250"/>
      <c r="Q33" s="189"/>
    </row>
    <row r="34" spans="1:17" s="188" customFormat="1" ht="24.95" customHeight="1">
      <c r="A34" s="192" t="s">
        <v>102</v>
      </c>
      <c r="B34" s="239" t="s">
        <v>103</v>
      </c>
      <c r="C34" s="240"/>
      <c r="D34" s="241"/>
      <c r="E34" s="192" t="s">
        <v>111</v>
      </c>
      <c r="F34" s="239" t="s">
        <v>112</v>
      </c>
      <c r="G34" s="240"/>
      <c r="H34" s="241"/>
      <c r="I34" s="190" t="s">
        <v>70</v>
      </c>
      <c r="J34" s="239" t="s">
        <v>71</v>
      </c>
      <c r="K34" s="240"/>
      <c r="L34" s="241"/>
      <c r="M34" s="242" t="s">
        <v>106</v>
      </c>
      <c r="N34" s="243"/>
      <c r="O34" s="243"/>
      <c r="P34" s="244"/>
      <c r="Q34" s="189"/>
    </row>
    <row r="35" spans="1:17" s="188" customFormat="1" ht="24.95" customHeight="1">
      <c r="A35" s="192" t="s">
        <v>109</v>
      </c>
      <c r="B35" s="239" t="s">
        <v>110</v>
      </c>
      <c r="C35" s="240"/>
      <c r="D35" s="241"/>
      <c r="E35" s="192" t="s">
        <v>119</v>
      </c>
      <c r="F35" s="239" t="s">
        <v>120</v>
      </c>
      <c r="G35" s="240"/>
      <c r="H35" s="241"/>
      <c r="I35" s="190" t="s">
        <v>76</v>
      </c>
      <c r="J35" s="239" t="s">
        <v>77</v>
      </c>
      <c r="K35" s="240"/>
      <c r="L35" s="241"/>
      <c r="M35" s="204" t="s">
        <v>107</v>
      </c>
      <c r="N35" s="239" t="s">
        <v>108</v>
      </c>
      <c r="O35" s="240"/>
      <c r="P35" s="241"/>
      <c r="Q35" s="189"/>
    </row>
    <row r="36" spans="1:17" s="188" customFormat="1" ht="24.95" customHeight="1">
      <c r="A36" s="192" t="s">
        <v>117</v>
      </c>
      <c r="B36" s="239" t="s">
        <v>118</v>
      </c>
      <c r="C36" s="240"/>
      <c r="D36" s="241"/>
      <c r="E36" s="192" t="s">
        <v>123</v>
      </c>
      <c r="F36" s="239" t="s">
        <v>124</v>
      </c>
      <c r="G36" s="240"/>
      <c r="H36" s="241"/>
      <c r="I36" s="190" t="s">
        <v>82</v>
      </c>
      <c r="J36" s="239" t="s">
        <v>83</v>
      </c>
      <c r="K36" s="240"/>
      <c r="L36" s="241"/>
      <c r="M36" s="190" t="s">
        <v>115</v>
      </c>
      <c r="N36" s="239" t="s">
        <v>116</v>
      </c>
      <c r="O36" s="240"/>
      <c r="P36" s="241"/>
      <c r="Q36" s="189"/>
    </row>
    <row r="37" spans="1:17" s="188" customFormat="1" ht="24.95" customHeight="1">
      <c r="A37" s="192" t="s">
        <v>121</v>
      </c>
      <c r="B37" s="239" t="s">
        <v>122</v>
      </c>
      <c r="C37" s="240"/>
      <c r="D37" s="241"/>
      <c r="E37" s="192" t="s">
        <v>127</v>
      </c>
      <c r="F37" s="239" t="s">
        <v>128</v>
      </c>
      <c r="G37" s="240"/>
      <c r="H37" s="241"/>
      <c r="I37" s="190" t="s">
        <v>92</v>
      </c>
      <c r="J37" s="239" t="s">
        <v>93</v>
      </c>
      <c r="K37" s="240"/>
      <c r="L37" s="241"/>
      <c r="M37" s="190" t="s">
        <v>129</v>
      </c>
      <c r="N37" s="239" t="s">
        <v>130</v>
      </c>
      <c r="O37" s="240"/>
      <c r="P37" s="241"/>
      <c r="Q37" s="189"/>
    </row>
    <row r="38" spans="1:17" s="188" customFormat="1" ht="24.95" customHeight="1">
      <c r="A38" s="192" t="s">
        <v>125</v>
      </c>
      <c r="B38" s="239" t="s">
        <v>126</v>
      </c>
      <c r="C38" s="240"/>
      <c r="D38" s="241"/>
      <c r="E38" s="192" t="s">
        <v>143</v>
      </c>
      <c r="F38" s="236" t="s">
        <v>144</v>
      </c>
      <c r="G38" s="237"/>
      <c r="H38" s="238"/>
      <c r="I38" s="190" t="s">
        <v>98</v>
      </c>
      <c r="J38" s="239" t="s">
        <v>99</v>
      </c>
      <c r="K38" s="240"/>
      <c r="L38" s="241"/>
      <c r="M38" s="190" t="s">
        <v>137</v>
      </c>
      <c r="N38" s="239" t="s">
        <v>138</v>
      </c>
      <c r="O38" s="240"/>
      <c r="P38" s="241"/>
      <c r="Q38" s="189"/>
    </row>
    <row r="39" spans="1:17" s="188" customFormat="1" ht="24.95" customHeight="1">
      <c r="A39" s="192" t="s">
        <v>131</v>
      </c>
      <c r="B39" s="239" t="s">
        <v>132</v>
      </c>
      <c r="C39" s="240"/>
      <c r="D39" s="241"/>
      <c r="E39" s="192" t="s">
        <v>146</v>
      </c>
      <c r="F39" s="236" t="s">
        <v>147</v>
      </c>
      <c r="G39" s="237"/>
      <c r="H39" s="238"/>
      <c r="I39" s="190" t="s">
        <v>104</v>
      </c>
      <c r="J39" s="239" t="s">
        <v>105</v>
      </c>
      <c r="K39" s="240"/>
      <c r="L39" s="241"/>
      <c r="M39" s="190" t="s">
        <v>153</v>
      </c>
      <c r="N39" s="239" t="s">
        <v>154</v>
      </c>
      <c r="O39" s="240"/>
      <c r="P39" s="241"/>
      <c r="Q39" s="189"/>
    </row>
    <row r="40" spans="1:17" s="188" customFormat="1" ht="24.95" customHeight="1">
      <c r="A40" s="192" t="s">
        <v>134</v>
      </c>
      <c r="B40" s="239" t="s">
        <v>135</v>
      </c>
      <c r="C40" s="240"/>
      <c r="D40" s="241"/>
      <c r="E40" s="192" t="s">
        <v>151</v>
      </c>
      <c r="F40" s="236" t="s">
        <v>152</v>
      </c>
      <c r="G40" s="237"/>
      <c r="H40" s="238"/>
      <c r="I40" s="190" t="s">
        <v>113</v>
      </c>
      <c r="J40" s="239" t="s">
        <v>114</v>
      </c>
      <c r="K40" s="240"/>
      <c r="L40" s="241"/>
      <c r="M40" s="190" t="s">
        <v>162</v>
      </c>
      <c r="N40" s="239" t="s">
        <v>489</v>
      </c>
      <c r="O40" s="240"/>
      <c r="P40" s="241"/>
      <c r="Q40" s="189"/>
    </row>
    <row r="41" spans="1:17" s="188" customFormat="1" ht="24.95" customHeight="1">
      <c r="A41" s="192" t="s">
        <v>139</v>
      </c>
      <c r="B41" s="239" t="s">
        <v>140</v>
      </c>
      <c r="C41" s="240"/>
      <c r="D41" s="241"/>
      <c r="E41" s="192" t="s">
        <v>155</v>
      </c>
      <c r="F41" s="236" t="s">
        <v>156</v>
      </c>
      <c r="G41" s="237"/>
      <c r="H41" s="238"/>
      <c r="I41" s="190" t="s">
        <v>133</v>
      </c>
      <c r="J41" s="239" t="s">
        <v>463</v>
      </c>
      <c r="K41" s="240"/>
      <c r="L41" s="241"/>
      <c r="M41" s="190" t="s">
        <v>170</v>
      </c>
      <c r="N41" s="239" t="s">
        <v>171</v>
      </c>
      <c r="O41" s="240"/>
      <c r="P41" s="241"/>
      <c r="Q41" s="189"/>
    </row>
    <row r="42" spans="1:17" s="188" customFormat="1" ht="24.95" customHeight="1">
      <c r="A42" s="192" t="s">
        <v>142</v>
      </c>
      <c r="B42" s="239" t="s">
        <v>490</v>
      </c>
      <c r="C42" s="240"/>
      <c r="D42" s="241"/>
      <c r="E42" s="192" t="s">
        <v>159</v>
      </c>
      <c r="F42" s="236" t="s">
        <v>160</v>
      </c>
      <c r="G42" s="237"/>
      <c r="H42" s="238"/>
      <c r="I42" s="190" t="s">
        <v>136</v>
      </c>
      <c r="J42" s="239" t="s">
        <v>464</v>
      </c>
      <c r="K42" s="240"/>
      <c r="L42" s="241"/>
      <c r="M42" s="190" t="s">
        <v>180</v>
      </c>
      <c r="N42" s="239" t="s">
        <v>181</v>
      </c>
      <c r="O42" s="240"/>
      <c r="P42" s="241"/>
      <c r="Q42" s="189"/>
    </row>
    <row r="43" spans="1:17" s="188" customFormat="1" ht="24.95" customHeight="1">
      <c r="A43" s="192" t="s">
        <v>145</v>
      </c>
      <c r="B43" s="239" t="s">
        <v>491</v>
      </c>
      <c r="C43" s="240"/>
      <c r="D43" s="241"/>
      <c r="E43" s="192" t="s">
        <v>161</v>
      </c>
      <c r="F43" s="236" t="s">
        <v>521</v>
      </c>
      <c r="G43" s="237"/>
      <c r="H43" s="238"/>
      <c r="I43" s="190" t="s">
        <v>141</v>
      </c>
      <c r="J43" s="239" t="s">
        <v>465</v>
      </c>
      <c r="K43" s="240"/>
      <c r="L43" s="241"/>
      <c r="M43" s="190" t="s">
        <v>184</v>
      </c>
      <c r="N43" s="239" t="s">
        <v>185</v>
      </c>
      <c r="O43" s="240"/>
      <c r="P43" s="241"/>
      <c r="Q43" s="189"/>
    </row>
    <row r="44" spans="1:17" s="188" customFormat="1" ht="24.95" customHeight="1">
      <c r="A44" s="192" t="s">
        <v>150</v>
      </c>
      <c r="B44" s="239" t="s">
        <v>492</v>
      </c>
      <c r="C44" s="240"/>
      <c r="D44" s="241"/>
      <c r="E44" s="192" t="s">
        <v>165</v>
      </c>
      <c r="F44" s="236" t="s">
        <v>444</v>
      </c>
      <c r="G44" s="237"/>
      <c r="H44" s="238"/>
      <c r="I44" s="190" t="s">
        <v>148</v>
      </c>
      <c r="J44" s="239" t="s">
        <v>149</v>
      </c>
      <c r="K44" s="240"/>
      <c r="L44" s="241"/>
      <c r="M44" s="190" t="s">
        <v>187</v>
      </c>
      <c r="N44" s="239" t="s">
        <v>188</v>
      </c>
      <c r="O44" s="240"/>
      <c r="P44" s="241"/>
      <c r="Q44" s="189"/>
    </row>
    <row r="45" spans="1:17" s="188" customFormat="1" ht="24.95" customHeight="1">
      <c r="A45" s="192" t="s">
        <v>157</v>
      </c>
      <c r="B45" s="239" t="s">
        <v>158</v>
      </c>
      <c r="C45" s="240"/>
      <c r="D45" s="241"/>
      <c r="E45" s="192" t="s">
        <v>172</v>
      </c>
      <c r="F45" s="236" t="s">
        <v>445</v>
      </c>
      <c r="G45" s="237"/>
      <c r="H45" s="238"/>
      <c r="I45" s="190" t="s">
        <v>166</v>
      </c>
      <c r="J45" s="239" t="s">
        <v>466</v>
      </c>
      <c r="K45" s="240"/>
      <c r="L45" s="241"/>
      <c r="M45" s="190" t="s">
        <v>189</v>
      </c>
      <c r="N45" s="239" t="s">
        <v>190</v>
      </c>
      <c r="O45" s="240"/>
      <c r="P45" s="241"/>
      <c r="Q45" s="189"/>
    </row>
    <row r="46" spans="1:17" s="188" customFormat="1" ht="24.95" customHeight="1">
      <c r="A46" s="192" t="s">
        <v>163</v>
      </c>
      <c r="B46" s="239" t="s">
        <v>164</v>
      </c>
      <c r="C46" s="240"/>
      <c r="D46" s="241"/>
      <c r="E46" s="192" t="s">
        <v>173</v>
      </c>
      <c r="F46" s="236" t="s">
        <v>174</v>
      </c>
      <c r="G46" s="237"/>
      <c r="H46" s="238"/>
      <c r="I46" s="190" t="s">
        <v>468</v>
      </c>
      <c r="J46" s="239" t="s">
        <v>467</v>
      </c>
      <c r="K46" s="240"/>
      <c r="L46" s="241"/>
      <c r="M46" s="190" t="s">
        <v>476</v>
      </c>
      <c r="N46" s="239" t="s">
        <v>473</v>
      </c>
      <c r="O46" s="240"/>
      <c r="P46" s="241"/>
      <c r="Q46" s="189"/>
    </row>
    <row r="47" spans="1:17" s="188" customFormat="1" ht="24.95" customHeight="1">
      <c r="A47" s="192" t="s">
        <v>167</v>
      </c>
      <c r="B47" s="239" t="s">
        <v>168</v>
      </c>
      <c r="C47" s="240"/>
      <c r="D47" s="241"/>
      <c r="E47" s="192" t="s">
        <v>178</v>
      </c>
      <c r="F47" s="236" t="s">
        <v>499</v>
      </c>
      <c r="G47" s="237"/>
      <c r="H47" s="238"/>
      <c r="I47" s="190" t="s">
        <v>523</v>
      </c>
      <c r="J47" s="248" t="s">
        <v>526</v>
      </c>
      <c r="K47" s="249"/>
      <c r="L47" s="250"/>
      <c r="M47" s="190" t="s">
        <v>477</v>
      </c>
      <c r="N47" s="239" t="s">
        <v>474</v>
      </c>
      <c r="O47" s="240"/>
      <c r="P47" s="241"/>
      <c r="Q47" s="189"/>
    </row>
    <row r="48" spans="1:17" s="188" customFormat="1" ht="24.95" customHeight="1">
      <c r="A48" s="192" t="s">
        <v>176</v>
      </c>
      <c r="B48" s="239" t="s">
        <v>177</v>
      </c>
      <c r="C48" s="240"/>
      <c r="D48" s="241"/>
      <c r="E48" s="192" t="s">
        <v>182</v>
      </c>
      <c r="F48" s="236" t="s">
        <v>183</v>
      </c>
      <c r="G48" s="237"/>
      <c r="H48" s="238"/>
      <c r="I48" s="242" t="s">
        <v>169</v>
      </c>
      <c r="J48" s="243"/>
      <c r="K48" s="243"/>
      <c r="L48" s="244"/>
      <c r="M48" s="190" t="s">
        <v>478</v>
      </c>
      <c r="N48" s="239" t="s">
        <v>493</v>
      </c>
      <c r="O48" s="240"/>
      <c r="P48" s="241"/>
      <c r="Q48" s="189"/>
    </row>
    <row r="49" spans="1:21" s="188" customFormat="1" ht="24.95" customHeight="1">
      <c r="A49" s="192" t="s">
        <v>186</v>
      </c>
      <c r="B49" s="239" t="s">
        <v>494</v>
      </c>
      <c r="C49" s="240"/>
      <c r="D49" s="241"/>
      <c r="E49" s="192" t="s">
        <v>454</v>
      </c>
      <c r="F49" s="236" t="s">
        <v>446</v>
      </c>
      <c r="G49" s="237"/>
      <c r="H49" s="238"/>
      <c r="I49" s="190" t="s">
        <v>175</v>
      </c>
      <c r="J49" s="239" t="s">
        <v>297</v>
      </c>
      <c r="K49" s="240"/>
      <c r="L49" s="241"/>
      <c r="M49" s="205"/>
      <c r="N49" s="203"/>
      <c r="O49" s="203"/>
      <c r="P49" s="203"/>
      <c r="Q49" s="189"/>
    </row>
    <row r="50" spans="1:21" s="188" customFormat="1" ht="24.95" customHeight="1">
      <c r="A50" s="194" t="s">
        <v>443</v>
      </c>
      <c r="B50" s="239" t="s">
        <v>495</v>
      </c>
      <c r="C50" s="240"/>
      <c r="D50" s="241"/>
      <c r="E50" s="192" t="s">
        <v>195</v>
      </c>
      <c r="F50" s="236" t="s">
        <v>447</v>
      </c>
      <c r="G50" s="237"/>
      <c r="H50" s="238"/>
      <c r="I50" s="190" t="s">
        <v>179</v>
      </c>
      <c r="J50" s="239" t="s">
        <v>300</v>
      </c>
      <c r="K50" s="240"/>
      <c r="L50" s="241"/>
      <c r="M50" s="206"/>
      <c r="N50" s="234"/>
      <c r="O50" s="234"/>
      <c r="P50" s="234"/>
      <c r="Q50" s="189"/>
    </row>
    <row r="51" spans="1:21" s="188" customFormat="1" ht="24.95" customHeight="1">
      <c r="A51" s="242" t="s">
        <v>191</v>
      </c>
      <c r="B51" s="243"/>
      <c r="C51" s="243"/>
      <c r="D51" s="244"/>
      <c r="E51" s="192" t="s">
        <v>197</v>
      </c>
      <c r="F51" s="236" t="s">
        <v>198</v>
      </c>
      <c r="G51" s="237"/>
      <c r="H51" s="238"/>
      <c r="I51" s="190" t="s">
        <v>192</v>
      </c>
      <c r="J51" s="239" t="s">
        <v>303</v>
      </c>
      <c r="K51" s="240"/>
      <c r="L51" s="241"/>
      <c r="M51" s="206"/>
      <c r="N51" s="234"/>
      <c r="O51" s="234"/>
      <c r="P51" s="234"/>
      <c r="Q51" s="189"/>
    </row>
    <row r="52" spans="1:21" s="188" customFormat="1" ht="24.95" customHeight="1">
      <c r="A52" s="191" t="s">
        <v>193</v>
      </c>
      <c r="B52" s="239" t="s">
        <v>194</v>
      </c>
      <c r="C52" s="240"/>
      <c r="D52" s="241"/>
      <c r="E52" s="192" t="s">
        <v>202</v>
      </c>
      <c r="F52" s="236" t="s">
        <v>448</v>
      </c>
      <c r="G52" s="237"/>
      <c r="H52" s="238"/>
      <c r="I52" s="190" t="s">
        <v>196</v>
      </c>
      <c r="J52" s="239" t="s">
        <v>305</v>
      </c>
      <c r="K52" s="240"/>
      <c r="L52" s="241"/>
      <c r="M52" s="206"/>
      <c r="N52" s="234"/>
      <c r="O52" s="234"/>
      <c r="P52" s="234"/>
      <c r="Q52" s="189"/>
    </row>
    <row r="53" spans="1:21" s="188" customFormat="1" ht="24.95" customHeight="1">
      <c r="A53" s="192" t="s">
        <v>200</v>
      </c>
      <c r="B53" s="239" t="s">
        <v>201</v>
      </c>
      <c r="C53" s="240"/>
      <c r="D53" s="241"/>
      <c r="E53" s="192" t="s">
        <v>455</v>
      </c>
      <c r="F53" s="236" t="s">
        <v>449</v>
      </c>
      <c r="G53" s="237"/>
      <c r="H53" s="238"/>
      <c r="I53" s="190" t="s">
        <v>199</v>
      </c>
      <c r="J53" s="239" t="s">
        <v>308</v>
      </c>
      <c r="K53" s="240"/>
      <c r="L53" s="241"/>
      <c r="M53" s="206"/>
      <c r="N53" s="234"/>
      <c r="O53" s="234"/>
      <c r="P53" s="234"/>
      <c r="Q53" s="189"/>
    </row>
    <row r="54" spans="1:21" s="188" customFormat="1" ht="24.95" customHeight="1">
      <c r="A54" s="192" t="s">
        <v>203</v>
      </c>
      <c r="B54" s="245" t="s">
        <v>204</v>
      </c>
      <c r="C54" s="246"/>
      <c r="D54" s="247"/>
      <c r="E54" s="192" t="s">
        <v>456</v>
      </c>
      <c r="F54" s="236" t="s">
        <v>450</v>
      </c>
      <c r="G54" s="237"/>
      <c r="H54" s="238"/>
      <c r="I54" s="190" t="s">
        <v>205</v>
      </c>
      <c r="J54" s="239" t="s">
        <v>310</v>
      </c>
      <c r="K54" s="240"/>
      <c r="L54" s="241"/>
      <c r="M54" s="206"/>
      <c r="N54" s="235"/>
      <c r="O54" s="235"/>
      <c r="P54" s="235"/>
      <c r="Q54" s="189"/>
    </row>
    <row r="55" spans="1:21" s="188" customFormat="1" ht="24.95" customHeight="1">
      <c r="A55" s="192" t="s">
        <v>208</v>
      </c>
      <c r="B55" s="239" t="s">
        <v>209</v>
      </c>
      <c r="C55" s="240"/>
      <c r="D55" s="241"/>
      <c r="E55" s="192" t="s">
        <v>457</v>
      </c>
      <c r="F55" s="236" t="s">
        <v>451</v>
      </c>
      <c r="G55" s="237"/>
      <c r="H55" s="238"/>
      <c r="I55" s="190" t="s">
        <v>207</v>
      </c>
      <c r="J55" s="239" t="s">
        <v>311</v>
      </c>
      <c r="K55" s="240"/>
      <c r="L55" s="241"/>
      <c r="M55" s="206"/>
      <c r="N55" s="234"/>
      <c r="O55" s="234"/>
      <c r="P55" s="234"/>
      <c r="Q55" s="189"/>
    </row>
    <row r="56" spans="1:21" s="188" customFormat="1" ht="24.95" customHeight="1">
      <c r="A56" s="192" t="s">
        <v>219</v>
      </c>
      <c r="B56" s="239" t="s">
        <v>220</v>
      </c>
      <c r="C56" s="240"/>
      <c r="D56" s="240"/>
      <c r="E56" s="192" t="s">
        <v>458</v>
      </c>
      <c r="F56" s="236" t="s">
        <v>452</v>
      </c>
      <c r="G56" s="237"/>
      <c r="H56" s="238"/>
      <c r="I56" s="190" t="s">
        <v>214</v>
      </c>
      <c r="J56" s="239" t="s">
        <v>215</v>
      </c>
      <c r="K56" s="240"/>
      <c r="L56" s="241"/>
      <c r="M56" s="206"/>
      <c r="N56" s="234"/>
      <c r="O56" s="234"/>
      <c r="P56" s="234"/>
      <c r="Q56" s="189"/>
    </row>
    <row r="57" spans="1:21" s="188" customFormat="1" ht="24.95" customHeight="1">
      <c r="A57" s="192" t="s">
        <v>221</v>
      </c>
      <c r="B57" s="239" t="s">
        <v>460</v>
      </c>
      <c r="C57" s="240"/>
      <c r="D57" s="241"/>
      <c r="E57" s="192" t="s">
        <v>459</v>
      </c>
      <c r="F57" s="236" t="s">
        <v>453</v>
      </c>
      <c r="G57" s="237"/>
      <c r="H57" s="238"/>
      <c r="I57" s="190" t="s">
        <v>218</v>
      </c>
      <c r="J57" s="239" t="s">
        <v>469</v>
      </c>
      <c r="K57" s="240"/>
      <c r="L57" s="241"/>
      <c r="M57" s="206"/>
      <c r="N57" s="235"/>
      <c r="O57" s="235"/>
      <c r="P57" s="235"/>
      <c r="Q57" s="189"/>
    </row>
    <row r="58" spans="1:21" s="188" customFormat="1" ht="24.95" customHeight="1">
      <c r="A58" s="196" t="s">
        <v>496</v>
      </c>
      <c r="B58" s="239" t="s">
        <v>497</v>
      </c>
      <c r="C58" s="240"/>
      <c r="D58" s="241"/>
      <c r="E58" s="192" t="s">
        <v>501</v>
      </c>
      <c r="F58" s="236" t="s">
        <v>502</v>
      </c>
      <c r="G58" s="237"/>
      <c r="H58" s="238"/>
      <c r="I58" s="190" t="s">
        <v>224</v>
      </c>
      <c r="J58" s="239" t="s">
        <v>225</v>
      </c>
      <c r="K58" s="240"/>
      <c r="L58" s="241"/>
      <c r="M58" s="206"/>
      <c r="N58" s="235"/>
      <c r="O58" s="235"/>
      <c r="P58" s="235"/>
      <c r="Q58" s="189"/>
    </row>
    <row r="59" spans="1:21" s="188" customFormat="1" ht="24.95" customHeight="1">
      <c r="A59" s="29"/>
      <c r="B59" s="29"/>
      <c r="C59" s="29"/>
      <c r="D59" s="29"/>
      <c r="E59" s="192" t="s">
        <v>516</v>
      </c>
      <c r="F59" s="236" t="s">
        <v>522</v>
      </c>
      <c r="G59" s="237"/>
      <c r="H59" s="238"/>
      <c r="I59" s="190" t="s">
        <v>64</v>
      </c>
      <c r="J59" s="239" t="s">
        <v>65</v>
      </c>
      <c r="K59" s="240"/>
      <c r="L59" s="241"/>
      <c r="M59" s="207"/>
      <c r="N59" s="235"/>
      <c r="O59" s="235"/>
      <c r="P59" s="235"/>
      <c r="Q59" s="189"/>
    </row>
    <row r="60" spans="1:21" s="188" customFormat="1" ht="24.95" customHeight="1">
      <c r="A60" s="29"/>
      <c r="B60" s="29"/>
      <c r="C60" s="29"/>
      <c r="D60" s="29"/>
      <c r="E60" s="29"/>
      <c r="F60" s="29"/>
      <c r="G60" s="29"/>
      <c r="H60" s="29"/>
      <c r="I60" s="207"/>
      <c r="J60" s="208"/>
      <c r="K60" s="208"/>
      <c r="L60" s="208"/>
      <c r="M60" s="207"/>
      <c r="N60" s="235"/>
      <c r="O60" s="235"/>
      <c r="P60" s="235"/>
      <c r="Q60" s="189"/>
      <c r="S60" s="29"/>
      <c r="T60" s="29"/>
    </row>
    <row r="61" spans="1:21" s="188" customFormat="1" ht="24.95" customHeight="1">
      <c r="A61" s="29"/>
      <c r="B61" s="29"/>
      <c r="C61" s="29"/>
      <c r="D61" s="29"/>
      <c r="E61" s="29"/>
      <c r="F61" s="29"/>
      <c r="G61" s="29"/>
      <c r="H61" s="29"/>
      <c r="I61" s="207"/>
      <c r="J61" s="208"/>
      <c r="K61" s="208"/>
      <c r="L61" s="208"/>
      <c r="M61" s="207"/>
      <c r="N61" s="235"/>
      <c r="O61" s="235"/>
      <c r="P61" s="235"/>
      <c r="Q61" s="189"/>
      <c r="S61" s="29"/>
      <c r="T61" s="29"/>
      <c r="U61" s="29"/>
    </row>
    <row r="62" spans="1:21" s="188" customFormat="1" ht="24.95" customHeight="1">
      <c r="A62" s="29"/>
      <c r="B62" s="29"/>
      <c r="C62" s="29"/>
      <c r="D62" s="29"/>
      <c r="E62" s="29"/>
      <c r="F62" s="29"/>
      <c r="G62" s="29"/>
      <c r="H62" s="29"/>
      <c r="I62" s="207"/>
      <c r="J62" s="208"/>
      <c r="K62" s="208"/>
      <c r="L62" s="208"/>
      <c r="M62" s="207"/>
      <c r="N62" s="235"/>
      <c r="O62" s="235"/>
      <c r="P62" s="235"/>
      <c r="Q62" s="189"/>
      <c r="S62" s="29"/>
      <c r="T62" s="29"/>
      <c r="U62" s="29"/>
    </row>
    <row r="63" spans="1:21" ht="24.95" customHeight="1">
      <c r="I63" s="195"/>
      <c r="J63" s="208"/>
      <c r="K63" s="208"/>
      <c r="L63" s="208"/>
      <c r="M63" s="207"/>
    </row>
    <row r="64" spans="1:21">
      <c r="J64" s="208"/>
      <c r="K64" s="208"/>
      <c r="L64" s="208"/>
      <c r="M64" s="207"/>
    </row>
    <row r="65" spans="10:13">
      <c r="J65" s="208"/>
      <c r="K65" s="208"/>
      <c r="L65" s="208"/>
      <c r="M65" s="207"/>
    </row>
  </sheetData>
  <sortState ref="A26:C182">
    <sortCondition ref="B26:B182"/>
  </sortState>
  <mergeCells count="130">
    <mergeCell ref="N28:P28"/>
    <mergeCell ref="N29:P29"/>
    <mergeCell ref="B30:D30"/>
    <mergeCell ref="F30:H30"/>
    <mergeCell ref="J31:L31"/>
    <mergeCell ref="N30:P30"/>
    <mergeCell ref="B31:D31"/>
    <mergeCell ref="F31:H31"/>
    <mergeCell ref="A1:J1"/>
    <mergeCell ref="B15:N16"/>
    <mergeCell ref="B18:N18"/>
    <mergeCell ref="B20:N21"/>
    <mergeCell ref="B22:N24"/>
    <mergeCell ref="A26:P26"/>
    <mergeCell ref="A27:P27"/>
    <mergeCell ref="A28:D28"/>
    <mergeCell ref="E28:H28"/>
    <mergeCell ref="I28:L28"/>
    <mergeCell ref="J32:L32"/>
    <mergeCell ref="N31:P31"/>
    <mergeCell ref="B29:D29"/>
    <mergeCell ref="F29:H29"/>
    <mergeCell ref="J30:L30"/>
    <mergeCell ref="B32:D32"/>
    <mergeCell ref="F32:H32"/>
    <mergeCell ref="J33:L33"/>
    <mergeCell ref="N32:P32"/>
    <mergeCell ref="B33:D33"/>
    <mergeCell ref="F33:H33"/>
    <mergeCell ref="J29:L29"/>
    <mergeCell ref="J34:L34"/>
    <mergeCell ref="N33:P33"/>
    <mergeCell ref="B34:D34"/>
    <mergeCell ref="F34:H34"/>
    <mergeCell ref="J35:L35"/>
    <mergeCell ref="B35:D35"/>
    <mergeCell ref="F35:H35"/>
    <mergeCell ref="J36:L36"/>
    <mergeCell ref="B36:D36"/>
    <mergeCell ref="F36:H36"/>
    <mergeCell ref="N35:P35"/>
    <mergeCell ref="M34:P34"/>
    <mergeCell ref="J37:L37"/>
    <mergeCell ref="N36:P36"/>
    <mergeCell ref="B37:D37"/>
    <mergeCell ref="F37:H37"/>
    <mergeCell ref="J38:L38"/>
    <mergeCell ref="B38:D38"/>
    <mergeCell ref="F38:H38"/>
    <mergeCell ref="J39:L39"/>
    <mergeCell ref="B39:D39"/>
    <mergeCell ref="F39:H39"/>
    <mergeCell ref="N37:P37"/>
    <mergeCell ref="N38:P38"/>
    <mergeCell ref="J40:L40"/>
    <mergeCell ref="N39:P39"/>
    <mergeCell ref="B40:D40"/>
    <mergeCell ref="F40:H40"/>
    <mergeCell ref="J41:L41"/>
    <mergeCell ref="N40:P40"/>
    <mergeCell ref="B41:D41"/>
    <mergeCell ref="F41:H41"/>
    <mergeCell ref="J42:L42"/>
    <mergeCell ref="N41:P41"/>
    <mergeCell ref="B42:D42"/>
    <mergeCell ref="F42:H42"/>
    <mergeCell ref="J43:L43"/>
    <mergeCell ref="N42:P42"/>
    <mergeCell ref="B43:D43"/>
    <mergeCell ref="F43:H43"/>
    <mergeCell ref="J44:L44"/>
    <mergeCell ref="N43:P43"/>
    <mergeCell ref="B44:D44"/>
    <mergeCell ref="F44:H44"/>
    <mergeCell ref="J45:L45"/>
    <mergeCell ref="N44:P44"/>
    <mergeCell ref="B45:D45"/>
    <mergeCell ref="F45:H45"/>
    <mergeCell ref="J46:L46"/>
    <mergeCell ref="N45:P45"/>
    <mergeCell ref="B46:D46"/>
    <mergeCell ref="F46:H46"/>
    <mergeCell ref="J47:L47"/>
    <mergeCell ref="N46:P46"/>
    <mergeCell ref="B47:D47"/>
    <mergeCell ref="F47:H47"/>
    <mergeCell ref="N47:P47"/>
    <mergeCell ref="B48:D48"/>
    <mergeCell ref="F48:H48"/>
    <mergeCell ref="N48:P48"/>
    <mergeCell ref="I48:L48"/>
    <mergeCell ref="B53:D53"/>
    <mergeCell ref="F53:H53"/>
    <mergeCell ref="J54:L54"/>
    <mergeCell ref="F54:H54"/>
    <mergeCell ref="J52:L52"/>
    <mergeCell ref="J53:L53"/>
    <mergeCell ref="J49:L49"/>
    <mergeCell ref="B49:D49"/>
    <mergeCell ref="F49:H49"/>
    <mergeCell ref="B50:D50"/>
    <mergeCell ref="F50:H50"/>
    <mergeCell ref="J51:L51"/>
    <mergeCell ref="F51:H51"/>
    <mergeCell ref="B52:D52"/>
    <mergeCell ref="F52:H52"/>
    <mergeCell ref="A51:D51"/>
    <mergeCell ref="J50:L50"/>
    <mergeCell ref="B57:D57"/>
    <mergeCell ref="F55:H55"/>
    <mergeCell ref="B56:D56"/>
    <mergeCell ref="N57:P57"/>
    <mergeCell ref="B58:D58"/>
    <mergeCell ref="N58:P58"/>
    <mergeCell ref="J55:L55"/>
    <mergeCell ref="N54:P54"/>
    <mergeCell ref="B55:D55"/>
    <mergeCell ref="B54:D54"/>
    <mergeCell ref="N59:P59"/>
    <mergeCell ref="N60:P60"/>
    <mergeCell ref="N61:P61"/>
    <mergeCell ref="N62:P62"/>
    <mergeCell ref="F58:H58"/>
    <mergeCell ref="J58:L58"/>
    <mergeCell ref="F59:H59"/>
    <mergeCell ref="J59:L59"/>
    <mergeCell ref="F56:H56"/>
    <mergeCell ref="J56:L56"/>
    <mergeCell ref="F57:H57"/>
    <mergeCell ref="J57:L57"/>
  </mergeCells>
  <phoneticPr fontId="3"/>
  <pageMargins left="0.7" right="0.7" top="0.75" bottom="0.75" header="0.3" footer="0.3"/>
  <pageSetup paperSize="9" scale="50"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F56"/>
  <sheetViews>
    <sheetView showZeros="0" view="pageBreakPreview" zoomScale="70" zoomScaleNormal="85" zoomScaleSheetLayoutView="70" workbookViewId="0">
      <selection activeCell="E53" sqref="E53:V53"/>
    </sheetView>
  </sheetViews>
  <sheetFormatPr defaultRowHeight="13.5"/>
  <cols>
    <col min="1" max="1" width="2.875" style="1" customWidth="1"/>
    <col min="2" max="2" width="2.5" style="1" customWidth="1"/>
    <col min="3" max="3" width="1.25" style="1" customWidth="1"/>
    <col min="4" max="4" width="4" style="1" customWidth="1"/>
    <col min="5" max="6" width="7.5" style="1" customWidth="1"/>
    <col min="7"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11.62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85" t="str">
        <f>IF(一番最初に入力!$C$9="","",一番最初に入力!$C$9)</f>
        <v/>
      </c>
      <c r="V1" s="385"/>
      <c r="W1" s="385"/>
      <c r="X1" s="93"/>
      <c r="Z1" s="49" t="s">
        <v>37</v>
      </c>
    </row>
    <row r="2" spans="1:26" s="20" customFormat="1" ht="26.25" customHeight="1">
      <c r="A2" s="386"/>
      <c r="B2" s="386"/>
      <c r="C2" s="386"/>
      <c r="D2" s="386"/>
      <c r="E2" s="386"/>
      <c r="F2" s="386"/>
      <c r="G2" s="386"/>
      <c r="H2" s="386"/>
      <c r="I2" s="386"/>
      <c r="J2" s="386"/>
      <c r="K2" s="386"/>
      <c r="L2" s="386"/>
      <c r="M2" s="386"/>
      <c r="N2" s="386"/>
      <c r="O2" s="386"/>
      <c r="P2" s="386"/>
      <c r="Q2" s="386"/>
      <c r="R2" s="386"/>
      <c r="S2" s="386"/>
      <c r="T2" s="386"/>
      <c r="U2" s="386"/>
      <c r="V2" s="386"/>
      <c r="W2" s="386"/>
      <c r="X2" s="94"/>
    </row>
    <row r="3" spans="1:26" ht="24.95" customHeight="1">
      <c r="B3" s="387"/>
      <c r="C3" s="387"/>
      <c r="D3" s="387"/>
      <c r="E3" s="387"/>
      <c r="F3" s="387"/>
      <c r="G3" s="387"/>
      <c r="H3" s="97"/>
    </row>
    <row r="4" spans="1:26" ht="13.5" customHeight="1">
      <c r="A4" s="2"/>
      <c r="B4" s="388"/>
      <c r="C4" s="388"/>
      <c r="D4" s="388"/>
      <c r="E4" s="388"/>
      <c r="F4" s="388"/>
      <c r="G4" s="388"/>
      <c r="H4" s="95"/>
      <c r="I4" s="26"/>
      <c r="J4" s="26"/>
      <c r="K4" s="26"/>
      <c r="L4" s="26"/>
      <c r="M4" s="26"/>
      <c r="N4" s="26"/>
      <c r="O4" s="26"/>
      <c r="P4" s="26"/>
      <c r="Q4" s="26"/>
      <c r="R4" s="26"/>
      <c r="S4" s="26"/>
      <c r="T4" s="26"/>
      <c r="U4" s="3"/>
      <c r="V4" s="3"/>
    </row>
    <row r="5" spans="1:26" s="25" customFormat="1" ht="27" customHeight="1">
      <c r="A5" s="24"/>
      <c r="B5" s="24"/>
      <c r="C5" s="24"/>
      <c r="D5" s="23"/>
      <c r="E5" s="23"/>
      <c r="F5" s="128"/>
      <c r="G5" s="23"/>
      <c r="H5" s="24"/>
      <c r="I5" s="90" t="s">
        <v>24</v>
      </c>
      <c r="J5" s="131" t="str">
        <f>一番最初に入力!$C$13&amp;""</f>
        <v>6</v>
      </c>
      <c r="K5" s="266" t="s">
        <v>398</v>
      </c>
      <c r="L5" s="266"/>
      <c r="M5" s="266"/>
      <c r="N5" s="266"/>
      <c r="O5" s="266"/>
      <c r="P5" s="266"/>
      <c r="Q5" s="267"/>
      <c r="R5" s="267"/>
      <c r="S5" s="267"/>
      <c r="T5" s="24"/>
    </row>
    <row r="6" spans="1:26" ht="27" customHeight="1">
      <c r="A6" s="5"/>
      <c r="B6" s="5"/>
      <c r="C6" s="5"/>
      <c r="D6" s="5"/>
      <c r="E6" s="5"/>
      <c r="F6" s="5"/>
      <c r="G6" s="3"/>
      <c r="H6" s="3"/>
      <c r="I6" s="3"/>
      <c r="J6" s="3"/>
      <c r="K6" s="3"/>
      <c r="L6" s="3"/>
      <c r="M6" s="3"/>
      <c r="N6" s="3"/>
      <c r="O6" s="3"/>
      <c r="P6" s="3"/>
      <c r="Q6" s="3"/>
      <c r="R6" s="3"/>
      <c r="S6" s="3"/>
      <c r="T6" s="3"/>
      <c r="U6" s="3"/>
      <c r="V6" s="3"/>
      <c r="Z6" s="1" t="s">
        <v>369</v>
      </c>
    </row>
    <row r="7" spans="1:26" ht="27" customHeight="1">
      <c r="A7" s="6"/>
      <c r="B7" s="6"/>
      <c r="C7" s="6"/>
      <c r="D7" s="6"/>
      <c r="E7" s="6"/>
      <c r="F7" s="6"/>
      <c r="G7" s="3"/>
      <c r="H7" s="3"/>
      <c r="I7" s="6"/>
      <c r="J7" s="6"/>
      <c r="K7" s="6"/>
      <c r="L7" s="6"/>
      <c r="M7" s="6"/>
      <c r="N7" s="6"/>
      <c r="O7" s="3"/>
      <c r="P7" s="53" t="s">
        <v>24</v>
      </c>
      <c r="Q7" s="164"/>
      <c r="R7" s="54" t="s">
        <v>29</v>
      </c>
      <c r="S7" s="164"/>
      <c r="T7" s="54" t="s">
        <v>28</v>
      </c>
      <c r="U7" s="164"/>
      <c r="V7" s="54" t="s">
        <v>41</v>
      </c>
      <c r="W7" s="3"/>
      <c r="X7" s="3"/>
      <c r="Z7" s="1" t="s">
        <v>370</v>
      </c>
    </row>
    <row r="8" spans="1:26" ht="27" customHeight="1">
      <c r="A8" s="2"/>
      <c r="B8" s="389" t="s">
        <v>335</v>
      </c>
      <c r="C8" s="389"/>
      <c r="D8" s="389"/>
      <c r="E8" s="389"/>
      <c r="F8" s="389"/>
      <c r="G8" s="389"/>
      <c r="H8" s="389"/>
      <c r="I8" s="389"/>
      <c r="J8" s="389"/>
      <c r="K8" s="389"/>
      <c r="L8" s="96"/>
      <c r="M8" s="96"/>
      <c r="N8" s="10"/>
      <c r="O8" s="10"/>
      <c r="P8" s="10"/>
      <c r="Q8" s="10"/>
      <c r="R8" s="10"/>
      <c r="S8" s="10"/>
      <c r="T8" s="10"/>
      <c r="U8" s="10"/>
      <c r="V8" s="10"/>
      <c r="Z8" s="1" t="s">
        <v>371</v>
      </c>
    </row>
    <row r="9" spans="1:26" ht="23.25" customHeight="1">
      <c r="A9" s="5"/>
      <c r="B9" s="9"/>
      <c r="C9" s="9"/>
      <c r="D9" s="9"/>
      <c r="E9" s="9"/>
      <c r="F9" s="9"/>
      <c r="G9" s="10"/>
      <c r="H9" s="10"/>
      <c r="I9" s="10"/>
      <c r="J9" s="10"/>
      <c r="K9" s="10"/>
      <c r="L9" s="396" t="s">
        <v>18</v>
      </c>
      <c r="M9" s="396"/>
      <c r="N9" s="397" t="str">
        <f>IFERROR(VLOOKUP(一番最初に入力!$C$9,【適宜更新してください】法人情報!$A:$L,2),"")</f>
        <v/>
      </c>
      <c r="O9" s="397"/>
      <c r="P9" s="397"/>
      <c r="Q9" s="397"/>
      <c r="R9" s="397"/>
      <c r="S9" s="397"/>
      <c r="T9" s="397"/>
      <c r="U9" s="397"/>
      <c r="V9" s="22" t="s">
        <v>9</v>
      </c>
    </row>
    <row r="10" spans="1:26" ht="23.25" customHeight="1">
      <c r="A10" s="5"/>
      <c r="B10" s="9"/>
      <c r="C10" s="9"/>
      <c r="D10" s="9"/>
      <c r="E10" s="9"/>
      <c r="F10" s="9"/>
      <c r="G10" s="10"/>
      <c r="H10" s="10"/>
      <c r="I10" s="10"/>
      <c r="J10" s="10"/>
      <c r="K10" s="10"/>
      <c r="L10" s="10"/>
      <c r="M10" s="21" t="s">
        <v>427</v>
      </c>
      <c r="N10" s="398" t="str">
        <f>IFERROR(VLOOKUP(一番最初に入力!$C$9,【適宜更新してください】法人情報!$A:$L,3),"")</f>
        <v/>
      </c>
      <c r="O10" s="398"/>
      <c r="P10" s="398"/>
      <c r="Q10" s="398"/>
      <c r="R10" s="398"/>
      <c r="S10" s="398"/>
      <c r="T10" s="398"/>
      <c r="U10" s="398"/>
      <c r="V10" s="22" t="s">
        <v>9</v>
      </c>
    </row>
    <row r="11" spans="1:26" ht="23.25" customHeight="1">
      <c r="A11" s="27"/>
      <c r="B11" s="96"/>
      <c r="C11" s="96"/>
      <c r="D11" s="96"/>
      <c r="E11" s="96"/>
      <c r="F11" s="96"/>
      <c r="G11" s="96" t="s">
        <v>10</v>
      </c>
      <c r="H11" s="96"/>
      <c r="I11" s="96" t="s">
        <v>10</v>
      </c>
      <c r="J11" s="96"/>
      <c r="K11" s="399" t="s">
        <v>11</v>
      </c>
      <c r="L11" s="399"/>
      <c r="M11" s="399"/>
      <c r="N11" s="399"/>
      <c r="O11" s="399"/>
      <c r="P11" s="400" t="str">
        <f>IFERROR(VLOOKUP(一番最初に入力!$C$9,【適宜更新してください】法人情報!$A:$L,4),"")</f>
        <v/>
      </c>
      <c r="Q11" s="400"/>
      <c r="R11" s="400"/>
      <c r="S11" s="400"/>
      <c r="T11" s="400"/>
      <c r="U11" s="400"/>
      <c r="V11" s="400"/>
      <c r="W11" s="27" t="s">
        <v>12</v>
      </c>
      <c r="X11" s="27"/>
      <c r="Y11" s="27"/>
      <c r="Z11" s="27"/>
    </row>
    <row r="12" spans="1:26" ht="23.25" customHeight="1">
      <c r="A12" s="27"/>
      <c r="B12" s="96"/>
      <c r="C12" s="96"/>
      <c r="D12" s="96"/>
      <c r="E12" s="96"/>
      <c r="F12" s="96"/>
      <c r="G12" s="96" t="s">
        <v>13</v>
      </c>
      <c r="H12" s="96"/>
      <c r="I12" s="96" t="s">
        <v>13</v>
      </c>
      <c r="J12" s="96"/>
      <c r="K12" s="96"/>
      <c r="L12" s="96"/>
      <c r="M12" s="399" t="s">
        <v>21</v>
      </c>
      <c r="N12" s="399"/>
      <c r="O12" s="399"/>
      <c r="P12" s="400" t="str">
        <f>IFERROR(VLOOKUP(一番最初に入力!$C$9,【適宜更新してください】法人情報!$A:$L,5),"")</f>
        <v/>
      </c>
      <c r="Q12" s="400"/>
      <c r="R12" s="400"/>
      <c r="S12" s="400"/>
      <c r="T12" s="400"/>
      <c r="U12" s="400"/>
      <c r="V12" s="400"/>
      <c r="W12" s="27" t="s">
        <v>14</v>
      </c>
      <c r="X12" s="27"/>
      <c r="Y12" s="27"/>
      <c r="Z12" s="27"/>
    </row>
    <row r="13" spans="1:26" ht="23.25" customHeight="1">
      <c r="A13" s="27"/>
      <c r="B13" s="96"/>
      <c r="C13" s="96"/>
      <c r="D13" s="96"/>
      <c r="E13" s="96"/>
      <c r="F13" s="96"/>
      <c r="G13" s="96" t="s">
        <v>15</v>
      </c>
      <c r="H13" s="96"/>
      <c r="I13" s="96" t="s">
        <v>15</v>
      </c>
      <c r="J13" s="96"/>
      <c r="K13" s="96"/>
      <c r="L13" s="96"/>
      <c r="M13" s="96"/>
      <c r="N13" s="404" t="s">
        <v>16</v>
      </c>
      <c r="O13" s="404"/>
      <c r="P13" s="405"/>
      <c r="Q13" s="405"/>
      <c r="R13" s="405"/>
      <c r="S13" s="405"/>
      <c r="T13" s="405"/>
      <c r="V13" s="51"/>
      <c r="W13" s="27"/>
      <c r="X13" s="27"/>
      <c r="Y13" s="27"/>
      <c r="Z13" s="27"/>
    </row>
    <row r="14" spans="1:26" ht="23.25" customHeight="1">
      <c r="A14" s="27"/>
      <c r="B14" s="27"/>
      <c r="C14" s="27"/>
      <c r="D14" s="27"/>
      <c r="E14" s="27"/>
      <c r="F14" s="27"/>
      <c r="G14" s="27"/>
      <c r="H14" s="27"/>
      <c r="I14" s="27"/>
      <c r="J14" s="27"/>
      <c r="K14" s="27"/>
      <c r="L14" s="27"/>
      <c r="M14" s="27"/>
      <c r="N14" s="401" t="s">
        <v>17</v>
      </c>
      <c r="O14" s="401"/>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98"/>
      <c r="D16" s="402" t="s">
        <v>336</v>
      </c>
      <c r="E16" s="402"/>
      <c r="F16" s="402"/>
      <c r="G16" s="402"/>
      <c r="H16" s="402"/>
      <c r="I16" s="402"/>
      <c r="J16" s="402"/>
      <c r="K16" s="402"/>
      <c r="L16" s="402"/>
      <c r="M16" s="402"/>
      <c r="N16" s="402"/>
      <c r="O16" s="402"/>
      <c r="P16" s="402"/>
      <c r="Q16" s="402"/>
      <c r="R16" s="402"/>
      <c r="S16" s="402"/>
      <c r="T16" s="402"/>
      <c r="U16" s="402"/>
      <c r="V16" s="402"/>
    </row>
    <row r="17" spans="1:32" ht="13.5" customHeight="1">
      <c r="A17" s="4"/>
      <c r="B17" s="4"/>
      <c r="C17" s="98"/>
      <c r="D17" s="402"/>
      <c r="E17" s="402"/>
      <c r="F17" s="402"/>
      <c r="G17" s="402"/>
      <c r="H17" s="402"/>
      <c r="I17" s="402"/>
      <c r="J17" s="402"/>
      <c r="K17" s="402"/>
      <c r="L17" s="402"/>
      <c r="M17" s="402"/>
      <c r="N17" s="402"/>
      <c r="O17" s="402"/>
      <c r="P17" s="402"/>
      <c r="Q17" s="402"/>
      <c r="R17" s="402"/>
      <c r="S17" s="402"/>
      <c r="T17" s="402"/>
      <c r="U17" s="402"/>
      <c r="V17" s="402"/>
    </row>
    <row r="18" spans="1:32" ht="23.1" customHeight="1">
      <c r="A18" s="4"/>
      <c r="B18" s="4"/>
      <c r="C18" s="98"/>
      <c r="D18" s="403" t="s">
        <v>27</v>
      </c>
      <c r="E18" s="403"/>
      <c r="F18" s="403"/>
      <c r="G18" s="403"/>
      <c r="H18" s="403"/>
      <c r="I18" s="403"/>
      <c r="J18" s="403"/>
      <c r="K18" s="403"/>
      <c r="L18" s="403"/>
      <c r="M18" s="403"/>
      <c r="N18" s="403"/>
      <c r="O18" s="403"/>
      <c r="P18" s="403"/>
      <c r="Q18" s="403"/>
      <c r="R18" s="403"/>
      <c r="S18" s="403"/>
      <c r="T18" s="403"/>
      <c r="U18" s="403"/>
      <c r="V18" s="98"/>
      <c r="Z18" s="50"/>
    </row>
    <row r="19" spans="1:32" ht="14.25" customHeight="1">
      <c r="A19" s="4"/>
      <c r="B19" s="4"/>
      <c r="C19" s="98"/>
      <c r="D19" s="99"/>
      <c r="E19" s="98"/>
      <c r="F19" s="98"/>
      <c r="G19" s="98"/>
      <c r="H19" s="98"/>
      <c r="I19" s="98"/>
      <c r="J19" s="98"/>
      <c r="K19" s="98"/>
      <c r="L19" s="98"/>
      <c r="M19" s="98"/>
      <c r="N19" s="98"/>
      <c r="O19" s="98"/>
      <c r="P19" s="98"/>
      <c r="Q19" s="98"/>
      <c r="R19" s="98"/>
      <c r="S19" s="98"/>
      <c r="T19" s="98"/>
      <c r="U19" s="98"/>
      <c r="V19" s="98"/>
    </row>
    <row r="20" spans="1:32" ht="30" customHeight="1" thickBot="1">
      <c r="A20" s="4"/>
      <c r="B20" s="4"/>
      <c r="C20" s="98"/>
      <c r="D20" s="99" t="s">
        <v>339</v>
      </c>
      <c r="E20" s="69"/>
      <c r="F20" s="69"/>
      <c r="G20" s="69"/>
      <c r="H20" s="69"/>
      <c r="I20" s="69"/>
      <c r="J20" s="69"/>
      <c r="K20" s="69"/>
      <c r="L20" s="69"/>
      <c r="M20" s="98"/>
      <c r="N20" s="98"/>
      <c r="O20" s="98"/>
      <c r="P20" s="98"/>
      <c r="Q20" s="98"/>
      <c r="R20" s="98"/>
    </row>
    <row r="21" spans="1:32" ht="57" customHeight="1">
      <c r="A21" s="4"/>
      <c r="B21" s="4"/>
      <c r="C21" s="98"/>
      <c r="D21" s="68"/>
      <c r="E21" s="137" t="s">
        <v>58</v>
      </c>
      <c r="F21" s="129"/>
      <c r="G21" s="274" t="s">
        <v>417</v>
      </c>
      <c r="H21" s="274"/>
      <c r="I21" s="274"/>
      <c r="J21" s="274"/>
      <c r="K21" s="274"/>
      <c r="L21" s="274"/>
      <c r="M21" s="274"/>
      <c r="N21" s="274"/>
      <c r="O21" s="274"/>
      <c r="P21" s="181" t="s">
        <v>396</v>
      </c>
      <c r="Q21" s="132" t="s">
        <v>367</v>
      </c>
      <c r="R21" s="174"/>
      <c r="S21" s="132" t="s">
        <v>368</v>
      </c>
      <c r="T21" s="174"/>
      <c r="U21" s="356" t="s">
        <v>374</v>
      </c>
      <c r="V21" s="357"/>
    </row>
    <row r="22" spans="1:32" ht="15" customHeight="1">
      <c r="A22" s="4"/>
      <c r="B22" s="4"/>
      <c r="C22" s="127"/>
      <c r="D22" s="68"/>
      <c r="E22" s="142"/>
      <c r="F22" s="143"/>
      <c r="G22" s="275" t="s">
        <v>354</v>
      </c>
      <c r="H22" s="275"/>
      <c r="I22" s="276"/>
      <c r="J22" s="279"/>
      <c r="K22" s="280"/>
      <c r="L22" s="280"/>
      <c r="M22" s="281"/>
      <c r="N22" s="288" t="s">
        <v>428</v>
      </c>
      <c r="O22" s="276"/>
      <c r="P22" s="285" t="s">
        <v>430</v>
      </c>
      <c r="Q22" s="286"/>
      <c r="R22" s="286"/>
      <c r="S22" s="286"/>
      <c r="T22" s="286"/>
      <c r="U22" s="286"/>
      <c r="V22" s="287"/>
    </row>
    <row r="23" spans="1:32" ht="30" customHeight="1">
      <c r="A23" s="4"/>
      <c r="B23" s="4"/>
      <c r="C23" s="130"/>
      <c r="D23" s="68"/>
      <c r="E23" s="144"/>
      <c r="F23" s="145"/>
      <c r="G23" s="277"/>
      <c r="H23" s="277"/>
      <c r="I23" s="278"/>
      <c r="J23" s="282"/>
      <c r="K23" s="283"/>
      <c r="L23" s="283"/>
      <c r="M23" s="284"/>
      <c r="N23" s="289"/>
      <c r="O23" s="278"/>
      <c r="P23" s="285" t="s">
        <v>397</v>
      </c>
      <c r="Q23" s="286"/>
      <c r="R23" s="286"/>
      <c r="S23" s="286"/>
      <c r="T23" s="286"/>
      <c r="U23" s="286"/>
      <c r="V23" s="287"/>
    </row>
    <row r="24" spans="1:32" ht="15" customHeight="1">
      <c r="A24" s="4"/>
      <c r="B24" s="4"/>
      <c r="C24" s="130"/>
      <c r="D24" s="68"/>
      <c r="E24" s="365" t="s">
        <v>378</v>
      </c>
      <c r="F24" s="366"/>
      <c r="G24" s="275" t="s">
        <v>354</v>
      </c>
      <c r="H24" s="275"/>
      <c r="I24" s="276"/>
      <c r="J24" s="279"/>
      <c r="K24" s="280"/>
      <c r="L24" s="280"/>
      <c r="M24" s="281"/>
      <c r="N24" s="288" t="s">
        <v>428</v>
      </c>
      <c r="O24" s="290"/>
      <c r="P24" s="285" t="s">
        <v>429</v>
      </c>
      <c r="Q24" s="286"/>
      <c r="R24" s="286"/>
      <c r="S24" s="286"/>
      <c r="T24" s="286"/>
      <c r="U24" s="286"/>
      <c r="V24" s="287"/>
    </row>
    <row r="25" spans="1:32" ht="30" customHeight="1" thickBot="1">
      <c r="A25" s="4"/>
      <c r="B25" s="4"/>
      <c r="C25" s="130"/>
      <c r="D25" s="68"/>
      <c r="E25" s="367"/>
      <c r="F25" s="368"/>
      <c r="G25" s="277"/>
      <c r="H25" s="277"/>
      <c r="I25" s="278"/>
      <c r="J25" s="282"/>
      <c r="K25" s="283"/>
      <c r="L25" s="283"/>
      <c r="M25" s="284"/>
      <c r="N25" s="291"/>
      <c r="O25" s="292"/>
      <c r="P25" s="285" t="s">
        <v>387</v>
      </c>
      <c r="Q25" s="286"/>
      <c r="R25" s="286"/>
      <c r="S25" s="286"/>
      <c r="T25" s="286"/>
      <c r="U25" s="286"/>
      <c r="V25" s="287"/>
    </row>
    <row r="26" spans="1:32" ht="57" customHeight="1">
      <c r="A26" s="4"/>
      <c r="B26" s="4"/>
      <c r="C26" s="127"/>
      <c r="D26" s="68"/>
      <c r="E26" s="137" t="s">
        <v>58</v>
      </c>
      <c r="F26" s="136"/>
      <c r="G26" s="380" t="s">
        <v>373</v>
      </c>
      <c r="H26" s="380"/>
      <c r="I26" s="381"/>
      <c r="J26" s="382"/>
      <c r="K26" s="383"/>
      <c r="L26" s="383"/>
      <c r="M26" s="383"/>
      <c r="N26" s="383"/>
      <c r="O26" s="384"/>
      <c r="P26" s="135" t="s">
        <v>372</v>
      </c>
      <c r="Q26" s="132" t="s">
        <v>367</v>
      </c>
      <c r="R26" s="174"/>
      <c r="S26" s="132" t="s">
        <v>368</v>
      </c>
      <c r="T26" s="174"/>
      <c r="U26" s="356" t="s">
        <v>374</v>
      </c>
      <c r="V26" s="357"/>
    </row>
    <row r="27" spans="1:32" ht="39.950000000000003" customHeight="1" thickBot="1">
      <c r="A27" s="4"/>
      <c r="B27" s="4"/>
      <c r="C27" s="127"/>
      <c r="D27" s="68"/>
      <c r="E27" s="133"/>
      <c r="F27" s="134"/>
      <c r="G27" s="361" t="s">
        <v>354</v>
      </c>
      <c r="H27" s="361"/>
      <c r="I27" s="361"/>
      <c r="J27" s="358"/>
      <c r="K27" s="359"/>
      <c r="L27" s="359"/>
      <c r="M27" s="359"/>
      <c r="N27" s="362" t="s">
        <v>394</v>
      </c>
      <c r="O27" s="363"/>
      <c r="P27" s="358" t="s">
        <v>375</v>
      </c>
      <c r="Q27" s="359"/>
      <c r="R27" s="359"/>
      <c r="S27" s="359"/>
      <c r="T27" s="359"/>
      <c r="U27" s="359"/>
      <c r="V27" s="360"/>
    </row>
    <row r="28" spans="1:32" s="78" customFormat="1" ht="24.95" customHeight="1">
      <c r="E28" s="364" t="s">
        <v>338</v>
      </c>
      <c r="F28" s="364"/>
      <c r="G28" s="364"/>
      <c r="H28" s="364"/>
      <c r="I28" s="364"/>
      <c r="J28" s="364"/>
      <c r="K28" s="364"/>
      <c r="L28" s="364"/>
      <c r="M28" s="364"/>
      <c r="N28" s="364"/>
      <c r="O28" s="364"/>
      <c r="P28" s="364"/>
      <c r="Q28" s="364"/>
      <c r="R28" s="364"/>
      <c r="S28" s="364"/>
      <c r="T28" s="364"/>
      <c r="U28" s="364"/>
      <c r="AD28" s="1"/>
      <c r="AE28" s="1"/>
      <c r="AF28" s="1"/>
    </row>
    <row r="29" spans="1:32" ht="24.95" customHeight="1">
      <c r="A29" s="11"/>
      <c r="B29" s="17"/>
      <c r="C29" s="76"/>
      <c r="D29" s="55"/>
      <c r="E29" s="293"/>
      <c r="F29" s="293"/>
      <c r="G29" s="293"/>
      <c r="H29" s="293"/>
      <c r="I29" s="293"/>
      <c r="J29" s="293"/>
      <c r="K29" s="293"/>
      <c r="L29" s="293"/>
      <c r="M29" s="39"/>
      <c r="N29" s="92"/>
      <c r="O29" s="75"/>
      <c r="P29" s="326"/>
      <c r="Q29" s="326"/>
      <c r="R29" s="326"/>
      <c r="S29" s="92"/>
      <c r="T29" s="92"/>
      <c r="U29" s="57"/>
      <c r="V29" s="58"/>
      <c r="Z29" s="126" t="s">
        <v>363</v>
      </c>
      <c r="AA29" s="121"/>
      <c r="AB29" s="121"/>
    </row>
    <row r="30" spans="1:32" ht="30" customHeight="1" thickBot="1">
      <c r="A30" s="4"/>
      <c r="B30" s="4"/>
      <c r="C30" s="98"/>
      <c r="D30" s="99" t="s">
        <v>355</v>
      </c>
      <c r="E30" s="69"/>
      <c r="F30" s="69"/>
      <c r="G30" s="69"/>
      <c r="H30" s="69"/>
      <c r="I30" s="69"/>
      <c r="J30" s="69"/>
      <c r="K30" s="69"/>
      <c r="L30" s="69"/>
      <c r="M30" s="98"/>
      <c r="N30" s="98"/>
      <c r="O30" s="98"/>
      <c r="P30" s="98"/>
      <c r="Q30" s="98"/>
      <c r="R30" s="98"/>
      <c r="Z30" s="391" t="s">
        <v>418</v>
      </c>
      <c r="AA30" s="391"/>
      <c r="AB30" s="391"/>
      <c r="AC30" s="391"/>
      <c r="AD30" s="391"/>
    </row>
    <row r="31" spans="1:32" ht="30" customHeight="1">
      <c r="A31" s="4"/>
      <c r="B31" s="4"/>
      <c r="C31" s="98"/>
      <c r="D31" s="68"/>
      <c r="E31" s="137" t="s">
        <v>58</v>
      </c>
      <c r="F31" s="101"/>
      <c r="G31" s="102" t="s">
        <v>376</v>
      </c>
      <c r="H31" s="101"/>
      <c r="I31" s="101"/>
      <c r="J31" s="101"/>
      <c r="K31" s="101"/>
      <c r="L31" s="103"/>
      <c r="M31" s="103"/>
      <c r="N31" s="103"/>
      <c r="O31" s="103"/>
      <c r="P31" s="101"/>
      <c r="Q31" s="101"/>
      <c r="R31" s="101"/>
      <c r="S31" s="101"/>
      <c r="T31" s="101"/>
      <c r="U31" s="104"/>
      <c r="V31" s="105"/>
      <c r="Z31" s="391"/>
      <c r="AA31" s="391"/>
      <c r="AB31" s="391"/>
      <c r="AC31" s="391"/>
      <c r="AD31" s="391"/>
    </row>
    <row r="32" spans="1:32" ht="30" customHeight="1">
      <c r="A32" s="4"/>
      <c r="B32" s="4"/>
      <c r="C32" s="98"/>
      <c r="D32" s="68"/>
      <c r="E32" s="139" t="s">
        <v>58</v>
      </c>
      <c r="F32" s="106"/>
      <c r="G32" s="107" t="s">
        <v>419</v>
      </c>
      <c r="H32" s="106"/>
      <c r="I32" s="106"/>
      <c r="J32" s="106"/>
      <c r="K32" s="106"/>
      <c r="L32" s="100"/>
      <c r="M32" s="100"/>
      <c r="N32" s="100"/>
      <c r="O32" s="100"/>
      <c r="P32" s="106"/>
      <c r="Q32" s="106"/>
      <c r="R32" s="106"/>
      <c r="S32" s="106"/>
      <c r="T32" s="106"/>
      <c r="U32" s="108"/>
      <c r="V32" s="109"/>
      <c r="Z32" s="391"/>
      <c r="AA32" s="391"/>
      <c r="AB32" s="391"/>
      <c r="AC32" s="391"/>
      <c r="AD32" s="391"/>
    </row>
    <row r="33" spans="1:32" ht="30" customHeight="1">
      <c r="A33" s="4"/>
      <c r="B33" s="4"/>
      <c r="C33" s="98"/>
      <c r="D33" s="68"/>
      <c r="E33" s="113"/>
      <c r="F33" s="114" t="s">
        <v>337</v>
      </c>
      <c r="G33" s="140" t="s">
        <v>58</v>
      </c>
      <c r="H33" s="115"/>
      <c r="I33" s="116" t="s">
        <v>357</v>
      </c>
      <c r="J33" s="115"/>
      <c r="K33" s="115"/>
      <c r="L33" s="115"/>
      <c r="M33" s="115"/>
      <c r="N33" s="114"/>
      <c r="O33" s="114"/>
      <c r="P33" s="114"/>
      <c r="Q33" s="117"/>
      <c r="R33" s="117"/>
      <c r="S33" s="369" t="s">
        <v>364</v>
      </c>
      <c r="T33" s="370"/>
      <c r="U33" s="370"/>
      <c r="V33" s="371"/>
      <c r="W33" s="98"/>
      <c r="Z33" s="390" t="s">
        <v>362</v>
      </c>
      <c r="AA33" s="390"/>
      <c r="AB33" s="390"/>
      <c r="AC33" s="120"/>
    </row>
    <row r="34" spans="1:32" ht="30" customHeight="1" thickBot="1">
      <c r="A34" s="4"/>
      <c r="B34" s="4"/>
      <c r="C34" s="98"/>
      <c r="D34" s="68"/>
      <c r="E34" s="110"/>
      <c r="F34" s="111" t="s">
        <v>337</v>
      </c>
      <c r="G34" s="141" t="s">
        <v>58</v>
      </c>
      <c r="H34" s="112"/>
      <c r="I34" s="378" t="s">
        <v>358</v>
      </c>
      <c r="J34" s="378"/>
      <c r="K34" s="378"/>
      <c r="L34" s="378"/>
      <c r="M34" s="378"/>
      <c r="N34" s="378"/>
      <c r="O34" s="378"/>
      <c r="P34" s="378"/>
      <c r="Q34" s="378"/>
      <c r="R34" s="379"/>
      <c r="S34" s="372" t="s">
        <v>365</v>
      </c>
      <c r="T34" s="373"/>
      <c r="U34" s="373"/>
      <c r="V34" s="374"/>
      <c r="W34" s="98"/>
      <c r="Z34" s="122"/>
      <c r="AA34" s="391" t="s">
        <v>420</v>
      </c>
      <c r="AB34" s="391"/>
      <c r="AC34" s="391"/>
      <c r="AD34" s="391"/>
    </row>
    <row r="35" spans="1:32" ht="30" customHeight="1">
      <c r="A35" s="4"/>
      <c r="B35" s="4"/>
      <c r="C35" s="98"/>
      <c r="D35" s="68"/>
      <c r="E35" s="137" t="s">
        <v>58</v>
      </c>
      <c r="F35" s="101"/>
      <c r="G35" s="274" t="s">
        <v>421</v>
      </c>
      <c r="H35" s="274"/>
      <c r="I35" s="274"/>
      <c r="J35" s="274"/>
      <c r="K35" s="274"/>
      <c r="L35" s="274"/>
      <c r="M35" s="274"/>
      <c r="N35" s="274"/>
      <c r="O35" s="274"/>
      <c r="P35" s="274"/>
      <c r="Q35" s="274"/>
      <c r="R35" s="104"/>
      <c r="S35" s="375" t="s">
        <v>366</v>
      </c>
      <c r="T35" s="376"/>
      <c r="U35" s="376"/>
      <c r="V35" s="377"/>
      <c r="AA35" s="391"/>
      <c r="AB35" s="391"/>
      <c r="AC35" s="391"/>
      <c r="AD35" s="391"/>
    </row>
    <row r="36" spans="1:32" ht="50.1" customHeight="1" thickBot="1">
      <c r="A36" s="4"/>
      <c r="B36" s="4"/>
      <c r="C36" s="98"/>
      <c r="D36" s="68"/>
      <c r="E36" s="110"/>
      <c r="F36" s="112"/>
      <c r="G36" s="119"/>
      <c r="H36" s="392" t="s">
        <v>425</v>
      </c>
      <c r="I36" s="392"/>
      <c r="J36" s="392"/>
      <c r="K36" s="392"/>
      <c r="L36" s="392"/>
      <c r="M36" s="392"/>
      <c r="N36" s="392"/>
      <c r="O36" s="392"/>
      <c r="P36" s="392"/>
      <c r="Q36" s="392"/>
      <c r="R36" s="118"/>
      <c r="S36" s="372"/>
      <c r="T36" s="373"/>
      <c r="U36" s="373"/>
      <c r="V36" s="374"/>
      <c r="Z36" s="123" t="s">
        <v>361</v>
      </c>
      <c r="AA36" s="124"/>
      <c r="AB36" s="173" t="str">
        <f>IF($E$55="","",(IF($E$55&gt;=151,3,IF($E$55&gt;=41,2,IF($E$55&gt;=1,1,"")))))</f>
        <v/>
      </c>
      <c r="AC36" s="124"/>
      <c r="AD36" s="125"/>
    </row>
    <row r="37" spans="1:32" ht="53.25" customHeight="1" thickBot="1">
      <c r="A37" s="4"/>
      <c r="B37" s="4"/>
      <c r="C37" s="98"/>
      <c r="D37" s="68"/>
      <c r="E37" s="305" t="s">
        <v>40</v>
      </c>
      <c r="F37" s="306"/>
      <c r="G37" s="393"/>
      <c r="H37" s="394"/>
      <c r="I37" s="394"/>
      <c r="J37" s="394"/>
      <c r="K37" s="394"/>
      <c r="L37" s="394"/>
      <c r="M37" s="394"/>
      <c r="N37" s="394"/>
      <c r="O37" s="394"/>
      <c r="P37" s="394"/>
      <c r="Q37" s="394"/>
      <c r="R37" s="394"/>
      <c r="S37" s="394"/>
      <c r="T37" s="394"/>
      <c r="U37" s="394"/>
      <c r="V37" s="395"/>
      <c r="Z37" s="391" t="s">
        <v>422</v>
      </c>
      <c r="AA37" s="391"/>
      <c r="AB37" s="391"/>
      <c r="AC37" s="391"/>
      <c r="AD37" s="391"/>
    </row>
    <row r="38" spans="1:32" ht="24.95" customHeight="1">
      <c r="A38" s="11"/>
      <c r="B38" s="17"/>
      <c r="C38" s="76"/>
      <c r="D38" s="55"/>
      <c r="E38" s="325"/>
      <c r="F38" s="325"/>
      <c r="G38" s="325"/>
      <c r="H38" s="325"/>
      <c r="I38" s="325"/>
      <c r="J38" s="325"/>
      <c r="K38" s="325"/>
      <c r="L38" s="325"/>
      <c r="M38" s="39"/>
      <c r="N38" s="92"/>
      <c r="O38" s="75"/>
      <c r="P38" s="326"/>
      <c r="Q38" s="326"/>
      <c r="R38" s="326"/>
      <c r="S38" s="92"/>
      <c r="T38" s="92"/>
      <c r="U38" s="57"/>
      <c r="V38" s="58"/>
      <c r="Z38" s="391"/>
      <c r="AA38" s="391"/>
      <c r="AB38" s="391"/>
      <c r="AC38" s="391"/>
      <c r="AD38" s="391"/>
      <c r="AE38" s="8"/>
      <c r="AF38" s="8"/>
    </row>
    <row r="39" spans="1:32" ht="30" customHeight="1">
      <c r="A39" s="4"/>
      <c r="B39" s="4"/>
      <c r="C39" s="98"/>
      <c r="D39" s="99" t="s">
        <v>359</v>
      </c>
      <c r="E39" s="69"/>
      <c r="F39" s="69"/>
      <c r="G39" s="69"/>
      <c r="H39" s="69"/>
      <c r="I39" s="69"/>
      <c r="J39" s="69"/>
      <c r="K39" s="69"/>
      <c r="L39" s="69"/>
      <c r="M39" s="98"/>
      <c r="N39" s="98"/>
      <c r="O39" s="98"/>
      <c r="P39" s="98"/>
      <c r="Q39" s="98"/>
      <c r="R39" s="98"/>
    </row>
    <row r="40" spans="1:32" s="8" customFormat="1" ht="24.95" customHeight="1" thickBot="1">
      <c r="A40" s="4"/>
      <c r="B40" s="4"/>
      <c r="C40" s="98"/>
      <c r="D40" s="99"/>
      <c r="E40" s="99" t="s">
        <v>423</v>
      </c>
      <c r="F40" s="98"/>
      <c r="G40" s="98"/>
      <c r="H40" s="98"/>
      <c r="I40" s="98"/>
      <c r="J40" s="98"/>
      <c r="K40" s="98"/>
      <c r="L40" s="98"/>
      <c r="M40" s="98"/>
      <c r="N40" s="98"/>
      <c r="O40" s="98"/>
      <c r="P40" s="98"/>
      <c r="Q40" s="98"/>
      <c r="R40" s="98"/>
      <c r="AD40" s="1"/>
      <c r="AE40" s="1"/>
      <c r="AF40" s="1"/>
    </row>
    <row r="41" spans="1:32" ht="17.25" customHeight="1">
      <c r="D41" s="146"/>
      <c r="E41" s="294" t="s">
        <v>353</v>
      </c>
      <c r="F41" s="327" t="s">
        <v>352</v>
      </c>
      <c r="G41" s="328"/>
      <c r="H41" s="328"/>
      <c r="I41" s="329"/>
      <c r="J41" s="296" t="s">
        <v>377</v>
      </c>
      <c r="K41" s="297"/>
      <c r="L41" s="298"/>
      <c r="M41" s="335" t="s">
        <v>340</v>
      </c>
      <c r="N41" s="336"/>
      <c r="O41" s="337" t="s">
        <v>341</v>
      </c>
      <c r="P41" s="319" t="s">
        <v>342</v>
      </c>
      <c r="Q41" s="320"/>
      <c r="R41" s="320"/>
      <c r="S41" s="333"/>
      <c r="T41" s="319" t="s">
        <v>343</v>
      </c>
      <c r="U41" s="320"/>
      <c r="V41" s="321"/>
    </row>
    <row r="42" spans="1:32" ht="61.5" customHeight="1" thickBot="1">
      <c r="D42" s="147"/>
      <c r="E42" s="295"/>
      <c r="F42" s="330"/>
      <c r="G42" s="331"/>
      <c r="H42" s="331"/>
      <c r="I42" s="332"/>
      <c r="J42" s="299"/>
      <c r="K42" s="300"/>
      <c r="L42" s="301"/>
      <c r="M42" s="79" t="s">
        <v>344</v>
      </c>
      <c r="N42" s="79" t="s">
        <v>345</v>
      </c>
      <c r="O42" s="338"/>
      <c r="P42" s="322"/>
      <c r="Q42" s="323"/>
      <c r="R42" s="323"/>
      <c r="S42" s="334"/>
      <c r="T42" s="322"/>
      <c r="U42" s="323"/>
      <c r="V42" s="324"/>
    </row>
    <row r="43" spans="1:32" ht="24.95" customHeight="1" thickTop="1">
      <c r="D43" s="148"/>
      <c r="E43" s="80" t="s">
        <v>346</v>
      </c>
      <c r="F43" s="307"/>
      <c r="G43" s="308"/>
      <c r="H43" s="308"/>
      <c r="I43" s="309"/>
      <c r="J43" s="313"/>
      <c r="K43" s="314"/>
      <c r="L43" s="315"/>
      <c r="M43" s="165"/>
      <c r="N43" s="166"/>
      <c r="O43" s="178"/>
      <c r="P43" s="316" t="s">
        <v>347</v>
      </c>
      <c r="Q43" s="317"/>
      <c r="R43" s="317"/>
      <c r="S43" s="318"/>
      <c r="T43" s="268"/>
      <c r="U43" s="269"/>
      <c r="V43" s="270"/>
    </row>
    <row r="44" spans="1:32" ht="24.95" customHeight="1">
      <c r="D44" s="148"/>
      <c r="E44" s="80" t="s">
        <v>348</v>
      </c>
      <c r="F44" s="310"/>
      <c r="G44" s="311"/>
      <c r="H44" s="311"/>
      <c r="I44" s="312"/>
      <c r="J44" s="263"/>
      <c r="K44" s="264"/>
      <c r="L44" s="265"/>
      <c r="M44" s="167"/>
      <c r="N44" s="168"/>
      <c r="O44" s="179"/>
      <c r="P44" s="271" t="s">
        <v>347</v>
      </c>
      <c r="Q44" s="272"/>
      <c r="R44" s="272"/>
      <c r="S44" s="273"/>
      <c r="T44" s="302"/>
      <c r="U44" s="303"/>
      <c r="V44" s="304"/>
    </row>
    <row r="45" spans="1:32" ht="24.95" customHeight="1">
      <c r="D45" s="148"/>
      <c r="E45" s="80" t="s">
        <v>349</v>
      </c>
      <c r="F45" s="310"/>
      <c r="G45" s="311"/>
      <c r="H45" s="311"/>
      <c r="I45" s="312"/>
      <c r="J45" s="263"/>
      <c r="K45" s="264"/>
      <c r="L45" s="265"/>
      <c r="M45" s="167"/>
      <c r="N45" s="168"/>
      <c r="O45" s="179"/>
      <c r="P45" s="271" t="s">
        <v>347</v>
      </c>
      <c r="Q45" s="272"/>
      <c r="R45" s="272"/>
      <c r="S45" s="273"/>
      <c r="T45" s="302"/>
      <c r="U45" s="303"/>
      <c r="V45" s="304"/>
    </row>
    <row r="46" spans="1:32" ht="24.95" customHeight="1">
      <c r="D46" s="148"/>
      <c r="E46" s="80" t="s">
        <v>350</v>
      </c>
      <c r="F46" s="310"/>
      <c r="G46" s="311"/>
      <c r="H46" s="311"/>
      <c r="I46" s="312"/>
      <c r="J46" s="263"/>
      <c r="K46" s="264"/>
      <c r="L46" s="265"/>
      <c r="M46" s="169"/>
      <c r="N46" s="170"/>
      <c r="O46" s="179"/>
      <c r="P46" s="271" t="s">
        <v>347</v>
      </c>
      <c r="Q46" s="272"/>
      <c r="R46" s="272"/>
      <c r="S46" s="273"/>
      <c r="T46" s="302"/>
      <c r="U46" s="303"/>
      <c r="V46" s="304"/>
    </row>
    <row r="47" spans="1:32" ht="24.95" customHeight="1" thickBot="1">
      <c r="D47" s="148"/>
      <c r="E47" s="87" t="s">
        <v>351</v>
      </c>
      <c r="F47" s="345"/>
      <c r="G47" s="346"/>
      <c r="H47" s="346"/>
      <c r="I47" s="347"/>
      <c r="J47" s="350"/>
      <c r="K47" s="351"/>
      <c r="L47" s="352"/>
      <c r="M47" s="171"/>
      <c r="N47" s="172"/>
      <c r="O47" s="180"/>
      <c r="P47" s="353" t="s">
        <v>347</v>
      </c>
      <c r="Q47" s="354"/>
      <c r="R47" s="354"/>
      <c r="S47" s="355"/>
      <c r="T47" s="339"/>
      <c r="U47" s="340"/>
      <c r="V47" s="341"/>
    </row>
    <row r="48" spans="1:32" ht="24.95" customHeight="1">
      <c r="A48" s="4"/>
      <c r="B48" s="4"/>
      <c r="C48" s="98"/>
      <c r="D48" s="99"/>
      <c r="E48" s="69"/>
      <c r="F48" s="69"/>
      <c r="G48" s="69"/>
      <c r="H48" s="69"/>
      <c r="I48" s="69"/>
      <c r="J48" s="69"/>
      <c r="K48" s="69"/>
      <c r="L48" s="69"/>
      <c r="M48" s="98"/>
      <c r="N48" s="98"/>
      <c r="O48" s="98"/>
      <c r="P48" s="98"/>
      <c r="Q48" s="98"/>
      <c r="R48" s="98"/>
    </row>
    <row r="49" spans="1:32" ht="30" customHeight="1">
      <c r="A49" s="4"/>
      <c r="B49" s="4"/>
      <c r="C49" s="98"/>
      <c r="D49" s="99" t="s">
        <v>356</v>
      </c>
      <c r="E49" s="69"/>
      <c r="F49" s="69"/>
      <c r="G49" s="69"/>
      <c r="H49" s="69"/>
      <c r="I49" s="69"/>
      <c r="J49" s="69"/>
      <c r="K49" s="69"/>
      <c r="L49" s="69"/>
      <c r="M49" s="98"/>
      <c r="N49" s="98"/>
      <c r="O49" s="98"/>
      <c r="P49" s="98"/>
      <c r="Q49" s="98"/>
      <c r="R49" s="98"/>
    </row>
    <row r="50" spans="1:32" ht="30" customHeight="1">
      <c r="A50" s="4"/>
      <c r="B50" s="4"/>
      <c r="C50" s="98"/>
      <c r="D50" s="68"/>
      <c r="E50" s="77" t="s">
        <v>360</v>
      </c>
      <c r="F50" s="349" t="s">
        <v>434</v>
      </c>
      <c r="G50" s="349"/>
      <c r="H50" s="349"/>
      <c r="I50" s="349"/>
      <c r="J50" s="349"/>
      <c r="K50" s="349"/>
      <c r="L50" s="349"/>
      <c r="M50" s="349"/>
      <c r="N50" s="349"/>
      <c r="O50" s="349"/>
      <c r="P50" s="349"/>
      <c r="Q50" s="349"/>
      <c r="R50" s="349"/>
      <c r="S50" s="77"/>
      <c r="T50" s="98"/>
      <c r="U50" s="98"/>
      <c r="AD50" s="56"/>
      <c r="AE50" s="56"/>
      <c r="AF50" s="56"/>
    </row>
    <row r="51" spans="1:32" ht="24.75" customHeight="1">
      <c r="A51" s="4"/>
      <c r="B51" s="4"/>
      <c r="C51" s="149"/>
      <c r="D51" s="68"/>
      <c r="E51" s="77"/>
      <c r="F51" s="197"/>
      <c r="G51" s="197"/>
      <c r="H51" s="197"/>
      <c r="I51" s="197"/>
      <c r="J51" s="197"/>
      <c r="K51" s="197"/>
      <c r="L51" s="197"/>
      <c r="M51" s="197"/>
      <c r="N51" s="197"/>
      <c r="O51" s="197"/>
      <c r="P51" s="197"/>
      <c r="Q51" s="197"/>
      <c r="R51" s="197"/>
      <c r="S51" s="77"/>
      <c r="T51" s="149"/>
      <c r="U51" s="149"/>
      <c r="AD51" s="56"/>
      <c r="AE51" s="56"/>
      <c r="AF51" s="56"/>
    </row>
    <row r="52" spans="1:32" ht="30" customHeight="1">
      <c r="A52" s="4"/>
      <c r="B52" s="4"/>
      <c r="C52" s="149"/>
      <c r="D52" s="202" t="s">
        <v>431</v>
      </c>
      <c r="E52" s="77"/>
      <c r="F52" s="197"/>
      <c r="G52" s="197"/>
      <c r="H52" s="197"/>
      <c r="I52" s="197"/>
      <c r="J52" s="197"/>
      <c r="K52" s="197"/>
      <c r="L52" s="197"/>
      <c r="M52" s="197"/>
      <c r="N52" s="197"/>
      <c r="O52" s="197"/>
      <c r="P52" s="197"/>
      <c r="Q52" s="197"/>
      <c r="R52" s="197"/>
      <c r="S52" s="77"/>
      <c r="T52" s="149"/>
      <c r="U52" s="149"/>
      <c r="AD52" s="56"/>
      <c r="AE52" s="56"/>
      <c r="AF52" s="56"/>
    </row>
    <row r="53" spans="1:32" s="56" customFormat="1" ht="54" customHeight="1">
      <c r="A53" s="95"/>
      <c r="B53" s="97"/>
      <c r="C53" s="91"/>
      <c r="D53" s="41"/>
      <c r="E53" s="262" t="s">
        <v>432</v>
      </c>
      <c r="F53" s="262"/>
      <c r="G53" s="262"/>
      <c r="H53" s="262"/>
      <c r="I53" s="262"/>
      <c r="J53" s="262"/>
      <c r="K53" s="262"/>
      <c r="L53" s="262"/>
      <c r="M53" s="262"/>
      <c r="N53" s="262"/>
      <c r="O53" s="262"/>
      <c r="P53" s="262"/>
      <c r="Q53" s="262"/>
      <c r="R53" s="262"/>
      <c r="S53" s="262"/>
      <c r="T53" s="262"/>
      <c r="U53" s="262"/>
      <c r="V53" s="262"/>
      <c r="AD53" s="1"/>
      <c r="AE53" s="1"/>
      <c r="AF53" s="1"/>
    </row>
    <row r="54" spans="1:32" ht="23.1" customHeight="1">
      <c r="A54" s="2"/>
      <c r="B54" s="18"/>
      <c r="C54" s="19"/>
      <c r="D54" s="348" t="s">
        <v>57</v>
      </c>
      <c r="E54" s="348"/>
      <c r="F54" s="348"/>
      <c r="G54" s="348"/>
      <c r="H54" s="91"/>
      <c r="I54" s="13"/>
      <c r="J54" s="13"/>
      <c r="K54" s="13"/>
      <c r="L54" s="13"/>
      <c r="M54" s="13"/>
      <c r="N54" s="13"/>
      <c r="O54" s="8"/>
      <c r="P54" s="8"/>
      <c r="Q54" s="14"/>
      <c r="R54" s="15"/>
      <c r="S54" s="16"/>
    </row>
    <row r="55" spans="1:32" ht="32.25" customHeight="1">
      <c r="A55" s="2"/>
      <c r="B55" s="2"/>
      <c r="C55" s="342"/>
      <c r="D55" s="342"/>
      <c r="E55" s="343" t="str">
        <f>IFERROR(VLOOKUP(一番最初に入力!$C$9,【適宜更新してください】法人情報!$A:$G,7,FALSE),"")</f>
        <v/>
      </c>
      <c r="F55" s="343"/>
      <c r="G55" s="40" t="s">
        <v>39</v>
      </c>
      <c r="H55" s="40"/>
      <c r="I55" s="344" t="str">
        <f>IFERROR(VLOOKUP(一番最初に入力!$C$9,【適宜更新してください】法人情報!$A$1:$M$120,11,FALSE),"")</f>
        <v/>
      </c>
      <c r="J55" s="344"/>
      <c r="K55" s="344"/>
      <c r="L55" s="344"/>
      <c r="M55" s="344"/>
      <c r="N55" s="344"/>
      <c r="O55" s="344"/>
      <c r="P55" s="344"/>
      <c r="Q55" s="344"/>
      <c r="R55" s="344"/>
      <c r="S55" s="344"/>
      <c r="T55" s="344"/>
      <c r="U55" s="344"/>
      <c r="V55" s="42"/>
      <c r="W55" s="42"/>
      <c r="X55" s="42"/>
      <c r="Y55" s="8"/>
      <c r="Z55" s="8"/>
    </row>
    <row r="56" spans="1:32" ht="24.95" customHeight="1">
      <c r="A56" s="2"/>
      <c r="B56" s="2"/>
      <c r="C56" s="2"/>
      <c r="D56" s="2"/>
      <c r="E56" s="2"/>
      <c r="F56" s="2"/>
      <c r="G56" s="12"/>
      <c r="H56" s="12"/>
      <c r="I56" s="12"/>
      <c r="J56" s="12"/>
      <c r="K56" s="12"/>
      <c r="L56" s="12"/>
      <c r="M56" s="12"/>
      <c r="N56" s="12"/>
      <c r="O56" s="12"/>
      <c r="P56" s="12"/>
      <c r="Q56" s="12"/>
      <c r="R56" s="12"/>
      <c r="S56" s="12"/>
      <c r="T56" s="12"/>
      <c r="U56" s="12"/>
      <c r="V56" s="12"/>
    </row>
  </sheetData>
  <sheetProtection password="C016" sheet="1" formatCells="0"/>
  <mergeCells count="90">
    <mergeCell ref="N14:O14"/>
    <mergeCell ref="D16:V16"/>
    <mergeCell ref="D18:U18"/>
    <mergeCell ref="M12:O12"/>
    <mergeCell ref="P12:V12"/>
    <mergeCell ref="N13:O13"/>
    <mergeCell ref="P13:T13"/>
    <mergeCell ref="D17:V17"/>
    <mergeCell ref="L9:M9"/>
    <mergeCell ref="N9:U9"/>
    <mergeCell ref="N10:U10"/>
    <mergeCell ref="K11:O11"/>
    <mergeCell ref="P11:V11"/>
    <mergeCell ref="Z33:AB33"/>
    <mergeCell ref="Z30:AD32"/>
    <mergeCell ref="Z37:AD38"/>
    <mergeCell ref="AA34:AD35"/>
    <mergeCell ref="H36:Q36"/>
    <mergeCell ref="G37:V37"/>
    <mergeCell ref="U1:W1"/>
    <mergeCell ref="A2:W2"/>
    <mergeCell ref="B3:G3"/>
    <mergeCell ref="B4:G4"/>
    <mergeCell ref="B8:K8"/>
    <mergeCell ref="E28:U28"/>
    <mergeCell ref="E24:F25"/>
    <mergeCell ref="S33:V33"/>
    <mergeCell ref="S34:V34"/>
    <mergeCell ref="G35:Q35"/>
    <mergeCell ref="S35:V36"/>
    <mergeCell ref="I34:R34"/>
    <mergeCell ref="G26:I26"/>
    <mergeCell ref="J26:O26"/>
    <mergeCell ref="P29:R29"/>
    <mergeCell ref="U21:V21"/>
    <mergeCell ref="P22:V22"/>
    <mergeCell ref="U26:V26"/>
    <mergeCell ref="P27:V27"/>
    <mergeCell ref="G27:I27"/>
    <mergeCell ref="G24:I25"/>
    <mergeCell ref="J24:M25"/>
    <mergeCell ref="N27:O27"/>
    <mergeCell ref="J27:M27"/>
    <mergeCell ref="T46:V46"/>
    <mergeCell ref="J45:L45"/>
    <mergeCell ref="P45:S45"/>
    <mergeCell ref="T47:V47"/>
    <mergeCell ref="C55:D55"/>
    <mergeCell ref="E55:F55"/>
    <mergeCell ref="I55:U55"/>
    <mergeCell ref="F45:I45"/>
    <mergeCell ref="F46:I46"/>
    <mergeCell ref="F47:I47"/>
    <mergeCell ref="P46:S46"/>
    <mergeCell ref="D54:G54"/>
    <mergeCell ref="F50:R50"/>
    <mergeCell ref="J47:L47"/>
    <mergeCell ref="P47:S47"/>
    <mergeCell ref="T45:V45"/>
    <mergeCell ref="E41:E42"/>
    <mergeCell ref="J41:L42"/>
    <mergeCell ref="T44:V44"/>
    <mergeCell ref="E37:F37"/>
    <mergeCell ref="F43:I43"/>
    <mergeCell ref="F44:I44"/>
    <mergeCell ref="J43:L43"/>
    <mergeCell ref="P43:S43"/>
    <mergeCell ref="T41:V42"/>
    <mergeCell ref="E38:L38"/>
    <mergeCell ref="P38:R38"/>
    <mergeCell ref="F41:I42"/>
    <mergeCell ref="P41:S42"/>
    <mergeCell ref="M41:N41"/>
    <mergeCell ref="O41:O42"/>
    <mergeCell ref="E53:V53"/>
    <mergeCell ref="J46:L46"/>
    <mergeCell ref="K5:P5"/>
    <mergeCell ref="Q5:S5"/>
    <mergeCell ref="T43:V43"/>
    <mergeCell ref="J44:L44"/>
    <mergeCell ref="P44:S44"/>
    <mergeCell ref="G21:O21"/>
    <mergeCell ref="G22:I23"/>
    <mergeCell ref="J22:M23"/>
    <mergeCell ref="P23:V23"/>
    <mergeCell ref="N22:O23"/>
    <mergeCell ref="N24:O25"/>
    <mergeCell ref="P24:V24"/>
    <mergeCell ref="P25:V25"/>
    <mergeCell ref="E29:L29"/>
  </mergeCells>
  <phoneticPr fontId="3"/>
  <conditionalFormatting sqref="I55:U55">
    <cfRule type="expression" dxfId="189" priority="46">
      <formula>(I55=0)</formula>
    </cfRule>
  </conditionalFormatting>
  <conditionalFormatting sqref="M47">
    <cfRule type="expression" dxfId="188" priority="45">
      <formula>(J47="常勤")</formula>
    </cfRule>
  </conditionalFormatting>
  <conditionalFormatting sqref="M43:M46">
    <cfRule type="expression" dxfId="187" priority="44">
      <formula>(J43="常勤")</formula>
    </cfRule>
  </conditionalFormatting>
  <conditionalFormatting sqref="N43:N47">
    <cfRule type="expression" dxfId="186" priority="43">
      <formula>(J43="常勤")</formula>
    </cfRule>
  </conditionalFormatting>
  <conditionalFormatting sqref="O43:O45 O47">
    <cfRule type="expression" dxfId="185" priority="42">
      <formula>(M43="常勤")</formula>
    </cfRule>
  </conditionalFormatting>
  <conditionalFormatting sqref="O46">
    <cfRule type="expression" dxfId="184" priority="41">
      <formula>(M46="常勤")</formula>
    </cfRule>
  </conditionalFormatting>
  <conditionalFormatting sqref="S33:V33">
    <cfRule type="expression" dxfId="183" priority="39">
      <formula>($G$33="☑")</formula>
    </cfRule>
  </conditionalFormatting>
  <conditionalFormatting sqref="S34:V34">
    <cfRule type="expression" dxfId="182" priority="38">
      <formula>($G$34="☑")</formula>
    </cfRule>
  </conditionalFormatting>
  <conditionalFormatting sqref="S35:V36">
    <cfRule type="expression" dxfId="181" priority="37">
      <formula>($E$35="☑")</formula>
    </cfRule>
  </conditionalFormatting>
  <conditionalFormatting sqref="E26">
    <cfRule type="expression" dxfId="180" priority="33">
      <formula>($Q$5="（取下げ）")</formula>
    </cfRule>
  </conditionalFormatting>
  <conditionalFormatting sqref="J26:O26 J27:M27 R26 T26 P27:V27">
    <cfRule type="expression" dxfId="179" priority="32">
      <formula>($E$26="☑")</formula>
    </cfRule>
  </conditionalFormatting>
  <conditionalFormatting sqref="E21 E35 G33:G34">
    <cfRule type="expression" dxfId="178" priority="29">
      <formula>($Q$5="（変更）")</formula>
    </cfRule>
    <cfRule type="expression" dxfId="177" priority="30">
      <formula>($Q$5="（新規）")</formula>
    </cfRule>
  </conditionalFormatting>
  <conditionalFormatting sqref="J22:M22 R21 T21">
    <cfRule type="expression" dxfId="176" priority="28">
      <formula>($E$21="☑")</formula>
    </cfRule>
  </conditionalFormatting>
  <conditionalFormatting sqref="E32">
    <cfRule type="expression" dxfId="175" priority="25">
      <formula>($Q$5="（変更）")</formula>
    </cfRule>
    <cfRule type="expression" dxfId="174" priority="26">
      <formula>($Q$5="（新規）")</formula>
    </cfRule>
  </conditionalFormatting>
  <conditionalFormatting sqref="G33:G34">
    <cfRule type="expression" dxfId="173" priority="21">
      <formula>($E$35="☑")</formula>
    </cfRule>
    <cfRule type="expression" dxfId="172" priority="24">
      <formula>($E$31="☑"*$E$32="☑")</formula>
    </cfRule>
  </conditionalFormatting>
  <conditionalFormatting sqref="E35">
    <cfRule type="expression" dxfId="171" priority="22">
      <formula>($E$32="☑")</formula>
    </cfRule>
  </conditionalFormatting>
  <conditionalFormatting sqref="J24:M24">
    <cfRule type="expression" dxfId="170" priority="18">
      <formula>($E$21="☑")</formula>
    </cfRule>
  </conditionalFormatting>
  <conditionalFormatting sqref="G34">
    <cfRule type="expression" dxfId="169" priority="11">
      <formula>($G$33="☑")</formula>
    </cfRule>
  </conditionalFormatting>
  <conditionalFormatting sqref="G33">
    <cfRule type="expression" dxfId="168" priority="10">
      <formula>($G$34="☑")</formula>
    </cfRule>
  </conditionalFormatting>
  <conditionalFormatting sqref="E32">
    <cfRule type="expression" dxfId="167" priority="9">
      <formula>($E$35="☑")</formula>
    </cfRule>
  </conditionalFormatting>
  <conditionalFormatting sqref="E31">
    <cfRule type="expression" dxfId="166" priority="4">
      <formula>($Q$5="（変更）")</formula>
    </cfRule>
    <cfRule type="expression" dxfId="165" priority="5">
      <formula>($Q$5="（新規）")</formula>
    </cfRule>
  </conditionalFormatting>
  <conditionalFormatting sqref="E31">
    <cfRule type="expression" dxfId="164" priority="3">
      <formula>($E$35="☑")</formula>
    </cfRule>
  </conditionalFormatting>
  <conditionalFormatting sqref="P25:V25">
    <cfRule type="expression" dxfId="163" priority="2">
      <formula>($E$21="☑")</formula>
    </cfRule>
  </conditionalFormatting>
  <conditionalFormatting sqref="P23:V23">
    <cfRule type="expression" dxfId="162" priority="1">
      <formula>($E$21="☑")</formula>
    </cfRule>
  </conditionalFormatting>
  <dataValidations count="4">
    <dataValidation type="list" allowBlank="1" showInputMessage="1" showErrorMessage="1" sqref="E26 G33:G34 E35 E21 E31:E32">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AF56"/>
  <sheetViews>
    <sheetView showZeros="0" view="pageBreakPreview" zoomScale="70" zoomScaleNormal="85" zoomScaleSheetLayoutView="70" workbookViewId="0">
      <selection activeCell="E53" sqref="E53:V53"/>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6" t="s">
        <v>392</v>
      </c>
      <c r="V1" s="406"/>
      <c r="W1" s="406"/>
      <c r="X1" s="152"/>
      <c r="Z1" s="49" t="s">
        <v>37</v>
      </c>
    </row>
    <row r="2" spans="1:26" s="20" customFormat="1" ht="26.25" customHeight="1">
      <c r="A2" s="386"/>
      <c r="B2" s="386"/>
      <c r="C2" s="386"/>
      <c r="D2" s="386"/>
      <c r="E2" s="386"/>
      <c r="F2" s="386"/>
      <c r="G2" s="386"/>
      <c r="H2" s="386"/>
      <c r="I2" s="386"/>
      <c r="J2" s="386"/>
      <c r="K2" s="386"/>
      <c r="L2" s="386"/>
      <c r="M2" s="386"/>
      <c r="N2" s="386"/>
      <c r="O2" s="386"/>
      <c r="P2" s="386"/>
      <c r="Q2" s="386"/>
      <c r="R2" s="386"/>
      <c r="S2" s="386"/>
      <c r="T2" s="386"/>
      <c r="U2" s="386"/>
      <c r="V2" s="386"/>
      <c r="W2" s="386"/>
      <c r="X2" s="153"/>
    </row>
    <row r="3" spans="1:26" ht="24.95" customHeight="1">
      <c r="B3" s="387"/>
      <c r="C3" s="387"/>
      <c r="D3" s="387"/>
      <c r="E3" s="387"/>
      <c r="F3" s="387"/>
      <c r="G3" s="387"/>
      <c r="H3" s="154"/>
    </row>
    <row r="4" spans="1:26" ht="13.5" customHeight="1">
      <c r="A4" s="2"/>
      <c r="B4" s="388"/>
      <c r="C4" s="388"/>
      <c r="D4" s="388"/>
      <c r="E4" s="388"/>
      <c r="F4" s="388"/>
      <c r="G4" s="388"/>
      <c r="H4" s="155"/>
      <c r="I4" s="26"/>
      <c r="J4" s="26"/>
      <c r="K4" s="26"/>
      <c r="L4" s="26"/>
      <c r="M4" s="26"/>
      <c r="N4" s="26"/>
      <c r="O4" s="26"/>
      <c r="P4" s="26"/>
      <c r="Q4" s="26"/>
      <c r="R4" s="26"/>
      <c r="S4" s="26"/>
      <c r="T4" s="26"/>
      <c r="U4" s="3"/>
      <c r="V4" s="3"/>
    </row>
    <row r="5" spans="1:26" s="25" customFormat="1" ht="27" customHeight="1">
      <c r="A5" s="24"/>
      <c r="B5" s="24"/>
      <c r="C5" s="24"/>
      <c r="D5" s="23"/>
      <c r="E5" s="23"/>
      <c r="F5" s="128"/>
      <c r="G5" s="23"/>
      <c r="H5" s="24"/>
      <c r="I5" s="90" t="s">
        <v>24</v>
      </c>
      <c r="J5" s="131" t="str">
        <f>一番最初に入力!$C$13&amp;""</f>
        <v>6</v>
      </c>
      <c r="K5" s="266" t="s">
        <v>398</v>
      </c>
      <c r="L5" s="266"/>
      <c r="M5" s="266"/>
      <c r="N5" s="266"/>
      <c r="O5" s="266"/>
      <c r="P5" s="266"/>
      <c r="Q5" s="267" t="s">
        <v>369</v>
      </c>
      <c r="R5" s="267"/>
      <c r="S5" s="267"/>
      <c r="T5" s="24"/>
    </row>
    <row r="6" spans="1:26" ht="27" customHeight="1">
      <c r="A6" s="5"/>
      <c r="B6" s="5"/>
      <c r="C6" s="5"/>
      <c r="D6" s="5"/>
      <c r="E6" s="5"/>
      <c r="F6" s="5"/>
      <c r="G6" s="3"/>
      <c r="H6" s="3"/>
      <c r="I6" s="3"/>
      <c r="J6" s="3"/>
      <c r="K6" s="3"/>
      <c r="L6" s="3"/>
      <c r="M6" s="3"/>
      <c r="N6" s="3"/>
      <c r="O6" s="3"/>
      <c r="P6" s="3"/>
      <c r="Q6" s="3"/>
      <c r="R6" s="3"/>
      <c r="S6" s="3"/>
      <c r="T6" s="3"/>
      <c r="U6" s="3"/>
      <c r="V6" s="3"/>
      <c r="Z6" s="1" t="s">
        <v>369</v>
      </c>
    </row>
    <row r="7" spans="1:26" ht="27" customHeight="1">
      <c r="A7" s="6"/>
      <c r="B7" s="6"/>
      <c r="C7" s="6"/>
      <c r="D7" s="6"/>
      <c r="E7" s="6"/>
      <c r="F7" s="6"/>
      <c r="G7" s="3"/>
      <c r="H7" s="3"/>
      <c r="I7" s="6"/>
      <c r="J7" s="6"/>
      <c r="K7" s="6"/>
      <c r="L7" s="6"/>
      <c r="M7" s="6"/>
      <c r="N7" s="6"/>
      <c r="O7" s="3"/>
      <c r="P7" s="53" t="s">
        <v>24</v>
      </c>
      <c r="Q7" s="74">
        <v>6</v>
      </c>
      <c r="R7" s="54" t="s">
        <v>29</v>
      </c>
      <c r="S7" s="74">
        <v>2</v>
      </c>
      <c r="T7" s="54" t="s">
        <v>28</v>
      </c>
      <c r="U7" s="74">
        <v>22</v>
      </c>
      <c r="V7" s="54" t="s">
        <v>41</v>
      </c>
      <c r="W7" s="3"/>
      <c r="X7" s="3"/>
      <c r="Z7" s="1" t="s">
        <v>370</v>
      </c>
    </row>
    <row r="8" spans="1:26" ht="27" customHeight="1">
      <c r="A8" s="2"/>
      <c r="B8" s="389" t="s">
        <v>335</v>
      </c>
      <c r="C8" s="389"/>
      <c r="D8" s="389"/>
      <c r="E8" s="389"/>
      <c r="F8" s="389"/>
      <c r="G8" s="389"/>
      <c r="H8" s="389"/>
      <c r="I8" s="389"/>
      <c r="J8" s="389"/>
      <c r="K8" s="389"/>
      <c r="L8" s="156"/>
      <c r="M8" s="156"/>
      <c r="N8" s="10"/>
      <c r="O8" s="10"/>
      <c r="P8" s="10"/>
      <c r="Q8" s="10"/>
      <c r="R8" s="10"/>
      <c r="S8" s="10"/>
      <c r="T8" s="10"/>
      <c r="U8" s="10"/>
      <c r="V8" s="10"/>
      <c r="Z8" s="1" t="s">
        <v>371</v>
      </c>
    </row>
    <row r="9" spans="1:26" ht="23.25" customHeight="1">
      <c r="A9" s="5"/>
      <c r="B9" s="9"/>
      <c r="C9" s="9"/>
      <c r="D9" s="9"/>
      <c r="E9" s="9"/>
      <c r="F9" s="9"/>
      <c r="G9" s="10"/>
      <c r="H9" s="10"/>
      <c r="I9" s="10"/>
      <c r="J9" s="10"/>
      <c r="K9" s="10"/>
      <c r="L9" s="396" t="s">
        <v>18</v>
      </c>
      <c r="M9" s="396"/>
      <c r="N9" s="397" t="s">
        <v>379</v>
      </c>
      <c r="O9" s="397"/>
      <c r="P9" s="397"/>
      <c r="Q9" s="397"/>
      <c r="R9" s="397"/>
      <c r="S9" s="397"/>
      <c r="T9" s="397"/>
      <c r="U9" s="397"/>
      <c r="V9" s="22" t="s">
        <v>9</v>
      </c>
    </row>
    <row r="10" spans="1:26" ht="23.25" customHeight="1">
      <c r="A10" s="5"/>
      <c r="B10" s="9"/>
      <c r="C10" s="9"/>
      <c r="D10" s="9"/>
      <c r="E10" s="9"/>
      <c r="F10" s="9"/>
      <c r="G10" s="10"/>
      <c r="H10" s="10"/>
      <c r="I10" s="10"/>
      <c r="J10" s="10"/>
      <c r="K10" s="10"/>
      <c r="L10" s="10"/>
      <c r="M10" s="21" t="s">
        <v>8</v>
      </c>
      <c r="N10" s="407" t="s">
        <v>380</v>
      </c>
      <c r="O10" s="407"/>
      <c r="P10" s="407"/>
      <c r="Q10" s="407"/>
      <c r="R10" s="407"/>
      <c r="S10" s="407"/>
      <c r="T10" s="407"/>
      <c r="U10" s="407"/>
      <c r="V10" s="22" t="s">
        <v>9</v>
      </c>
    </row>
    <row r="11" spans="1:26" ht="23.25" customHeight="1">
      <c r="A11" s="27"/>
      <c r="B11" s="156"/>
      <c r="C11" s="156"/>
      <c r="D11" s="156"/>
      <c r="E11" s="156"/>
      <c r="F11" s="156"/>
      <c r="G11" s="156" t="s">
        <v>10</v>
      </c>
      <c r="H11" s="156"/>
      <c r="I11" s="156" t="s">
        <v>10</v>
      </c>
      <c r="J11" s="156"/>
      <c r="K11" s="399" t="s">
        <v>11</v>
      </c>
      <c r="L11" s="399"/>
      <c r="M11" s="399"/>
      <c r="N11" s="399"/>
      <c r="O11" s="399"/>
      <c r="P11" s="400" t="s">
        <v>381</v>
      </c>
      <c r="Q11" s="400"/>
      <c r="R11" s="400"/>
      <c r="S11" s="400"/>
      <c r="T11" s="400"/>
      <c r="U11" s="400"/>
      <c r="V11" s="400"/>
      <c r="W11" s="27" t="s">
        <v>12</v>
      </c>
      <c r="X11" s="27"/>
      <c r="Y11" s="27"/>
      <c r="Z11" s="27"/>
    </row>
    <row r="12" spans="1:26" ht="23.25" customHeight="1">
      <c r="A12" s="27"/>
      <c r="B12" s="156"/>
      <c r="C12" s="156"/>
      <c r="D12" s="156"/>
      <c r="E12" s="156"/>
      <c r="F12" s="156"/>
      <c r="G12" s="156" t="s">
        <v>13</v>
      </c>
      <c r="H12" s="156"/>
      <c r="I12" s="156" t="s">
        <v>13</v>
      </c>
      <c r="J12" s="156"/>
      <c r="K12" s="156"/>
      <c r="L12" s="156"/>
      <c r="M12" s="399" t="s">
        <v>21</v>
      </c>
      <c r="N12" s="399"/>
      <c r="O12" s="399"/>
      <c r="P12" s="400" t="s">
        <v>382</v>
      </c>
      <c r="Q12" s="400"/>
      <c r="R12" s="400"/>
      <c r="S12" s="400"/>
      <c r="T12" s="400"/>
      <c r="U12" s="400"/>
      <c r="V12" s="400"/>
      <c r="W12" s="27" t="s">
        <v>14</v>
      </c>
      <c r="X12" s="27"/>
      <c r="Y12" s="27"/>
      <c r="Z12" s="27"/>
    </row>
    <row r="13" spans="1:26" ht="23.25" customHeight="1">
      <c r="A13" s="27"/>
      <c r="B13" s="156"/>
      <c r="C13" s="156"/>
      <c r="D13" s="156"/>
      <c r="E13" s="156"/>
      <c r="F13" s="156"/>
      <c r="G13" s="156" t="s">
        <v>15</v>
      </c>
      <c r="H13" s="156"/>
      <c r="I13" s="156" t="s">
        <v>15</v>
      </c>
      <c r="J13" s="156"/>
      <c r="K13" s="156"/>
      <c r="L13" s="156"/>
      <c r="M13" s="156"/>
      <c r="N13" s="404" t="s">
        <v>16</v>
      </c>
      <c r="O13" s="404"/>
      <c r="P13" s="405" t="s">
        <v>383</v>
      </c>
      <c r="Q13" s="405"/>
      <c r="R13" s="405"/>
      <c r="S13" s="405"/>
      <c r="T13" s="405"/>
      <c r="U13" s="50"/>
      <c r="V13" s="51"/>
      <c r="W13" s="27"/>
      <c r="X13" s="27"/>
      <c r="Y13" s="27"/>
      <c r="Z13" s="27"/>
    </row>
    <row r="14" spans="1:26" ht="23.25" customHeight="1">
      <c r="A14" s="27"/>
      <c r="B14" s="27"/>
      <c r="C14" s="27"/>
      <c r="D14" s="27"/>
      <c r="E14" s="27"/>
      <c r="F14" s="27"/>
      <c r="G14" s="27"/>
      <c r="H14" s="27"/>
      <c r="I14" s="27"/>
      <c r="J14" s="27"/>
      <c r="K14" s="27"/>
      <c r="L14" s="27"/>
      <c r="M14" s="27"/>
      <c r="N14" s="401" t="s">
        <v>17</v>
      </c>
      <c r="O14" s="401"/>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49"/>
      <c r="D16" s="402" t="s">
        <v>336</v>
      </c>
      <c r="E16" s="402"/>
      <c r="F16" s="402"/>
      <c r="G16" s="402"/>
      <c r="H16" s="402"/>
      <c r="I16" s="402"/>
      <c r="J16" s="402"/>
      <c r="K16" s="402"/>
      <c r="L16" s="402"/>
      <c r="M16" s="402"/>
      <c r="N16" s="402"/>
      <c r="O16" s="402"/>
      <c r="P16" s="402"/>
      <c r="Q16" s="402"/>
      <c r="R16" s="402"/>
      <c r="S16" s="402"/>
      <c r="T16" s="402"/>
      <c r="U16" s="402"/>
      <c r="V16" s="402"/>
    </row>
    <row r="17" spans="1:32" ht="13.5" customHeight="1">
      <c r="A17" s="4"/>
      <c r="B17" s="4"/>
      <c r="C17" s="149"/>
      <c r="D17" s="402"/>
      <c r="E17" s="402"/>
      <c r="F17" s="402"/>
      <c r="G17" s="402"/>
      <c r="H17" s="402"/>
      <c r="I17" s="402"/>
      <c r="J17" s="402"/>
      <c r="K17" s="402"/>
      <c r="L17" s="402"/>
      <c r="M17" s="402"/>
      <c r="N17" s="402"/>
      <c r="O17" s="402"/>
      <c r="P17" s="402"/>
      <c r="Q17" s="402"/>
      <c r="R17" s="402"/>
      <c r="S17" s="402"/>
      <c r="T17" s="402"/>
      <c r="U17" s="402"/>
      <c r="V17" s="402"/>
      <c r="Z17" s="50"/>
    </row>
    <row r="18" spans="1:32" ht="23.1" customHeight="1">
      <c r="A18" s="4"/>
      <c r="B18" s="4"/>
      <c r="C18" s="149"/>
      <c r="D18" s="403" t="s">
        <v>27</v>
      </c>
      <c r="E18" s="403"/>
      <c r="F18" s="403"/>
      <c r="G18" s="403"/>
      <c r="H18" s="403"/>
      <c r="I18" s="403"/>
      <c r="J18" s="403"/>
      <c r="K18" s="403"/>
      <c r="L18" s="403"/>
      <c r="M18" s="403"/>
      <c r="N18" s="403"/>
      <c r="O18" s="403"/>
      <c r="P18" s="403"/>
      <c r="Q18" s="403"/>
      <c r="R18" s="403"/>
      <c r="S18" s="403"/>
      <c r="T18" s="403"/>
      <c r="U18" s="403"/>
      <c r="V18" s="149"/>
    </row>
    <row r="19" spans="1:32" ht="14.25" customHeight="1">
      <c r="A19" s="4"/>
      <c r="B19" s="4"/>
      <c r="C19" s="149"/>
      <c r="D19" s="163"/>
      <c r="E19" s="149"/>
      <c r="F19" s="149"/>
      <c r="G19" s="149"/>
      <c r="H19" s="149"/>
      <c r="I19" s="149"/>
      <c r="J19" s="149"/>
      <c r="K19" s="149"/>
      <c r="L19" s="149"/>
      <c r="M19" s="149"/>
      <c r="N19" s="149"/>
      <c r="O19" s="149"/>
      <c r="P19" s="149"/>
      <c r="Q19" s="149"/>
      <c r="R19" s="149"/>
      <c r="S19" s="149"/>
      <c r="T19" s="149"/>
      <c r="U19" s="149"/>
      <c r="V19" s="149"/>
    </row>
    <row r="20" spans="1:32" ht="30" customHeight="1" thickBot="1">
      <c r="A20" s="4"/>
      <c r="B20" s="4"/>
      <c r="C20" s="149"/>
      <c r="D20" s="163" t="s">
        <v>339</v>
      </c>
      <c r="E20" s="69"/>
      <c r="F20" s="69"/>
      <c r="G20" s="69"/>
      <c r="H20" s="69"/>
      <c r="I20" s="69"/>
      <c r="J20" s="69"/>
      <c r="K20" s="69"/>
      <c r="L20" s="69"/>
      <c r="M20" s="149"/>
      <c r="N20" s="149"/>
      <c r="O20" s="149"/>
      <c r="P20" s="149"/>
      <c r="Q20" s="149"/>
      <c r="R20" s="149"/>
    </row>
    <row r="21" spans="1:32" ht="57" customHeight="1">
      <c r="A21" s="4"/>
      <c r="B21" s="4"/>
      <c r="C21" s="149"/>
      <c r="D21" s="68"/>
      <c r="E21" s="137" t="s">
        <v>384</v>
      </c>
      <c r="F21" s="185"/>
      <c r="G21" s="274" t="s">
        <v>417</v>
      </c>
      <c r="H21" s="274"/>
      <c r="I21" s="274"/>
      <c r="J21" s="274"/>
      <c r="K21" s="274"/>
      <c r="L21" s="274"/>
      <c r="M21" s="274"/>
      <c r="N21" s="274"/>
      <c r="O21" s="274"/>
      <c r="P21" s="181" t="s">
        <v>396</v>
      </c>
      <c r="Q21" s="157" t="s">
        <v>24</v>
      </c>
      <c r="R21" s="174">
        <v>6</v>
      </c>
      <c r="S21" s="157" t="s">
        <v>29</v>
      </c>
      <c r="T21" s="174">
        <v>4</v>
      </c>
      <c r="U21" s="356" t="s">
        <v>374</v>
      </c>
      <c r="V21" s="357"/>
    </row>
    <row r="22" spans="1:32" ht="15" customHeight="1">
      <c r="A22" s="4"/>
      <c r="B22" s="4"/>
      <c r="C22" s="149"/>
      <c r="D22" s="68"/>
      <c r="E22" s="142"/>
      <c r="F22" s="143"/>
      <c r="G22" s="275" t="s">
        <v>354</v>
      </c>
      <c r="H22" s="275"/>
      <c r="I22" s="276"/>
      <c r="J22" s="279" t="s">
        <v>385</v>
      </c>
      <c r="K22" s="280"/>
      <c r="L22" s="280"/>
      <c r="M22" s="281"/>
      <c r="N22" s="288" t="s">
        <v>428</v>
      </c>
      <c r="O22" s="276"/>
      <c r="P22" s="285" t="s">
        <v>430</v>
      </c>
      <c r="Q22" s="286"/>
      <c r="R22" s="286"/>
      <c r="S22" s="286"/>
      <c r="T22" s="286"/>
      <c r="U22" s="286"/>
      <c r="V22" s="287"/>
    </row>
    <row r="23" spans="1:32" ht="30" customHeight="1">
      <c r="A23" s="4"/>
      <c r="B23" s="4"/>
      <c r="C23" s="149"/>
      <c r="D23" s="68"/>
      <c r="E23" s="144"/>
      <c r="F23" s="145"/>
      <c r="G23" s="277"/>
      <c r="H23" s="277"/>
      <c r="I23" s="278"/>
      <c r="J23" s="282"/>
      <c r="K23" s="283"/>
      <c r="L23" s="283"/>
      <c r="M23" s="284"/>
      <c r="N23" s="289"/>
      <c r="O23" s="278"/>
      <c r="P23" s="285" t="s">
        <v>397</v>
      </c>
      <c r="Q23" s="286"/>
      <c r="R23" s="286"/>
      <c r="S23" s="286"/>
      <c r="T23" s="286"/>
      <c r="U23" s="286"/>
      <c r="V23" s="287"/>
    </row>
    <row r="24" spans="1:32" ht="15" customHeight="1">
      <c r="A24" s="4"/>
      <c r="B24" s="4"/>
      <c r="C24" s="149"/>
      <c r="D24" s="68"/>
      <c r="E24" s="365" t="s">
        <v>378</v>
      </c>
      <c r="F24" s="366"/>
      <c r="G24" s="275" t="s">
        <v>354</v>
      </c>
      <c r="H24" s="275"/>
      <c r="I24" s="276"/>
      <c r="J24" s="279"/>
      <c r="K24" s="280"/>
      <c r="L24" s="280"/>
      <c r="M24" s="281"/>
      <c r="N24" s="288" t="s">
        <v>428</v>
      </c>
      <c r="O24" s="290"/>
      <c r="P24" s="285" t="s">
        <v>429</v>
      </c>
      <c r="Q24" s="286"/>
      <c r="R24" s="286"/>
      <c r="S24" s="286"/>
      <c r="T24" s="286"/>
      <c r="U24" s="286"/>
      <c r="V24" s="287"/>
    </row>
    <row r="25" spans="1:32" ht="30" customHeight="1" thickBot="1">
      <c r="A25" s="4"/>
      <c r="B25" s="4"/>
      <c r="C25" s="149"/>
      <c r="D25" s="68"/>
      <c r="E25" s="367"/>
      <c r="F25" s="368"/>
      <c r="G25" s="277"/>
      <c r="H25" s="277"/>
      <c r="I25" s="278"/>
      <c r="J25" s="282"/>
      <c r="K25" s="283"/>
      <c r="L25" s="283"/>
      <c r="M25" s="284"/>
      <c r="N25" s="291"/>
      <c r="O25" s="292"/>
      <c r="P25" s="285" t="s">
        <v>387</v>
      </c>
      <c r="Q25" s="286"/>
      <c r="R25" s="286"/>
      <c r="S25" s="286"/>
      <c r="T25" s="286"/>
      <c r="U25" s="286"/>
      <c r="V25" s="287"/>
    </row>
    <row r="26" spans="1:32" ht="57" customHeight="1">
      <c r="A26" s="4"/>
      <c r="B26" s="4"/>
      <c r="C26" s="149"/>
      <c r="D26" s="68"/>
      <c r="E26" s="137" t="s">
        <v>58</v>
      </c>
      <c r="F26" s="187"/>
      <c r="G26" s="380" t="s">
        <v>373</v>
      </c>
      <c r="H26" s="380"/>
      <c r="I26" s="381"/>
      <c r="J26" s="382"/>
      <c r="K26" s="383"/>
      <c r="L26" s="383"/>
      <c r="M26" s="383"/>
      <c r="N26" s="383"/>
      <c r="O26" s="384"/>
      <c r="P26" s="135" t="s">
        <v>372</v>
      </c>
      <c r="Q26" s="157" t="s">
        <v>24</v>
      </c>
      <c r="R26" s="138"/>
      <c r="S26" s="157" t="s">
        <v>29</v>
      </c>
      <c r="T26" s="138"/>
      <c r="U26" s="356" t="s">
        <v>374</v>
      </c>
      <c r="V26" s="357"/>
    </row>
    <row r="27" spans="1:32" ht="39.950000000000003" customHeight="1" thickBot="1">
      <c r="A27" s="4"/>
      <c r="B27" s="4"/>
      <c r="C27" s="149"/>
      <c r="D27" s="68"/>
      <c r="E27" s="133"/>
      <c r="F27" s="134"/>
      <c r="G27" s="361" t="s">
        <v>354</v>
      </c>
      <c r="H27" s="361"/>
      <c r="I27" s="361"/>
      <c r="J27" s="358"/>
      <c r="K27" s="359"/>
      <c r="L27" s="359"/>
      <c r="M27" s="359"/>
      <c r="N27" s="362" t="s">
        <v>394</v>
      </c>
      <c r="O27" s="363"/>
      <c r="P27" s="358" t="s">
        <v>375</v>
      </c>
      <c r="Q27" s="359"/>
      <c r="R27" s="359"/>
      <c r="S27" s="359"/>
      <c r="T27" s="359"/>
      <c r="U27" s="359"/>
      <c r="V27" s="360"/>
    </row>
    <row r="28" spans="1:32" s="78" customFormat="1" ht="24.95" customHeight="1">
      <c r="E28" s="364" t="s">
        <v>338</v>
      </c>
      <c r="F28" s="364"/>
      <c r="G28" s="364"/>
      <c r="H28" s="364"/>
      <c r="I28" s="364"/>
      <c r="J28" s="364"/>
      <c r="K28" s="364"/>
      <c r="L28" s="364"/>
      <c r="M28" s="364"/>
      <c r="N28" s="364"/>
      <c r="O28" s="364"/>
      <c r="P28" s="364"/>
      <c r="Q28" s="364"/>
      <c r="R28" s="364"/>
      <c r="S28" s="364"/>
      <c r="T28" s="364"/>
      <c r="U28" s="364"/>
      <c r="AD28" s="1"/>
      <c r="AE28" s="1"/>
      <c r="AF28" s="1"/>
    </row>
    <row r="29" spans="1:32" ht="24.95" customHeight="1">
      <c r="A29" s="11"/>
      <c r="B29" s="17"/>
      <c r="C29" s="76"/>
      <c r="D29" s="55"/>
      <c r="E29" s="293"/>
      <c r="F29" s="293"/>
      <c r="G29" s="293"/>
      <c r="H29" s="293"/>
      <c r="I29" s="293"/>
      <c r="J29" s="293"/>
      <c r="K29" s="293"/>
      <c r="L29" s="293"/>
      <c r="M29" s="39"/>
      <c r="N29" s="150"/>
      <c r="O29" s="75"/>
      <c r="P29" s="326"/>
      <c r="Q29" s="326"/>
      <c r="R29" s="326"/>
      <c r="S29" s="150"/>
      <c r="T29" s="150"/>
      <c r="U29" s="57"/>
      <c r="V29" s="58"/>
      <c r="Z29" s="126" t="s">
        <v>363</v>
      </c>
      <c r="AA29" s="121"/>
      <c r="AB29" s="121"/>
    </row>
    <row r="30" spans="1:32" ht="30" customHeight="1" thickBot="1">
      <c r="A30" s="4"/>
      <c r="B30" s="4"/>
      <c r="C30" s="149"/>
      <c r="D30" s="163" t="s">
        <v>355</v>
      </c>
      <c r="E30" s="69"/>
      <c r="F30" s="69"/>
      <c r="G30" s="69"/>
      <c r="H30" s="69"/>
      <c r="I30" s="69"/>
      <c r="J30" s="69"/>
      <c r="K30" s="69"/>
      <c r="L30" s="69"/>
      <c r="M30" s="149"/>
      <c r="N30" s="149"/>
      <c r="O30" s="149"/>
      <c r="P30" s="149"/>
      <c r="Q30" s="149"/>
      <c r="R30" s="149"/>
      <c r="Z30" s="391" t="s">
        <v>418</v>
      </c>
      <c r="AA30" s="391"/>
      <c r="AB30" s="391"/>
      <c r="AC30" s="391"/>
      <c r="AD30" s="391"/>
    </row>
    <row r="31" spans="1:32" ht="30" customHeight="1">
      <c r="A31" s="4"/>
      <c r="B31" s="4"/>
      <c r="C31" s="149"/>
      <c r="D31" s="68"/>
      <c r="E31" s="137" t="s">
        <v>384</v>
      </c>
      <c r="F31" s="185"/>
      <c r="G31" s="102" t="s">
        <v>376</v>
      </c>
      <c r="H31" s="161"/>
      <c r="I31" s="161"/>
      <c r="J31" s="161"/>
      <c r="K31" s="161"/>
      <c r="L31" s="103"/>
      <c r="M31" s="103"/>
      <c r="N31" s="103"/>
      <c r="O31" s="103"/>
      <c r="P31" s="161"/>
      <c r="Q31" s="161"/>
      <c r="R31" s="161"/>
      <c r="S31" s="161"/>
      <c r="T31" s="161"/>
      <c r="U31" s="160"/>
      <c r="V31" s="105"/>
      <c r="Z31" s="391"/>
      <c r="AA31" s="391"/>
      <c r="AB31" s="391"/>
      <c r="AC31" s="391"/>
      <c r="AD31" s="391"/>
    </row>
    <row r="32" spans="1:32" ht="30" customHeight="1">
      <c r="A32" s="4"/>
      <c r="B32" s="4"/>
      <c r="C32" s="149"/>
      <c r="D32" s="68"/>
      <c r="E32" s="139" t="s">
        <v>384</v>
      </c>
      <c r="F32" s="106"/>
      <c r="G32" s="107" t="s">
        <v>419</v>
      </c>
      <c r="H32" s="106"/>
      <c r="I32" s="106"/>
      <c r="J32" s="106"/>
      <c r="K32" s="106"/>
      <c r="L32" s="100"/>
      <c r="M32" s="100"/>
      <c r="N32" s="100"/>
      <c r="O32" s="100"/>
      <c r="P32" s="106"/>
      <c r="Q32" s="106"/>
      <c r="R32" s="106"/>
      <c r="S32" s="106"/>
      <c r="T32" s="106"/>
      <c r="U32" s="108"/>
      <c r="V32" s="109"/>
      <c r="Z32" s="391"/>
      <c r="AA32" s="391"/>
      <c r="AB32" s="391"/>
      <c r="AC32" s="391"/>
      <c r="AD32" s="391"/>
    </row>
    <row r="33" spans="1:32" ht="30" customHeight="1">
      <c r="A33" s="4"/>
      <c r="B33" s="4"/>
      <c r="C33" s="149"/>
      <c r="D33" s="68"/>
      <c r="E33" s="113"/>
      <c r="F33" s="114" t="s">
        <v>337</v>
      </c>
      <c r="G33" s="140" t="s">
        <v>384</v>
      </c>
      <c r="H33" s="158"/>
      <c r="I33" s="116" t="s">
        <v>357</v>
      </c>
      <c r="J33" s="158"/>
      <c r="K33" s="158"/>
      <c r="L33" s="158"/>
      <c r="M33" s="158"/>
      <c r="N33" s="114"/>
      <c r="O33" s="114"/>
      <c r="P33" s="114"/>
      <c r="Q33" s="117"/>
      <c r="R33" s="117"/>
      <c r="S33" s="369" t="s">
        <v>364</v>
      </c>
      <c r="T33" s="370"/>
      <c r="U33" s="370"/>
      <c r="V33" s="371"/>
      <c r="W33" s="149"/>
      <c r="Z33" s="390" t="s">
        <v>362</v>
      </c>
      <c r="AA33" s="390"/>
      <c r="AB33" s="390"/>
      <c r="AC33" s="120"/>
    </row>
    <row r="34" spans="1:32" ht="30" customHeight="1" thickBot="1">
      <c r="A34" s="4"/>
      <c r="B34" s="4"/>
      <c r="C34" s="149"/>
      <c r="D34" s="68"/>
      <c r="E34" s="110"/>
      <c r="F34" s="111" t="s">
        <v>337</v>
      </c>
      <c r="G34" s="141" t="s">
        <v>58</v>
      </c>
      <c r="H34" s="159"/>
      <c r="I34" s="378" t="s">
        <v>358</v>
      </c>
      <c r="J34" s="378"/>
      <c r="K34" s="378"/>
      <c r="L34" s="378"/>
      <c r="M34" s="378"/>
      <c r="N34" s="378"/>
      <c r="O34" s="378"/>
      <c r="P34" s="378"/>
      <c r="Q34" s="378"/>
      <c r="R34" s="379"/>
      <c r="S34" s="372" t="s">
        <v>365</v>
      </c>
      <c r="T34" s="373"/>
      <c r="U34" s="373"/>
      <c r="V34" s="374"/>
      <c r="W34" s="149"/>
      <c r="Z34" s="122"/>
      <c r="AA34" s="391" t="s">
        <v>420</v>
      </c>
      <c r="AB34" s="391"/>
      <c r="AC34" s="391"/>
      <c r="AD34" s="391"/>
    </row>
    <row r="35" spans="1:32" ht="30" customHeight="1">
      <c r="A35" s="4"/>
      <c r="B35" s="4"/>
      <c r="C35" s="149"/>
      <c r="D35" s="68"/>
      <c r="E35" s="137" t="s">
        <v>58</v>
      </c>
      <c r="F35" s="161"/>
      <c r="G35" s="274" t="s">
        <v>421</v>
      </c>
      <c r="H35" s="274"/>
      <c r="I35" s="274"/>
      <c r="J35" s="274"/>
      <c r="K35" s="274"/>
      <c r="L35" s="274"/>
      <c r="M35" s="274"/>
      <c r="N35" s="274"/>
      <c r="O35" s="274"/>
      <c r="P35" s="274"/>
      <c r="Q35" s="274"/>
      <c r="R35" s="160"/>
      <c r="S35" s="375" t="s">
        <v>366</v>
      </c>
      <c r="T35" s="376"/>
      <c r="U35" s="376"/>
      <c r="V35" s="377"/>
      <c r="AA35" s="391"/>
      <c r="AB35" s="391"/>
      <c r="AC35" s="391"/>
      <c r="AD35" s="391"/>
    </row>
    <row r="36" spans="1:32" ht="50.1" customHeight="1" thickBot="1">
      <c r="A36" s="4"/>
      <c r="B36" s="4"/>
      <c r="C36" s="149"/>
      <c r="D36" s="68"/>
      <c r="E36" s="110"/>
      <c r="F36" s="159"/>
      <c r="G36" s="151"/>
      <c r="H36" s="392" t="s">
        <v>426</v>
      </c>
      <c r="I36" s="392"/>
      <c r="J36" s="392"/>
      <c r="K36" s="392"/>
      <c r="L36" s="392"/>
      <c r="M36" s="392"/>
      <c r="N36" s="392"/>
      <c r="O36" s="392"/>
      <c r="P36" s="392"/>
      <c r="Q36" s="392"/>
      <c r="R36" s="151"/>
      <c r="S36" s="372"/>
      <c r="T36" s="373"/>
      <c r="U36" s="373"/>
      <c r="V36" s="374"/>
      <c r="Z36" s="123" t="s">
        <v>361</v>
      </c>
      <c r="AA36" s="124"/>
      <c r="AB36" s="173">
        <v>2</v>
      </c>
      <c r="AC36" s="124"/>
      <c r="AD36" s="125"/>
    </row>
    <row r="37" spans="1:32" ht="53.25" customHeight="1" thickBot="1">
      <c r="A37" s="4"/>
      <c r="B37" s="4"/>
      <c r="C37" s="149"/>
      <c r="D37" s="68"/>
      <c r="E37" s="305" t="s">
        <v>40</v>
      </c>
      <c r="F37" s="306"/>
      <c r="G37" s="393"/>
      <c r="H37" s="394"/>
      <c r="I37" s="394"/>
      <c r="J37" s="394"/>
      <c r="K37" s="394"/>
      <c r="L37" s="394"/>
      <c r="M37" s="394"/>
      <c r="N37" s="394"/>
      <c r="O37" s="394"/>
      <c r="P37" s="394"/>
      <c r="Q37" s="394"/>
      <c r="R37" s="394"/>
      <c r="S37" s="394"/>
      <c r="T37" s="394"/>
      <c r="U37" s="394"/>
      <c r="V37" s="395"/>
      <c r="Z37" s="391" t="s">
        <v>422</v>
      </c>
      <c r="AA37" s="391"/>
      <c r="AB37" s="391"/>
      <c r="AC37" s="391"/>
      <c r="AD37" s="391"/>
    </row>
    <row r="38" spans="1:32" ht="24.95" customHeight="1">
      <c r="A38" s="11"/>
      <c r="B38" s="17"/>
      <c r="C38" s="76"/>
      <c r="D38" s="55"/>
      <c r="E38" s="325"/>
      <c r="F38" s="325"/>
      <c r="G38" s="325"/>
      <c r="H38" s="325"/>
      <c r="I38" s="325"/>
      <c r="J38" s="325"/>
      <c r="K38" s="325"/>
      <c r="L38" s="325"/>
      <c r="M38" s="39"/>
      <c r="N38" s="150"/>
      <c r="O38" s="75"/>
      <c r="P38" s="326"/>
      <c r="Q38" s="326"/>
      <c r="R38" s="326"/>
      <c r="S38" s="150"/>
      <c r="T38" s="150"/>
      <c r="U38" s="57"/>
      <c r="V38" s="58"/>
      <c r="Z38" s="391"/>
      <c r="AA38" s="391"/>
      <c r="AB38" s="391"/>
      <c r="AC38" s="391"/>
      <c r="AD38" s="391"/>
      <c r="AE38" s="8"/>
      <c r="AF38" s="8"/>
    </row>
    <row r="39" spans="1:32" ht="30" customHeight="1">
      <c r="A39" s="4"/>
      <c r="B39" s="4"/>
      <c r="C39" s="149"/>
      <c r="D39" s="163" t="s">
        <v>359</v>
      </c>
      <c r="E39" s="69"/>
      <c r="F39" s="69"/>
      <c r="G39" s="69"/>
      <c r="H39" s="69"/>
      <c r="I39" s="69"/>
      <c r="J39" s="69"/>
      <c r="K39" s="69"/>
      <c r="L39" s="69"/>
      <c r="M39" s="149"/>
      <c r="N39" s="149"/>
      <c r="O39" s="149"/>
      <c r="P39" s="149"/>
      <c r="Q39" s="149"/>
      <c r="R39" s="149"/>
    </row>
    <row r="40" spans="1:32" s="8" customFormat="1" ht="24.95" customHeight="1" thickBot="1">
      <c r="A40" s="4"/>
      <c r="B40" s="4"/>
      <c r="C40" s="149"/>
      <c r="D40" s="163"/>
      <c r="E40" s="163" t="s">
        <v>423</v>
      </c>
      <c r="F40" s="149"/>
      <c r="G40" s="149"/>
      <c r="H40" s="149"/>
      <c r="I40" s="149"/>
      <c r="J40" s="149"/>
      <c r="K40" s="149"/>
      <c r="L40" s="149"/>
      <c r="M40" s="149"/>
      <c r="N40" s="149"/>
      <c r="O40" s="149"/>
      <c r="P40" s="149"/>
      <c r="Q40" s="149"/>
      <c r="R40" s="149"/>
      <c r="AD40" s="1"/>
      <c r="AE40" s="1"/>
      <c r="AF40" s="1"/>
    </row>
    <row r="41" spans="1:32" ht="17.25" customHeight="1">
      <c r="D41" s="146"/>
      <c r="E41" s="294" t="s">
        <v>353</v>
      </c>
      <c r="F41" s="327" t="s">
        <v>352</v>
      </c>
      <c r="G41" s="328"/>
      <c r="H41" s="328"/>
      <c r="I41" s="329"/>
      <c r="J41" s="296" t="s">
        <v>377</v>
      </c>
      <c r="K41" s="297"/>
      <c r="L41" s="298"/>
      <c r="M41" s="335" t="s">
        <v>340</v>
      </c>
      <c r="N41" s="336"/>
      <c r="O41" s="337" t="s">
        <v>341</v>
      </c>
      <c r="P41" s="319" t="s">
        <v>342</v>
      </c>
      <c r="Q41" s="320"/>
      <c r="R41" s="320"/>
      <c r="S41" s="333"/>
      <c r="T41" s="319" t="s">
        <v>343</v>
      </c>
      <c r="U41" s="320"/>
      <c r="V41" s="321"/>
    </row>
    <row r="42" spans="1:32" ht="61.5" customHeight="1" thickBot="1">
      <c r="D42" s="147"/>
      <c r="E42" s="295"/>
      <c r="F42" s="330"/>
      <c r="G42" s="331"/>
      <c r="H42" s="331"/>
      <c r="I42" s="332"/>
      <c r="J42" s="299"/>
      <c r="K42" s="300"/>
      <c r="L42" s="301"/>
      <c r="M42" s="79" t="s">
        <v>344</v>
      </c>
      <c r="N42" s="79" t="s">
        <v>345</v>
      </c>
      <c r="O42" s="338"/>
      <c r="P42" s="322"/>
      <c r="Q42" s="323"/>
      <c r="R42" s="323"/>
      <c r="S42" s="334"/>
      <c r="T42" s="322"/>
      <c r="U42" s="323"/>
      <c r="V42" s="324"/>
    </row>
    <row r="43" spans="1:32" ht="24.95" customHeight="1" thickTop="1">
      <c r="D43" s="148"/>
      <c r="E43" s="80" t="s">
        <v>346</v>
      </c>
      <c r="F43" s="307"/>
      <c r="G43" s="308"/>
      <c r="H43" s="308"/>
      <c r="I43" s="309"/>
      <c r="J43" s="408"/>
      <c r="K43" s="409"/>
      <c r="L43" s="410"/>
      <c r="M43" s="81"/>
      <c r="N43" s="82"/>
      <c r="O43" s="175"/>
      <c r="P43" s="316" t="s">
        <v>347</v>
      </c>
      <c r="Q43" s="317"/>
      <c r="R43" s="317"/>
      <c r="S43" s="318"/>
      <c r="T43" s="411"/>
      <c r="U43" s="412"/>
      <c r="V43" s="413"/>
    </row>
    <row r="44" spans="1:32" ht="24.95" customHeight="1">
      <c r="D44" s="148"/>
      <c r="E44" s="80" t="s">
        <v>348</v>
      </c>
      <c r="F44" s="310"/>
      <c r="G44" s="311"/>
      <c r="H44" s="311"/>
      <c r="I44" s="312"/>
      <c r="J44" s="414"/>
      <c r="K44" s="415"/>
      <c r="L44" s="416"/>
      <c r="M44" s="83"/>
      <c r="N44" s="84"/>
      <c r="O44" s="176"/>
      <c r="P44" s="271" t="s">
        <v>347</v>
      </c>
      <c r="Q44" s="272"/>
      <c r="R44" s="272"/>
      <c r="S44" s="273"/>
      <c r="T44" s="417"/>
      <c r="U44" s="418"/>
      <c r="V44" s="419"/>
    </row>
    <row r="45" spans="1:32" ht="24.95" customHeight="1">
      <c r="D45" s="148"/>
      <c r="E45" s="80" t="s">
        <v>349</v>
      </c>
      <c r="F45" s="310"/>
      <c r="G45" s="311"/>
      <c r="H45" s="311"/>
      <c r="I45" s="312"/>
      <c r="J45" s="414"/>
      <c r="K45" s="415"/>
      <c r="L45" s="416"/>
      <c r="M45" s="83"/>
      <c r="N45" s="84"/>
      <c r="O45" s="176"/>
      <c r="P45" s="271" t="s">
        <v>347</v>
      </c>
      <c r="Q45" s="272"/>
      <c r="R45" s="272"/>
      <c r="S45" s="273"/>
      <c r="T45" s="417"/>
      <c r="U45" s="418"/>
      <c r="V45" s="419"/>
    </row>
    <row r="46" spans="1:32" ht="24.95" customHeight="1">
      <c r="D46" s="148"/>
      <c r="E46" s="80" t="s">
        <v>350</v>
      </c>
      <c r="F46" s="310"/>
      <c r="G46" s="311"/>
      <c r="H46" s="311"/>
      <c r="I46" s="312"/>
      <c r="J46" s="414"/>
      <c r="K46" s="415"/>
      <c r="L46" s="416"/>
      <c r="M46" s="85"/>
      <c r="N46" s="86"/>
      <c r="O46" s="176"/>
      <c r="P46" s="271" t="s">
        <v>347</v>
      </c>
      <c r="Q46" s="272"/>
      <c r="R46" s="272"/>
      <c r="S46" s="273"/>
      <c r="T46" s="417"/>
      <c r="U46" s="418"/>
      <c r="V46" s="419"/>
    </row>
    <row r="47" spans="1:32" ht="24.95" customHeight="1" thickBot="1">
      <c r="D47" s="148"/>
      <c r="E47" s="87" t="s">
        <v>351</v>
      </c>
      <c r="F47" s="345"/>
      <c r="G47" s="346"/>
      <c r="H47" s="346"/>
      <c r="I47" s="347"/>
      <c r="J47" s="420"/>
      <c r="K47" s="421"/>
      <c r="L47" s="422"/>
      <c r="M47" s="88"/>
      <c r="N47" s="89"/>
      <c r="O47" s="177"/>
      <c r="P47" s="353" t="s">
        <v>347</v>
      </c>
      <c r="Q47" s="354"/>
      <c r="R47" s="354"/>
      <c r="S47" s="355"/>
      <c r="T47" s="423"/>
      <c r="U47" s="424"/>
      <c r="V47" s="425"/>
    </row>
    <row r="48" spans="1:32" ht="24.95" customHeight="1">
      <c r="A48" s="4"/>
      <c r="B48" s="4"/>
      <c r="C48" s="149"/>
      <c r="D48" s="163"/>
      <c r="E48" s="69"/>
      <c r="F48" s="69"/>
      <c r="G48" s="69"/>
      <c r="H48" s="69"/>
      <c r="I48" s="69"/>
      <c r="J48" s="69"/>
      <c r="K48" s="69"/>
      <c r="L48" s="69"/>
      <c r="M48" s="149"/>
      <c r="N48" s="149"/>
      <c r="O48" s="149"/>
      <c r="P48" s="149"/>
      <c r="Q48" s="149"/>
      <c r="R48" s="149"/>
    </row>
    <row r="49" spans="1:32" ht="30" customHeight="1">
      <c r="A49" s="4"/>
      <c r="B49" s="4"/>
      <c r="C49" s="149"/>
      <c r="D49" s="201" t="s">
        <v>356</v>
      </c>
      <c r="E49" s="69"/>
      <c r="F49" s="69"/>
      <c r="G49" s="69"/>
      <c r="H49" s="69"/>
      <c r="I49" s="69"/>
      <c r="J49" s="69"/>
      <c r="K49" s="69"/>
      <c r="L49" s="69"/>
      <c r="M49" s="149"/>
      <c r="N49" s="149"/>
      <c r="O49" s="149"/>
      <c r="P49" s="149"/>
      <c r="Q49" s="149"/>
      <c r="R49" s="149"/>
    </row>
    <row r="50" spans="1:32" ht="30" customHeight="1">
      <c r="A50" s="4"/>
      <c r="B50" s="4"/>
      <c r="C50" s="149"/>
      <c r="D50" s="68"/>
      <c r="E50" s="77" t="s">
        <v>360</v>
      </c>
      <c r="F50" s="349" t="s">
        <v>434</v>
      </c>
      <c r="G50" s="349"/>
      <c r="H50" s="349"/>
      <c r="I50" s="349"/>
      <c r="J50" s="349"/>
      <c r="K50" s="349"/>
      <c r="L50" s="349"/>
      <c r="M50" s="349"/>
      <c r="N50" s="349"/>
      <c r="O50" s="349"/>
      <c r="P50" s="349"/>
      <c r="Q50" s="349"/>
      <c r="R50" s="349"/>
      <c r="S50" s="77"/>
      <c r="T50" s="149"/>
      <c r="U50" s="149"/>
      <c r="AD50" s="56"/>
      <c r="AE50" s="56"/>
      <c r="AF50" s="56"/>
    </row>
    <row r="51" spans="1:32" ht="24.75" customHeight="1">
      <c r="A51" s="4"/>
      <c r="B51" s="4"/>
      <c r="C51" s="149"/>
      <c r="D51" s="68"/>
      <c r="E51" s="77"/>
      <c r="F51" s="201"/>
      <c r="G51" s="201"/>
      <c r="H51" s="201"/>
      <c r="I51" s="201"/>
      <c r="J51" s="201"/>
      <c r="K51" s="201"/>
      <c r="L51" s="201"/>
      <c r="M51" s="201"/>
      <c r="N51" s="201"/>
      <c r="O51" s="201"/>
      <c r="P51" s="201"/>
      <c r="Q51" s="201"/>
      <c r="R51" s="201"/>
      <c r="S51" s="77"/>
      <c r="T51" s="149"/>
      <c r="U51" s="149"/>
      <c r="AD51" s="56"/>
      <c r="AE51" s="56"/>
      <c r="AF51" s="56"/>
    </row>
    <row r="52" spans="1:32" ht="30" customHeight="1">
      <c r="A52" s="4"/>
      <c r="B52" s="4"/>
      <c r="C52" s="149"/>
      <c r="D52" s="202" t="s">
        <v>431</v>
      </c>
      <c r="E52" s="77"/>
      <c r="F52" s="201"/>
      <c r="G52" s="201"/>
      <c r="H52" s="201"/>
      <c r="I52" s="201"/>
      <c r="J52" s="201"/>
      <c r="K52" s="201"/>
      <c r="L52" s="201"/>
      <c r="M52" s="201"/>
      <c r="N52" s="201"/>
      <c r="O52" s="201"/>
      <c r="P52" s="201"/>
      <c r="Q52" s="201"/>
      <c r="R52" s="201"/>
      <c r="S52" s="77"/>
      <c r="T52" s="149"/>
      <c r="U52" s="149"/>
      <c r="AD52" s="56"/>
      <c r="AE52" s="56"/>
      <c r="AF52" s="56"/>
    </row>
    <row r="53" spans="1:32" s="56" customFormat="1" ht="54" customHeight="1">
      <c r="A53" s="199"/>
      <c r="B53" s="198"/>
      <c r="C53" s="200"/>
      <c r="D53" s="41"/>
      <c r="E53" s="262" t="s">
        <v>432</v>
      </c>
      <c r="F53" s="262"/>
      <c r="G53" s="262"/>
      <c r="H53" s="262"/>
      <c r="I53" s="262"/>
      <c r="J53" s="262"/>
      <c r="K53" s="262"/>
      <c r="L53" s="262"/>
      <c r="M53" s="262"/>
      <c r="N53" s="262"/>
      <c r="O53" s="262"/>
      <c r="P53" s="262"/>
      <c r="Q53" s="262"/>
      <c r="R53" s="262"/>
      <c r="S53" s="262"/>
      <c r="T53" s="262"/>
      <c r="U53" s="262"/>
      <c r="V53" s="262"/>
      <c r="AD53" s="1"/>
      <c r="AE53" s="1"/>
      <c r="AF53" s="1"/>
    </row>
    <row r="54" spans="1:32" ht="23.1" customHeight="1">
      <c r="A54" s="2"/>
      <c r="B54" s="18"/>
      <c r="C54" s="19"/>
      <c r="D54" s="348" t="s">
        <v>57</v>
      </c>
      <c r="E54" s="348"/>
      <c r="F54" s="348"/>
      <c r="G54" s="348"/>
      <c r="H54" s="200"/>
      <c r="I54" s="13"/>
      <c r="J54" s="13"/>
      <c r="K54" s="13"/>
      <c r="L54" s="13"/>
      <c r="M54" s="13"/>
      <c r="N54" s="13"/>
      <c r="O54" s="8"/>
      <c r="P54" s="8"/>
      <c r="Q54" s="14"/>
      <c r="R54" s="15"/>
      <c r="S54" s="16"/>
    </row>
    <row r="55" spans="1:32" ht="32.25" customHeight="1">
      <c r="A55" s="2"/>
      <c r="B55" s="2"/>
      <c r="C55" s="342"/>
      <c r="D55" s="342"/>
      <c r="E55" s="426" t="str">
        <f>IFERROR(VLOOKUP(一番最初に入力!$C$9,【適宜更新してください】法人情報!$A$1:$G$120,7,FALSE),"")</f>
        <v/>
      </c>
      <c r="F55" s="426"/>
      <c r="G55" s="40" t="s">
        <v>39</v>
      </c>
      <c r="H55" s="40"/>
      <c r="I55" s="344" t="str">
        <f>IFERROR(VLOOKUP(一番最初に入力!$C$9,【適宜更新してください】法人情報!$A$1:$M$120,11,FALSE),"")</f>
        <v/>
      </c>
      <c r="J55" s="344"/>
      <c r="K55" s="344"/>
      <c r="L55" s="344"/>
      <c r="M55" s="344"/>
      <c r="N55" s="344"/>
      <c r="O55" s="344"/>
      <c r="P55" s="344"/>
      <c r="Q55" s="344"/>
      <c r="R55" s="344"/>
      <c r="S55" s="344"/>
      <c r="T55" s="344"/>
      <c r="U55" s="344"/>
      <c r="V55" s="42"/>
      <c r="W55" s="42"/>
      <c r="X55" s="42"/>
      <c r="Y55" s="8"/>
      <c r="Z55" s="8"/>
    </row>
    <row r="56" spans="1:32" ht="24.95" customHeight="1">
      <c r="A56" s="2"/>
      <c r="B56" s="2"/>
      <c r="C56" s="2"/>
      <c r="D56" s="2"/>
      <c r="E56" s="2"/>
      <c r="F56" s="2"/>
      <c r="G56" s="12"/>
      <c r="H56" s="12"/>
      <c r="I56" s="12"/>
      <c r="J56" s="12"/>
      <c r="K56" s="12"/>
      <c r="L56" s="12"/>
      <c r="M56" s="12"/>
      <c r="N56" s="12"/>
      <c r="O56" s="12"/>
      <c r="P56" s="12"/>
      <c r="Q56" s="12"/>
      <c r="R56" s="12"/>
      <c r="S56" s="12"/>
      <c r="T56" s="12"/>
      <c r="U56" s="12"/>
      <c r="V56" s="12"/>
    </row>
  </sheetData>
  <sheetProtection password="C016" sheet="1" formatCells="0"/>
  <mergeCells count="90">
    <mergeCell ref="F50:R50"/>
    <mergeCell ref="E53:V53"/>
    <mergeCell ref="D54:G54"/>
    <mergeCell ref="C55:D55"/>
    <mergeCell ref="E55:F55"/>
    <mergeCell ref="I55:U55"/>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A2:W2"/>
    <mergeCell ref="B3:G3"/>
    <mergeCell ref="B4:G4"/>
    <mergeCell ref="K5:P5"/>
    <mergeCell ref="Q5:S5"/>
  </mergeCells>
  <phoneticPr fontId="3"/>
  <conditionalFormatting sqref="M47">
    <cfRule type="expression" dxfId="161" priority="74">
      <formula>(J47="常勤")</formula>
    </cfRule>
  </conditionalFormatting>
  <conditionalFormatting sqref="M43:M46">
    <cfRule type="expression" dxfId="160" priority="73">
      <formula>(J43="常勤")</formula>
    </cfRule>
  </conditionalFormatting>
  <conditionalFormatting sqref="N43:N47">
    <cfRule type="expression" dxfId="159" priority="72">
      <formula>(J43="常勤")</formula>
    </cfRule>
  </conditionalFormatting>
  <conditionalFormatting sqref="O43:O45 O47">
    <cfRule type="expression" dxfId="158" priority="71">
      <formula>(M43="常勤")</formula>
    </cfRule>
  </conditionalFormatting>
  <conditionalFormatting sqref="O46">
    <cfRule type="expression" dxfId="157" priority="70">
      <formula>(M46="常勤")</formula>
    </cfRule>
  </conditionalFormatting>
  <conditionalFormatting sqref="S33:V33">
    <cfRule type="expression" dxfId="156" priority="69">
      <formula>($G$33="☑")</formula>
    </cfRule>
  </conditionalFormatting>
  <conditionalFormatting sqref="S34:V34">
    <cfRule type="expression" dxfId="155" priority="68">
      <formula>($G$34="☑")</formula>
    </cfRule>
  </conditionalFormatting>
  <conditionalFormatting sqref="S35:V36">
    <cfRule type="expression" dxfId="154" priority="67">
      <formula>($E$35="☑")</formula>
    </cfRule>
  </conditionalFormatting>
  <conditionalFormatting sqref="J26:O26 J27:M27 R26 T26 P27:V27">
    <cfRule type="expression" dxfId="153" priority="64">
      <formula>($E$26="☑")</formula>
    </cfRule>
  </conditionalFormatting>
  <conditionalFormatting sqref="J22:M22 R21 T21">
    <cfRule type="expression" dxfId="152" priority="61">
      <formula>($E$21="☑")</formula>
    </cfRule>
  </conditionalFormatting>
  <conditionalFormatting sqref="J24:M24">
    <cfRule type="expression" dxfId="151" priority="53">
      <formula>($E$21="☑")</formula>
    </cfRule>
  </conditionalFormatting>
  <conditionalFormatting sqref="E35">
    <cfRule type="expression" dxfId="150" priority="13">
      <formula>($Q$5="（変更）")</formula>
    </cfRule>
    <cfRule type="expression" dxfId="149" priority="14">
      <formula>($Q$5="（新規）")</formula>
    </cfRule>
  </conditionalFormatting>
  <conditionalFormatting sqref="G33:G34">
    <cfRule type="expression" dxfId="148" priority="29">
      <formula>($Q$5="（変更）")</formula>
    </cfRule>
    <cfRule type="expression" dxfId="147" priority="30">
      <formula>($Q$5="（新規）")</formula>
    </cfRule>
  </conditionalFormatting>
  <conditionalFormatting sqref="E32">
    <cfRule type="expression" dxfId="146" priority="27">
      <formula>($Q$5="（変更）")</formula>
    </cfRule>
    <cfRule type="expression" dxfId="145" priority="28">
      <formula>($Q$5="（新規）")</formula>
    </cfRule>
  </conditionalFormatting>
  <conditionalFormatting sqref="G33:G34">
    <cfRule type="expression" dxfId="144" priority="25">
      <formula>($E$35="☑")</formula>
    </cfRule>
    <cfRule type="expression" dxfId="143" priority="26">
      <formula>($E$31="☑"*$E$32="☑")</formula>
    </cfRule>
  </conditionalFormatting>
  <conditionalFormatting sqref="G34">
    <cfRule type="expression" dxfId="142" priority="24">
      <formula>($G$33="☑")</formula>
    </cfRule>
  </conditionalFormatting>
  <conditionalFormatting sqref="G33">
    <cfRule type="expression" dxfId="141" priority="23">
      <formula>($G$34="☑")</formula>
    </cfRule>
  </conditionalFormatting>
  <conditionalFormatting sqref="E32">
    <cfRule type="expression" dxfId="140" priority="22">
      <formula>($E$35="☑")</formula>
    </cfRule>
  </conditionalFormatting>
  <conditionalFormatting sqref="E31">
    <cfRule type="expression" dxfId="139" priority="20">
      <formula>($Q$5="（変更）")</formula>
    </cfRule>
    <cfRule type="expression" dxfId="138" priority="21">
      <formula>($Q$5="（新規）")</formula>
    </cfRule>
  </conditionalFormatting>
  <conditionalFormatting sqref="E31">
    <cfRule type="expression" dxfId="137" priority="19">
      <formula>($E$35="☑")</formula>
    </cfRule>
  </conditionalFormatting>
  <conditionalFormatting sqref="E35">
    <cfRule type="expression" dxfId="136" priority="12">
      <formula>($E$32="☑")</formula>
    </cfRule>
  </conditionalFormatting>
  <conditionalFormatting sqref="E26">
    <cfRule type="expression" dxfId="135" priority="11">
      <formula>($Q$5="（取下げ）")</formula>
    </cfRule>
  </conditionalFormatting>
  <conditionalFormatting sqref="E21">
    <cfRule type="expression" dxfId="134" priority="9">
      <formula>($Q$5="（変更）")</formula>
    </cfRule>
    <cfRule type="expression" dxfId="133" priority="10">
      <formula>($Q$5="（新規）")</formula>
    </cfRule>
  </conditionalFormatting>
  <conditionalFormatting sqref="P25:V25">
    <cfRule type="expression" dxfId="132" priority="3">
      <formula>($E$21="☑")</formula>
    </cfRule>
  </conditionalFormatting>
  <conditionalFormatting sqref="P23:V23">
    <cfRule type="expression" dxfId="131" priority="2">
      <formula>($E$21="☑")</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G33:G34 E35 E31:E32 E26 E21">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ED190584-20AD-437D-AC7F-95D5FBC6CD54}">
            <xm:f>(栄養管理加算適用申請書!I55=0)</xm:f>
            <x14:dxf>
              <font>
                <color theme="0"/>
              </font>
            </x14:dxf>
          </x14:cfRule>
          <xm:sqref>I55:U55</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F56"/>
  <sheetViews>
    <sheetView showZeros="0" view="pageBreakPreview" zoomScale="70" zoomScaleNormal="85" zoomScaleSheetLayoutView="70" workbookViewId="0">
      <selection activeCell="S21" sqref="S21"/>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6" t="s">
        <v>392</v>
      </c>
      <c r="V1" s="406"/>
      <c r="W1" s="406"/>
      <c r="X1" s="152"/>
      <c r="Z1" s="49" t="s">
        <v>37</v>
      </c>
    </row>
    <row r="2" spans="1:26" s="20" customFormat="1" ht="26.25" customHeight="1">
      <c r="A2" s="386"/>
      <c r="B2" s="386"/>
      <c r="C2" s="386"/>
      <c r="D2" s="386"/>
      <c r="E2" s="386"/>
      <c r="F2" s="386"/>
      <c r="G2" s="386"/>
      <c r="H2" s="386"/>
      <c r="I2" s="386"/>
      <c r="J2" s="386"/>
      <c r="K2" s="386"/>
      <c r="L2" s="386"/>
      <c r="M2" s="386"/>
      <c r="N2" s="386"/>
      <c r="O2" s="386"/>
      <c r="P2" s="386"/>
      <c r="Q2" s="386"/>
      <c r="R2" s="386"/>
      <c r="S2" s="386"/>
      <c r="T2" s="386"/>
      <c r="U2" s="386"/>
      <c r="V2" s="386"/>
      <c r="W2" s="386"/>
      <c r="X2" s="153"/>
    </row>
    <row r="3" spans="1:26" ht="24.95" customHeight="1">
      <c r="B3" s="387"/>
      <c r="C3" s="387"/>
      <c r="D3" s="387"/>
      <c r="E3" s="387"/>
      <c r="F3" s="387"/>
      <c r="G3" s="387"/>
      <c r="H3" s="154"/>
    </row>
    <row r="4" spans="1:26" ht="13.5" customHeight="1">
      <c r="A4" s="2"/>
      <c r="B4" s="388"/>
      <c r="C4" s="388"/>
      <c r="D4" s="388"/>
      <c r="E4" s="388"/>
      <c r="F4" s="388"/>
      <c r="G4" s="388"/>
      <c r="H4" s="155"/>
      <c r="I4" s="26"/>
      <c r="J4" s="26"/>
      <c r="K4" s="26"/>
      <c r="L4" s="26"/>
      <c r="M4" s="26"/>
      <c r="N4" s="26"/>
      <c r="O4" s="26"/>
      <c r="P4" s="26"/>
      <c r="Q4" s="26"/>
      <c r="R4" s="26"/>
      <c r="S4" s="26"/>
      <c r="T4" s="26"/>
      <c r="U4" s="3"/>
      <c r="V4" s="3"/>
    </row>
    <row r="5" spans="1:26" s="25" customFormat="1" ht="27" customHeight="1">
      <c r="A5" s="24"/>
      <c r="B5" s="24"/>
      <c r="C5" s="24"/>
      <c r="D5" s="23"/>
      <c r="E5" s="23"/>
      <c r="F5" s="128"/>
      <c r="G5" s="23"/>
      <c r="H5" s="24"/>
      <c r="I5" s="90" t="s">
        <v>24</v>
      </c>
      <c r="J5" s="131" t="str">
        <f>一番最初に入力!$C$13&amp;""</f>
        <v>6</v>
      </c>
      <c r="K5" s="266" t="s">
        <v>398</v>
      </c>
      <c r="L5" s="266"/>
      <c r="M5" s="266"/>
      <c r="N5" s="266"/>
      <c r="O5" s="266"/>
      <c r="P5" s="266"/>
      <c r="Q5" s="267" t="s">
        <v>369</v>
      </c>
      <c r="R5" s="267"/>
      <c r="S5" s="267"/>
      <c r="T5" s="24"/>
    </row>
    <row r="6" spans="1:26" ht="27" customHeight="1">
      <c r="A6" s="5"/>
      <c r="B6" s="5"/>
      <c r="C6" s="5"/>
      <c r="D6" s="5"/>
      <c r="E6" s="5"/>
      <c r="F6" s="5"/>
      <c r="G6" s="3"/>
      <c r="H6" s="3"/>
      <c r="I6" s="3"/>
      <c r="J6" s="3"/>
      <c r="K6" s="3"/>
      <c r="L6" s="3"/>
      <c r="M6" s="3"/>
      <c r="N6" s="3"/>
      <c r="O6" s="3"/>
      <c r="P6" s="3"/>
      <c r="Q6" s="3"/>
      <c r="R6" s="3"/>
      <c r="S6" s="3"/>
      <c r="T6" s="3"/>
      <c r="U6" s="3"/>
      <c r="V6" s="3"/>
      <c r="Z6" s="1" t="s">
        <v>369</v>
      </c>
    </row>
    <row r="7" spans="1:26" ht="27" customHeight="1">
      <c r="A7" s="6"/>
      <c r="B7" s="6"/>
      <c r="C7" s="6"/>
      <c r="D7" s="6"/>
      <c r="E7" s="6"/>
      <c r="F7" s="6"/>
      <c r="G7" s="3"/>
      <c r="H7" s="3"/>
      <c r="I7" s="6"/>
      <c r="J7" s="6"/>
      <c r="K7" s="6"/>
      <c r="L7" s="6"/>
      <c r="M7" s="6"/>
      <c r="N7" s="6"/>
      <c r="O7" s="3"/>
      <c r="P7" s="53" t="s">
        <v>24</v>
      </c>
      <c r="Q7" s="74">
        <v>6</v>
      </c>
      <c r="R7" s="54" t="s">
        <v>29</v>
      </c>
      <c r="S7" s="74">
        <v>2</v>
      </c>
      <c r="T7" s="54" t="s">
        <v>28</v>
      </c>
      <c r="U7" s="74">
        <v>22</v>
      </c>
      <c r="V7" s="54" t="s">
        <v>41</v>
      </c>
      <c r="W7" s="3"/>
      <c r="X7" s="3"/>
      <c r="Z7" s="1" t="s">
        <v>370</v>
      </c>
    </row>
    <row r="8" spans="1:26" ht="27" customHeight="1">
      <c r="A8" s="2"/>
      <c r="B8" s="389" t="s">
        <v>335</v>
      </c>
      <c r="C8" s="389"/>
      <c r="D8" s="389"/>
      <c r="E8" s="389"/>
      <c r="F8" s="389"/>
      <c r="G8" s="389"/>
      <c r="H8" s="389"/>
      <c r="I8" s="389"/>
      <c r="J8" s="389"/>
      <c r="K8" s="389"/>
      <c r="L8" s="156"/>
      <c r="M8" s="156"/>
      <c r="N8" s="10"/>
      <c r="O8" s="10"/>
      <c r="P8" s="10"/>
      <c r="Q8" s="10"/>
      <c r="R8" s="10"/>
      <c r="S8" s="10"/>
      <c r="T8" s="10"/>
      <c r="U8" s="10"/>
      <c r="V8" s="10"/>
      <c r="Z8" s="1" t="s">
        <v>371</v>
      </c>
    </row>
    <row r="9" spans="1:26" ht="23.25" customHeight="1">
      <c r="A9" s="5"/>
      <c r="B9" s="9"/>
      <c r="C9" s="9"/>
      <c r="D9" s="9"/>
      <c r="E9" s="9"/>
      <c r="F9" s="9"/>
      <c r="G9" s="10"/>
      <c r="H9" s="10"/>
      <c r="I9" s="10"/>
      <c r="J9" s="10"/>
      <c r="K9" s="10"/>
      <c r="L9" s="396" t="s">
        <v>18</v>
      </c>
      <c r="M9" s="396"/>
      <c r="N9" s="397" t="s">
        <v>379</v>
      </c>
      <c r="O9" s="397"/>
      <c r="P9" s="397"/>
      <c r="Q9" s="397"/>
      <c r="R9" s="397"/>
      <c r="S9" s="397"/>
      <c r="T9" s="397"/>
      <c r="U9" s="397"/>
      <c r="V9" s="22" t="s">
        <v>9</v>
      </c>
    </row>
    <row r="10" spans="1:26" ht="23.25" customHeight="1">
      <c r="A10" s="5"/>
      <c r="B10" s="9"/>
      <c r="C10" s="9"/>
      <c r="D10" s="9"/>
      <c r="E10" s="9"/>
      <c r="F10" s="9"/>
      <c r="G10" s="10"/>
      <c r="H10" s="10"/>
      <c r="I10" s="10"/>
      <c r="J10" s="10"/>
      <c r="K10" s="10"/>
      <c r="L10" s="10"/>
      <c r="M10" s="21" t="s">
        <v>8</v>
      </c>
      <c r="N10" s="407" t="s">
        <v>380</v>
      </c>
      <c r="O10" s="407"/>
      <c r="P10" s="407"/>
      <c r="Q10" s="407"/>
      <c r="R10" s="407"/>
      <c r="S10" s="407"/>
      <c r="T10" s="407"/>
      <c r="U10" s="407"/>
      <c r="V10" s="22" t="s">
        <v>9</v>
      </c>
    </row>
    <row r="11" spans="1:26" ht="23.25" customHeight="1">
      <c r="A11" s="27"/>
      <c r="B11" s="156"/>
      <c r="C11" s="156"/>
      <c r="D11" s="156"/>
      <c r="E11" s="156"/>
      <c r="F11" s="156"/>
      <c r="G11" s="156" t="s">
        <v>10</v>
      </c>
      <c r="H11" s="156"/>
      <c r="I11" s="156" t="s">
        <v>10</v>
      </c>
      <c r="J11" s="156"/>
      <c r="K11" s="399" t="s">
        <v>11</v>
      </c>
      <c r="L11" s="399"/>
      <c r="M11" s="399"/>
      <c r="N11" s="399"/>
      <c r="O11" s="399"/>
      <c r="P11" s="400" t="s">
        <v>381</v>
      </c>
      <c r="Q11" s="400"/>
      <c r="R11" s="400"/>
      <c r="S11" s="400"/>
      <c r="T11" s="400"/>
      <c r="U11" s="400"/>
      <c r="V11" s="400"/>
      <c r="W11" s="27" t="s">
        <v>12</v>
      </c>
      <c r="X11" s="27"/>
      <c r="Y11" s="27"/>
      <c r="Z11" s="27"/>
    </row>
    <row r="12" spans="1:26" ht="23.25" customHeight="1">
      <c r="A12" s="27"/>
      <c r="B12" s="156"/>
      <c r="C12" s="156"/>
      <c r="D12" s="156"/>
      <c r="E12" s="156"/>
      <c r="F12" s="156"/>
      <c r="G12" s="156" t="s">
        <v>13</v>
      </c>
      <c r="H12" s="156"/>
      <c r="I12" s="156" t="s">
        <v>13</v>
      </c>
      <c r="J12" s="156"/>
      <c r="K12" s="156"/>
      <c r="L12" s="156"/>
      <c r="M12" s="399" t="s">
        <v>21</v>
      </c>
      <c r="N12" s="399"/>
      <c r="O12" s="399"/>
      <c r="P12" s="400" t="s">
        <v>382</v>
      </c>
      <c r="Q12" s="400"/>
      <c r="R12" s="400"/>
      <c r="S12" s="400"/>
      <c r="T12" s="400"/>
      <c r="U12" s="400"/>
      <c r="V12" s="400"/>
      <c r="W12" s="27" t="s">
        <v>14</v>
      </c>
      <c r="X12" s="27"/>
      <c r="Y12" s="27"/>
      <c r="Z12" s="27"/>
    </row>
    <row r="13" spans="1:26" ht="23.25" customHeight="1">
      <c r="A13" s="27"/>
      <c r="B13" s="156"/>
      <c r="C13" s="156"/>
      <c r="D13" s="156"/>
      <c r="E13" s="156"/>
      <c r="F13" s="156"/>
      <c r="G13" s="156" t="s">
        <v>15</v>
      </c>
      <c r="H13" s="156"/>
      <c r="I13" s="156" t="s">
        <v>15</v>
      </c>
      <c r="J13" s="156"/>
      <c r="K13" s="156"/>
      <c r="L13" s="156"/>
      <c r="M13" s="156"/>
      <c r="N13" s="404" t="s">
        <v>16</v>
      </c>
      <c r="O13" s="404"/>
      <c r="P13" s="405" t="s">
        <v>383</v>
      </c>
      <c r="Q13" s="405"/>
      <c r="R13" s="405"/>
      <c r="S13" s="405"/>
      <c r="T13" s="405"/>
      <c r="U13" s="50"/>
      <c r="V13" s="51"/>
      <c r="W13" s="27"/>
      <c r="X13" s="27"/>
      <c r="Y13" s="27"/>
      <c r="Z13" s="27"/>
    </row>
    <row r="14" spans="1:26" ht="23.25" customHeight="1">
      <c r="A14" s="27"/>
      <c r="B14" s="27"/>
      <c r="C14" s="27"/>
      <c r="D14" s="27"/>
      <c r="E14" s="27"/>
      <c r="F14" s="27"/>
      <c r="G14" s="27"/>
      <c r="H14" s="27"/>
      <c r="I14" s="27"/>
      <c r="J14" s="27"/>
      <c r="K14" s="27"/>
      <c r="L14" s="27"/>
      <c r="M14" s="27"/>
      <c r="N14" s="401" t="s">
        <v>17</v>
      </c>
      <c r="O14" s="401"/>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49"/>
      <c r="D16" s="402" t="s">
        <v>336</v>
      </c>
      <c r="E16" s="402"/>
      <c r="F16" s="402"/>
      <c r="G16" s="402"/>
      <c r="H16" s="402"/>
      <c r="I16" s="402"/>
      <c r="J16" s="402"/>
      <c r="K16" s="402"/>
      <c r="L16" s="402"/>
      <c r="M16" s="402"/>
      <c r="N16" s="402"/>
      <c r="O16" s="402"/>
      <c r="P16" s="402"/>
      <c r="Q16" s="402"/>
      <c r="R16" s="402"/>
      <c r="S16" s="402"/>
      <c r="T16" s="402"/>
      <c r="U16" s="402"/>
      <c r="V16" s="402"/>
    </row>
    <row r="17" spans="1:32" ht="13.5" customHeight="1">
      <c r="A17" s="4"/>
      <c r="B17" s="4"/>
      <c r="C17" s="149"/>
      <c r="D17" s="402"/>
      <c r="E17" s="402"/>
      <c r="F17" s="402"/>
      <c r="G17" s="402"/>
      <c r="H17" s="402"/>
      <c r="I17" s="402"/>
      <c r="J17" s="402"/>
      <c r="K17" s="402"/>
      <c r="L17" s="402"/>
      <c r="M17" s="402"/>
      <c r="N17" s="402"/>
      <c r="O17" s="402"/>
      <c r="P17" s="402"/>
      <c r="Q17" s="402"/>
      <c r="R17" s="402"/>
      <c r="S17" s="402"/>
      <c r="T17" s="402"/>
      <c r="U17" s="402"/>
      <c r="V17" s="402"/>
    </row>
    <row r="18" spans="1:32" ht="23.1" customHeight="1">
      <c r="A18" s="4"/>
      <c r="B18" s="4"/>
      <c r="C18" s="149"/>
      <c r="D18" s="403" t="s">
        <v>27</v>
      </c>
      <c r="E18" s="403"/>
      <c r="F18" s="403"/>
      <c r="G18" s="403"/>
      <c r="H18" s="403"/>
      <c r="I18" s="403"/>
      <c r="J18" s="403"/>
      <c r="K18" s="403"/>
      <c r="L18" s="403"/>
      <c r="M18" s="403"/>
      <c r="N18" s="403"/>
      <c r="O18" s="403"/>
      <c r="P18" s="403"/>
      <c r="Q18" s="403"/>
      <c r="R18" s="403"/>
      <c r="S18" s="403"/>
      <c r="T18" s="403"/>
      <c r="U18" s="403"/>
      <c r="V18" s="149"/>
      <c r="Z18" s="50"/>
    </row>
    <row r="19" spans="1:32" ht="14.25" customHeight="1">
      <c r="A19" s="4"/>
      <c r="B19" s="4"/>
      <c r="C19" s="149"/>
      <c r="D19" s="163"/>
      <c r="E19" s="149"/>
      <c r="F19" s="149"/>
      <c r="G19" s="149"/>
      <c r="H19" s="149"/>
      <c r="I19" s="149"/>
      <c r="J19" s="149"/>
      <c r="K19" s="149"/>
      <c r="L19" s="149"/>
      <c r="M19" s="149"/>
      <c r="N19" s="149"/>
      <c r="O19" s="149"/>
      <c r="P19" s="149"/>
      <c r="Q19" s="149"/>
      <c r="R19" s="149"/>
      <c r="S19" s="149"/>
      <c r="T19" s="149"/>
      <c r="U19" s="149"/>
      <c r="V19" s="149"/>
    </row>
    <row r="20" spans="1:32" ht="30" customHeight="1" thickBot="1">
      <c r="A20" s="4"/>
      <c r="B20" s="4"/>
      <c r="C20" s="149"/>
      <c r="D20" s="163" t="s">
        <v>339</v>
      </c>
      <c r="E20" s="69"/>
      <c r="F20" s="69"/>
      <c r="G20" s="69"/>
      <c r="H20" s="69"/>
      <c r="I20" s="69"/>
      <c r="J20" s="69"/>
      <c r="K20" s="69"/>
      <c r="L20" s="69"/>
      <c r="M20" s="149"/>
      <c r="N20" s="149"/>
      <c r="O20" s="149"/>
      <c r="P20" s="149"/>
      <c r="Q20" s="149"/>
      <c r="R20" s="149"/>
    </row>
    <row r="21" spans="1:32" ht="57" customHeight="1">
      <c r="A21" s="4"/>
      <c r="B21" s="4"/>
      <c r="C21" s="149"/>
      <c r="D21" s="68"/>
      <c r="E21" s="137" t="s">
        <v>384</v>
      </c>
      <c r="F21" s="185"/>
      <c r="G21" s="274" t="s">
        <v>417</v>
      </c>
      <c r="H21" s="274"/>
      <c r="I21" s="274"/>
      <c r="J21" s="274"/>
      <c r="K21" s="274"/>
      <c r="L21" s="274"/>
      <c r="M21" s="274"/>
      <c r="N21" s="274"/>
      <c r="O21" s="274"/>
      <c r="P21" s="181" t="s">
        <v>396</v>
      </c>
      <c r="Q21" s="157" t="s">
        <v>24</v>
      </c>
      <c r="R21" s="174">
        <v>6</v>
      </c>
      <c r="S21" s="157" t="s">
        <v>29</v>
      </c>
      <c r="T21" s="174">
        <v>4</v>
      </c>
      <c r="U21" s="356" t="s">
        <v>374</v>
      </c>
      <c r="V21" s="357"/>
    </row>
    <row r="22" spans="1:32" ht="15" customHeight="1">
      <c r="A22" s="4"/>
      <c r="B22" s="4"/>
      <c r="C22" s="149"/>
      <c r="D22" s="68"/>
      <c r="E22" s="142"/>
      <c r="F22" s="143"/>
      <c r="G22" s="275" t="s">
        <v>354</v>
      </c>
      <c r="H22" s="275"/>
      <c r="I22" s="276"/>
      <c r="J22" s="279" t="s">
        <v>385</v>
      </c>
      <c r="K22" s="280"/>
      <c r="L22" s="280"/>
      <c r="M22" s="281"/>
      <c r="N22" s="288" t="s">
        <v>428</v>
      </c>
      <c r="O22" s="276"/>
      <c r="P22" s="285" t="s">
        <v>430</v>
      </c>
      <c r="Q22" s="286"/>
      <c r="R22" s="286"/>
      <c r="S22" s="286"/>
      <c r="T22" s="286"/>
      <c r="U22" s="286"/>
      <c r="V22" s="287"/>
    </row>
    <row r="23" spans="1:32" ht="30" customHeight="1">
      <c r="A23" s="4"/>
      <c r="B23" s="4"/>
      <c r="C23" s="149"/>
      <c r="D23" s="68"/>
      <c r="E23" s="144"/>
      <c r="F23" s="145"/>
      <c r="G23" s="277"/>
      <c r="H23" s="277"/>
      <c r="I23" s="278"/>
      <c r="J23" s="282"/>
      <c r="K23" s="283"/>
      <c r="L23" s="283"/>
      <c r="M23" s="284"/>
      <c r="N23" s="289"/>
      <c r="O23" s="278"/>
      <c r="P23" s="285" t="s">
        <v>397</v>
      </c>
      <c r="Q23" s="286"/>
      <c r="R23" s="286"/>
      <c r="S23" s="286"/>
      <c r="T23" s="286"/>
      <c r="U23" s="286"/>
      <c r="V23" s="287"/>
    </row>
    <row r="24" spans="1:32" ht="15" customHeight="1">
      <c r="A24" s="4"/>
      <c r="B24" s="4"/>
      <c r="C24" s="149"/>
      <c r="D24" s="68"/>
      <c r="E24" s="365" t="s">
        <v>378</v>
      </c>
      <c r="F24" s="366"/>
      <c r="G24" s="275" t="s">
        <v>354</v>
      </c>
      <c r="H24" s="275"/>
      <c r="I24" s="276"/>
      <c r="J24" s="279"/>
      <c r="K24" s="280"/>
      <c r="L24" s="280"/>
      <c r="M24" s="281"/>
      <c r="N24" s="288" t="s">
        <v>428</v>
      </c>
      <c r="O24" s="290"/>
      <c r="P24" s="285" t="s">
        <v>429</v>
      </c>
      <c r="Q24" s="286"/>
      <c r="R24" s="286"/>
      <c r="S24" s="286"/>
      <c r="T24" s="286"/>
      <c r="U24" s="286"/>
      <c r="V24" s="287"/>
    </row>
    <row r="25" spans="1:32" ht="30" customHeight="1" thickBot="1">
      <c r="A25" s="4"/>
      <c r="B25" s="4"/>
      <c r="C25" s="149"/>
      <c r="D25" s="68"/>
      <c r="E25" s="367"/>
      <c r="F25" s="368"/>
      <c r="G25" s="277"/>
      <c r="H25" s="277"/>
      <c r="I25" s="278"/>
      <c r="J25" s="282"/>
      <c r="K25" s="283"/>
      <c r="L25" s="283"/>
      <c r="M25" s="284"/>
      <c r="N25" s="291"/>
      <c r="O25" s="292"/>
      <c r="P25" s="285" t="s">
        <v>387</v>
      </c>
      <c r="Q25" s="286"/>
      <c r="R25" s="286"/>
      <c r="S25" s="286"/>
      <c r="T25" s="286"/>
      <c r="U25" s="286"/>
      <c r="V25" s="287"/>
    </row>
    <row r="26" spans="1:32" ht="57" customHeight="1">
      <c r="A26" s="4"/>
      <c r="B26" s="4"/>
      <c r="C26" s="149"/>
      <c r="D26" s="68"/>
      <c r="E26" s="137" t="s">
        <v>58</v>
      </c>
      <c r="F26" s="187"/>
      <c r="G26" s="380" t="s">
        <v>373</v>
      </c>
      <c r="H26" s="380"/>
      <c r="I26" s="381"/>
      <c r="J26" s="382"/>
      <c r="K26" s="383"/>
      <c r="L26" s="383"/>
      <c r="M26" s="383"/>
      <c r="N26" s="383"/>
      <c r="O26" s="384"/>
      <c r="P26" s="135" t="s">
        <v>372</v>
      </c>
      <c r="Q26" s="157" t="s">
        <v>24</v>
      </c>
      <c r="R26" s="138"/>
      <c r="S26" s="157" t="s">
        <v>29</v>
      </c>
      <c r="T26" s="138"/>
      <c r="U26" s="356" t="s">
        <v>374</v>
      </c>
      <c r="V26" s="357"/>
    </row>
    <row r="27" spans="1:32" ht="39.950000000000003" customHeight="1" thickBot="1">
      <c r="A27" s="4"/>
      <c r="B27" s="4"/>
      <c r="C27" s="149"/>
      <c r="D27" s="68"/>
      <c r="E27" s="133"/>
      <c r="F27" s="134"/>
      <c r="G27" s="361" t="s">
        <v>354</v>
      </c>
      <c r="H27" s="361"/>
      <c r="I27" s="361"/>
      <c r="J27" s="358"/>
      <c r="K27" s="359"/>
      <c r="L27" s="359"/>
      <c r="M27" s="359"/>
      <c r="N27" s="362" t="s">
        <v>394</v>
      </c>
      <c r="O27" s="363"/>
      <c r="P27" s="358" t="s">
        <v>375</v>
      </c>
      <c r="Q27" s="359"/>
      <c r="R27" s="359"/>
      <c r="S27" s="359"/>
      <c r="T27" s="359"/>
      <c r="U27" s="359"/>
      <c r="V27" s="360"/>
    </row>
    <row r="28" spans="1:32" s="78" customFormat="1" ht="24.95" customHeight="1">
      <c r="E28" s="364" t="s">
        <v>338</v>
      </c>
      <c r="F28" s="364"/>
      <c r="G28" s="364"/>
      <c r="H28" s="364"/>
      <c r="I28" s="364"/>
      <c r="J28" s="364"/>
      <c r="K28" s="364"/>
      <c r="L28" s="364"/>
      <c r="M28" s="364"/>
      <c r="N28" s="364"/>
      <c r="O28" s="364"/>
      <c r="P28" s="364"/>
      <c r="Q28" s="364"/>
      <c r="R28" s="364"/>
      <c r="S28" s="364"/>
      <c r="T28" s="364"/>
      <c r="U28" s="364"/>
      <c r="AD28" s="1"/>
      <c r="AE28" s="1"/>
      <c r="AF28" s="1"/>
    </row>
    <row r="29" spans="1:32" ht="24.95" customHeight="1">
      <c r="A29" s="11"/>
      <c r="B29" s="17"/>
      <c r="C29" s="76"/>
      <c r="D29" s="55"/>
      <c r="E29" s="293"/>
      <c r="F29" s="293"/>
      <c r="G29" s="293"/>
      <c r="H29" s="293"/>
      <c r="I29" s="293"/>
      <c r="J29" s="293"/>
      <c r="K29" s="293"/>
      <c r="L29" s="293"/>
      <c r="M29" s="39"/>
      <c r="N29" s="150"/>
      <c r="O29" s="75"/>
      <c r="P29" s="326"/>
      <c r="Q29" s="326"/>
      <c r="R29" s="326"/>
      <c r="S29" s="150"/>
      <c r="T29" s="150"/>
      <c r="U29" s="57"/>
      <c r="V29" s="58"/>
      <c r="Z29" s="126" t="s">
        <v>363</v>
      </c>
      <c r="AA29" s="121"/>
      <c r="AB29" s="121"/>
    </row>
    <row r="30" spans="1:32" ht="30" customHeight="1" thickBot="1">
      <c r="A30" s="4"/>
      <c r="B30" s="4"/>
      <c r="C30" s="149"/>
      <c r="D30" s="163" t="s">
        <v>355</v>
      </c>
      <c r="E30" s="69"/>
      <c r="F30" s="69"/>
      <c r="G30" s="69"/>
      <c r="H30" s="69"/>
      <c r="I30" s="69"/>
      <c r="J30" s="69"/>
      <c r="K30" s="69"/>
      <c r="L30" s="69"/>
      <c r="M30" s="149"/>
      <c r="N30" s="149"/>
      <c r="O30" s="149"/>
      <c r="P30" s="149"/>
      <c r="Q30" s="149"/>
      <c r="R30" s="149"/>
      <c r="Z30" s="391" t="s">
        <v>418</v>
      </c>
      <c r="AA30" s="391"/>
      <c r="AB30" s="391"/>
      <c r="AC30" s="391"/>
      <c r="AD30" s="391"/>
    </row>
    <row r="31" spans="1:32" ht="30" customHeight="1">
      <c r="A31" s="4"/>
      <c r="B31" s="4"/>
      <c r="C31" s="149"/>
      <c r="D31" s="68"/>
      <c r="E31" s="137" t="s">
        <v>384</v>
      </c>
      <c r="F31" s="185"/>
      <c r="G31" s="102" t="s">
        <v>376</v>
      </c>
      <c r="H31" s="161"/>
      <c r="I31" s="161"/>
      <c r="J31" s="161"/>
      <c r="K31" s="161"/>
      <c r="L31" s="103"/>
      <c r="M31" s="103"/>
      <c r="N31" s="103"/>
      <c r="O31" s="103"/>
      <c r="P31" s="161"/>
      <c r="Q31" s="161"/>
      <c r="R31" s="161"/>
      <c r="S31" s="161"/>
      <c r="T31" s="161"/>
      <c r="U31" s="160"/>
      <c r="V31" s="105"/>
      <c r="Z31" s="391"/>
      <c r="AA31" s="391"/>
      <c r="AB31" s="391"/>
      <c r="AC31" s="391"/>
      <c r="AD31" s="391"/>
    </row>
    <row r="32" spans="1:32" ht="30" customHeight="1">
      <c r="A32" s="4"/>
      <c r="B32" s="4"/>
      <c r="C32" s="149"/>
      <c r="D32" s="68"/>
      <c r="E32" s="139" t="s">
        <v>384</v>
      </c>
      <c r="F32" s="106"/>
      <c r="G32" s="107" t="s">
        <v>419</v>
      </c>
      <c r="H32" s="106"/>
      <c r="I32" s="106"/>
      <c r="J32" s="106"/>
      <c r="K32" s="106"/>
      <c r="L32" s="100"/>
      <c r="M32" s="100"/>
      <c r="N32" s="100"/>
      <c r="O32" s="100"/>
      <c r="P32" s="106"/>
      <c r="Q32" s="106"/>
      <c r="R32" s="106"/>
      <c r="S32" s="106"/>
      <c r="T32" s="106"/>
      <c r="U32" s="108"/>
      <c r="V32" s="109"/>
      <c r="Z32" s="391"/>
      <c r="AA32" s="391"/>
      <c r="AB32" s="391"/>
      <c r="AC32" s="391"/>
      <c r="AD32" s="391"/>
    </row>
    <row r="33" spans="1:32" ht="30" customHeight="1">
      <c r="A33" s="4"/>
      <c r="B33" s="4"/>
      <c r="C33" s="149"/>
      <c r="D33" s="68"/>
      <c r="E33" s="113"/>
      <c r="F33" s="114" t="s">
        <v>337</v>
      </c>
      <c r="G33" s="140" t="s">
        <v>58</v>
      </c>
      <c r="H33" s="158"/>
      <c r="I33" s="116" t="s">
        <v>357</v>
      </c>
      <c r="J33" s="158"/>
      <c r="K33" s="158"/>
      <c r="L33" s="158"/>
      <c r="M33" s="158"/>
      <c r="N33" s="114"/>
      <c r="O33" s="114"/>
      <c r="P33" s="114"/>
      <c r="Q33" s="117"/>
      <c r="R33" s="117"/>
      <c r="S33" s="369" t="s">
        <v>364</v>
      </c>
      <c r="T33" s="370"/>
      <c r="U33" s="370"/>
      <c r="V33" s="371"/>
      <c r="W33" s="149"/>
      <c r="Z33" s="390" t="s">
        <v>362</v>
      </c>
      <c r="AA33" s="390"/>
      <c r="AB33" s="390"/>
      <c r="AC33" s="120"/>
    </row>
    <row r="34" spans="1:32" ht="30" customHeight="1" thickBot="1">
      <c r="A34" s="4"/>
      <c r="B34" s="4"/>
      <c r="C34" s="149"/>
      <c r="D34" s="68"/>
      <c r="E34" s="110"/>
      <c r="F34" s="111" t="s">
        <v>337</v>
      </c>
      <c r="G34" s="141" t="s">
        <v>384</v>
      </c>
      <c r="H34" s="159"/>
      <c r="I34" s="378" t="s">
        <v>358</v>
      </c>
      <c r="J34" s="378"/>
      <c r="K34" s="378"/>
      <c r="L34" s="378"/>
      <c r="M34" s="378"/>
      <c r="N34" s="378"/>
      <c r="O34" s="378"/>
      <c r="P34" s="378"/>
      <c r="Q34" s="378"/>
      <c r="R34" s="379"/>
      <c r="S34" s="372" t="s">
        <v>365</v>
      </c>
      <c r="T34" s="373"/>
      <c r="U34" s="373"/>
      <c r="V34" s="374"/>
      <c r="W34" s="149"/>
      <c r="Z34" s="122"/>
      <c r="AA34" s="391" t="s">
        <v>420</v>
      </c>
      <c r="AB34" s="391"/>
      <c r="AC34" s="391"/>
      <c r="AD34" s="391"/>
    </row>
    <row r="35" spans="1:32" ht="30" customHeight="1">
      <c r="A35" s="4"/>
      <c r="B35" s="4"/>
      <c r="C35" s="149"/>
      <c r="D35" s="68"/>
      <c r="E35" s="137" t="s">
        <v>58</v>
      </c>
      <c r="F35" s="161"/>
      <c r="G35" s="274" t="s">
        <v>421</v>
      </c>
      <c r="H35" s="274"/>
      <c r="I35" s="274"/>
      <c r="J35" s="274"/>
      <c r="K35" s="274"/>
      <c r="L35" s="274"/>
      <c r="M35" s="274"/>
      <c r="N35" s="274"/>
      <c r="O35" s="274"/>
      <c r="P35" s="274"/>
      <c r="Q35" s="274"/>
      <c r="R35" s="160"/>
      <c r="S35" s="375" t="s">
        <v>366</v>
      </c>
      <c r="T35" s="376"/>
      <c r="U35" s="376"/>
      <c r="V35" s="377"/>
      <c r="AA35" s="391"/>
      <c r="AB35" s="391"/>
      <c r="AC35" s="391"/>
      <c r="AD35" s="391"/>
    </row>
    <row r="36" spans="1:32" ht="50.1" customHeight="1" thickBot="1">
      <c r="A36" s="4"/>
      <c r="B36" s="4"/>
      <c r="C36" s="149"/>
      <c r="D36" s="68"/>
      <c r="E36" s="110"/>
      <c r="F36" s="159"/>
      <c r="G36" s="151"/>
      <c r="H36" s="392" t="s">
        <v>426</v>
      </c>
      <c r="I36" s="392"/>
      <c r="J36" s="392"/>
      <c r="K36" s="392"/>
      <c r="L36" s="392"/>
      <c r="M36" s="392"/>
      <c r="N36" s="392"/>
      <c r="O36" s="392"/>
      <c r="P36" s="392"/>
      <c r="Q36" s="392"/>
      <c r="R36" s="151"/>
      <c r="S36" s="372"/>
      <c r="T36" s="373"/>
      <c r="U36" s="373"/>
      <c r="V36" s="374"/>
      <c r="Z36" s="123" t="s">
        <v>361</v>
      </c>
      <c r="AA36" s="124"/>
      <c r="AB36" s="173">
        <v>2</v>
      </c>
      <c r="AC36" s="124"/>
      <c r="AD36" s="125"/>
    </row>
    <row r="37" spans="1:32" ht="53.25" customHeight="1" thickBot="1">
      <c r="A37" s="4"/>
      <c r="B37" s="4"/>
      <c r="C37" s="149"/>
      <c r="D37" s="68"/>
      <c r="E37" s="305" t="s">
        <v>40</v>
      </c>
      <c r="F37" s="306"/>
      <c r="G37" s="393"/>
      <c r="H37" s="394"/>
      <c r="I37" s="394"/>
      <c r="J37" s="394"/>
      <c r="K37" s="394"/>
      <c r="L37" s="394"/>
      <c r="M37" s="394"/>
      <c r="N37" s="394"/>
      <c r="O37" s="394"/>
      <c r="P37" s="394"/>
      <c r="Q37" s="394"/>
      <c r="R37" s="394"/>
      <c r="S37" s="394"/>
      <c r="T37" s="394"/>
      <c r="U37" s="394"/>
      <c r="V37" s="395"/>
      <c r="Z37" s="391" t="s">
        <v>422</v>
      </c>
      <c r="AA37" s="391"/>
      <c r="AB37" s="391"/>
      <c r="AC37" s="391"/>
      <c r="AD37" s="391"/>
    </row>
    <row r="38" spans="1:32" ht="24.95" customHeight="1">
      <c r="A38" s="11"/>
      <c r="B38" s="17"/>
      <c r="C38" s="76"/>
      <c r="D38" s="55"/>
      <c r="E38" s="325"/>
      <c r="F38" s="325"/>
      <c r="G38" s="325"/>
      <c r="H38" s="325"/>
      <c r="I38" s="325"/>
      <c r="J38" s="325"/>
      <c r="K38" s="325"/>
      <c r="L38" s="325"/>
      <c r="M38" s="39"/>
      <c r="N38" s="150"/>
      <c r="O38" s="75"/>
      <c r="P38" s="326"/>
      <c r="Q38" s="326"/>
      <c r="R38" s="326"/>
      <c r="S38" s="150"/>
      <c r="T38" s="150"/>
      <c r="U38" s="57"/>
      <c r="V38" s="58"/>
      <c r="Z38" s="391"/>
      <c r="AA38" s="391"/>
      <c r="AB38" s="391"/>
      <c r="AC38" s="391"/>
      <c r="AD38" s="391"/>
      <c r="AE38" s="8"/>
      <c r="AF38" s="8"/>
    </row>
    <row r="39" spans="1:32" ht="30" customHeight="1">
      <c r="A39" s="4"/>
      <c r="B39" s="4"/>
      <c r="C39" s="149"/>
      <c r="D39" s="163" t="s">
        <v>359</v>
      </c>
      <c r="E39" s="69"/>
      <c r="F39" s="69"/>
      <c r="G39" s="69"/>
      <c r="H39" s="69"/>
      <c r="I39" s="69"/>
      <c r="J39" s="69"/>
      <c r="K39" s="69"/>
      <c r="L39" s="69"/>
      <c r="M39" s="149"/>
      <c r="N39" s="149"/>
      <c r="O39" s="149"/>
      <c r="P39" s="149"/>
      <c r="Q39" s="149"/>
      <c r="R39" s="149"/>
    </row>
    <row r="40" spans="1:32" s="8" customFormat="1" ht="24.95" customHeight="1" thickBot="1">
      <c r="A40" s="4"/>
      <c r="B40" s="4"/>
      <c r="C40" s="149"/>
      <c r="D40" s="163"/>
      <c r="E40" s="163" t="s">
        <v>423</v>
      </c>
      <c r="F40" s="149"/>
      <c r="G40" s="149"/>
      <c r="H40" s="149"/>
      <c r="I40" s="149"/>
      <c r="J40" s="149"/>
      <c r="K40" s="149"/>
      <c r="L40" s="149"/>
      <c r="M40" s="149"/>
      <c r="N40" s="149"/>
      <c r="O40" s="149"/>
      <c r="P40" s="149"/>
      <c r="Q40" s="149"/>
      <c r="R40" s="149"/>
      <c r="AD40" s="1"/>
      <c r="AE40" s="1"/>
      <c r="AF40" s="1"/>
    </row>
    <row r="41" spans="1:32" ht="17.25" customHeight="1">
      <c r="D41" s="146"/>
      <c r="E41" s="294" t="s">
        <v>353</v>
      </c>
      <c r="F41" s="327" t="s">
        <v>352</v>
      </c>
      <c r="G41" s="328"/>
      <c r="H41" s="328"/>
      <c r="I41" s="329"/>
      <c r="J41" s="296" t="s">
        <v>377</v>
      </c>
      <c r="K41" s="297"/>
      <c r="L41" s="298"/>
      <c r="M41" s="335" t="s">
        <v>340</v>
      </c>
      <c r="N41" s="336"/>
      <c r="O41" s="337" t="s">
        <v>341</v>
      </c>
      <c r="P41" s="319" t="s">
        <v>342</v>
      </c>
      <c r="Q41" s="320"/>
      <c r="R41" s="320"/>
      <c r="S41" s="333"/>
      <c r="T41" s="319" t="s">
        <v>343</v>
      </c>
      <c r="U41" s="320"/>
      <c r="V41" s="321"/>
    </row>
    <row r="42" spans="1:32" ht="61.5" customHeight="1" thickBot="1">
      <c r="D42" s="147"/>
      <c r="E42" s="295"/>
      <c r="F42" s="330"/>
      <c r="G42" s="331"/>
      <c r="H42" s="331"/>
      <c r="I42" s="332"/>
      <c r="J42" s="299"/>
      <c r="K42" s="300"/>
      <c r="L42" s="301"/>
      <c r="M42" s="79" t="s">
        <v>344</v>
      </c>
      <c r="N42" s="79" t="s">
        <v>345</v>
      </c>
      <c r="O42" s="338"/>
      <c r="P42" s="322"/>
      <c r="Q42" s="323"/>
      <c r="R42" s="323"/>
      <c r="S42" s="334"/>
      <c r="T42" s="322"/>
      <c r="U42" s="323"/>
      <c r="V42" s="324"/>
    </row>
    <row r="43" spans="1:32" ht="24.95" customHeight="1" thickTop="1">
      <c r="D43" s="148"/>
      <c r="E43" s="80" t="s">
        <v>346</v>
      </c>
      <c r="F43" s="307" t="s">
        <v>388</v>
      </c>
      <c r="G43" s="308"/>
      <c r="H43" s="308"/>
      <c r="I43" s="309"/>
      <c r="J43" s="408" t="s">
        <v>390</v>
      </c>
      <c r="K43" s="409"/>
      <c r="L43" s="410"/>
      <c r="M43" s="81"/>
      <c r="N43" s="82"/>
      <c r="O43" s="175"/>
      <c r="P43" s="316" t="s">
        <v>347</v>
      </c>
      <c r="Q43" s="317"/>
      <c r="R43" s="317"/>
      <c r="S43" s="318"/>
      <c r="T43" s="411"/>
      <c r="U43" s="412"/>
      <c r="V43" s="413"/>
    </row>
    <row r="44" spans="1:32" ht="24.95" customHeight="1">
      <c r="D44" s="148"/>
      <c r="E44" s="80" t="s">
        <v>348</v>
      </c>
      <c r="F44" s="310" t="s">
        <v>389</v>
      </c>
      <c r="G44" s="311"/>
      <c r="H44" s="311"/>
      <c r="I44" s="312"/>
      <c r="J44" s="414" t="s">
        <v>390</v>
      </c>
      <c r="K44" s="415"/>
      <c r="L44" s="416"/>
      <c r="M44" s="83"/>
      <c r="N44" s="84"/>
      <c r="O44" s="176" t="s">
        <v>391</v>
      </c>
      <c r="P44" s="271" t="s">
        <v>347</v>
      </c>
      <c r="Q44" s="272"/>
      <c r="R44" s="272"/>
      <c r="S44" s="273"/>
      <c r="T44" s="417"/>
      <c r="U44" s="418"/>
      <c r="V44" s="419"/>
    </row>
    <row r="45" spans="1:32" ht="24.95" customHeight="1">
      <c r="D45" s="148"/>
      <c r="E45" s="80" t="s">
        <v>349</v>
      </c>
      <c r="F45" s="310"/>
      <c r="G45" s="311"/>
      <c r="H45" s="311"/>
      <c r="I45" s="312"/>
      <c r="J45" s="414"/>
      <c r="K45" s="415"/>
      <c r="L45" s="416"/>
      <c r="M45" s="83"/>
      <c r="N45" s="84"/>
      <c r="O45" s="176"/>
      <c r="P45" s="271" t="s">
        <v>347</v>
      </c>
      <c r="Q45" s="272"/>
      <c r="R45" s="272"/>
      <c r="S45" s="273"/>
      <c r="T45" s="417"/>
      <c r="U45" s="418"/>
      <c r="V45" s="419"/>
    </row>
    <row r="46" spans="1:32" ht="24.95" customHeight="1">
      <c r="D46" s="148"/>
      <c r="E46" s="80" t="s">
        <v>350</v>
      </c>
      <c r="F46" s="310"/>
      <c r="G46" s="311"/>
      <c r="H46" s="311"/>
      <c r="I46" s="312"/>
      <c r="J46" s="414"/>
      <c r="K46" s="415"/>
      <c r="L46" s="416"/>
      <c r="M46" s="85"/>
      <c r="N46" s="86"/>
      <c r="O46" s="176"/>
      <c r="P46" s="271" t="s">
        <v>347</v>
      </c>
      <c r="Q46" s="272"/>
      <c r="R46" s="272"/>
      <c r="S46" s="273"/>
      <c r="T46" s="417"/>
      <c r="U46" s="418"/>
      <c r="V46" s="419"/>
    </row>
    <row r="47" spans="1:32" ht="24.95" customHeight="1" thickBot="1">
      <c r="D47" s="148"/>
      <c r="E47" s="87" t="s">
        <v>351</v>
      </c>
      <c r="F47" s="345"/>
      <c r="G47" s="346"/>
      <c r="H47" s="346"/>
      <c r="I47" s="347"/>
      <c r="J47" s="420"/>
      <c r="K47" s="421"/>
      <c r="L47" s="422"/>
      <c r="M47" s="88"/>
      <c r="N47" s="89"/>
      <c r="O47" s="177"/>
      <c r="P47" s="353" t="s">
        <v>347</v>
      </c>
      <c r="Q47" s="354"/>
      <c r="R47" s="354"/>
      <c r="S47" s="355"/>
      <c r="T47" s="423"/>
      <c r="U47" s="424"/>
      <c r="V47" s="425"/>
    </row>
    <row r="48" spans="1:32" ht="24.95" customHeight="1">
      <c r="A48" s="4"/>
      <c r="B48" s="4"/>
      <c r="C48" s="149"/>
      <c r="D48" s="163"/>
      <c r="E48" s="69"/>
      <c r="F48" s="69"/>
      <c r="G48" s="69"/>
      <c r="H48" s="69"/>
      <c r="I48" s="69"/>
      <c r="J48" s="69"/>
      <c r="K48" s="69"/>
      <c r="L48" s="69"/>
      <c r="M48" s="149"/>
      <c r="N48" s="149"/>
      <c r="O48" s="149"/>
      <c r="P48" s="149"/>
      <c r="Q48" s="149"/>
      <c r="R48" s="149"/>
    </row>
    <row r="49" spans="1:32" ht="30" customHeight="1">
      <c r="A49" s="4"/>
      <c r="B49" s="4"/>
      <c r="C49" s="149"/>
      <c r="D49" s="201" t="s">
        <v>356</v>
      </c>
      <c r="E49" s="69"/>
      <c r="F49" s="69"/>
      <c r="G49" s="69"/>
      <c r="H49" s="69"/>
      <c r="I49" s="69"/>
      <c r="J49" s="69"/>
      <c r="K49" s="69"/>
      <c r="L49" s="69"/>
      <c r="M49" s="149"/>
      <c r="N49" s="149"/>
      <c r="O49" s="149"/>
      <c r="P49" s="149"/>
      <c r="Q49" s="149"/>
      <c r="R49" s="149"/>
    </row>
    <row r="50" spans="1:32" ht="30" customHeight="1">
      <c r="A50" s="4"/>
      <c r="B50" s="4"/>
      <c r="C50" s="149"/>
      <c r="D50" s="68"/>
      <c r="E50" s="77" t="s">
        <v>360</v>
      </c>
      <c r="F50" s="349" t="s">
        <v>434</v>
      </c>
      <c r="G50" s="349"/>
      <c r="H50" s="349"/>
      <c r="I50" s="349"/>
      <c r="J50" s="349"/>
      <c r="K50" s="349"/>
      <c r="L50" s="349"/>
      <c r="M50" s="349"/>
      <c r="N50" s="349"/>
      <c r="O50" s="349"/>
      <c r="P50" s="349"/>
      <c r="Q50" s="349"/>
      <c r="R50" s="349"/>
      <c r="S50" s="77"/>
      <c r="T50" s="149"/>
      <c r="U50" s="149"/>
      <c r="AD50" s="56"/>
      <c r="AE50" s="56"/>
      <c r="AF50" s="56"/>
    </row>
    <row r="51" spans="1:32" ht="24.75" customHeight="1">
      <c r="A51" s="4"/>
      <c r="B51" s="4"/>
      <c r="C51" s="149"/>
      <c r="D51" s="68"/>
      <c r="E51" s="77"/>
      <c r="F51" s="201"/>
      <c r="G51" s="201"/>
      <c r="H51" s="201"/>
      <c r="I51" s="201"/>
      <c r="J51" s="201"/>
      <c r="K51" s="201"/>
      <c r="L51" s="201"/>
      <c r="M51" s="201"/>
      <c r="N51" s="201"/>
      <c r="O51" s="201"/>
      <c r="P51" s="201"/>
      <c r="Q51" s="201"/>
      <c r="R51" s="201"/>
      <c r="S51" s="77"/>
      <c r="T51" s="149"/>
      <c r="U51" s="149"/>
      <c r="AD51" s="56"/>
      <c r="AE51" s="56"/>
      <c r="AF51" s="56"/>
    </row>
    <row r="52" spans="1:32" ht="30" customHeight="1">
      <c r="A52" s="4"/>
      <c r="B52" s="4"/>
      <c r="C52" s="149"/>
      <c r="D52" s="202" t="s">
        <v>431</v>
      </c>
      <c r="E52" s="77"/>
      <c r="F52" s="201"/>
      <c r="G52" s="201"/>
      <c r="H52" s="201"/>
      <c r="I52" s="201"/>
      <c r="J52" s="201"/>
      <c r="K52" s="201"/>
      <c r="L52" s="201"/>
      <c r="M52" s="201"/>
      <c r="N52" s="201"/>
      <c r="O52" s="201"/>
      <c r="P52" s="201"/>
      <c r="Q52" s="201"/>
      <c r="R52" s="201"/>
      <c r="S52" s="77"/>
      <c r="T52" s="149"/>
      <c r="U52" s="149"/>
      <c r="AD52" s="56"/>
      <c r="AE52" s="56"/>
      <c r="AF52" s="56"/>
    </row>
    <row r="53" spans="1:32" s="56" customFormat="1" ht="54" customHeight="1">
      <c r="A53" s="199"/>
      <c r="B53" s="198"/>
      <c r="C53" s="200"/>
      <c r="D53" s="41"/>
      <c r="E53" s="262" t="s">
        <v>432</v>
      </c>
      <c r="F53" s="262"/>
      <c r="G53" s="262"/>
      <c r="H53" s="262"/>
      <c r="I53" s="262"/>
      <c r="J53" s="262"/>
      <c r="K53" s="262"/>
      <c r="L53" s="262"/>
      <c r="M53" s="262"/>
      <c r="N53" s="262"/>
      <c r="O53" s="262"/>
      <c r="P53" s="262"/>
      <c r="Q53" s="262"/>
      <c r="R53" s="262"/>
      <c r="S53" s="262"/>
      <c r="T53" s="262"/>
      <c r="U53" s="262"/>
      <c r="V53" s="262"/>
      <c r="AD53" s="1"/>
      <c r="AE53" s="1"/>
      <c r="AF53" s="1"/>
    </row>
    <row r="54" spans="1:32" ht="23.1" customHeight="1">
      <c r="A54" s="2"/>
      <c r="B54" s="18"/>
      <c r="C54" s="19"/>
      <c r="D54" s="348" t="s">
        <v>57</v>
      </c>
      <c r="E54" s="348"/>
      <c r="F54" s="348"/>
      <c r="G54" s="348"/>
      <c r="H54" s="200"/>
      <c r="I54" s="13"/>
      <c r="J54" s="13"/>
      <c r="K54" s="13"/>
      <c r="L54" s="13"/>
      <c r="M54" s="13"/>
      <c r="N54" s="13"/>
      <c r="O54" s="8"/>
      <c r="P54" s="8"/>
      <c r="Q54" s="14"/>
      <c r="R54" s="15"/>
      <c r="S54" s="16"/>
    </row>
    <row r="55" spans="1:32" ht="32.25" customHeight="1">
      <c r="A55" s="2"/>
      <c r="B55" s="2"/>
      <c r="C55" s="342"/>
      <c r="D55" s="342"/>
      <c r="E55" s="426">
        <v>60</v>
      </c>
      <c r="F55" s="426"/>
      <c r="G55" s="40" t="s">
        <v>39</v>
      </c>
      <c r="H55" s="40"/>
      <c r="I55" s="344" t="str">
        <f>IFERROR(VLOOKUP(一番最初に入力!$C$9,【適宜更新してください】法人情報!$A$1:$M$120,11,FALSE),"")</f>
        <v/>
      </c>
      <c r="J55" s="344"/>
      <c r="K55" s="344"/>
      <c r="L55" s="344"/>
      <c r="M55" s="344"/>
      <c r="N55" s="344"/>
      <c r="O55" s="344"/>
      <c r="P55" s="344"/>
      <c r="Q55" s="344"/>
      <c r="R55" s="344"/>
      <c r="S55" s="344"/>
      <c r="T55" s="344"/>
      <c r="U55" s="344"/>
      <c r="V55" s="42"/>
      <c r="W55" s="42"/>
      <c r="X55" s="42"/>
      <c r="Y55" s="8"/>
      <c r="Z55" s="8"/>
    </row>
    <row r="56" spans="1:32" ht="24.95" customHeight="1">
      <c r="A56" s="2"/>
      <c r="B56" s="2"/>
      <c r="C56" s="2"/>
      <c r="D56" s="2"/>
      <c r="E56" s="2"/>
      <c r="F56" s="2"/>
      <c r="G56" s="12"/>
      <c r="H56" s="12"/>
      <c r="I56" s="12"/>
      <c r="J56" s="12"/>
      <c r="K56" s="12"/>
      <c r="L56" s="12"/>
      <c r="M56" s="12"/>
      <c r="N56" s="12"/>
      <c r="O56" s="12"/>
      <c r="P56" s="12"/>
      <c r="Q56" s="12"/>
      <c r="R56" s="12"/>
      <c r="S56" s="12"/>
      <c r="T56" s="12"/>
      <c r="U56" s="12"/>
      <c r="V56" s="12"/>
    </row>
  </sheetData>
  <sheetProtection password="C016" sheet="1" formatCells="0"/>
  <mergeCells count="90">
    <mergeCell ref="F50:R50"/>
    <mergeCell ref="E53:V53"/>
    <mergeCell ref="D54:G54"/>
    <mergeCell ref="C55:D55"/>
    <mergeCell ref="E55:F55"/>
    <mergeCell ref="I55:U55"/>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A2:W2"/>
    <mergeCell ref="B3:G3"/>
    <mergeCell ref="B4:G4"/>
    <mergeCell ref="K5:P5"/>
    <mergeCell ref="Q5:S5"/>
  </mergeCells>
  <phoneticPr fontId="3"/>
  <conditionalFormatting sqref="M47">
    <cfRule type="expression" dxfId="129" priority="68">
      <formula>(J47="常勤")</formula>
    </cfRule>
  </conditionalFormatting>
  <conditionalFormatting sqref="M43:M46">
    <cfRule type="expression" dxfId="128" priority="67">
      <formula>(J43="常勤")</formula>
    </cfRule>
  </conditionalFormatting>
  <conditionalFormatting sqref="N43:N47">
    <cfRule type="expression" dxfId="127" priority="66">
      <formula>(J43="常勤")</formula>
    </cfRule>
  </conditionalFormatting>
  <conditionalFormatting sqref="O43:O45 O47">
    <cfRule type="expression" dxfId="126" priority="65">
      <formula>(M43="常勤")</formula>
    </cfRule>
  </conditionalFormatting>
  <conditionalFormatting sqref="O46">
    <cfRule type="expression" dxfId="125" priority="64">
      <formula>(M46="常勤")</formula>
    </cfRule>
  </conditionalFormatting>
  <conditionalFormatting sqref="S33:V33">
    <cfRule type="expression" dxfId="124" priority="63">
      <formula>($G$33="☑")</formula>
    </cfRule>
  </conditionalFormatting>
  <conditionalFormatting sqref="S34:V34">
    <cfRule type="expression" dxfId="123" priority="62">
      <formula>($G$34="☑")</formula>
    </cfRule>
  </conditionalFormatting>
  <conditionalFormatting sqref="S35:V36">
    <cfRule type="expression" dxfId="122" priority="61">
      <formula>($E$35="☑")</formula>
    </cfRule>
  </conditionalFormatting>
  <conditionalFormatting sqref="J26:O26 J27:M27 R26 T26 P27:V27">
    <cfRule type="expression" dxfId="121" priority="58">
      <formula>($E$26="☑")</formula>
    </cfRule>
  </conditionalFormatting>
  <conditionalFormatting sqref="J22:M22 R21 T21">
    <cfRule type="expression" dxfId="120" priority="55">
      <formula>($E$21="☑")</formula>
    </cfRule>
  </conditionalFormatting>
  <conditionalFormatting sqref="J24:M24">
    <cfRule type="expression" dxfId="119" priority="47">
      <formula>($E$21="☑")</formula>
    </cfRule>
  </conditionalFormatting>
  <conditionalFormatting sqref="E32">
    <cfRule type="expression" dxfId="118" priority="14">
      <formula>($E$35="☑")</formula>
    </cfRule>
  </conditionalFormatting>
  <conditionalFormatting sqref="E31">
    <cfRule type="expression" dxfId="117" priority="11">
      <formula>($E$35="☑")</formula>
    </cfRule>
  </conditionalFormatting>
  <conditionalFormatting sqref="E26">
    <cfRule type="expression" dxfId="116" priority="28">
      <formula>($Q$5="（取下げ）")</formula>
    </cfRule>
  </conditionalFormatting>
  <conditionalFormatting sqref="E21">
    <cfRule type="expression" dxfId="115" priority="26">
      <formula>($Q$5="（変更）")</formula>
    </cfRule>
    <cfRule type="expression" dxfId="114" priority="27">
      <formula>($Q$5="（新規）")</formula>
    </cfRule>
  </conditionalFormatting>
  <conditionalFormatting sqref="G33:G34">
    <cfRule type="expression" dxfId="113" priority="21">
      <formula>($Q$5="（変更）")</formula>
    </cfRule>
    <cfRule type="expression" dxfId="112" priority="22">
      <formula>($Q$5="（新規）")</formula>
    </cfRule>
  </conditionalFormatting>
  <conditionalFormatting sqref="E32">
    <cfRule type="expression" dxfId="111" priority="19">
      <formula>($Q$5="（変更）")</formula>
    </cfRule>
    <cfRule type="expression" dxfId="110" priority="20">
      <formula>($Q$5="（新規）")</formula>
    </cfRule>
  </conditionalFormatting>
  <conditionalFormatting sqref="G33:G34">
    <cfRule type="expression" dxfId="109" priority="17">
      <formula>($E$35="☑")</formula>
    </cfRule>
    <cfRule type="expression" dxfId="108" priority="18">
      <formula>($E$31="☑"*$E$32="☑")</formula>
    </cfRule>
  </conditionalFormatting>
  <conditionalFormatting sqref="G34">
    <cfRule type="expression" dxfId="107" priority="16">
      <formula>($G$33="☑")</formula>
    </cfRule>
  </conditionalFormatting>
  <conditionalFormatting sqref="G33">
    <cfRule type="expression" dxfId="106" priority="15">
      <formula>($G$34="☑")</formula>
    </cfRule>
  </conditionalFormatting>
  <conditionalFormatting sqref="E31">
    <cfRule type="expression" dxfId="105" priority="12">
      <formula>($Q$5="（変更）")</formula>
    </cfRule>
    <cfRule type="expression" dxfId="104" priority="13">
      <formula>($Q$5="（新規）")</formula>
    </cfRule>
  </conditionalFormatting>
  <conditionalFormatting sqref="E35">
    <cfRule type="expression" dxfId="103" priority="9">
      <formula>($Q$5="（変更）")</formula>
    </cfRule>
    <cfRule type="expression" dxfId="102" priority="10">
      <formula>($Q$5="（新規）")</formula>
    </cfRule>
  </conditionalFormatting>
  <conditionalFormatting sqref="E35">
    <cfRule type="expression" dxfId="101" priority="8">
      <formula>($E$32="☑")</formula>
    </cfRule>
  </conditionalFormatting>
  <conditionalFormatting sqref="P25:V25">
    <cfRule type="expression" dxfId="100" priority="3">
      <formula>($E$21="☑")</formula>
    </cfRule>
  </conditionalFormatting>
  <conditionalFormatting sqref="P23:V23">
    <cfRule type="expression" dxfId="99" priority="2">
      <formula>($E$21="☑")</formula>
    </cfRule>
  </conditionalFormatting>
  <dataValidations count="4">
    <dataValidation type="list" allowBlank="1" showInputMessage="1" showErrorMessage="1" sqref="E26 E35 E21 E31:E32 G33:G34">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20232381-AE91-4B84-824A-1A4C4986C263}">
            <xm:f>(栄養管理加算適用申請書!I55=0)</xm:f>
            <x14:dxf>
              <font>
                <color theme="0"/>
              </font>
            </x14:dxf>
          </x14:cfRule>
          <xm:sqref>I55:U55</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AF56"/>
  <sheetViews>
    <sheetView showZeros="0" view="pageBreakPreview" zoomScale="70" zoomScaleNormal="85" zoomScaleSheetLayoutView="70" workbookViewId="0">
      <selection activeCell="S21" sqref="S21"/>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6" t="s">
        <v>392</v>
      </c>
      <c r="V1" s="406"/>
      <c r="W1" s="406"/>
      <c r="X1" s="152"/>
      <c r="Z1" s="49" t="s">
        <v>37</v>
      </c>
    </row>
    <row r="2" spans="1:26" s="20" customFormat="1" ht="26.25" customHeight="1">
      <c r="A2" s="386"/>
      <c r="B2" s="386"/>
      <c r="C2" s="386"/>
      <c r="D2" s="386"/>
      <c r="E2" s="386"/>
      <c r="F2" s="386"/>
      <c r="G2" s="386"/>
      <c r="H2" s="386"/>
      <c r="I2" s="386"/>
      <c r="J2" s="386"/>
      <c r="K2" s="386"/>
      <c r="L2" s="386"/>
      <c r="M2" s="386"/>
      <c r="N2" s="386"/>
      <c r="O2" s="386"/>
      <c r="P2" s="386"/>
      <c r="Q2" s="386"/>
      <c r="R2" s="386"/>
      <c r="S2" s="386"/>
      <c r="T2" s="386"/>
      <c r="U2" s="386"/>
      <c r="V2" s="386"/>
      <c r="W2" s="386"/>
      <c r="X2" s="153"/>
    </row>
    <row r="3" spans="1:26" ht="24.95" customHeight="1">
      <c r="B3" s="387"/>
      <c r="C3" s="387"/>
      <c r="D3" s="387"/>
      <c r="E3" s="387"/>
      <c r="F3" s="387"/>
      <c r="G3" s="387"/>
      <c r="H3" s="154"/>
    </row>
    <row r="4" spans="1:26" ht="13.5" customHeight="1">
      <c r="A4" s="2"/>
      <c r="B4" s="388"/>
      <c r="C4" s="388"/>
      <c r="D4" s="388"/>
      <c r="E4" s="388"/>
      <c r="F4" s="388"/>
      <c r="G4" s="388"/>
      <c r="H4" s="155"/>
      <c r="I4" s="26"/>
      <c r="J4" s="26"/>
      <c r="K4" s="26"/>
      <c r="L4" s="26"/>
      <c r="M4" s="26"/>
      <c r="N4" s="26"/>
      <c r="O4" s="26"/>
      <c r="P4" s="26"/>
      <c r="Q4" s="26"/>
      <c r="R4" s="26"/>
      <c r="S4" s="26"/>
      <c r="T4" s="26"/>
      <c r="U4" s="3"/>
      <c r="V4" s="3"/>
    </row>
    <row r="5" spans="1:26" s="25" customFormat="1" ht="27" customHeight="1">
      <c r="A5" s="24"/>
      <c r="B5" s="24"/>
      <c r="C5" s="24"/>
      <c r="D5" s="23"/>
      <c r="E5" s="23"/>
      <c r="F5" s="128"/>
      <c r="G5" s="23"/>
      <c r="H5" s="24"/>
      <c r="I5" s="90" t="s">
        <v>24</v>
      </c>
      <c r="J5" s="131" t="str">
        <f>一番最初に入力!$C$13&amp;""</f>
        <v>6</v>
      </c>
      <c r="K5" s="266" t="s">
        <v>398</v>
      </c>
      <c r="L5" s="266"/>
      <c r="M5" s="266"/>
      <c r="N5" s="266"/>
      <c r="O5" s="266"/>
      <c r="P5" s="266"/>
      <c r="Q5" s="267" t="s">
        <v>369</v>
      </c>
      <c r="R5" s="267"/>
      <c r="S5" s="267"/>
      <c r="T5" s="24"/>
    </row>
    <row r="6" spans="1:26" ht="27" customHeight="1">
      <c r="A6" s="5"/>
      <c r="B6" s="5"/>
      <c r="C6" s="5"/>
      <c r="D6" s="5"/>
      <c r="E6" s="5"/>
      <c r="F6" s="5"/>
      <c r="G6" s="3"/>
      <c r="H6" s="3"/>
      <c r="I6" s="3"/>
      <c r="J6" s="3"/>
      <c r="K6" s="3"/>
      <c r="L6" s="3"/>
      <c r="M6" s="3"/>
      <c r="N6" s="3"/>
      <c r="O6" s="3"/>
      <c r="P6" s="3"/>
      <c r="Q6" s="3"/>
      <c r="R6" s="3"/>
      <c r="S6" s="3"/>
      <c r="T6" s="3"/>
      <c r="U6" s="3"/>
      <c r="V6" s="3"/>
      <c r="Z6" s="1" t="s">
        <v>369</v>
      </c>
    </row>
    <row r="7" spans="1:26" ht="27" customHeight="1">
      <c r="A7" s="6"/>
      <c r="B7" s="6"/>
      <c r="C7" s="6"/>
      <c r="D7" s="6"/>
      <c r="E7" s="6"/>
      <c r="F7" s="6"/>
      <c r="G7" s="3"/>
      <c r="H7" s="3"/>
      <c r="I7" s="6"/>
      <c r="J7" s="6"/>
      <c r="K7" s="6"/>
      <c r="L7" s="6"/>
      <c r="M7" s="6"/>
      <c r="N7" s="6"/>
      <c r="O7" s="3"/>
      <c r="P7" s="53" t="s">
        <v>24</v>
      </c>
      <c r="Q7" s="74">
        <v>6</v>
      </c>
      <c r="R7" s="54" t="s">
        <v>29</v>
      </c>
      <c r="S7" s="74">
        <v>2</v>
      </c>
      <c r="T7" s="54" t="s">
        <v>28</v>
      </c>
      <c r="U7" s="74">
        <v>22</v>
      </c>
      <c r="V7" s="54" t="s">
        <v>41</v>
      </c>
      <c r="W7" s="3"/>
      <c r="X7" s="3"/>
      <c r="Z7" s="1" t="s">
        <v>370</v>
      </c>
    </row>
    <row r="8" spans="1:26" ht="27" customHeight="1">
      <c r="A8" s="2"/>
      <c r="B8" s="389" t="s">
        <v>335</v>
      </c>
      <c r="C8" s="389"/>
      <c r="D8" s="389"/>
      <c r="E8" s="389"/>
      <c r="F8" s="389"/>
      <c r="G8" s="389"/>
      <c r="H8" s="389"/>
      <c r="I8" s="389"/>
      <c r="J8" s="389"/>
      <c r="K8" s="389"/>
      <c r="L8" s="156"/>
      <c r="M8" s="156"/>
      <c r="N8" s="10"/>
      <c r="O8" s="10"/>
      <c r="P8" s="10"/>
      <c r="Q8" s="10"/>
      <c r="R8" s="10"/>
      <c r="S8" s="10"/>
      <c r="T8" s="10"/>
      <c r="U8" s="10"/>
      <c r="V8" s="10"/>
      <c r="Z8" s="1" t="s">
        <v>371</v>
      </c>
    </row>
    <row r="9" spans="1:26" ht="23.25" customHeight="1">
      <c r="A9" s="5"/>
      <c r="B9" s="9"/>
      <c r="C9" s="9"/>
      <c r="D9" s="9"/>
      <c r="E9" s="9"/>
      <c r="F9" s="9"/>
      <c r="G9" s="10"/>
      <c r="H9" s="10"/>
      <c r="I9" s="10"/>
      <c r="J9" s="10"/>
      <c r="K9" s="10"/>
      <c r="L9" s="396" t="s">
        <v>18</v>
      </c>
      <c r="M9" s="396"/>
      <c r="N9" s="397" t="s">
        <v>379</v>
      </c>
      <c r="O9" s="397"/>
      <c r="P9" s="397"/>
      <c r="Q9" s="397"/>
      <c r="R9" s="397"/>
      <c r="S9" s="397"/>
      <c r="T9" s="397"/>
      <c r="U9" s="397"/>
      <c r="V9" s="22" t="s">
        <v>9</v>
      </c>
    </row>
    <row r="10" spans="1:26" ht="23.25" customHeight="1">
      <c r="A10" s="5"/>
      <c r="B10" s="9"/>
      <c r="C10" s="9"/>
      <c r="D10" s="9"/>
      <c r="E10" s="9"/>
      <c r="F10" s="9"/>
      <c r="G10" s="10"/>
      <c r="H10" s="10"/>
      <c r="I10" s="10"/>
      <c r="J10" s="10"/>
      <c r="K10" s="10"/>
      <c r="L10" s="10"/>
      <c r="M10" s="21" t="s">
        <v>8</v>
      </c>
      <c r="N10" s="407" t="s">
        <v>380</v>
      </c>
      <c r="O10" s="407"/>
      <c r="P10" s="407"/>
      <c r="Q10" s="407"/>
      <c r="R10" s="407"/>
      <c r="S10" s="407"/>
      <c r="T10" s="407"/>
      <c r="U10" s="407"/>
      <c r="V10" s="22" t="s">
        <v>9</v>
      </c>
    </row>
    <row r="11" spans="1:26" ht="23.25" customHeight="1">
      <c r="A11" s="27"/>
      <c r="B11" s="156"/>
      <c r="C11" s="156"/>
      <c r="D11" s="156"/>
      <c r="E11" s="156"/>
      <c r="F11" s="156"/>
      <c r="G11" s="156" t="s">
        <v>10</v>
      </c>
      <c r="H11" s="156"/>
      <c r="I11" s="156" t="s">
        <v>10</v>
      </c>
      <c r="J11" s="156"/>
      <c r="K11" s="399" t="s">
        <v>11</v>
      </c>
      <c r="L11" s="399"/>
      <c r="M11" s="399"/>
      <c r="N11" s="399"/>
      <c r="O11" s="399"/>
      <c r="P11" s="400" t="s">
        <v>381</v>
      </c>
      <c r="Q11" s="400"/>
      <c r="R11" s="400"/>
      <c r="S11" s="400"/>
      <c r="T11" s="400"/>
      <c r="U11" s="400"/>
      <c r="V11" s="400"/>
      <c r="W11" s="27" t="s">
        <v>12</v>
      </c>
      <c r="X11" s="27"/>
      <c r="Y11" s="27"/>
      <c r="Z11" s="27"/>
    </row>
    <row r="12" spans="1:26" ht="23.25" customHeight="1">
      <c r="A12" s="27"/>
      <c r="B12" s="156"/>
      <c r="C12" s="156"/>
      <c r="D12" s="156"/>
      <c r="E12" s="156"/>
      <c r="F12" s="156"/>
      <c r="G12" s="156" t="s">
        <v>13</v>
      </c>
      <c r="H12" s="156"/>
      <c r="I12" s="156" t="s">
        <v>13</v>
      </c>
      <c r="J12" s="156"/>
      <c r="K12" s="156"/>
      <c r="L12" s="156"/>
      <c r="M12" s="399" t="s">
        <v>21</v>
      </c>
      <c r="N12" s="399"/>
      <c r="O12" s="399"/>
      <c r="P12" s="400" t="s">
        <v>382</v>
      </c>
      <c r="Q12" s="400"/>
      <c r="R12" s="400"/>
      <c r="S12" s="400"/>
      <c r="T12" s="400"/>
      <c r="U12" s="400"/>
      <c r="V12" s="400"/>
      <c r="W12" s="27" t="s">
        <v>14</v>
      </c>
      <c r="X12" s="27"/>
      <c r="Y12" s="27"/>
      <c r="Z12" s="27"/>
    </row>
    <row r="13" spans="1:26" ht="23.25" customHeight="1">
      <c r="A13" s="27"/>
      <c r="B13" s="156"/>
      <c r="C13" s="156"/>
      <c r="D13" s="156"/>
      <c r="E13" s="156"/>
      <c r="F13" s="156"/>
      <c r="G13" s="156" t="s">
        <v>15</v>
      </c>
      <c r="H13" s="156"/>
      <c r="I13" s="156" t="s">
        <v>15</v>
      </c>
      <c r="J13" s="156"/>
      <c r="K13" s="156"/>
      <c r="L13" s="156"/>
      <c r="M13" s="156"/>
      <c r="N13" s="404" t="s">
        <v>16</v>
      </c>
      <c r="O13" s="404"/>
      <c r="P13" s="405" t="s">
        <v>383</v>
      </c>
      <c r="Q13" s="405"/>
      <c r="R13" s="405"/>
      <c r="S13" s="405"/>
      <c r="T13" s="405"/>
      <c r="U13" s="50"/>
      <c r="V13" s="51"/>
      <c r="W13" s="27"/>
      <c r="X13" s="27"/>
      <c r="Y13" s="27"/>
      <c r="Z13" s="27"/>
    </row>
    <row r="14" spans="1:26" ht="23.25" customHeight="1">
      <c r="A14" s="27"/>
      <c r="B14" s="27"/>
      <c r="C14" s="27"/>
      <c r="D14" s="27"/>
      <c r="E14" s="27"/>
      <c r="F14" s="27"/>
      <c r="G14" s="27"/>
      <c r="H14" s="27"/>
      <c r="I14" s="27"/>
      <c r="J14" s="27"/>
      <c r="K14" s="27"/>
      <c r="L14" s="27"/>
      <c r="M14" s="27"/>
      <c r="N14" s="401" t="s">
        <v>17</v>
      </c>
      <c r="O14" s="401"/>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49"/>
      <c r="D16" s="402" t="s">
        <v>336</v>
      </c>
      <c r="E16" s="402"/>
      <c r="F16" s="402"/>
      <c r="G16" s="402"/>
      <c r="H16" s="402"/>
      <c r="I16" s="402"/>
      <c r="J16" s="402"/>
      <c r="K16" s="402"/>
      <c r="L16" s="402"/>
      <c r="M16" s="402"/>
      <c r="N16" s="402"/>
      <c r="O16" s="402"/>
      <c r="P16" s="402"/>
      <c r="Q16" s="402"/>
      <c r="R16" s="402"/>
      <c r="S16" s="402"/>
      <c r="T16" s="402"/>
      <c r="U16" s="402"/>
      <c r="V16" s="402"/>
    </row>
    <row r="17" spans="1:32" ht="13.5" customHeight="1">
      <c r="A17" s="4"/>
      <c r="B17" s="4"/>
      <c r="C17" s="149"/>
      <c r="D17" s="402"/>
      <c r="E17" s="402"/>
      <c r="F17" s="402"/>
      <c r="G17" s="402"/>
      <c r="H17" s="402"/>
      <c r="I17" s="402"/>
      <c r="J17" s="402"/>
      <c r="K17" s="402"/>
      <c r="L17" s="402"/>
      <c r="M17" s="402"/>
      <c r="N17" s="402"/>
      <c r="O17" s="402"/>
      <c r="P17" s="402"/>
      <c r="Q17" s="402"/>
      <c r="R17" s="402"/>
      <c r="S17" s="402"/>
      <c r="T17" s="402"/>
      <c r="U17" s="402"/>
      <c r="V17" s="402"/>
    </row>
    <row r="18" spans="1:32" ht="23.1" customHeight="1">
      <c r="A18" s="4"/>
      <c r="B18" s="4"/>
      <c r="C18" s="149"/>
      <c r="D18" s="403" t="s">
        <v>27</v>
      </c>
      <c r="E18" s="403"/>
      <c r="F18" s="403"/>
      <c r="G18" s="403"/>
      <c r="H18" s="403"/>
      <c r="I18" s="403"/>
      <c r="J18" s="403"/>
      <c r="K18" s="403"/>
      <c r="L18" s="403"/>
      <c r="M18" s="403"/>
      <c r="N18" s="403"/>
      <c r="O18" s="403"/>
      <c r="P18" s="403"/>
      <c r="Q18" s="403"/>
      <c r="R18" s="403"/>
      <c r="S18" s="403"/>
      <c r="T18" s="403"/>
      <c r="U18" s="403"/>
      <c r="V18" s="149"/>
      <c r="Z18" s="50"/>
    </row>
    <row r="19" spans="1:32" ht="14.25" customHeight="1">
      <c r="A19" s="4"/>
      <c r="B19" s="4"/>
      <c r="C19" s="149"/>
      <c r="D19" s="163"/>
      <c r="E19" s="149"/>
      <c r="F19" s="149"/>
      <c r="G19" s="149"/>
      <c r="H19" s="149"/>
      <c r="I19" s="149"/>
      <c r="J19" s="149"/>
      <c r="K19" s="149"/>
      <c r="L19" s="149"/>
      <c r="M19" s="149"/>
      <c r="N19" s="149"/>
      <c r="O19" s="149"/>
      <c r="P19" s="149"/>
      <c r="Q19" s="149"/>
      <c r="R19" s="149"/>
      <c r="S19" s="149"/>
      <c r="T19" s="149"/>
      <c r="U19" s="149"/>
      <c r="V19" s="149"/>
    </row>
    <row r="20" spans="1:32" ht="30" customHeight="1" thickBot="1">
      <c r="A20" s="4"/>
      <c r="B20" s="4"/>
      <c r="C20" s="149"/>
      <c r="D20" s="163" t="s">
        <v>339</v>
      </c>
      <c r="E20" s="69"/>
      <c r="F20" s="69"/>
      <c r="G20" s="69"/>
      <c r="H20" s="69"/>
      <c r="I20" s="69"/>
      <c r="J20" s="69"/>
      <c r="K20" s="69"/>
      <c r="L20" s="69"/>
      <c r="M20" s="149"/>
      <c r="N20" s="149"/>
      <c r="O20" s="149"/>
      <c r="P20" s="149"/>
      <c r="Q20" s="149"/>
      <c r="R20" s="149"/>
    </row>
    <row r="21" spans="1:32" ht="57" customHeight="1">
      <c r="A21" s="4"/>
      <c r="B21" s="4"/>
      <c r="C21" s="149"/>
      <c r="D21" s="68"/>
      <c r="E21" s="137" t="s">
        <v>384</v>
      </c>
      <c r="F21" s="185"/>
      <c r="G21" s="274" t="s">
        <v>417</v>
      </c>
      <c r="H21" s="274"/>
      <c r="I21" s="274"/>
      <c r="J21" s="274"/>
      <c r="K21" s="274"/>
      <c r="L21" s="274"/>
      <c r="M21" s="274"/>
      <c r="N21" s="274"/>
      <c r="O21" s="274"/>
      <c r="P21" s="181" t="s">
        <v>396</v>
      </c>
      <c r="Q21" s="157" t="s">
        <v>24</v>
      </c>
      <c r="R21" s="174">
        <v>6</v>
      </c>
      <c r="S21" s="157" t="s">
        <v>29</v>
      </c>
      <c r="T21" s="174">
        <v>4</v>
      </c>
      <c r="U21" s="356" t="s">
        <v>374</v>
      </c>
      <c r="V21" s="357"/>
    </row>
    <row r="22" spans="1:32" ht="15" customHeight="1">
      <c r="A22" s="4"/>
      <c r="B22" s="4"/>
      <c r="C22" s="149"/>
      <c r="D22" s="68"/>
      <c r="E22" s="142"/>
      <c r="F22" s="143"/>
      <c r="G22" s="275" t="s">
        <v>354</v>
      </c>
      <c r="H22" s="275"/>
      <c r="I22" s="276"/>
      <c r="J22" s="279" t="s">
        <v>385</v>
      </c>
      <c r="K22" s="280"/>
      <c r="L22" s="280"/>
      <c r="M22" s="281"/>
      <c r="N22" s="288" t="s">
        <v>428</v>
      </c>
      <c r="O22" s="276"/>
      <c r="P22" s="285" t="s">
        <v>429</v>
      </c>
      <c r="Q22" s="286"/>
      <c r="R22" s="286"/>
      <c r="S22" s="286"/>
      <c r="T22" s="286"/>
      <c r="U22" s="286"/>
      <c r="V22" s="287"/>
    </row>
    <row r="23" spans="1:32" ht="30" customHeight="1">
      <c r="A23" s="4"/>
      <c r="B23" s="4"/>
      <c r="C23" s="149"/>
      <c r="D23" s="68"/>
      <c r="E23" s="144"/>
      <c r="F23" s="145"/>
      <c r="G23" s="277"/>
      <c r="H23" s="277"/>
      <c r="I23" s="278"/>
      <c r="J23" s="282"/>
      <c r="K23" s="283"/>
      <c r="L23" s="283"/>
      <c r="M23" s="284"/>
      <c r="N23" s="289"/>
      <c r="O23" s="278"/>
      <c r="P23" s="285" t="s">
        <v>397</v>
      </c>
      <c r="Q23" s="286"/>
      <c r="R23" s="286"/>
      <c r="S23" s="286"/>
      <c r="T23" s="286"/>
      <c r="U23" s="286"/>
      <c r="V23" s="287"/>
    </row>
    <row r="24" spans="1:32" ht="15" customHeight="1">
      <c r="A24" s="4"/>
      <c r="B24" s="4"/>
      <c r="C24" s="149"/>
      <c r="D24" s="68"/>
      <c r="E24" s="365" t="s">
        <v>378</v>
      </c>
      <c r="F24" s="366"/>
      <c r="G24" s="275" t="s">
        <v>354</v>
      </c>
      <c r="H24" s="275"/>
      <c r="I24" s="276"/>
      <c r="J24" s="279"/>
      <c r="K24" s="280"/>
      <c r="L24" s="280"/>
      <c r="M24" s="281"/>
      <c r="N24" s="288" t="s">
        <v>428</v>
      </c>
      <c r="O24" s="290"/>
      <c r="P24" s="285" t="s">
        <v>429</v>
      </c>
      <c r="Q24" s="286"/>
      <c r="R24" s="286"/>
      <c r="S24" s="286"/>
      <c r="T24" s="286"/>
      <c r="U24" s="286"/>
      <c r="V24" s="287"/>
    </row>
    <row r="25" spans="1:32" ht="30" customHeight="1" thickBot="1">
      <c r="A25" s="4"/>
      <c r="B25" s="4"/>
      <c r="C25" s="149"/>
      <c r="D25" s="68"/>
      <c r="E25" s="367"/>
      <c r="F25" s="368"/>
      <c r="G25" s="277"/>
      <c r="H25" s="277"/>
      <c r="I25" s="278"/>
      <c r="J25" s="282"/>
      <c r="K25" s="283"/>
      <c r="L25" s="283"/>
      <c r="M25" s="284"/>
      <c r="N25" s="291"/>
      <c r="O25" s="292"/>
      <c r="P25" s="285" t="s">
        <v>387</v>
      </c>
      <c r="Q25" s="286"/>
      <c r="R25" s="286"/>
      <c r="S25" s="286"/>
      <c r="T25" s="286"/>
      <c r="U25" s="286"/>
      <c r="V25" s="287"/>
    </row>
    <row r="26" spans="1:32" ht="57" customHeight="1">
      <c r="A26" s="4"/>
      <c r="B26" s="4"/>
      <c r="C26" s="149"/>
      <c r="D26" s="68"/>
      <c r="E26" s="137" t="s">
        <v>58</v>
      </c>
      <c r="F26" s="187"/>
      <c r="G26" s="380" t="s">
        <v>373</v>
      </c>
      <c r="H26" s="380"/>
      <c r="I26" s="381"/>
      <c r="J26" s="382"/>
      <c r="K26" s="383"/>
      <c r="L26" s="383"/>
      <c r="M26" s="383"/>
      <c r="N26" s="383"/>
      <c r="O26" s="384"/>
      <c r="P26" s="135" t="s">
        <v>372</v>
      </c>
      <c r="Q26" s="157" t="s">
        <v>24</v>
      </c>
      <c r="R26" s="138"/>
      <c r="S26" s="157" t="s">
        <v>29</v>
      </c>
      <c r="T26" s="138"/>
      <c r="U26" s="356" t="s">
        <v>374</v>
      </c>
      <c r="V26" s="357"/>
    </row>
    <row r="27" spans="1:32" ht="39.950000000000003" customHeight="1" thickBot="1">
      <c r="A27" s="4"/>
      <c r="B27" s="4"/>
      <c r="C27" s="149"/>
      <c r="D27" s="68"/>
      <c r="E27" s="133"/>
      <c r="F27" s="134"/>
      <c r="G27" s="361" t="s">
        <v>354</v>
      </c>
      <c r="H27" s="361"/>
      <c r="I27" s="361"/>
      <c r="J27" s="358"/>
      <c r="K27" s="359"/>
      <c r="L27" s="359"/>
      <c r="M27" s="359"/>
      <c r="N27" s="362" t="s">
        <v>394</v>
      </c>
      <c r="O27" s="363"/>
      <c r="P27" s="358" t="s">
        <v>375</v>
      </c>
      <c r="Q27" s="359"/>
      <c r="R27" s="359"/>
      <c r="S27" s="359"/>
      <c r="T27" s="359"/>
      <c r="U27" s="359"/>
      <c r="V27" s="360"/>
    </row>
    <row r="28" spans="1:32" s="78" customFormat="1" ht="24.95" customHeight="1">
      <c r="E28" s="364" t="s">
        <v>338</v>
      </c>
      <c r="F28" s="364"/>
      <c r="G28" s="364"/>
      <c r="H28" s="364"/>
      <c r="I28" s="364"/>
      <c r="J28" s="364"/>
      <c r="K28" s="364"/>
      <c r="L28" s="364"/>
      <c r="M28" s="364"/>
      <c r="N28" s="364"/>
      <c r="O28" s="364"/>
      <c r="P28" s="364"/>
      <c r="Q28" s="364"/>
      <c r="R28" s="364"/>
      <c r="S28" s="364"/>
      <c r="T28" s="364"/>
      <c r="U28" s="364"/>
      <c r="AD28" s="1"/>
      <c r="AE28" s="1"/>
      <c r="AF28" s="1"/>
    </row>
    <row r="29" spans="1:32" ht="24.95" customHeight="1">
      <c r="A29" s="11"/>
      <c r="B29" s="17"/>
      <c r="C29" s="76"/>
      <c r="D29" s="55"/>
      <c r="E29" s="293"/>
      <c r="F29" s="293"/>
      <c r="G29" s="293"/>
      <c r="H29" s="293"/>
      <c r="I29" s="293"/>
      <c r="J29" s="293"/>
      <c r="K29" s="293"/>
      <c r="L29" s="293"/>
      <c r="M29" s="39"/>
      <c r="N29" s="150"/>
      <c r="O29" s="75"/>
      <c r="P29" s="326"/>
      <c r="Q29" s="326"/>
      <c r="R29" s="326"/>
      <c r="S29" s="150"/>
      <c r="T29" s="150"/>
      <c r="U29" s="57"/>
      <c r="V29" s="58"/>
      <c r="Z29" s="126" t="s">
        <v>363</v>
      </c>
      <c r="AA29" s="121"/>
      <c r="AB29" s="121"/>
    </row>
    <row r="30" spans="1:32" ht="30" customHeight="1" thickBot="1">
      <c r="A30" s="4"/>
      <c r="B30" s="4"/>
      <c r="C30" s="149"/>
      <c r="D30" s="163" t="s">
        <v>355</v>
      </c>
      <c r="E30" s="69"/>
      <c r="F30" s="69"/>
      <c r="G30" s="69"/>
      <c r="H30" s="69"/>
      <c r="I30" s="69"/>
      <c r="J30" s="69"/>
      <c r="K30" s="69"/>
      <c r="L30" s="69"/>
      <c r="M30" s="149"/>
      <c r="N30" s="149"/>
      <c r="O30" s="149"/>
      <c r="P30" s="149"/>
      <c r="Q30" s="149"/>
      <c r="R30" s="149"/>
      <c r="Z30" s="391" t="s">
        <v>418</v>
      </c>
      <c r="AA30" s="391"/>
      <c r="AB30" s="391"/>
      <c r="AC30" s="391"/>
      <c r="AD30" s="391"/>
    </row>
    <row r="31" spans="1:32" ht="30" customHeight="1">
      <c r="A31" s="4"/>
      <c r="B31" s="4"/>
      <c r="C31" s="149"/>
      <c r="D31" s="68"/>
      <c r="E31" s="137" t="s">
        <v>58</v>
      </c>
      <c r="F31" s="185"/>
      <c r="G31" s="102" t="s">
        <v>376</v>
      </c>
      <c r="H31" s="185"/>
      <c r="I31" s="185"/>
      <c r="J31" s="185"/>
      <c r="K31" s="185"/>
      <c r="L31" s="103"/>
      <c r="M31" s="103"/>
      <c r="N31" s="103"/>
      <c r="O31" s="103"/>
      <c r="P31" s="185"/>
      <c r="Q31" s="185"/>
      <c r="R31" s="185"/>
      <c r="S31" s="161"/>
      <c r="T31" s="161"/>
      <c r="U31" s="160"/>
      <c r="V31" s="105"/>
      <c r="Z31" s="391"/>
      <c r="AA31" s="391"/>
      <c r="AB31" s="391"/>
      <c r="AC31" s="391"/>
      <c r="AD31" s="391"/>
    </row>
    <row r="32" spans="1:32" ht="30" customHeight="1">
      <c r="A32" s="4"/>
      <c r="B32" s="4"/>
      <c r="C32" s="149"/>
      <c r="D32" s="68"/>
      <c r="E32" s="139" t="s">
        <v>58</v>
      </c>
      <c r="F32" s="106"/>
      <c r="G32" s="107" t="s">
        <v>419</v>
      </c>
      <c r="H32" s="106"/>
      <c r="I32" s="106"/>
      <c r="J32" s="106"/>
      <c r="K32" s="106"/>
      <c r="L32" s="100"/>
      <c r="M32" s="100"/>
      <c r="N32" s="100"/>
      <c r="O32" s="100"/>
      <c r="P32" s="106"/>
      <c r="Q32" s="106"/>
      <c r="R32" s="106"/>
      <c r="S32" s="106"/>
      <c r="T32" s="106"/>
      <c r="U32" s="108"/>
      <c r="V32" s="109"/>
      <c r="Z32" s="391"/>
      <c r="AA32" s="391"/>
      <c r="AB32" s="391"/>
      <c r="AC32" s="391"/>
      <c r="AD32" s="391"/>
    </row>
    <row r="33" spans="1:32" ht="30" customHeight="1">
      <c r="A33" s="4"/>
      <c r="B33" s="4"/>
      <c r="C33" s="149"/>
      <c r="D33" s="68"/>
      <c r="E33" s="113"/>
      <c r="F33" s="114" t="s">
        <v>337</v>
      </c>
      <c r="G33" s="140" t="s">
        <v>58</v>
      </c>
      <c r="H33" s="183"/>
      <c r="I33" s="116" t="s">
        <v>357</v>
      </c>
      <c r="J33" s="183"/>
      <c r="K33" s="183"/>
      <c r="L33" s="183"/>
      <c r="M33" s="183"/>
      <c r="N33" s="114"/>
      <c r="O33" s="114"/>
      <c r="P33" s="114"/>
      <c r="Q33" s="117"/>
      <c r="R33" s="117"/>
      <c r="S33" s="369" t="s">
        <v>364</v>
      </c>
      <c r="T33" s="370"/>
      <c r="U33" s="370"/>
      <c r="V33" s="371"/>
      <c r="W33" s="149"/>
      <c r="Z33" s="390" t="s">
        <v>362</v>
      </c>
      <c r="AA33" s="390"/>
      <c r="AB33" s="390"/>
      <c r="AC33" s="120"/>
    </row>
    <row r="34" spans="1:32" ht="30" customHeight="1" thickBot="1">
      <c r="A34" s="4"/>
      <c r="B34" s="4"/>
      <c r="C34" s="149"/>
      <c r="D34" s="68"/>
      <c r="E34" s="110"/>
      <c r="F34" s="111" t="s">
        <v>337</v>
      </c>
      <c r="G34" s="141" t="s">
        <v>58</v>
      </c>
      <c r="H34" s="184"/>
      <c r="I34" s="378" t="s">
        <v>358</v>
      </c>
      <c r="J34" s="378"/>
      <c r="K34" s="378"/>
      <c r="L34" s="378"/>
      <c r="M34" s="378"/>
      <c r="N34" s="378"/>
      <c r="O34" s="378"/>
      <c r="P34" s="378"/>
      <c r="Q34" s="378"/>
      <c r="R34" s="379"/>
      <c r="S34" s="372" t="s">
        <v>365</v>
      </c>
      <c r="T34" s="373"/>
      <c r="U34" s="373"/>
      <c r="V34" s="374"/>
      <c r="W34" s="149"/>
      <c r="Z34" s="122"/>
      <c r="AA34" s="391" t="s">
        <v>420</v>
      </c>
      <c r="AB34" s="391"/>
      <c r="AC34" s="391"/>
      <c r="AD34" s="391"/>
    </row>
    <row r="35" spans="1:32" ht="30" customHeight="1">
      <c r="A35" s="4"/>
      <c r="B35" s="4"/>
      <c r="C35" s="149"/>
      <c r="D35" s="68"/>
      <c r="E35" s="137" t="s">
        <v>384</v>
      </c>
      <c r="F35" s="185"/>
      <c r="G35" s="274" t="s">
        <v>421</v>
      </c>
      <c r="H35" s="274"/>
      <c r="I35" s="274"/>
      <c r="J35" s="274"/>
      <c r="K35" s="274"/>
      <c r="L35" s="274"/>
      <c r="M35" s="274"/>
      <c r="N35" s="274"/>
      <c r="O35" s="274"/>
      <c r="P35" s="274"/>
      <c r="Q35" s="274"/>
      <c r="R35" s="182"/>
      <c r="S35" s="375" t="s">
        <v>366</v>
      </c>
      <c r="T35" s="376"/>
      <c r="U35" s="376"/>
      <c r="V35" s="377"/>
      <c r="AA35" s="391"/>
      <c r="AB35" s="391"/>
      <c r="AC35" s="391"/>
      <c r="AD35" s="391"/>
    </row>
    <row r="36" spans="1:32" ht="50.1" customHeight="1" thickBot="1">
      <c r="A36" s="4"/>
      <c r="B36" s="4"/>
      <c r="C36" s="149"/>
      <c r="D36" s="68"/>
      <c r="E36" s="110"/>
      <c r="F36" s="184"/>
      <c r="G36" s="186"/>
      <c r="H36" s="392" t="s">
        <v>426</v>
      </c>
      <c r="I36" s="392"/>
      <c r="J36" s="392"/>
      <c r="K36" s="392"/>
      <c r="L36" s="392"/>
      <c r="M36" s="392"/>
      <c r="N36" s="392"/>
      <c r="O36" s="392"/>
      <c r="P36" s="392"/>
      <c r="Q36" s="392"/>
      <c r="R36" s="186"/>
      <c r="S36" s="372"/>
      <c r="T36" s="373"/>
      <c r="U36" s="373"/>
      <c r="V36" s="374"/>
      <c r="Z36" s="123" t="s">
        <v>361</v>
      </c>
      <c r="AA36" s="124"/>
      <c r="AB36" s="173">
        <v>2</v>
      </c>
      <c r="AC36" s="124"/>
      <c r="AD36" s="125"/>
    </row>
    <row r="37" spans="1:32" ht="53.25" customHeight="1" thickBot="1">
      <c r="A37" s="4"/>
      <c r="B37" s="4"/>
      <c r="C37" s="149"/>
      <c r="D37" s="68"/>
      <c r="E37" s="305" t="s">
        <v>40</v>
      </c>
      <c r="F37" s="306"/>
      <c r="G37" s="393" t="s">
        <v>424</v>
      </c>
      <c r="H37" s="394"/>
      <c r="I37" s="394"/>
      <c r="J37" s="394"/>
      <c r="K37" s="394"/>
      <c r="L37" s="394"/>
      <c r="M37" s="394"/>
      <c r="N37" s="394"/>
      <c r="O37" s="394"/>
      <c r="P37" s="394"/>
      <c r="Q37" s="394"/>
      <c r="R37" s="394"/>
      <c r="S37" s="394"/>
      <c r="T37" s="394"/>
      <c r="U37" s="394"/>
      <c r="V37" s="395"/>
      <c r="Z37" s="391" t="s">
        <v>422</v>
      </c>
      <c r="AA37" s="391"/>
      <c r="AB37" s="391"/>
      <c r="AC37" s="391"/>
      <c r="AD37" s="391"/>
    </row>
    <row r="38" spans="1:32" ht="24.95" customHeight="1">
      <c r="A38" s="11"/>
      <c r="B38" s="17"/>
      <c r="C38" s="76"/>
      <c r="D38" s="55"/>
      <c r="E38" s="325"/>
      <c r="F38" s="325"/>
      <c r="G38" s="325"/>
      <c r="H38" s="325"/>
      <c r="I38" s="325"/>
      <c r="J38" s="325"/>
      <c r="K38" s="325"/>
      <c r="L38" s="325"/>
      <c r="M38" s="39"/>
      <c r="N38" s="150"/>
      <c r="O38" s="75"/>
      <c r="P38" s="326"/>
      <c r="Q38" s="326"/>
      <c r="R38" s="326"/>
      <c r="S38" s="150"/>
      <c r="T38" s="150"/>
      <c r="U38" s="57"/>
      <c r="V38" s="58"/>
      <c r="Z38" s="391"/>
      <c r="AA38" s="391"/>
      <c r="AB38" s="391"/>
      <c r="AC38" s="391"/>
      <c r="AD38" s="391"/>
      <c r="AE38" s="8"/>
      <c r="AF38" s="8"/>
    </row>
    <row r="39" spans="1:32" ht="30" customHeight="1">
      <c r="A39" s="4"/>
      <c r="B39" s="4"/>
      <c r="C39" s="149"/>
      <c r="D39" s="163" t="s">
        <v>359</v>
      </c>
      <c r="E39" s="69"/>
      <c r="F39" s="69"/>
      <c r="G39" s="69"/>
      <c r="H39" s="69"/>
      <c r="I39" s="69"/>
      <c r="J39" s="69"/>
      <c r="K39" s="69"/>
      <c r="L39" s="69"/>
      <c r="M39" s="149"/>
      <c r="N39" s="149"/>
      <c r="O39" s="149"/>
      <c r="P39" s="149"/>
      <c r="Q39" s="149"/>
      <c r="R39" s="149"/>
    </row>
    <row r="40" spans="1:32" s="8" customFormat="1" ht="24.95" customHeight="1" thickBot="1">
      <c r="A40" s="4"/>
      <c r="B40" s="4"/>
      <c r="C40" s="149"/>
      <c r="D40" s="163"/>
      <c r="E40" s="163" t="s">
        <v>423</v>
      </c>
      <c r="F40" s="149"/>
      <c r="G40" s="149"/>
      <c r="H40" s="149"/>
      <c r="I40" s="149"/>
      <c r="J40" s="149"/>
      <c r="K40" s="149"/>
      <c r="L40" s="149"/>
      <c r="M40" s="149"/>
      <c r="N40" s="149"/>
      <c r="O40" s="149"/>
      <c r="P40" s="149"/>
      <c r="Q40" s="149"/>
      <c r="R40" s="149"/>
      <c r="AD40" s="1"/>
      <c r="AE40" s="1"/>
      <c r="AF40" s="1"/>
    </row>
    <row r="41" spans="1:32" ht="17.25" customHeight="1">
      <c r="D41" s="146"/>
      <c r="E41" s="294" t="s">
        <v>353</v>
      </c>
      <c r="F41" s="327" t="s">
        <v>352</v>
      </c>
      <c r="G41" s="328"/>
      <c r="H41" s="328"/>
      <c r="I41" s="329"/>
      <c r="J41" s="296" t="s">
        <v>377</v>
      </c>
      <c r="K41" s="297"/>
      <c r="L41" s="298"/>
      <c r="M41" s="335" t="s">
        <v>340</v>
      </c>
      <c r="N41" s="336"/>
      <c r="O41" s="337" t="s">
        <v>341</v>
      </c>
      <c r="P41" s="319" t="s">
        <v>342</v>
      </c>
      <c r="Q41" s="320"/>
      <c r="R41" s="320"/>
      <c r="S41" s="333"/>
      <c r="T41" s="319" t="s">
        <v>343</v>
      </c>
      <c r="U41" s="320"/>
      <c r="V41" s="321"/>
    </row>
    <row r="42" spans="1:32" ht="61.5" customHeight="1" thickBot="1">
      <c r="D42" s="147"/>
      <c r="E42" s="295"/>
      <c r="F42" s="330"/>
      <c r="G42" s="331"/>
      <c r="H42" s="331"/>
      <c r="I42" s="332"/>
      <c r="J42" s="299"/>
      <c r="K42" s="300"/>
      <c r="L42" s="301"/>
      <c r="M42" s="79" t="s">
        <v>344</v>
      </c>
      <c r="N42" s="79" t="s">
        <v>345</v>
      </c>
      <c r="O42" s="338"/>
      <c r="P42" s="322"/>
      <c r="Q42" s="323"/>
      <c r="R42" s="323"/>
      <c r="S42" s="334"/>
      <c r="T42" s="322"/>
      <c r="U42" s="323"/>
      <c r="V42" s="324"/>
    </row>
    <row r="43" spans="1:32" ht="24.95" customHeight="1" thickTop="1">
      <c r="D43" s="148"/>
      <c r="E43" s="80" t="s">
        <v>346</v>
      </c>
      <c r="F43" s="307" t="s">
        <v>388</v>
      </c>
      <c r="G43" s="308"/>
      <c r="H43" s="308"/>
      <c r="I43" s="309"/>
      <c r="J43" s="408" t="s">
        <v>390</v>
      </c>
      <c r="K43" s="409"/>
      <c r="L43" s="410"/>
      <c r="M43" s="81"/>
      <c r="N43" s="82"/>
      <c r="O43" s="175"/>
      <c r="P43" s="316" t="s">
        <v>347</v>
      </c>
      <c r="Q43" s="317"/>
      <c r="R43" s="317"/>
      <c r="S43" s="318"/>
      <c r="T43" s="411"/>
      <c r="U43" s="412"/>
      <c r="V43" s="413"/>
    </row>
    <row r="44" spans="1:32" ht="24.95" customHeight="1">
      <c r="D44" s="148"/>
      <c r="E44" s="80" t="s">
        <v>348</v>
      </c>
      <c r="F44" s="310" t="s">
        <v>389</v>
      </c>
      <c r="G44" s="311"/>
      <c r="H44" s="311"/>
      <c r="I44" s="312"/>
      <c r="J44" s="414" t="s">
        <v>390</v>
      </c>
      <c r="K44" s="415"/>
      <c r="L44" s="416"/>
      <c r="M44" s="83"/>
      <c r="N44" s="84"/>
      <c r="O44" s="176" t="s">
        <v>391</v>
      </c>
      <c r="P44" s="271" t="s">
        <v>347</v>
      </c>
      <c r="Q44" s="272"/>
      <c r="R44" s="272"/>
      <c r="S44" s="273"/>
      <c r="T44" s="417"/>
      <c r="U44" s="418"/>
      <c r="V44" s="419"/>
    </row>
    <row r="45" spans="1:32" ht="24.95" customHeight="1">
      <c r="D45" s="148"/>
      <c r="E45" s="80" t="s">
        <v>349</v>
      </c>
      <c r="F45" s="310"/>
      <c r="G45" s="311"/>
      <c r="H45" s="311"/>
      <c r="I45" s="312"/>
      <c r="J45" s="414"/>
      <c r="K45" s="415"/>
      <c r="L45" s="416"/>
      <c r="M45" s="83"/>
      <c r="N45" s="84"/>
      <c r="O45" s="176"/>
      <c r="P45" s="271" t="s">
        <v>347</v>
      </c>
      <c r="Q45" s="272"/>
      <c r="R45" s="272"/>
      <c r="S45" s="273"/>
      <c r="T45" s="417"/>
      <c r="U45" s="418"/>
      <c r="V45" s="419"/>
    </row>
    <row r="46" spans="1:32" ht="24.95" customHeight="1">
      <c r="D46" s="148"/>
      <c r="E46" s="80" t="s">
        <v>350</v>
      </c>
      <c r="F46" s="310"/>
      <c r="G46" s="311"/>
      <c r="H46" s="311"/>
      <c r="I46" s="312"/>
      <c r="J46" s="414"/>
      <c r="K46" s="415"/>
      <c r="L46" s="416"/>
      <c r="M46" s="85"/>
      <c r="N46" s="86"/>
      <c r="O46" s="176"/>
      <c r="P46" s="271" t="s">
        <v>347</v>
      </c>
      <c r="Q46" s="272"/>
      <c r="R46" s="272"/>
      <c r="S46" s="273"/>
      <c r="T46" s="417"/>
      <c r="U46" s="418"/>
      <c r="V46" s="419"/>
    </row>
    <row r="47" spans="1:32" ht="24.95" customHeight="1" thickBot="1">
      <c r="D47" s="148"/>
      <c r="E47" s="87" t="s">
        <v>351</v>
      </c>
      <c r="F47" s="345"/>
      <c r="G47" s="346"/>
      <c r="H47" s="346"/>
      <c r="I47" s="347"/>
      <c r="J47" s="420"/>
      <c r="K47" s="421"/>
      <c r="L47" s="422"/>
      <c r="M47" s="88"/>
      <c r="N47" s="89"/>
      <c r="O47" s="177"/>
      <c r="P47" s="353" t="s">
        <v>347</v>
      </c>
      <c r="Q47" s="354"/>
      <c r="R47" s="354"/>
      <c r="S47" s="355"/>
      <c r="T47" s="423"/>
      <c r="U47" s="424"/>
      <c r="V47" s="425"/>
    </row>
    <row r="48" spans="1:32" ht="24.95" customHeight="1">
      <c r="A48" s="4"/>
      <c r="B48" s="4"/>
      <c r="C48" s="149"/>
      <c r="D48" s="163"/>
      <c r="E48" s="69"/>
      <c r="F48" s="69"/>
      <c r="G48" s="69"/>
      <c r="H48" s="69"/>
      <c r="I48" s="69"/>
      <c r="J48" s="69"/>
      <c r="K48" s="69"/>
      <c r="L48" s="69"/>
      <c r="M48" s="149"/>
      <c r="N48" s="149"/>
      <c r="O48" s="149"/>
      <c r="P48" s="149"/>
      <c r="Q48" s="149"/>
      <c r="R48" s="149"/>
    </row>
    <row r="49" spans="1:32" ht="30" customHeight="1">
      <c r="A49" s="4"/>
      <c r="B49" s="4"/>
      <c r="C49" s="149"/>
      <c r="D49" s="201" t="s">
        <v>356</v>
      </c>
      <c r="E49" s="69"/>
      <c r="F49" s="69"/>
      <c r="G49" s="69"/>
      <c r="H49" s="69"/>
      <c r="I49" s="69"/>
      <c r="J49" s="69"/>
      <c r="K49" s="69"/>
      <c r="L49" s="69"/>
      <c r="M49" s="149"/>
      <c r="N49" s="149"/>
      <c r="O49" s="149"/>
      <c r="P49" s="149"/>
      <c r="Q49" s="149"/>
      <c r="R49" s="149"/>
    </row>
    <row r="50" spans="1:32" ht="30" customHeight="1">
      <c r="A50" s="4"/>
      <c r="B50" s="4"/>
      <c r="C50" s="149"/>
      <c r="D50" s="68"/>
      <c r="E50" s="77" t="s">
        <v>360</v>
      </c>
      <c r="F50" s="349" t="s">
        <v>434</v>
      </c>
      <c r="G50" s="349"/>
      <c r="H50" s="349"/>
      <c r="I50" s="349"/>
      <c r="J50" s="349"/>
      <c r="K50" s="349"/>
      <c r="L50" s="349"/>
      <c r="M50" s="349"/>
      <c r="N50" s="349"/>
      <c r="O50" s="349"/>
      <c r="P50" s="349"/>
      <c r="Q50" s="349"/>
      <c r="R50" s="349"/>
      <c r="S50" s="77"/>
      <c r="T50" s="149"/>
      <c r="U50" s="149"/>
      <c r="AD50" s="56"/>
      <c r="AE50" s="56"/>
      <c r="AF50" s="56"/>
    </row>
    <row r="51" spans="1:32" ht="24.75" customHeight="1">
      <c r="A51" s="4"/>
      <c r="B51" s="4"/>
      <c r="C51" s="149"/>
      <c r="D51" s="68"/>
      <c r="E51" s="77"/>
      <c r="F51" s="201"/>
      <c r="G51" s="201"/>
      <c r="H51" s="201"/>
      <c r="I51" s="201"/>
      <c r="J51" s="201"/>
      <c r="K51" s="201"/>
      <c r="L51" s="201"/>
      <c r="M51" s="201"/>
      <c r="N51" s="201"/>
      <c r="O51" s="201"/>
      <c r="P51" s="201"/>
      <c r="Q51" s="201"/>
      <c r="R51" s="201"/>
      <c r="S51" s="77"/>
      <c r="T51" s="149"/>
      <c r="U51" s="149"/>
      <c r="AD51" s="56"/>
      <c r="AE51" s="56"/>
      <c r="AF51" s="56"/>
    </row>
    <row r="52" spans="1:32" ht="30" customHeight="1">
      <c r="A52" s="4"/>
      <c r="B52" s="4"/>
      <c r="C52" s="149"/>
      <c r="D52" s="202" t="s">
        <v>431</v>
      </c>
      <c r="E52" s="77"/>
      <c r="F52" s="201"/>
      <c r="G52" s="201"/>
      <c r="H52" s="201"/>
      <c r="I52" s="201"/>
      <c r="J52" s="201"/>
      <c r="K52" s="201"/>
      <c r="L52" s="201"/>
      <c r="M52" s="201"/>
      <c r="N52" s="201"/>
      <c r="O52" s="201"/>
      <c r="P52" s="201"/>
      <c r="Q52" s="201"/>
      <c r="R52" s="201"/>
      <c r="S52" s="77"/>
      <c r="T52" s="149"/>
      <c r="U52" s="149"/>
      <c r="AD52" s="56"/>
      <c r="AE52" s="56"/>
      <c r="AF52" s="56"/>
    </row>
    <row r="53" spans="1:32" s="56" customFormat="1" ht="54" customHeight="1">
      <c r="A53" s="199"/>
      <c r="B53" s="198"/>
      <c r="C53" s="200"/>
      <c r="D53" s="41"/>
      <c r="E53" s="262" t="s">
        <v>432</v>
      </c>
      <c r="F53" s="262"/>
      <c r="G53" s="262"/>
      <c r="H53" s="262"/>
      <c r="I53" s="262"/>
      <c r="J53" s="262"/>
      <c r="K53" s="262"/>
      <c r="L53" s="262"/>
      <c r="M53" s="262"/>
      <c r="N53" s="262"/>
      <c r="O53" s="262"/>
      <c r="P53" s="262"/>
      <c r="Q53" s="262"/>
      <c r="R53" s="262"/>
      <c r="S53" s="262"/>
      <c r="T53" s="262"/>
      <c r="U53" s="262"/>
      <c r="V53" s="262"/>
      <c r="AD53" s="1"/>
      <c r="AE53" s="1"/>
      <c r="AF53" s="1"/>
    </row>
    <row r="54" spans="1:32" ht="23.1" customHeight="1">
      <c r="A54" s="2"/>
      <c r="B54" s="18"/>
      <c r="C54" s="19"/>
      <c r="D54" s="348" t="s">
        <v>57</v>
      </c>
      <c r="E54" s="348"/>
      <c r="F54" s="348"/>
      <c r="G54" s="348"/>
      <c r="H54" s="162"/>
      <c r="I54" s="13"/>
      <c r="J54" s="13"/>
      <c r="K54" s="13"/>
      <c r="L54" s="13"/>
      <c r="M54" s="13"/>
      <c r="N54" s="13"/>
      <c r="O54" s="8"/>
      <c r="P54" s="8"/>
      <c r="Q54" s="14"/>
      <c r="R54" s="15"/>
      <c r="S54" s="16"/>
    </row>
    <row r="55" spans="1:32" ht="32.25" customHeight="1">
      <c r="A55" s="2"/>
      <c r="B55" s="2"/>
      <c r="C55" s="342"/>
      <c r="D55" s="342"/>
      <c r="E55" s="426">
        <v>60</v>
      </c>
      <c r="F55" s="426"/>
      <c r="G55" s="40" t="s">
        <v>39</v>
      </c>
      <c r="H55" s="40"/>
      <c r="I55" s="344" t="str">
        <f>IFERROR(VLOOKUP(一番最初に入力!$C$9,【適宜更新してください】法人情報!$A$2:$L$12,11),"")</f>
        <v/>
      </c>
      <c r="J55" s="344"/>
      <c r="K55" s="344"/>
      <c r="L55" s="344"/>
      <c r="M55" s="344"/>
      <c r="N55" s="344"/>
      <c r="O55" s="344"/>
      <c r="P55" s="344"/>
      <c r="Q55" s="344"/>
      <c r="R55" s="344"/>
      <c r="S55" s="344"/>
      <c r="T55" s="344"/>
      <c r="U55" s="344"/>
      <c r="V55" s="42"/>
      <c r="W55" s="42"/>
      <c r="X55" s="42"/>
      <c r="Y55" s="8"/>
      <c r="Z55" s="8"/>
    </row>
    <row r="56" spans="1:32" ht="24.95" customHeight="1">
      <c r="A56" s="2"/>
      <c r="B56" s="2"/>
      <c r="C56" s="2"/>
      <c r="D56" s="2"/>
      <c r="E56" s="2"/>
      <c r="F56" s="2"/>
      <c r="G56" s="12"/>
      <c r="H56" s="12"/>
      <c r="I56" s="12"/>
      <c r="J56" s="12"/>
      <c r="K56" s="12"/>
      <c r="L56" s="12"/>
      <c r="M56" s="12"/>
      <c r="N56" s="12"/>
      <c r="O56" s="12"/>
      <c r="P56" s="12"/>
      <c r="Q56" s="12"/>
      <c r="R56" s="12"/>
      <c r="S56" s="12"/>
      <c r="T56" s="12"/>
      <c r="U56" s="12"/>
      <c r="V56" s="12"/>
    </row>
  </sheetData>
  <sheetProtection password="C016" sheet="1" formatCells="0"/>
  <mergeCells count="90">
    <mergeCell ref="F50:R50"/>
    <mergeCell ref="E53:V53"/>
    <mergeCell ref="C55:D55"/>
    <mergeCell ref="E55:F55"/>
    <mergeCell ref="I55:U55"/>
    <mergeCell ref="D54:G54"/>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A2:W2"/>
    <mergeCell ref="B3:G3"/>
    <mergeCell ref="B4:G4"/>
    <mergeCell ref="K5:P5"/>
    <mergeCell ref="Q5:S5"/>
  </mergeCells>
  <phoneticPr fontId="3"/>
  <conditionalFormatting sqref="I55:U55">
    <cfRule type="expression" dxfId="97" priority="65">
      <formula>(I55=0)</formula>
    </cfRule>
  </conditionalFormatting>
  <conditionalFormatting sqref="M47">
    <cfRule type="expression" dxfId="96" priority="64">
      <formula>(J47="常勤")</formula>
    </cfRule>
  </conditionalFormatting>
  <conditionalFormatting sqref="M43:M46">
    <cfRule type="expression" dxfId="95" priority="63">
      <formula>(J43="常勤")</formula>
    </cfRule>
  </conditionalFormatting>
  <conditionalFormatting sqref="N43:N47">
    <cfRule type="expression" dxfId="94" priority="62">
      <formula>(J43="常勤")</formula>
    </cfRule>
  </conditionalFormatting>
  <conditionalFormatting sqref="O43:O45 O47">
    <cfRule type="expression" dxfId="93" priority="61">
      <formula>(M43="常勤")</formula>
    </cfRule>
  </conditionalFormatting>
  <conditionalFormatting sqref="O46">
    <cfRule type="expression" dxfId="92" priority="60">
      <formula>(M46="常勤")</formula>
    </cfRule>
  </conditionalFormatting>
  <conditionalFormatting sqref="S33:V33">
    <cfRule type="expression" dxfId="91" priority="59">
      <formula>($G$33="☑")</formula>
    </cfRule>
  </conditionalFormatting>
  <conditionalFormatting sqref="S34:V34">
    <cfRule type="expression" dxfId="90" priority="58">
      <formula>($G$34="☑")</formula>
    </cfRule>
  </conditionalFormatting>
  <conditionalFormatting sqref="S35:V36">
    <cfRule type="expression" dxfId="89" priority="57">
      <formula>($E$35="☑")</formula>
    </cfRule>
  </conditionalFormatting>
  <conditionalFormatting sqref="J26:O26 J27:M27 R26 T26 P27:V27">
    <cfRule type="expression" dxfId="88" priority="54">
      <formula>($E$26="☑")</formula>
    </cfRule>
  </conditionalFormatting>
  <conditionalFormatting sqref="J22:M22 R21 T21">
    <cfRule type="expression" dxfId="87" priority="51">
      <formula>($E$21="☑")</formula>
    </cfRule>
  </conditionalFormatting>
  <conditionalFormatting sqref="J24:M24">
    <cfRule type="expression" dxfId="86" priority="43">
      <formula>($E$21="☑")</formula>
    </cfRule>
  </conditionalFormatting>
  <conditionalFormatting sqref="P25:V25">
    <cfRule type="expression" dxfId="85" priority="42">
      <formula>($E$21="☑")</formula>
    </cfRule>
  </conditionalFormatting>
  <conditionalFormatting sqref="E26">
    <cfRule type="expression" dxfId="84" priority="28">
      <formula>($Q$5="（取下げ）")</formula>
    </cfRule>
  </conditionalFormatting>
  <conditionalFormatting sqref="E21">
    <cfRule type="expression" dxfId="83" priority="26">
      <formula>($Q$5="（変更）")</formula>
    </cfRule>
    <cfRule type="expression" dxfId="82" priority="27">
      <formula>($Q$5="（新規）")</formula>
    </cfRule>
  </conditionalFormatting>
  <conditionalFormatting sqref="G33:G34">
    <cfRule type="expression" dxfId="81" priority="24">
      <formula>($Q$5="（変更）")</formula>
    </cfRule>
    <cfRule type="expression" dxfId="80" priority="25">
      <formula>($Q$5="（新規）")</formula>
    </cfRule>
  </conditionalFormatting>
  <conditionalFormatting sqref="E32">
    <cfRule type="expression" dxfId="79" priority="22">
      <formula>($Q$5="（変更）")</formula>
    </cfRule>
    <cfRule type="expression" dxfId="78" priority="23">
      <formula>($Q$5="（新規）")</formula>
    </cfRule>
  </conditionalFormatting>
  <conditionalFormatting sqref="G33:G34">
    <cfRule type="expression" dxfId="77" priority="20">
      <formula>($E$35="☑")</formula>
    </cfRule>
    <cfRule type="expression" dxfId="76" priority="21">
      <formula>($E$31="☑"*$E$32="☑")</formula>
    </cfRule>
  </conditionalFormatting>
  <conditionalFormatting sqref="G34">
    <cfRule type="expression" dxfId="75" priority="19">
      <formula>($G$33="☑")</formula>
    </cfRule>
  </conditionalFormatting>
  <conditionalFormatting sqref="G33">
    <cfRule type="expression" dxfId="74" priority="18">
      <formula>($G$34="☑")</formula>
    </cfRule>
  </conditionalFormatting>
  <conditionalFormatting sqref="E32">
    <cfRule type="expression" dxfId="73" priority="17">
      <formula>($E$35="☑")</formula>
    </cfRule>
  </conditionalFormatting>
  <conditionalFormatting sqref="E31">
    <cfRule type="expression" dxfId="72" priority="15">
      <formula>($Q$5="（変更）")</formula>
    </cfRule>
    <cfRule type="expression" dxfId="71" priority="16">
      <formula>($Q$5="（新規）")</formula>
    </cfRule>
  </conditionalFormatting>
  <conditionalFormatting sqref="E31">
    <cfRule type="expression" dxfId="70" priority="14">
      <formula>($E$35="☑")</formula>
    </cfRule>
  </conditionalFormatting>
  <conditionalFormatting sqref="E35">
    <cfRule type="expression" dxfId="69" priority="12">
      <formula>($Q$5="（変更）")</formula>
    </cfRule>
    <cfRule type="expression" dxfId="68" priority="13">
      <formula>($Q$5="（新規）")</formula>
    </cfRule>
  </conditionalFormatting>
  <conditionalFormatting sqref="E35">
    <cfRule type="expression" dxfId="67" priority="11">
      <formula>($E$32="☑")</formula>
    </cfRule>
  </conditionalFormatting>
  <conditionalFormatting sqref="P23:V23">
    <cfRule type="expression" dxfId="66" priority="1">
      <formula>($E$21="☑")</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1 E26 E35 E31:E32 G33:G34">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AF56"/>
  <sheetViews>
    <sheetView showZeros="0" view="pageBreakPreview" zoomScale="70" zoomScaleNormal="85" zoomScaleSheetLayoutView="70" workbookViewId="0">
      <selection activeCell="W25" sqref="W2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6" t="s">
        <v>392</v>
      </c>
      <c r="V1" s="406"/>
      <c r="W1" s="406"/>
      <c r="X1" s="152"/>
      <c r="Z1" s="49" t="s">
        <v>37</v>
      </c>
    </row>
    <row r="2" spans="1:26" s="20" customFormat="1" ht="26.25" customHeight="1">
      <c r="A2" s="386"/>
      <c r="B2" s="386"/>
      <c r="C2" s="386"/>
      <c r="D2" s="386"/>
      <c r="E2" s="386"/>
      <c r="F2" s="386"/>
      <c r="G2" s="386"/>
      <c r="H2" s="386"/>
      <c r="I2" s="386"/>
      <c r="J2" s="386"/>
      <c r="K2" s="386"/>
      <c r="L2" s="386"/>
      <c r="M2" s="386"/>
      <c r="N2" s="386"/>
      <c r="O2" s="386"/>
      <c r="P2" s="386"/>
      <c r="Q2" s="386"/>
      <c r="R2" s="386"/>
      <c r="S2" s="386"/>
      <c r="T2" s="386"/>
      <c r="U2" s="386"/>
      <c r="V2" s="386"/>
      <c r="W2" s="386"/>
      <c r="X2" s="153"/>
    </row>
    <row r="3" spans="1:26" ht="24.95" customHeight="1">
      <c r="B3" s="387"/>
      <c r="C3" s="387"/>
      <c r="D3" s="387"/>
      <c r="E3" s="387"/>
      <c r="F3" s="387"/>
      <c r="G3" s="387"/>
      <c r="H3" s="154"/>
    </row>
    <row r="4" spans="1:26" ht="13.5" customHeight="1">
      <c r="A4" s="2"/>
      <c r="B4" s="388"/>
      <c r="C4" s="388"/>
      <c r="D4" s="388"/>
      <c r="E4" s="388"/>
      <c r="F4" s="388"/>
      <c r="G4" s="388"/>
      <c r="H4" s="155"/>
      <c r="I4" s="26"/>
      <c r="J4" s="26"/>
      <c r="K4" s="26"/>
      <c r="L4" s="26"/>
      <c r="M4" s="26"/>
      <c r="N4" s="26"/>
      <c r="O4" s="26"/>
      <c r="P4" s="26"/>
      <c r="Q4" s="26"/>
      <c r="R4" s="26"/>
      <c r="S4" s="26"/>
      <c r="T4" s="26"/>
      <c r="U4" s="3"/>
      <c r="V4" s="3"/>
    </row>
    <row r="5" spans="1:26" s="25" customFormat="1" ht="27" customHeight="1">
      <c r="A5" s="24"/>
      <c r="B5" s="24"/>
      <c r="C5" s="24"/>
      <c r="D5" s="23"/>
      <c r="E5" s="23"/>
      <c r="F5" s="128"/>
      <c r="G5" s="23"/>
      <c r="H5" s="24"/>
      <c r="I5" s="90" t="s">
        <v>24</v>
      </c>
      <c r="J5" s="131" t="str">
        <f>一番最初に入力!$C$13&amp;""</f>
        <v>6</v>
      </c>
      <c r="K5" s="266" t="s">
        <v>398</v>
      </c>
      <c r="L5" s="266"/>
      <c r="M5" s="266"/>
      <c r="N5" s="266"/>
      <c r="O5" s="266"/>
      <c r="P5" s="266"/>
      <c r="Q5" s="267" t="s">
        <v>370</v>
      </c>
      <c r="R5" s="267"/>
      <c r="S5" s="267"/>
      <c r="T5" s="24"/>
    </row>
    <row r="6" spans="1:26" ht="27" customHeight="1">
      <c r="A6" s="5"/>
      <c r="B6" s="5"/>
      <c r="C6" s="5"/>
      <c r="D6" s="5"/>
      <c r="E6" s="5"/>
      <c r="F6" s="5"/>
      <c r="G6" s="3"/>
      <c r="H6" s="3"/>
      <c r="I6" s="3"/>
      <c r="J6" s="3"/>
      <c r="K6" s="3"/>
      <c r="L6" s="3"/>
      <c r="M6" s="3"/>
      <c r="N6" s="3"/>
      <c r="O6" s="3"/>
      <c r="P6" s="3"/>
      <c r="Q6" s="3"/>
      <c r="R6" s="3"/>
      <c r="S6" s="3"/>
      <c r="T6" s="3"/>
      <c r="U6" s="3"/>
      <c r="V6" s="3"/>
      <c r="Z6" s="1" t="s">
        <v>369</v>
      </c>
    </row>
    <row r="7" spans="1:26" ht="27" customHeight="1">
      <c r="A7" s="6"/>
      <c r="B7" s="6"/>
      <c r="C7" s="6"/>
      <c r="D7" s="6"/>
      <c r="E7" s="6"/>
      <c r="F7" s="6"/>
      <c r="G7" s="3"/>
      <c r="H7" s="3"/>
      <c r="I7" s="6"/>
      <c r="J7" s="6"/>
      <c r="K7" s="6"/>
      <c r="L7" s="6"/>
      <c r="M7" s="6"/>
      <c r="N7" s="6"/>
      <c r="O7" s="3"/>
      <c r="P7" s="53" t="s">
        <v>24</v>
      </c>
      <c r="Q7" s="74">
        <v>6</v>
      </c>
      <c r="R7" s="54" t="s">
        <v>29</v>
      </c>
      <c r="S7" s="74">
        <v>5</v>
      </c>
      <c r="T7" s="54" t="s">
        <v>28</v>
      </c>
      <c r="U7" s="74">
        <v>25</v>
      </c>
      <c r="V7" s="54" t="s">
        <v>41</v>
      </c>
      <c r="W7" s="3"/>
      <c r="X7" s="3"/>
      <c r="Z7" s="1" t="s">
        <v>370</v>
      </c>
    </row>
    <row r="8" spans="1:26" ht="27" customHeight="1">
      <c r="A8" s="2"/>
      <c r="B8" s="389" t="s">
        <v>335</v>
      </c>
      <c r="C8" s="389"/>
      <c r="D8" s="389"/>
      <c r="E8" s="389"/>
      <c r="F8" s="389"/>
      <c r="G8" s="389"/>
      <c r="H8" s="389"/>
      <c r="I8" s="389"/>
      <c r="J8" s="389"/>
      <c r="K8" s="389"/>
      <c r="L8" s="156"/>
      <c r="M8" s="156"/>
      <c r="N8" s="10"/>
      <c r="O8" s="10"/>
      <c r="P8" s="10"/>
      <c r="Q8" s="10"/>
      <c r="R8" s="10"/>
      <c r="S8" s="10"/>
      <c r="T8" s="10"/>
      <c r="U8" s="10"/>
      <c r="V8" s="10"/>
      <c r="Z8" s="1" t="s">
        <v>371</v>
      </c>
    </row>
    <row r="9" spans="1:26" ht="23.25" customHeight="1">
      <c r="A9" s="5"/>
      <c r="B9" s="9"/>
      <c r="C9" s="9"/>
      <c r="D9" s="9"/>
      <c r="E9" s="9"/>
      <c r="F9" s="9"/>
      <c r="G9" s="10"/>
      <c r="H9" s="10"/>
      <c r="I9" s="10"/>
      <c r="J9" s="10"/>
      <c r="K9" s="10"/>
      <c r="L9" s="396" t="s">
        <v>18</v>
      </c>
      <c r="M9" s="396"/>
      <c r="N9" s="397" t="s">
        <v>379</v>
      </c>
      <c r="O9" s="397"/>
      <c r="P9" s="397"/>
      <c r="Q9" s="397"/>
      <c r="R9" s="397"/>
      <c r="S9" s="397"/>
      <c r="T9" s="397"/>
      <c r="U9" s="397"/>
      <c r="V9" s="22" t="s">
        <v>9</v>
      </c>
    </row>
    <row r="10" spans="1:26" ht="23.25" customHeight="1">
      <c r="A10" s="5"/>
      <c r="B10" s="9"/>
      <c r="C10" s="9"/>
      <c r="D10" s="9"/>
      <c r="E10" s="9"/>
      <c r="F10" s="9"/>
      <c r="G10" s="10"/>
      <c r="H10" s="10"/>
      <c r="I10" s="10"/>
      <c r="J10" s="10"/>
      <c r="K10" s="10"/>
      <c r="L10" s="10"/>
      <c r="M10" s="21" t="s">
        <v>8</v>
      </c>
      <c r="N10" s="407" t="s">
        <v>380</v>
      </c>
      <c r="O10" s="407"/>
      <c r="P10" s="407"/>
      <c r="Q10" s="407"/>
      <c r="R10" s="407"/>
      <c r="S10" s="407"/>
      <c r="T10" s="407"/>
      <c r="U10" s="407"/>
      <c r="V10" s="22" t="s">
        <v>9</v>
      </c>
    </row>
    <row r="11" spans="1:26" ht="23.25" customHeight="1">
      <c r="A11" s="27"/>
      <c r="B11" s="156"/>
      <c r="C11" s="156"/>
      <c r="D11" s="156"/>
      <c r="E11" s="156"/>
      <c r="F11" s="156"/>
      <c r="G11" s="156" t="s">
        <v>10</v>
      </c>
      <c r="H11" s="156"/>
      <c r="I11" s="156" t="s">
        <v>10</v>
      </c>
      <c r="J11" s="156"/>
      <c r="K11" s="399" t="s">
        <v>11</v>
      </c>
      <c r="L11" s="399"/>
      <c r="M11" s="399"/>
      <c r="N11" s="399"/>
      <c r="O11" s="399"/>
      <c r="P11" s="400" t="s">
        <v>381</v>
      </c>
      <c r="Q11" s="400"/>
      <c r="R11" s="400"/>
      <c r="S11" s="400"/>
      <c r="T11" s="400"/>
      <c r="U11" s="400"/>
      <c r="V11" s="400"/>
      <c r="W11" s="27" t="s">
        <v>12</v>
      </c>
      <c r="X11" s="27"/>
      <c r="Y11" s="27"/>
      <c r="Z11" s="27"/>
    </row>
    <row r="12" spans="1:26" ht="23.25" customHeight="1">
      <c r="A12" s="27"/>
      <c r="B12" s="156"/>
      <c r="C12" s="156"/>
      <c r="D12" s="156"/>
      <c r="E12" s="156"/>
      <c r="F12" s="156"/>
      <c r="G12" s="156" t="s">
        <v>13</v>
      </c>
      <c r="H12" s="156"/>
      <c r="I12" s="156" t="s">
        <v>13</v>
      </c>
      <c r="J12" s="156"/>
      <c r="K12" s="156"/>
      <c r="L12" s="156"/>
      <c r="M12" s="399" t="s">
        <v>21</v>
      </c>
      <c r="N12" s="399"/>
      <c r="O12" s="399"/>
      <c r="P12" s="400" t="s">
        <v>382</v>
      </c>
      <c r="Q12" s="400"/>
      <c r="R12" s="400"/>
      <c r="S12" s="400"/>
      <c r="T12" s="400"/>
      <c r="U12" s="400"/>
      <c r="V12" s="400"/>
      <c r="W12" s="27" t="s">
        <v>14</v>
      </c>
      <c r="X12" s="27"/>
      <c r="Y12" s="27"/>
      <c r="Z12" s="27"/>
    </row>
    <row r="13" spans="1:26" ht="23.25" customHeight="1">
      <c r="A13" s="27"/>
      <c r="B13" s="156"/>
      <c r="C13" s="156"/>
      <c r="D13" s="156"/>
      <c r="E13" s="156"/>
      <c r="F13" s="156"/>
      <c r="G13" s="156" t="s">
        <v>15</v>
      </c>
      <c r="H13" s="156"/>
      <c r="I13" s="156" t="s">
        <v>15</v>
      </c>
      <c r="J13" s="156"/>
      <c r="K13" s="156"/>
      <c r="L13" s="156"/>
      <c r="M13" s="156"/>
      <c r="N13" s="404" t="s">
        <v>16</v>
      </c>
      <c r="O13" s="404"/>
      <c r="P13" s="405" t="s">
        <v>383</v>
      </c>
      <c r="Q13" s="405"/>
      <c r="R13" s="405"/>
      <c r="S13" s="405"/>
      <c r="T13" s="405"/>
      <c r="U13" s="50"/>
      <c r="V13" s="51"/>
      <c r="W13" s="27"/>
      <c r="X13" s="27"/>
      <c r="Y13" s="27"/>
      <c r="Z13" s="27"/>
    </row>
    <row r="14" spans="1:26" ht="23.25" customHeight="1">
      <c r="A14" s="27"/>
      <c r="B14" s="27"/>
      <c r="C14" s="27"/>
      <c r="D14" s="27"/>
      <c r="E14" s="27"/>
      <c r="F14" s="27"/>
      <c r="G14" s="27"/>
      <c r="H14" s="27"/>
      <c r="I14" s="27"/>
      <c r="J14" s="27"/>
      <c r="K14" s="27"/>
      <c r="L14" s="27"/>
      <c r="M14" s="27"/>
      <c r="N14" s="401" t="s">
        <v>17</v>
      </c>
      <c r="O14" s="401"/>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49"/>
      <c r="D16" s="402" t="s">
        <v>336</v>
      </c>
      <c r="E16" s="402"/>
      <c r="F16" s="402"/>
      <c r="G16" s="402"/>
      <c r="H16" s="402"/>
      <c r="I16" s="402"/>
      <c r="J16" s="402"/>
      <c r="K16" s="402"/>
      <c r="L16" s="402"/>
      <c r="M16" s="402"/>
      <c r="N16" s="402"/>
      <c r="O16" s="402"/>
      <c r="P16" s="402"/>
      <c r="Q16" s="402"/>
      <c r="R16" s="402"/>
      <c r="S16" s="402"/>
      <c r="T16" s="402"/>
      <c r="U16" s="402"/>
      <c r="V16" s="402"/>
    </row>
    <row r="17" spans="1:32" ht="13.5" customHeight="1">
      <c r="A17" s="4"/>
      <c r="B17" s="4"/>
      <c r="C17" s="149"/>
      <c r="D17" s="402"/>
      <c r="E17" s="402"/>
      <c r="F17" s="402"/>
      <c r="G17" s="402"/>
      <c r="H17" s="402"/>
      <c r="I17" s="402"/>
      <c r="J17" s="402"/>
      <c r="K17" s="402"/>
      <c r="L17" s="402"/>
      <c r="M17" s="402"/>
      <c r="N17" s="402"/>
      <c r="O17" s="402"/>
      <c r="P17" s="402"/>
      <c r="Q17" s="402"/>
      <c r="R17" s="402"/>
      <c r="S17" s="402"/>
      <c r="T17" s="402"/>
      <c r="U17" s="402"/>
      <c r="V17" s="402"/>
      <c r="Z17" s="50"/>
    </row>
    <row r="18" spans="1:32" ht="23.1" customHeight="1">
      <c r="A18" s="4"/>
      <c r="B18" s="4"/>
      <c r="C18" s="149"/>
      <c r="D18" s="403" t="s">
        <v>27</v>
      </c>
      <c r="E18" s="403"/>
      <c r="F18" s="403"/>
      <c r="G18" s="403"/>
      <c r="H18" s="403"/>
      <c r="I18" s="403"/>
      <c r="J18" s="403"/>
      <c r="K18" s="403"/>
      <c r="L18" s="403"/>
      <c r="M18" s="403"/>
      <c r="N18" s="403"/>
      <c r="O18" s="403"/>
      <c r="P18" s="403"/>
      <c r="Q18" s="403"/>
      <c r="R18" s="403"/>
      <c r="S18" s="403"/>
      <c r="T18" s="403"/>
      <c r="U18" s="403"/>
      <c r="V18" s="149"/>
    </row>
    <row r="19" spans="1:32" ht="14.25" customHeight="1">
      <c r="A19" s="4"/>
      <c r="B19" s="4"/>
      <c r="C19" s="149"/>
      <c r="D19" s="163"/>
      <c r="E19" s="149"/>
      <c r="F19" s="149"/>
      <c r="G19" s="149"/>
      <c r="H19" s="149"/>
      <c r="I19" s="149"/>
      <c r="J19" s="149"/>
      <c r="K19" s="149"/>
      <c r="L19" s="149"/>
      <c r="M19" s="149"/>
      <c r="N19" s="149"/>
      <c r="O19" s="149"/>
      <c r="P19" s="149"/>
      <c r="Q19" s="149"/>
      <c r="R19" s="149"/>
      <c r="S19" s="149"/>
      <c r="T19" s="149"/>
      <c r="U19" s="149"/>
      <c r="V19" s="149"/>
    </row>
    <row r="20" spans="1:32" ht="30" customHeight="1" thickBot="1">
      <c r="A20" s="4"/>
      <c r="B20" s="4"/>
      <c r="C20" s="149"/>
      <c r="D20" s="163" t="s">
        <v>339</v>
      </c>
      <c r="E20" s="69"/>
      <c r="F20" s="69"/>
      <c r="G20" s="69"/>
      <c r="H20" s="69"/>
      <c r="I20" s="69"/>
      <c r="J20" s="69"/>
      <c r="K20" s="69"/>
      <c r="L20" s="69"/>
      <c r="M20" s="149"/>
      <c r="N20" s="149"/>
      <c r="O20" s="149"/>
      <c r="P20" s="149"/>
      <c r="Q20" s="149"/>
      <c r="R20" s="149"/>
    </row>
    <row r="21" spans="1:32" ht="57" customHeight="1">
      <c r="A21" s="4"/>
      <c r="B21" s="4"/>
      <c r="C21" s="149"/>
      <c r="D21" s="68"/>
      <c r="E21" s="137" t="s">
        <v>384</v>
      </c>
      <c r="F21" s="185"/>
      <c r="G21" s="274" t="s">
        <v>417</v>
      </c>
      <c r="H21" s="274"/>
      <c r="I21" s="274"/>
      <c r="J21" s="274"/>
      <c r="K21" s="274"/>
      <c r="L21" s="274"/>
      <c r="M21" s="274"/>
      <c r="N21" s="274"/>
      <c r="O21" s="274"/>
      <c r="P21" s="181" t="s">
        <v>396</v>
      </c>
      <c r="Q21" s="157" t="s">
        <v>24</v>
      </c>
      <c r="R21" s="174">
        <v>6</v>
      </c>
      <c r="S21" s="157" t="s">
        <v>29</v>
      </c>
      <c r="T21" s="174">
        <v>6</v>
      </c>
      <c r="U21" s="356" t="s">
        <v>374</v>
      </c>
      <c r="V21" s="357"/>
    </row>
    <row r="22" spans="1:32" ht="15" customHeight="1">
      <c r="A22" s="4"/>
      <c r="B22" s="4"/>
      <c r="C22" s="149"/>
      <c r="D22" s="68"/>
      <c r="E22" s="142"/>
      <c r="F22" s="143"/>
      <c r="G22" s="275" t="s">
        <v>354</v>
      </c>
      <c r="H22" s="275"/>
      <c r="I22" s="276"/>
      <c r="J22" s="279" t="s">
        <v>385</v>
      </c>
      <c r="K22" s="280"/>
      <c r="L22" s="280"/>
      <c r="M22" s="281"/>
      <c r="N22" s="288" t="s">
        <v>428</v>
      </c>
      <c r="O22" s="276"/>
      <c r="P22" s="285" t="s">
        <v>429</v>
      </c>
      <c r="Q22" s="286"/>
      <c r="R22" s="286"/>
      <c r="S22" s="286"/>
      <c r="T22" s="286"/>
      <c r="U22" s="286"/>
      <c r="V22" s="287"/>
    </row>
    <row r="23" spans="1:32" ht="30" customHeight="1">
      <c r="A23" s="4"/>
      <c r="B23" s="4"/>
      <c r="C23" s="149"/>
      <c r="D23" s="68"/>
      <c r="E23" s="144"/>
      <c r="F23" s="145"/>
      <c r="G23" s="277"/>
      <c r="H23" s="277"/>
      <c r="I23" s="278"/>
      <c r="J23" s="282"/>
      <c r="K23" s="283"/>
      <c r="L23" s="283"/>
      <c r="M23" s="284"/>
      <c r="N23" s="289"/>
      <c r="O23" s="278"/>
      <c r="P23" s="285" t="s">
        <v>518</v>
      </c>
      <c r="Q23" s="286"/>
      <c r="R23" s="286"/>
      <c r="S23" s="286"/>
      <c r="T23" s="286"/>
      <c r="U23" s="286"/>
      <c r="V23" s="287"/>
    </row>
    <row r="24" spans="1:32" ht="15" customHeight="1">
      <c r="A24" s="4"/>
      <c r="B24" s="4"/>
      <c r="C24" s="149"/>
      <c r="D24" s="68"/>
      <c r="E24" s="365" t="s">
        <v>378</v>
      </c>
      <c r="F24" s="366"/>
      <c r="G24" s="275" t="s">
        <v>354</v>
      </c>
      <c r="H24" s="275"/>
      <c r="I24" s="276"/>
      <c r="J24" s="279" t="s">
        <v>386</v>
      </c>
      <c r="K24" s="280"/>
      <c r="L24" s="280"/>
      <c r="M24" s="281"/>
      <c r="N24" s="288" t="s">
        <v>428</v>
      </c>
      <c r="O24" s="290"/>
      <c r="P24" s="285" t="s">
        <v>429</v>
      </c>
      <c r="Q24" s="286"/>
      <c r="R24" s="286"/>
      <c r="S24" s="286"/>
      <c r="T24" s="286"/>
      <c r="U24" s="286"/>
      <c r="V24" s="287"/>
    </row>
    <row r="25" spans="1:32" ht="30" customHeight="1" thickBot="1">
      <c r="A25" s="4"/>
      <c r="B25" s="4"/>
      <c r="C25" s="149"/>
      <c r="D25" s="68"/>
      <c r="E25" s="367"/>
      <c r="F25" s="368"/>
      <c r="G25" s="277"/>
      <c r="H25" s="277"/>
      <c r="I25" s="278"/>
      <c r="J25" s="282"/>
      <c r="K25" s="283"/>
      <c r="L25" s="283"/>
      <c r="M25" s="284"/>
      <c r="N25" s="291"/>
      <c r="O25" s="292"/>
      <c r="P25" s="285" t="s">
        <v>519</v>
      </c>
      <c r="Q25" s="286"/>
      <c r="R25" s="286"/>
      <c r="S25" s="286"/>
      <c r="T25" s="286"/>
      <c r="U25" s="286"/>
      <c r="V25" s="287"/>
    </row>
    <row r="26" spans="1:32" ht="57" customHeight="1">
      <c r="A26" s="4"/>
      <c r="B26" s="4"/>
      <c r="C26" s="149"/>
      <c r="D26" s="68"/>
      <c r="E26" s="137" t="s">
        <v>58</v>
      </c>
      <c r="F26" s="187"/>
      <c r="G26" s="380" t="s">
        <v>373</v>
      </c>
      <c r="H26" s="380"/>
      <c r="I26" s="381"/>
      <c r="J26" s="382"/>
      <c r="K26" s="383"/>
      <c r="L26" s="383"/>
      <c r="M26" s="383"/>
      <c r="N26" s="383"/>
      <c r="O26" s="384"/>
      <c r="P26" s="135" t="s">
        <v>372</v>
      </c>
      <c r="Q26" s="157" t="s">
        <v>24</v>
      </c>
      <c r="R26" s="174"/>
      <c r="S26" s="157" t="s">
        <v>29</v>
      </c>
      <c r="T26" s="174"/>
      <c r="U26" s="356" t="s">
        <v>374</v>
      </c>
      <c r="V26" s="357"/>
    </row>
    <row r="27" spans="1:32" ht="39.950000000000003" customHeight="1" thickBot="1">
      <c r="A27" s="4"/>
      <c r="B27" s="4"/>
      <c r="C27" s="149"/>
      <c r="D27" s="68"/>
      <c r="E27" s="133"/>
      <c r="F27" s="134"/>
      <c r="G27" s="361" t="s">
        <v>354</v>
      </c>
      <c r="H27" s="361"/>
      <c r="I27" s="361"/>
      <c r="J27" s="358"/>
      <c r="K27" s="359"/>
      <c r="L27" s="359"/>
      <c r="M27" s="359"/>
      <c r="N27" s="362" t="s">
        <v>394</v>
      </c>
      <c r="O27" s="363"/>
      <c r="P27" s="358" t="s">
        <v>375</v>
      </c>
      <c r="Q27" s="359"/>
      <c r="R27" s="359"/>
      <c r="S27" s="359"/>
      <c r="T27" s="359"/>
      <c r="U27" s="359"/>
      <c r="V27" s="360"/>
    </row>
    <row r="28" spans="1:32" s="78" customFormat="1" ht="24.95" customHeight="1">
      <c r="E28" s="364" t="s">
        <v>338</v>
      </c>
      <c r="F28" s="364"/>
      <c r="G28" s="364"/>
      <c r="H28" s="364"/>
      <c r="I28" s="364"/>
      <c r="J28" s="364"/>
      <c r="K28" s="364"/>
      <c r="L28" s="364"/>
      <c r="M28" s="364"/>
      <c r="N28" s="364"/>
      <c r="O28" s="364"/>
      <c r="P28" s="364"/>
      <c r="Q28" s="364"/>
      <c r="R28" s="364"/>
      <c r="S28" s="364"/>
      <c r="T28" s="364"/>
      <c r="U28" s="364"/>
      <c r="AD28" s="1"/>
      <c r="AE28" s="1"/>
      <c r="AF28" s="1"/>
    </row>
    <row r="29" spans="1:32" ht="24.95" customHeight="1">
      <c r="A29" s="11"/>
      <c r="B29" s="17"/>
      <c r="C29" s="76"/>
      <c r="D29" s="55"/>
      <c r="E29" s="293"/>
      <c r="F29" s="293"/>
      <c r="G29" s="293"/>
      <c r="H29" s="293"/>
      <c r="I29" s="293"/>
      <c r="J29" s="293"/>
      <c r="K29" s="293"/>
      <c r="L29" s="293"/>
      <c r="M29" s="39"/>
      <c r="N29" s="150"/>
      <c r="O29" s="75"/>
      <c r="P29" s="326"/>
      <c r="Q29" s="326"/>
      <c r="R29" s="326"/>
      <c r="S29" s="150"/>
      <c r="T29" s="150"/>
      <c r="U29" s="57"/>
      <c r="V29" s="58"/>
      <c r="Z29" s="126" t="s">
        <v>363</v>
      </c>
      <c r="AA29" s="121"/>
      <c r="AB29" s="121"/>
    </row>
    <row r="30" spans="1:32" ht="30" customHeight="1" thickBot="1">
      <c r="A30" s="4"/>
      <c r="B30" s="4"/>
      <c r="C30" s="149"/>
      <c r="D30" s="163" t="s">
        <v>355</v>
      </c>
      <c r="E30" s="69"/>
      <c r="F30" s="69"/>
      <c r="G30" s="69"/>
      <c r="H30" s="69"/>
      <c r="I30" s="69"/>
      <c r="J30" s="69"/>
      <c r="K30" s="69"/>
      <c r="L30" s="69"/>
      <c r="M30" s="149"/>
      <c r="N30" s="149"/>
      <c r="O30" s="149"/>
      <c r="P30" s="149"/>
      <c r="Q30" s="149"/>
      <c r="R30" s="149"/>
      <c r="Z30" s="391" t="s">
        <v>418</v>
      </c>
      <c r="AA30" s="391"/>
      <c r="AB30" s="391"/>
      <c r="AC30" s="391"/>
      <c r="AD30" s="391"/>
    </row>
    <row r="31" spans="1:32" ht="30" customHeight="1">
      <c r="A31" s="4"/>
      <c r="B31" s="4"/>
      <c r="C31" s="149"/>
      <c r="D31" s="68"/>
      <c r="E31" s="137" t="s">
        <v>384</v>
      </c>
      <c r="F31" s="185"/>
      <c r="G31" s="102" t="s">
        <v>376</v>
      </c>
      <c r="H31" s="185"/>
      <c r="I31" s="185"/>
      <c r="J31" s="185"/>
      <c r="K31" s="185"/>
      <c r="L31" s="103"/>
      <c r="M31" s="103"/>
      <c r="N31" s="103"/>
      <c r="O31" s="103"/>
      <c r="P31" s="185"/>
      <c r="Q31" s="185"/>
      <c r="R31" s="185"/>
      <c r="S31" s="161"/>
      <c r="T31" s="161"/>
      <c r="U31" s="160"/>
      <c r="V31" s="105"/>
      <c r="Z31" s="391"/>
      <c r="AA31" s="391"/>
      <c r="AB31" s="391"/>
      <c r="AC31" s="391"/>
      <c r="AD31" s="391"/>
    </row>
    <row r="32" spans="1:32" ht="30" customHeight="1">
      <c r="A32" s="4"/>
      <c r="B32" s="4"/>
      <c r="C32" s="149"/>
      <c r="D32" s="68"/>
      <c r="E32" s="139" t="s">
        <v>384</v>
      </c>
      <c r="F32" s="106"/>
      <c r="G32" s="107" t="s">
        <v>419</v>
      </c>
      <c r="H32" s="106"/>
      <c r="I32" s="106"/>
      <c r="J32" s="106"/>
      <c r="K32" s="106"/>
      <c r="L32" s="100"/>
      <c r="M32" s="100"/>
      <c r="N32" s="100"/>
      <c r="O32" s="100"/>
      <c r="P32" s="106"/>
      <c r="Q32" s="106"/>
      <c r="R32" s="106"/>
      <c r="S32" s="106"/>
      <c r="T32" s="106"/>
      <c r="U32" s="108"/>
      <c r="V32" s="109"/>
      <c r="Z32" s="391"/>
      <c r="AA32" s="391"/>
      <c r="AB32" s="391"/>
      <c r="AC32" s="391"/>
      <c r="AD32" s="391"/>
    </row>
    <row r="33" spans="1:32" ht="30" customHeight="1">
      <c r="A33" s="4"/>
      <c r="B33" s="4"/>
      <c r="C33" s="149"/>
      <c r="D33" s="68"/>
      <c r="E33" s="113"/>
      <c r="F33" s="114" t="s">
        <v>337</v>
      </c>
      <c r="G33" s="140" t="s">
        <v>384</v>
      </c>
      <c r="H33" s="183"/>
      <c r="I33" s="116" t="s">
        <v>357</v>
      </c>
      <c r="J33" s="183"/>
      <c r="K33" s="183"/>
      <c r="L33" s="183"/>
      <c r="M33" s="183"/>
      <c r="N33" s="114"/>
      <c r="O33" s="114"/>
      <c r="P33" s="114"/>
      <c r="Q33" s="117"/>
      <c r="R33" s="117"/>
      <c r="S33" s="369" t="s">
        <v>364</v>
      </c>
      <c r="T33" s="370"/>
      <c r="U33" s="370"/>
      <c r="V33" s="371"/>
      <c r="W33" s="149"/>
      <c r="Z33" s="390" t="s">
        <v>362</v>
      </c>
      <c r="AA33" s="390"/>
      <c r="AB33" s="390"/>
      <c r="AC33" s="120"/>
    </row>
    <row r="34" spans="1:32" ht="30" customHeight="1" thickBot="1">
      <c r="A34" s="4"/>
      <c r="B34" s="4"/>
      <c r="C34" s="149"/>
      <c r="D34" s="68"/>
      <c r="E34" s="110"/>
      <c r="F34" s="111" t="s">
        <v>337</v>
      </c>
      <c r="G34" s="141" t="s">
        <v>58</v>
      </c>
      <c r="H34" s="184"/>
      <c r="I34" s="378" t="s">
        <v>358</v>
      </c>
      <c r="J34" s="378"/>
      <c r="K34" s="378"/>
      <c r="L34" s="378"/>
      <c r="M34" s="378"/>
      <c r="N34" s="378"/>
      <c r="O34" s="378"/>
      <c r="P34" s="378"/>
      <c r="Q34" s="378"/>
      <c r="R34" s="379"/>
      <c r="S34" s="372" t="s">
        <v>365</v>
      </c>
      <c r="T34" s="373"/>
      <c r="U34" s="373"/>
      <c r="V34" s="374"/>
      <c r="W34" s="149"/>
      <c r="Z34" s="122"/>
      <c r="AA34" s="391" t="s">
        <v>420</v>
      </c>
      <c r="AB34" s="391"/>
      <c r="AC34" s="391"/>
      <c r="AD34" s="391"/>
    </row>
    <row r="35" spans="1:32" ht="30" customHeight="1">
      <c r="A35" s="4"/>
      <c r="B35" s="4"/>
      <c r="C35" s="149"/>
      <c r="D35" s="68"/>
      <c r="E35" s="137" t="s">
        <v>58</v>
      </c>
      <c r="F35" s="185"/>
      <c r="G35" s="274" t="s">
        <v>421</v>
      </c>
      <c r="H35" s="274"/>
      <c r="I35" s="274"/>
      <c r="J35" s="274"/>
      <c r="K35" s="274"/>
      <c r="L35" s="274"/>
      <c r="M35" s="274"/>
      <c r="N35" s="274"/>
      <c r="O35" s="274"/>
      <c r="P35" s="274"/>
      <c r="Q35" s="274"/>
      <c r="R35" s="182"/>
      <c r="S35" s="375" t="s">
        <v>366</v>
      </c>
      <c r="T35" s="376"/>
      <c r="U35" s="376"/>
      <c r="V35" s="377"/>
      <c r="AA35" s="391"/>
      <c r="AB35" s="391"/>
      <c r="AC35" s="391"/>
      <c r="AD35" s="391"/>
    </row>
    <row r="36" spans="1:32" ht="50.1" customHeight="1" thickBot="1">
      <c r="A36" s="4"/>
      <c r="B36" s="4"/>
      <c r="C36" s="149"/>
      <c r="D36" s="68"/>
      <c r="E36" s="110"/>
      <c r="F36" s="184"/>
      <c r="G36" s="186"/>
      <c r="H36" s="392" t="s">
        <v>426</v>
      </c>
      <c r="I36" s="392"/>
      <c r="J36" s="392"/>
      <c r="K36" s="392"/>
      <c r="L36" s="392"/>
      <c r="M36" s="392"/>
      <c r="N36" s="392"/>
      <c r="O36" s="392"/>
      <c r="P36" s="392"/>
      <c r="Q36" s="392"/>
      <c r="R36" s="186"/>
      <c r="S36" s="372"/>
      <c r="T36" s="373"/>
      <c r="U36" s="373"/>
      <c r="V36" s="374"/>
      <c r="Z36" s="123" t="s">
        <v>361</v>
      </c>
      <c r="AA36" s="124"/>
      <c r="AB36" s="173">
        <v>2</v>
      </c>
      <c r="AC36" s="124"/>
      <c r="AD36" s="125"/>
    </row>
    <row r="37" spans="1:32" ht="53.25" customHeight="1" thickBot="1">
      <c r="A37" s="4"/>
      <c r="B37" s="4"/>
      <c r="C37" s="149"/>
      <c r="D37" s="68"/>
      <c r="E37" s="305" t="s">
        <v>40</v>
      </c>
      <c r="F37" s="306"/>
      <c r="G37" s="393"/>
      <c r="H37" s="394"/>
      <c r="I37" s="394"/>
      <c r="J37" s="394"/>
      <c r="K37" s="394"/>
      <c r="L37" s="394"/>
      <c r="M37" s="394"/>
      <c r="N37" s="394"/>
      <c r="O37" s="394"/>
      <c r="P37" s="394"/>
      <c r="Q37" s="394"/>
      <c r="R37" s="394"/>
      <c r="S37" s="394"/>
      <c r="T37" s="394"/>
      <c r="U37" s="394"/>
      <c r="V37" s="395"/>
      <c r="Z37" s="391" t="s">
        <v>422</v>
      </c>
      <c r="AA37" s="391"/>
      <c r="AB37" s="391"/>
      <c r="AC37" s="391"/>
      <c r="AD37" s="391"/>
    </row>
    <row r="38" spans="1:32" ht="24.95" customHeight="1">
      <c r="A38" s="11"/>
      <c r="B38" s="17"/>
      <c r="C38" s="76"/>
      <c r="D38" s="55"/>
      <c r="E38" s="325"/>
      <c r="F38" s="325"/>
      <c r="G38" s="325"/>
      <c r="H38" s="325"/>
      <c r="I38" s="325"/>
      <c r="J38" s="325"/>
      <c r="K38" s="325"/>
      <c r="L38" s="325"/>
      <c r="M38" s="39"/>
      <c r="N38" s="150"/>
      <c r="O38" s="75"/>
      <c r="P38" s="326"/>
      <c r="Q38" s="326"/>
      <c r="R38" s="326"/>
      <c r="S38" s="150"/>
      <c r="T38" s="150"/>
      <c r="U38" s="57"/>
      <c r="V38" s="58"/>
      <c r="Z38" s="391"/>
      <c r="AA38" s="391"/>
      <c r="AB38" s="391"/>
      <c r="AC38" s="391"/>
      <c r="AD38" s="391"/>
      <c r="AE38" s="8"/>
      <c r="AF38" s="8"/>
    </row>
    <row r="39" spans="1:32" ht="30" customHeight="1">
      <c r="A39" s="4"/>
      <c r="B39" s="4"/>
      <c r="C39" s="149"/>
      <c r="D39" s="163" t="s">
        <v>359</v>
      </c>
      <c r="E39" s="69"/>
      <c r="F39" s="69"/>
      <c r="G39" s="69"/>
      <c r="H39" s="69"/>
      <c r="I39" s="69"/>
      <c r="J39" s="69"/>
      <c r="K39" s="69"/>
      <c r="L39" s="69"/>
      <c r="M39" s="149"/>
      <c r="N39" s="149"/>
      <c r="O39" s="149"/>
      <c r="P39" s="149"/>
      <c r="Q39" s="149"/>
      <c r="R39" s="149"/>
    </row>
    <row r="40" spans="1:32" s="8" customFormat="1" ht="24.95" customHeight="1" thickBot="1">
      <c r="A40" s="4"/>
      <c r="B40" s="4"/>
      <c r="C40" s="149"/>
      <c r="D40" s="163"/>
      <c r="E40" s="163" t="s">
        <v>423</v>
      </c>
      <c r="F40" s="149"/>
      <c r="G40" s="149"/>
      <c r="H40" s="149"/>
      <c r="I40" s="149"/>
      <c r="J40" s="149"/>
      <c r="K40" s="149"/>
      <c r="L40" s="149"/>
      <c r="M40" s="149"/>
      <c r="N40" s="149"/>
      <c r="O40" s="149"/>
      <c r="P40" s="149"/>
      <c r="Q40" s="149"/>
      <c r="R40" s="149"/>
      <c r="AD40" s="1"/>
      <c r="AE40" s="1"/>
      <c r="AF40" s="1"/>
    </row>
    <row r="41" spans="1:32" ht="17.25" customHeight="1">
      <c r="D41" s="146"/>
      <c r="E41" s="294" t="s">
        <v>353</v>
      </c>
      <c r="F41" s="327" t="s">
        <v>352</v>
      </c>
      <c r="G41" s="328"/>
      <c r="H41" s="328"/>
      <c r="I41" s="329"/>
      <c r="J41" s="296" t="s">
        <v>377</v>
      </c>
      <c r="K41" s="297"/>
      <c r="L41" s="298"/>
      <c r="M41" s="335" t="s">
        <v>340</v>
      </c>
      <c r="N41" s="336"/>
      <c r="O41" s="337" t="s">
        <v>341</v>
      </c>
      <c r="P41" s="319" t="s">
        <v>342</v>
      </c>
      <c r="Q41" s="320"/>
      <c r="R41" s="320"/>
      <c r="S41" s="333"/>
      <c r="T41" s="319" t="s">
        <v>343</v>
      </c>
      <c r="U41" s="320"/>
      <c r="V41" s="321"/>
    </row>
    <row r="42" spans="1:32" ht="61.5" customHeight="1" thickBot="1">
      <c r="D42" s="147"/>
      <c r="E42" s="295"/>
      <c r="F42" s="330"/>
      <c r="G42" s="331"/>
      <c r="H42" s="331"/>
      <c r="I42" s="332"/>
      <c r="J42" s="299"/>
      <c r="K42" s="300"/>
      <c r="L42" s="301"/>
      <c r="M42" s="79" t="s">
        <v>344</v>
      </c>
      <c r="N42" s="79" t="s">
        <v>345</v>
      </c>
      <c r="O42" s="338"/>
      <c r="P42" s="322"/>
      <c r="Q42" s="323"/>
      <c r="R42" s="323"/>
      <c r="S42" s="334"/>
      <c r="T42" s="322"/>
      <c r="U42" s="323"/>
      <c r="V42" s="324"/>
    </row>
    <row r="43" spans="1:32" ht="24.95" customHeight="1" thickTop="1">
      <c r="D43" s="148"/>
      <c r="E43" s="80" t="s">
        <v>346</v>
      </c>
      <c r="F43" s="307"/>
      <c r="G43" s="308"/>
      <c r="H43" s="308"/>
      <c r="I43" s="309"/>
      <c r="J43" s="408"/>
      <c r="K43" s="409"/>
      <c r="L43" s="410"/>
      <c r="M43" s="81"/>
      <c r="N43" s="82"/>
      <c r="O43" s="175"/>
      <c r="P43" s="316" t="s">
        <v>347</v>
      </c>
      <c r="Q43" s="317"/>
      <c r="R43" s="317"/>
      <c r="S43" s="318"/>
      <c r="T43" s="411"/>
      <c r="U43" s="412"/>
      <c r="V43" s="413"/>
    </row>
    <row r="44" spans="1:32" ht="24.95" customHeight="1">
      <c r="D44" s="148"/>
      <c r="E44" s="80" t="s">
        <v>348</v>
      </c>
      <c r="F44" s="310"/>
      <c r="G44" s="311"/>
      <c r="H44" s="311"/>
      <c r="I44" s="312"/>
      <c r="J44" s="414"/>
      <c r="K44" s="415"/>
      <c r="L44" s="416"/>
      <c r="M44" s="83"/>
      <c r="N44" s="84"/>
      <c r="O44" s="176"/>
      <c r="P44" s="271" t="s">
        <v>347</v>
      </c>
      <c r="Q44" s="272"/>
      <c r="R44" s="272"/>
      <c r="S44" s="273"/>
      <c r="T44" s="417"/>
      <c r="U44" s="418"/>
      <c r="V44" s="419"/>
    </row>
    <row r="45" spans="1:32" ht="24.95" customHeight="1">
      <c r="D45" s="148"/>
      <c r="E45" s="80" t="s">
        <v>349</v>
      </c>
      <c r="F45" s="310"/>
      <c r="G45" s="311"/>
      <c r="H45" s="311"/>
      <c r="I45" s="312"/>
      <c r="J45" s="414"/>
      <c r="K45" s="415"/>
      <c r="L45" s="416"/>
      <c r="M45" s="83"/>
      <c r="N45" s="84"/>
      <c r="O45" s="176"/>
      <c r="P45" s="271" t="s">
        <v>347</v>
      </c>
      <c r="Q45" s="272"/>
      <c r="R45" s="272"/>
      <c r="S45" s="273"/>
      <c r="T45" s="417"/>
      <c r="U45" s="418"/>
      <c r="V45" s="419"/>
    </row>
    <row r="46" spans="1:32" ht="24.95" customHeight="1">
      <c r="D46" s="148"/>
      <c r="E46" s="80" t="s">
        <v>350</v>
      </c>
      <c r="F46" s="310"/>
      <c r="G46" s="311"/>
      <c r="H46" s="311"/>
      <c r="I46" s="312"/>
      <c r="J46" s="414"/>
      <c r="K46" s="415"/>
      <c r="L46" s="416"/>
      <c r="M46" s="85"/>
      <c r="N46" s="86"/>
      <c r="O46" s="176"/>
      <c r="P46" s="271" t="s">
        <v>347</v>
      </c>
      <c r="Q46" s="272"/>
      <c r="R46" s="272"/>
      <c r="S46" s="273"/>
      <c r="T46" s="417"/>
      <c r="U46" s="418"/>
      <c r="V46" s="419"/>
    </row>
    <row r="47" spans="1:32" ht="24.95" customHeight="1" thickBot="1">
      <c r="D47" s="148"/>
      <c r="E47" s="87" t="s">
        <v>351</v>
      </c>
      <c r="F47" s="345"/>
      <c r="G47" s="346"/>
      <c r="H47" s="346"/>
      <c r="I47" s="347"/>
      <c r="J47" s="420"/>
      <c r="K47" s="421"/>
      <c r="L47" s="422"/>
      <c r="M47" s="88"/>
      <c r="N47" s="89"/>
      <c r="O47" s="177"/>
      <c r="P47" s="353" t="s">
        <v>347</v>
      </c>
      <c r="Q47" s="354"/>
      <c r="R47" s="354"/>
      <c r="S47" s="355"/>
      <c r="T47" s="423"/>
      <c r="U47" s="424"/>
      <c r="V47" s="425"/>
    </row>
    <row r="48" spans="1:32" ht="24.95" customHeight="1">
      <c r="A48" s="4"/>
      <c r="B48" s="4"/>
      <c r="C48" s="149"/>
      <c r="D48" s="163"/>
      <c r="E48" s="69"/>
      <c r="F48" s="69"/>
      <c r="G48" s="69"/>
      <c r="H48" s="69"/>
      <c r="I48" s="69"/>
      <c r="J48" s="69"/>
      <c r="K48" s="69"/>
      <c r="L48" s="69"/>
      <c r="M48" s="149"/>
      <c r="N48" s="149"/>
      <c r="O48" s="149"/>
      <c r="P48" s="149"/>
      <c r="Q48" s="149"/>
      <c r="R48" s="149"/>
    </row>
    <row r="49" spans="1:32" ht="30" customHeight="1">
      <c r="A49" s="4"/>
      <c r="B49" s="4"/>
      <c r="C49" s="149"/>
      <c r="D49" s="201" t="s">
        <v>356</v>
      </c>
      <c r="E49" s="69"/>
      <c r="F49" s="69"/>
      <c r="G49" s="69"/>
      <c r="H49" s="69"/>
      <c r="I49" s="69"/>
      <c r="J49" s="69"/>
      <c r="K49" s="69"/>
      <c r="L49" s="69"/>
      <c r="M49" s="149"/>
      <c r="N49" s="149"/>
      <c r="O49" s="149"/>
      <c r="P49" s="149"/>
      <c r="Q49" s="149"/>
      <c r="R49" s="149"/>
    </row>
    <row r="50" spans="1:32" ht="30" customHeight="1">
      <c r="A50" s="4"/>
      <c r="B50" s="4"/>
      <c r="C50" s="149"/>
      <c r="D50" s="68"/>
      <c r="E50" s="77" t="s">
        <v>360</v>
      </c>
      <c r="F50" s="349" t="s">
        <v>434</v>
      </c>
      <c r="G50" s="349"/>
      <c r="H50" s="349"/>
      <c r="I50" s="349"/>
      <c r="J50" s="349"/>
      <c r="K50" s="349"/>
      <c r="L50" s="349"/>
      <c r="M50" s="349"/>
      <c r="N50" s="349"/>
      <c r="O50" s="349"/>
      <c r="P50" s="349"/>
      <c r="Q50" s="349"/>
      <c r="R50" s="349"/>
      <c r="S50" s="77"/>
      <c r="T50" s="149"/>
      <c r="U50" s="149"/>
      <c r="AD50" s="56"/>
      <c r="AE50" s="56"/>
      <c r="AF50" s="56"/>
    </row>
    <row r="51" spans="1:32" ht="24.75" customHeight="1">
      <c r="A51" s="4"/>
      <c r="B51" s="4"/>
      <c r="C51" s="149"/>
      <c r="D51" s="68"/>
      <c r="E51" s="77"/>
      <c r="F51" s="201"/>
      <c r="G51" s="201"/>
      <c r="H51" s="201"/>
      <c r="I51" s="201"/>
      <c r="J51" s="201"/>
      <c r="K51" s="201"/>
      <c r="L51" s="201"/>
      <c r="M51" s="201"/>
      <c r="N51" s="201"/>
      <c r="O51" s="201"/>
      <c r="P51" s="201"/>
      <c r="Q51" s="201"/>
      <c r="R51" s="201"/>
      <c r="S51" s="77"/>
      <c r="T51" s="149"/>
      <c r="U51" s="149"/>
      <c r="AD51" s="56"/>
      <c r="AE51" s="56"/>
      <c r="AF51" s="56"/>
    </row>
    <row r="52" spans="1:32" ht="30" customHeight="1">
      <c r="A52" s="4"/>
      <c r="B52" s="4"/>
      <c r="C52" s="149"/>
      <c r="D52" s="202" t="s">
        <v>431</v>
      </c>
      <c r="E52" s="77"/>
      <c r="F52" s="201"/>
      <c r="G52" s="201"/>
      <c r="H52" s="201"/>
      <c r="I52" s="201"/>
      <c r="J52" s="201"/>
      <c r="K52" s="201"/>
      <c r="L52" s="201"/>
      <c r="M52" s="201"/>
      <c r="N52" s="201"/>
      <c r="O52" s="201"/>
      <c r="P52" s="201"/>
      <c r="Q52" s="201"/>
      <c r="R52" s="201"/>
      <c r="S52" s="77"/>
      <c r="T52" s="149"/>
      <c r="U52" s="149"/>
      <c r="AD52" s="56"/>
      <c r="AE52" s="56"/>
      <c r="AF52" s="56"/>
    </row>
    <row r="53" spans="1:32" s="56" customFormat="1" ht="54" customHeight="1">
      <c r="A53" s="199"/>
      <c r="B53" s="198"/>
      <c r="C53" s="200"/>
      <c r="D53" s="41"/>
      <c r="E53" s="262" t="s">
        <v>432</v>
      </c>
      <c r="F53" s="262"/>
      <c r="G53" s="262"/>
      <c r="H53" s="262"/>
      <c r="I53" s="262"/>
      <c r="J53" s="262"/>
      <c r="K53" s="262"/>
      <c r="L53" s="262"/>
      <c r="M53" s="262"/>
      <c r="N53" s="262"/>
      <c r="O53" s="262"/>
      <c r="P53" s="262"/>
      <c r="Q53" s="262"/>
      <c r="R53" s="262"/>
      <c r="S53" s="262"/>
      <c r="T53" s="262"/>
      <c r="U53" s="262"/>
      <c r="V53" s="262"/>
      <c r="AD53" s="1"/>
      <c r="AE53" s="1"/>
      <c r="AF53" s="1"/>
    </row>
    <row r="54" spans="1:32" ht="23.1" customHeight="1">
      <c r="A54" s="2"/>
      <c r="B54" s="18"/>
      <c r="C54" s="19"/>
      <c r="D54" s="348" t="s">
        <v>57</v>
      </c>
      <c r="E54" s="348"/>
      <c r="F54" s="348"/>
      <c r="G54" s="348"/>
      <c r="H54" s="162"/>
      <c r="I54" s="13"/>
      <c r="J54" s="13"/>
      <c r="K54" s="13"/>
      <c r="L54" s="13"/>
      <c r="M54" s="13"/>
      <c r="N54" s="13"/>
      <c r="O54" s="8"/>
      <c r="P54" s="8"/>
      <c r="Q54" s="14"/>
      <c r="R54" s="15"/>
      <c r="S54" s="16"/>
    </row>
    <row r="55" spans="1:32" ht="32.25" customHeight="1">
      <c r="A55" s="2"/>
      <c r="B55" s="2"/>
      <c r="C55" s="342"/>
      <c r="D55" s="342"/>
      <c r="E55" s="426">
        <v>60</v>
      </c>
      <c r="F55" s="426"/>
      <c r="G55" s="40" t="s">
        <v>39</v>
      </c>
      <c r="H55" s="40"/>
      <c r="I55" s="344" t="str">
        <f>IFERROR(VLOOKUP(一番最初に入力!$C$9,【適宜更新してください】法人情報!$A$2:$L$12,11),"")</f>
        <v/>
      </c>
      <c r="J55" s="344"/>
      <c r="K55" s="344"/>
      <c r="L55" s="344"/>
      <c r="M55" s="344"/>
      <c r="N55" s="344"/>
      <c r="O55" s="344"/>
      <c r="P55" s="344"/>
      <c r="Q55" s="344"/>
      <c r="R55" s="344"/>
      <c r="S55" s="344"/>
      <c r="T55" s="344"/>
      <c r="U55" s="344"/>
      <c r="V55" s="42"/>
      <c r="W55" s="42"/>
      <c r="X55" s="42"/>
      <c r="Y55" s="8"/>
      <c r="Z55" s="8"/>
    </row>
    <row r="56" spans="1:32" ht="24.95" customHeight="1">
      <c r="A56" s="2"/>
      <c r="B56" s="2"/>
      <c r="C56" s="2"/>
      <c r="D56" s="2"/>
      <c r="E56" s="2"/>
      <c r="F56" s="2"/>
      <c r="G56" s="12"/>
      <c r="H56" s="12"/>
      <c r="I56" s="12"/>
      <c r="J56" s="12"/>
      <c r="K56" s="12"/>
      <c r="L56" s="12"/>
      <c r="M56" s="12"/>
      <c r="N56" s="12"/>
      <c r="O56" s="12"/>
      <c r="P56" s="12"/>
      <c r="Q56" s="12"/>
      <c r="R56" s="12"/>
      <c r="S56" s="12"/>
      <c r="T56" s="12"/>
      <c r="U56" s="12"/>
      <c r="V56" s="12"/>
    </row>
  </sheetData>
  <sheetProtection password="C016" sheet="1" formatCells="0"/>
  <mergeCells count="90">
    <mergeCell ref="F50:R50"/>
    <mergeCell ref="E53:V53"/>
    <mergeCell ref="C55:D55"/>
    <mergeCell ref="E55:F55"/>
    <mergeCell ref="I55:U55"/>
    <mergeCell ref="D54:G54"/>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A2:W2"/>
    <mergeCell ref="B3:G3"/>
    <mergeCell ref="B4:G4"/>
    <mergeCell ref="K5:P5"/>
    <mergeCell ref="Q5:S5"/>
  </mergeCells>
  <phoneticPr fontId="3"/>
  <conditionalFormatting sqref="I55:U55">
    <cfRule type="expression" dxfId="65" priority="66">
      <formula>(I55=0)</formula>
    </cfRule>
  </conditionalFormatting>
  <conditionalFormatting sqref="M47">
    <cfRule type="expression" dxfId="64" priority="65">
      <formula>(J47="常勤")</formula>
    </cfRule>
  </conditionalFormatting>
  <conditionalFormatting sqref="M43:M46">
    <cfRule type="expression" dxfId="63" priority="64">
      <formula>(J43="常勤")</formula>
    </cfRule>
  </conditionalFormatting>
  <conditionalFormatting sqref="N43:N47">
    <cfRule type="expression" dxfId="62" priority="63">
      <formula>(J43="常勤")</formula>
    </cfRule>
  </conditionalFormatting>
  <conditionalFormatting sqref="O43:O45 O47">
    <cfRule type="expression" dxfId="61" priority="62">
      <formula>(M43="常勤")</formula>
    </cfRule>
  </conditionalFormatting>
  <conditionalFormatting sqref="O46">
    <cfRule type="expression" dxfId="60" priority="61">
      <formula>(M46="常勤")</formula>
    </cfRule>
  </conditionalFormatting>
  <conditionalFormatting sqref="S33:V33">
    <cfRule type="expression" dxfId="59" priority="60">
      <formula>($G$33="☑")</formula>
    </cfRule>
  </conditionalFormatting>
  <conditionalFormatting sqref="S34:V34">
    <cfRule type="expression" dxfId="58" priority="59">
      <formula>($G$34="☑")</formula>
    </cfRule>
  </conditionalFormatting>
  <conditionalFormatting sqref="S35:V36">
    <cfRule type="expression" dxfId="57" priority="58">
      <formula>($E$35="☑")</formula>
    </cfRule>
  </conditionalFormatting>
  <conditionalFormatting sqref="J26:O26 J27:M27 R26 T26">
    <cfRule type="expression" dxfId="56" priority="55">
      <formula>($E$26="☑")</formula>
    </cfRule>
  </conditionalFormatting>
  <conditionalFormatting sqref="R21 T21">
    <cfRule type="expression" dxfId="55" priority="52">
      <formula>($E$21="☑")</formula>
    </cfRule>
  </conditionalFormatting>
  <conditionalFormatting sqref="J22:M22">
    <cfRule type="expression" dxfId="54" priority="36">
      <formula>($E$21="☑")</formula>
    </cfRule>
  </conditionalFormatting>
  <conditionalFormatting sqref="P23:V23">
    <cfRule type="expression" dxfId="53" priority="35">
      <formula>($E$21="☑")</formula>
    </cfRule>
  </conditionalFormatting>
  <conditionalFormatting sqref="J24:M24">
    <cfRule type="expression" dxfId="52" priority="34">
      <formula>($E$21="☑")</formula>
    </cfRule>
  </conditionalFormatting>
  <conditionalFormatting sqref="P25:V25">
    <cfRule type="expression" dxfId="51" priority="33">
      <formula>($E$21="☑")</formula>
    </cfRule>
  </conditionalFormatting>
  <conditionalFormatting sqref="P27:V27">
    <cfRule type="expression" dxfId="50" priority="32">
      <formula>($E$26="☑")</formula>
    </cfRule>
  </conditionalFormatting>
  <conditionalFormatting sqref="E26">
    <cfRule type="expression" dxfId="49" priority="25">
      <formula>($Q$5="（取下げ）")</formula>
    </cfRule>
  </conditionalFormatting>
  <conditionalFormatting sqref="E21">
    <cfRule type="expression" dxfId="48" priority="23">
      <formula>($Q$5="（変更）")</formula>
    </cfRule>
    <cfRule type="expression" dxfId="47" priority="24">
      <formula>($Q$5="（新規）")</formula>
    </cfRule>
  </conditionalFormatting>
  <conditionalFormatting sqref="G33:G34">
    <cfRule type="expression" dxfId="46" priority="21">
      <formula>($Q$5="（変更）")</formula>
    </cfRule>
    <cfRule type="expression" dxfId="45" priority="22">
      <formula>($Q$5="（新規）")</formula>
    </cfRule>
  </conditionalFormatting>
  <conditionalFormatting sqref="G33:G34">
    <cfRule type="expression" dxfId="44" priority="17">
      <formula>($E$35="☑")</formula>
    </cfRule>
    <cfRule type="expression" dxfId="43" priority="18">
      <formula>($E$31="☑"*$E$32="☑")</formula>
    </cfRule>
  </conditionalFormatting>
  <conditionalFormatting sqref="G34">
    <cfRule type="expression" dxfId="42" priority="16">
      <formula>($G$33="☑")</formula>
    </cfRule>
  </conditionalFormatting>
  <conditionalFormatting sqref="G33">
    <cfRule type="expression" dxfId="41" priority="15">
      <formula>($G$34="☑")</formula>
    </cfRule>
  </conditionalFormatting>
  <conditionalFormatting sqref="E31">
    <cfRule type="expression" dxfId="40" priority="12">
      <formula>($Q$5="（変更）")</formula>
    </cfRule>
    <cfRule type="expression" dxfId="39" priority="13">
      <formula>($Q$5="（新規）")</formula>
    </cfRule>
  </conditionalFormatting>
  <conditionalFormatting sqref="E31">
    <cfRule type="expression" dxfId="38" priority="11">
      <formula>($E$35="☑")</formula>
    </cfRule>
  </conditionalFormatting>
  <conditionalFormatting sqref="E35">
    <cfRule type="expression" dxfId="37" priority="9">
      <formula>($Q$5="（変更）")</formula>
    </cfRule>
    <cfRule type="expression" dxfId="36" priority="10">
      <formula>($Q$5="（新規）")</formula>
    </cfRule>
  </conditionalFormatting>
  <conditionalFormatting sqref="E35">
    <cfRule type="expression" dxfId="35" priority="8">
      <formula>($E$32="☑")</formula>
    </cfRule>
  </conditionalFormatting>
  <conditionalFormatting sqref="E32">
    <cfRule type="expression" dxfId="34" priority="1">
      <formula>($E$35="☑")</formula>
    </cfRule>
  </conditionalFormatting>
  <conditionalFormatting sqref="E32">
    <cfRule type="expression" dxfId="33" priority="2">
      <formula>($Q$5="（変更）")</formula>
    </cfRule>
    <cfRule type="expression" dxfId="32" priority="3">
      <formula>($Q$5="（新規）")</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6 E21 G33:G34 E35 E31:E32">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AF56"/>
  <sheetViews>
    <sheetView showZeros="0" view="pageBreakPreview" zoomScale="70" zoomScaleNormal="85" zoomScaleSheetLayoutView="70" workbookViewId="0">
      <selection activeCell="W27" sqref="W2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6" t="s">
        <v>392</v>
      </c>
      <c r="V1" s="406"/>
      <c r="W1" s="406"/>
      <c r="X1" s="152"/>
      <c r="Z1" s="49" t="s">
        <v>37</v>
      </c>
    </row>
    <row r="2" spans="1:26" s="20" customFormat="1" ht="26.25" customHeight="1">
      <c r="A2" s="386"/>
      <c r="B2" s="386"/>
      <c r="C2" s="386"/>
      <c r="D2" s="386"/>
      <c r="E2" s="386"/>
      <c r="F2" s="386"/>
      <c r="G2" s="386"/>
      <c r="H2" s="386"/>
      <c r="I2" s="386"/>
      <c r="J2" s="386"/>
      <c r="K2" s="386"/>
      <c r="L2" s="386"/>
      <c r="M2" s="386"/>
      <c r="N2" s="386"/>
      <c r="O2" s="386"/>
      <c r="P2" s="386"/>
      <c r="Q2" s="386"/>
      <c r="R2" s="386"/>
      <c r="S2" s="386"/>
      <c r="T2" s="386"/>
      <c r="U2" s="386"/>
      <c r="V2" s="386"/>
      <c r="W2" s="386"/>
      <c r="X2" s="153"/>
    </row>
    <row r="3" spans="1:26" ht="24.95" customHeight="1">
      <c r="B3" s="387"/>
      <c r="C3" s="387"/>
      <c r="D3" s="387"/>
      <c r="E3" s="387"/>
      <c r="F3" s="387"/>
      <c r="G3" s="387"/>
      <c r="H3" s="154"/>
    </row>
    <row r="4" spans="1:26" ht="13.5" customHeight="1">
      <c r="A4" s="2"/>
      <c r="B4" s="388"/>
      <c r="C4" s="388"/>
      <c r="D4" s="388"/>
      <c r="E4" s="388"/>
      <c r="F4" s="388"/>
      <c r="G4" s="388"/>
      <c r="H4" s="155"/>
      <c r="I4" s="26"/>
      <c r="J4" s="26"/>
      <c r="K4" s="26"/>
      <c r="L4" s="26"/>
      <c r="M4" s="26"/>
      <c r="N4" s="26"/>
      <c r="O4" s="26"/>
      <c r="P4" s="26"/>
      <c r="Q4" s="26"/>
      <c r="R4" s="26"/>
      <c r="S4" s="26"/>
      <c r="T4" s="26"/>
      <c r="U4" s="3"/>
      <c r="V4" s="3"/>
    </row>
    <row r="5" spans="1:26" s="25" customFormat="1" ht="27" customHeight="1">
      <c r="A5" s="24"/>
      <c r="B5" s="24"/>
      <c r="C5" s="24"/>
      <c r="D5" s="23"/>
      <c r="E5" s="23"/>
      <c r="F5" s="128"/>
      <c r="G5" s="23"/>
      <c r="H5" s="24"/>
      <c r="I5" s="90" t="s">
        <v>24</v>
      </c>
      <c r="J5" s="131" t="str">
        <f>一番最初に入力!$C$13&amp;""</f>
        <v>6</v>
      </c>
      <c r="K5" s="266" t="s">
        <v>398</v>
      </c>
      <c r="L5" s="266"/>
      <c r="M5" s="266"/>
      <c r="N5" s="266"/>
      <c r="O5" s="266"/>
      <c r="P5" s="266"/>
      <c r="Q5" s="267" t="s">
        <v>371</v>
      </c>
      <c r="R5" s="267"/>
      <c r="S5" s="267"/>
      <c r="T5" s="24"/>
    </row>
    <row r="6" spans="1:26" ht="27" customHeight="1">
      <c r="A6" s="5"/>
      <c r="B6" s="5"/>
      <c r="C6" s="5"/>
      <c r="D6" s="5"/>
      <c r="E6" s="5"/>
      <c r="F6" s="5"/>
      <c r="G6" s="3"/>
      <c r="H6" s="3"/>
      <c r="I6" s="3"/>
      <c r="J6" s="3"/>
      <c r="K6" s="3"/>
      <c r="L6" s="3"/>
      <c r="M6" s="3"/>
      <c r="N6" s="3"/>
      <c r="O6" s="3"/>
      <c r="P6" s="3"/>
      <c r="Q6" s="3"/>
      <c r="R6" s="3"/>
      <c r="S6" s="3"/>
      <c r="T6" s="3"/>
      <c r="U6" s="3"/>
      <c r="V6" s="3"/>
      <c r="Z6" s="1" t="s">
        <v>369</v>
      </c>
    </row>
    <row r="7" spans="1:26" ht="27" customHeight="1">
      <c r="A7" s="6"/>
      <c r="B7" s="6"/>
      <c r="C7" s="6"/>
      <c r="D7" s="6"/>
      <c r="E7" s="6"/>
      <c r="F7" s="6"/>
      <c r="G7" s="3"/>
      <c r="H7" s="3"/>
      <c r="I7" s="6"/>
      <c r="J7" s="6"/>
      <c r="K7" s="6"/>
      <c r="L7" s="6"/>
      <c r="M7" s="6"/>
      <c r="N7" s="6"/>
      <c r="O7" s="3"/>
      <c r="P7" s="53" t="s">
        <v>24</v>
      </c>
      <c r="Q7" s="74">
        <v>6</v>
      </c>
      <c r="R7" s="54" t="s">
        <v>29</v>
      </c>
      <c r="S7" s="74">
        <v>8</v>
      </c>
      <c r="T7" s="54" t="s">
        <v>28</v>
      </c>
      <c r="U7" s="74">
        <v>8</v>
      </c>
      <c r="V7" s="54" t="s">
        <v>41</v>
      </c>
      <c r="W7" s="3"/>
      <c r="X7" s="3"/>
      <c r="Z7" s="1" t="s">
        <v>370</v>
      </c>
    </row>
    <row r="8" spans="1:26" ht="27" customHeight="1">
      <c r="A8" s="2"/>
      <c r="B8" s="389" t="s">
        <v>335</v>
      </c>
      <c r="C8" s="389"/>
      <c r="D8" s="389"/>
      <c r="E8" s="389"/>
      <c r="F8" s="389"/>
      <c r="G8" s="389"/>
      <c r="H8" s="389"/>
      <c r="I8" s="389"/>
      <c r="J8" s="389"/>
      <c r="K8" s="389"/>
      <c r="L8" s="156"/>
      <c r="M8" s="156"/>
      <c r="N8" s="10"/>
      <c r="O8" s="10"/>
      <c r="P8" s="10"/>
      <c r="Q8" s="10"/>
      <c r="R8" s="10"/>
      <c r="S8" s="10"/>
      <c r="T8" s="10"/>
      <c r="U8" s="10"/>
      <c r="V8" s="10"/>
      <c r="Z8" s="1" t="s">
        <v>371</v>
      </c>
    </row>
    <row r="9" spans="1:26" ht="23.25" customHeight="1">
      <c r="A9" s="5"/>
      <c r="B9" s="9"/>
      <c r="C9" s="9"/>
      <c r="D9" s="9"/>
      <c r="E9" s="9"/>
      <c r="F9" s="9"/>
      <c r="G9" s="10"/>
      <c r="H9" s="10"/>
      <c r="I9" s="10"/>
      <c r="J9" s="10"/>
      <c r="K9" s="10"/>
      <c r="L9" s="396" t="s">
        <v>18</v>
      </c>
      <c r="M9" s="396"/>
      <c r="N9" s="397" t="s">
        <v>379</v>
      </c>
      <c r="O9" s="397"/>
      <c r="P9" s="397"/>
      <c r="Q9" s="397"/>
      <c r="R9" s="397"/>
      <c r="S9" s="397"/>
      <c r="T9" s="397"/>
      <c r="U9" s="397"/>
      <c r="V9" s="22" t="s">
        <v>9</v>
      </c>
    </row>
    <row r="10" spans="1:26" ht="23.25" customHeight="1">
      <c r="A10" s="5"/>
      <c r="B10" s="9"/>
      <c r="C10" s="9"/>
      <c r="D10" s="9"/>
      <c r="E10" s="9"/>
      <c r="F10" s="9"/>
      <c r="G10" s="10"/>
      <c r="H10" s="10"/>
      <c r="I10" s="10"/>
      <c r="J10" s="10"/>
      <c r="K10" s="10"/>
      <c r="L10" s="10"/>
      <c r="M10" s="21" t="s">
        <v>8</v>
      </c>
      <c r="N10" s="407" t="s">
        <v>380</v>
      </c>
      <c r="O10" s="407"/>
      <c r="P10" s="407"/>
      <c r="Q10" s="407"/>
      <c r="R10" s="407"/>
      <c r="S10" s="407"/>
      <c r="T10" s="407"/>
      <c r="U10" s="407"/>
      <c r="V10" s="22" t="s">
        <v>9</v>
      </c>
    </row>
    <row r="11" spans="1:26" ht="23.25" customHeight="1">
      <c r="A11" s="27"/>
      <c r="B11" s="156"/>
      <c r="C11" s="156"/>
      <c r="D11" s="156"/>
      <c r="E11" s="156"/>
      <c r="F11" s="156"/>
      <c r="G11" s="156" t="s">
        <v>10</v>
      </c>
      <c r="H11" s="156"/>
      <c r="I11" s="156" t="s">
        <v>10</v>
      </c>
      <c r="J11" s="156"/>
      <c r="K11" s="399" t="s">
        <v>11</v>
      </c>
      <c r="L11" s="399"/>
      <c r="M11" s="399"/>
      <c r="N11" s="399"/>
      <c r="O11" s="399"/>
      <c r="P11" s="400" t="s">
        <v>381</v>
      </c>
      <c r="Q11" s="400"/>
      <c r="R11" s="400"/>
      <c r="S11" s="400"/>
      <c r="T11" s="400"/>
      <c r="U11" s="400"/>
      <c r="V11" s="400"/>
      <c r="W11" s="27" t="s">
        <v>12</v>
      </c>
      <c r="X11" s="27"/>
      <c r="Y11" s="27"/>
      <c r="Z11" s="27"/>
    </row>
    <row r="12" spans="1:26" ht="23.25" customHeight="1">
      <c r="A12" s="27"/>
      <c r="B12" s="156"/>
      <c r="C12" s="156"/>
      <c r="D12" s="156"/>
      <c r="E12" s="156"/>
      <c r="F12" s="156"/>
      <c r="G12" s="156" t="s">
        <v>13</v>
      </c>
      <c r="H12" s="156"/>
      <c r="I12" s="156" t="s">
        <v>13</v>
      </c>
      <c r="J12" s="156"/>
      <c r="K12" s="156"/>
      <c r="L12" s="156"/>
      <c r="M12" s="399" t="s">
        <v>21</v>
      </c>
      <c r="N12" s="399"/>
      <c r="O12" s="399"/>
      <c r="P12" s="400" t="s">
        <v>382</v>
      </c>
      <c r="Q12" s="400"/>
      <c r="R12" s="400"/>
      <c r="S12" s="400"/>
      <c r="T12" s="400"/>
      <c r="U12" s="400"/>
      <c r="V12" s="400"/>
      <c r="W12" s="27" t="s">
        <v>14</v>
      </c>
      <c r="X12" s="27"/>
      <c r="Y12" s="27"/>
      <c r="Z12" s="27"/>
    </row>
    <row r="13" spans="1:26" ht="23.25" customHeight="1">
      <c r="A13" s="27"/>
      <c r="B13" s="156"/>
      <c r="C13" s="156"/>
      <c r="D13" s="156"/>
      <c r="E13" s="156"/>
      <c r="F13" s="156"/>
      <c r="G13" s="156" t="s">
        <v>15</v>
      </c>
      <c r="H13" s="156"/>
      <c r="I13" s="156" t="s">
        <v>15</v>
      </c>
      <c r="J13" s="156"/>
      <c r="K13" s="156"/>
      <c r="L13" s="156"/>
      <c r="M13" s="156"/>
      <c r="N13" s="404" t="s">
        <v>16</v>
      </c>
      <c r="O13" s="404"/>
      <c r="P13" s="405" t="s">
        <v>383</v>
      </c>
      <c r="Q13" s="405"/>
      <c r="R13" s="405"/>
      <c r="S13" s="405"/>
      <c r="T13" s="405"/>
      <c r="U13" s="50"/>
      <c r="V13" s="51"/>
      <c r="W13" s="27"/>
      <c r="X13" s="27"/>
      <c r="Y13" s="27"/>
      <c r="Z13" s="27"/>
    </row>
    <row r="14" spans="1:26" ht="23.25" customHeight="1">
      <c r="A14" s="27"/>
      <c r="B14" s="27"/>
      <c r="C14" s="27"/>
      <c r="D14" s="27"/>
      <c r="E14" s="27"/>
      <c r="F14" s="27"/>
      <c r="G14" s="27"/>
      <c r="H14" s="27"/>
      <c r="I14" s="27"/>
      <c r="J14" s="27"/>
      <c r="K14" s="27"/>
      <c r="L14" s="27"/>
      <c r="M14" s="27"/>
      <c r="N14" s="401" t="s">
        <v>17</v>
      </c>
      <c r="O14" s="401"/>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49"/>
      <c r="D16" s="402" t="s">
        <v>336</v>
      </c>
      <c r="E16" s="402"/>
      <c r="F16" s="402"/>
      <c r="G16" s="402"/>
      <c r="H16" s="402"/>
      <c r="I16" s="402"/>
      <c r="J16" s="402"/>
      <c r="K16" s="402"/>
      <c r="L16" s="402"/>
      <c r="M16" s="402"/>
      <c r="N16" s="402"/>
      <c r="O16" s="402"/>
      <c r="P16" s="402"/>
      <c r="Q16" s="402"/>
      <c r="R16" s="402"/>
      <c r="S16" s="402"/>
      <c r="T16" s="402"/>
      <c r="U16" s="402"/>
      <c r="V16" s="402"/>
    </row>
    <row r="17" spans="1:32" ht="13.5" customHeight="1">
      <c r="A17" s="4"/>
      <c r="B17" s="4"/>
      <c r="C17" s="149"/>
      <c r="D17" s="402"/>
      <c r="E17" s="402"/>
      <c r="F17" s="402"/>
      <c r="G17" s="402"/>
      <c r="H17" s="402"/>
      <c r="I17" s="402"/>
      <c r="J17" s="402"/>
      <c r="K17" s="402"/>
      <c r="L17" s="402"/>
      <c r="M17" s="402"/>
      <c r="N17" s="402"/>
      <c r="O17" s="402"/>
      <c r="P17" s="402"/>
      <c r="Q17" s="402"/>
      <c r="R17" s="402"/>
      <c r="S17" s="402"/>
      <c r="T17" s="402"/>
      <c r="U17" s="402"/>
      <c r="V17" s="402"/>
      <c r="Z17" s="50"/>
    </row>
    <row r="18" spans="1:32" ht="23.1" customHeight="1">
      <c r="A18" s="4"/>
      <c r="B18" s="4"/>
      <c r="C18" s="149"/>
      <c r="D18" s="403" t="s">
        <v>27</v>
      </c>
      <c r="E18" s="403"/>
      <c r="F18" s="403"/>
      <c r="G18" s="403"/>
      <c r="H18" s="403"/>
      <c r="I18" s="403"/>
      <c r="J18" s="403"/>
      <c r="K18" s="403"/>
      <c r="L18" s="403"/>
      <c r="M18" s="403"/>
      <c r="N18" s="403"/>
      <c r="O18" s="403"/>
      <c r="P18" s="403"/>
      <c r="Q18" s="403"/>
      <c r="R18" s="403"/>
      <c r="S18" s="403"/>
      <c r="T18" s="403"/>
      <c r="U18" s="403"/>
      <c r="V18" s="149"/>
    </row>
    <row r="19" spans="1:32" ht="14.25" customHeight="1">
      <c r="A19" s="4"/>
      <c r="B19" s="4"/>
      <c r="C19" s="149"/>
      <c r="D19" s="163"/>
      <c r="E19" s="149"/>
      <c r="F19" s="149"/>
      <c r="G19" s="149"/>
      <c r="H19" s="149"/>
      <c r="I19" s="149"/>
      <c r="J19" s="149"/>
      <c r="K19" s="149"/>
      <c r="L19" s="149"/>
      <c r="M19" s="149"/>
      <c r="N19" s="149"/>
      <c r="O19" s="149"/>
      <c r="P19" s="149"/>
      <c r="Q19" s="149"/>
      <c r="R19" s="149"/>
      <c r="S19" s="149"/>
      <c r="T19" s="149"/>
      <c r="U19" s="149"/>
      <c r="V19" s="149"/>
    </row>
    <row r="20" spans="1:32" ht="30" customHeight="1" thickBot="1">
      <c r="A20" s="4"/>
      <c r="B20" s="4"/>
      <c r="C20" s="149"/>
      <c r="D20" s="163" t="s">
        <v>339</v>
      </c>
      <c r="E20" s="69"/>
      <c r="F20" s="69"/>
      <c r="G20" s="69"/>
      <c r="H20" s="69"/>
      <c r="I20" s="69"/>
      <c r="J20" s="69"/>
      <c r="K20" s="69"/>
      <c r="L20" s="69"/>
      <c r="M20" s="149"/>
      <c r="N20" s="149"/>
      <c r="O20" s="149"/>
      <c r="P20" s="149"/>
      <c r="Q20" s="149"/>
      <c r="R20" s="149"/>
    </row>
    <row r="21" spans="1:32" ht="57" customHeight="1">
      <c r="A21" s="4"/>
      <c r="B21" s="4"/>
      <c r="C21" s="149"/>
      <c r="D21" s="68"/>
      <c r="E21" s="137" t="s">
        <v>58</v>
      </c>
      <c r="F21" s="185"/>
      <c r="G21" s="274" t="s">
        <v>417</v>
      </c>
      <c r="H21" s="274"/>
      <c r="I21" s="274"/>
      <c r="J21" s="274"/>
      <c r="K21" s="274"/>
      <c r="L21" s="274"/>
      <c r="M21" s="274"/>
      <c r="N21" s="274"/>
      <c r="O21" s="274"/>
      <c r="P21" s="181" t="s">
        <v>396</v>
      </c>
      <c r="Q21" s="157" t="s">
        <v>24</v>
      </c>
      <c r="R21" s="174"/>
      <c r="S21" s="157" t="s">
        <v>29</v>
      </c>
      <c r="T21" s="174"/>
      <c r="U21" s="356" t="s">
        <v>374</v>
      </c>
      <c r="V21" s="357"/>
    </row>
    <row r="22" spans="1:32" ht="15" customHeight="1">
      <c r="A22" s="4"/>
      <c r="B22" s="4"/>
      <c r="C22" s="149"/>
      <c r="D22" s="68"/>
      <c r="E22" s="142"/>
      <c r="F22" s="143"/>
      <c r="G22" s="275" t="s">
        <v>354</v>
      </c>
      <c r="H22" s="275"/>
      <c r="I22" s="276"/>
      <c r="J22" s="279"/>
      <c r="K22" s="280"/>
      <c r="L22" s="280"/>
      <c r="M22" s="281"/>
      <c r="N22" s="288" t="s">
        <v>428</v>
      </c>
      <c r="O22" s="276"/>
      <c r="P22" s="285" t="s">
        <v>429</v>
      </c>
      <c r="Q22" s="286"/>
      <c r="R22" s="286"/>
      <c r="S22" s="286"/>
      <c r="T22" s="286"/>
      <c r="U22" s="286"/>
      <c r="V22" s="287"/>
    </row>
    <row r="23" spans="1:32" ht="30" customHeight="1">
      <c r="A23" s="4"/>
      <c r="B23" s="4"/>
      <c r="C23" s="149"/>
      <c r="D23" s="68"/>
      <c r="E23" s="144"/>
      <c r="F23" s="145"/>
      <c r="G23" s="277"/>
      <c r="H23" s="277"/>
      <c r="I23" s="278"/>
      <c r="J23" s="282"/>
      <c r="K23" s="283"/>
      <c r="L23" s="283"/>
      <c r="M23" s="284"/>
      <c r="N23" s="289"/>
      <c r="O23" s="278"/>
      <c r="P23" s="285" t="s">
        <v>397</v>
      </c>
      <c r="Q23" s="286"/>
      <c r="R23" s="286"/>
      <c r="S23" s="286"/>
      <c r="T23" s="286"/>
      <c r="U23" s="286"/>
      <c r="V23" s="287"/>
    </row>
    <row r="24" spans="1:32" ht="15" customHeight="1">
      <c r="A24" s="4"/>
      <c r="B24" s="4"/>
      <c r="C24" s="149"/>
      <c r="D24" s="68"/>
      <c r="E24" s="365" t="s">
        <v>378</v>
      </c>
      <c r="F24" s="366"/>
      <c r="G24" s="275" t="s">
        <v>354</v>
      </c>
      <c r="H24" s="275"/>
      <c r="I24" s="276"/>
      <c r="J24" s="279"/>
      <c r="K24" s="280"/>
      <c r="L24" s="280"/>
      <c r="M24" s="281"/>
      <c r="N24" s="288" t="s">
        <v>428</v>
      </c>
      <c r="O24" s="290"/>
      <c r="P24" s="285" t="s">
        <v>429</v>
      </c>
      <c r="Q24" s="286"/>
      <c r="R24" s="286"/>
      <c r="S24" s="286"/>
      <c r="T24" s="286"/>
      <c r="U24" s="286"/>
      <c r="V24" s="287"/>
    </row>
    <row r="25" spans="1:32" ht="30" customHeight="1" thickBot="1">
      <c r="A25" s="4"/>
      <c r="B25" s="4"/>
      <c r="C25" s="149"/>
      <c r="D25" s="68"/>
      <c r="E25" s="367"/>
      <c r="F25" s="368"/>
      <c r="G25" s="277"/>
      <c r="H25" s="277"/>
      <c r="I25" s="278"/>
      <c r="J25" s="282"/>
      <c r="K25" s="283"/>
      <c r="L25" s="283"/>
      <c r="M25" s="284"/>
      <c r="N25" s="291"/>
      <c r="O25" s="292"/>
      <c r="P25" s="285" t="s">
        <v>387</v>
      </c>
      <c r="Q25" s="286"/>
      <c r="R25" s="286"/>
      <c r="S25" s="286"/>
      <c r="T25" s="286"/>
      <c r="U25" s="286"/>
      <c r="V25" s="287"/>
    </row>
    <row r="26" spans="1:32" ht="57" customHeight="1">
      <c r="A26" s="4"/>
      <c r="B26" s="4"/>
      <c r="C26" s="149"/>
      <c r="D26" s="68"/>
      <c r="E26" s="137" t="s">
        <v>384</v>
      </c>
      <c r="F26" s="187"/>
      <c r="G26" s="380" t="s">
        <v>373</v>
      </c>
      <c r="H26" s="380"/>
      <c r="I26" s="381"/>
      <c r="J26" s="382" t="s">
        <v>393</v>
      </c>
      <c r="K26" s="383"/>
      <c r="L26" s="383"/>
      <c r="M26" s="383"/>
      <c r="N26" s="383"/>
      <c r="O26" s="384"/>
      <c r="P26" s="135" t="s">
        <v>372</v>
      </c>
      <c r="Q26" s="157" t="s">
        <v>24</v>
      </c>
      <c r="R26" s="174">
        <v>6</v>
      </c>
      <c r="S26" s="157" t="s">
        <v>29</v>
      </c>
      <c r="T26" s="174">
        <v>8</v>
      </c>
      <c r="U26" s="356" t="s">
        <v>374</v>
      </c>
      <c r="V26" s="357"/>
    </row>
    <row r="27" spans="1:32" ht="39.950000000000003" customHeight="1" thickBot="1">
      <c r="A27" s="4"/>
      <c r="B27" s="4"/>
      <c r="C27" s="149"/>
      <c r="D27" s="68"/>
      <c r="E27" s="133"/>
      <c r="F27" s="134"/>
      <c r="G27" s="361" t="s">
        <v>354</v>
      </c>
      <c r="H27" s="361"/>
      <c r="I27" s="361"/>
      <c r="J27" s="358" t="s">
        <v>395</v>
      </c>
      <c r="K27" s="359"/>
      <c r="L27" s="359"/>
      <c r="M27" s="359"/>
      <c r="N27" s="362" t="s">
        <v>394</v>
      </c>
      <c r="O27" s="363"/>
      <c r="P27" s="358" t="s">
        <v>520</v>
      </c>
      <c r="Q27" s="359"/>
      <c r="R27" s="359"/>
      <c r="S27" s="359"/>
      <c r="T27" s="359"/>
      <c r="U27" s="359"/>
      <c r="V27" s="360"/>
    </row>
    <row r="28" spans="1:32" s="78" customFormat="1" ht="24.95" customHeight="1">
      <c r="E28" s="364" t="s">
        <v>338</v>
      </c>
      <c r="F28" s="364"/>
      <c r="G28" s="364"/>
      <c r="H28" s="364"/>
      <c r="I28" s="364"/>
      <c r="J28" s="364"/>
      <c r="K28" s="364"/>
      <c r="L28" s="364"/>
      <c r="M28" s="364"/>
      <c r="N28" s="364"/>
      <c r="O28" s="364"/>
      <c r="P28" s="364"/>
      <c r="Q28" s="364"/>
      <c r="R28" s="364"/>
      <c r="S28" s="364"/>
      <c r="T28" s="364"/>
      <c r="U28" s="364"/>
      <c r="AD28" s="1"/>
      <c r="AE28" s="1"/>
      <c r="AF28" s="1"/>
    </row>
    <row r="29" spans="1:32" ht="24.95" customHeight="1">
      <c r="A29" s="11"/>
      <c r="B29" s="17"/>
      <c r="C29" s="76"/>
      <c r="D29" s="55"/>
      <c r="E29" s="293"/>
      <c r="F29" s="293"/>
      <c r="G29" s="293"/>
      <c r="H29" s="293"/>
      <c r="I29" s="293"/>
      <c r="J29" s="293"/>
      <c r="K29" s="293"/>
      <c r="L29" s="293"/>
      <c r="M29" s="39"/>
      <c r="N29" s="150"/>
      <c r="O29" s="75"/>
      <c r="P29" s="326"/>
      <c r="Q29" s="326"/>
      <c r="R29" s="326"/>
      <c r="S29" s="150"/>
      <c r="T29" s="150"/>
      <c r="U29" s="57"/>
      <c r="V29" s="58"/>
      <c r="Z29" s="126" t="s">
        <v>363</v>
      </c>
      <c r="AA29" s="121"/>
      <c r="AB29" s="121"/>
    </row>
    <row r="30" spans="1:32" ht="30" customHeight="1" thickBot="1">
      <c r="A30" s="4"/>
      <c r="B30" s="4"/>
      <c r="C30" s="149"/>
      <c r="D30" s="163" t="s">
        <v>355</v>
      </c>
      <c r="E30" s="69"/>
      <c r="F30" s="69"/>
      <c r="G30" s="69"/>
      <c r="H30" s="69"/>
      <c r="I30" s="69"/>
      <c r="J30" s="69"/>
      <c r="K30" s="69"/>
      <c r="L30" s="69"/>
      <c r="M30" s="149"/>
      <c r="N30" s="149"/>
      <c r="O30" s="149"/>
      <c r="P30" s="149"/>
      <c r="Q30" s="149"/>
      <c r="R30" s="149"/>
      <c r="Z30" s="391" t="s">
        <v>418</v>
      </c>
      <c r="AA30" s="391"/>
      <c r="AB30" s="391"/>
      <c r="AC30" s="391"/>
      <c r="AD30" s="391"/>
    </row>
    <row r="31" spans="1:32" ht="30" customHeight="1">
      <c r="A31" s="4"/>
      <c r="B31" s="4"/>
      <c r="C31" s="149"/>
      <c r="D31" s="68"/>
      <c r="E31" s="137" t="s">
        <v>58</v>
      </c>
      <c r="F31" s="185"/>
      <c r="G31" s="102" t="s">
        <v>376</v>
      </c>
      <c r="H31" s="185"/>
      <c r="I31" s="185"/>
      <c r="J31" s="185"/>
      <c r="K31" s="185"/>
      <c r="L31" s="103"/>
      <c r="M31" s="103"/>
      <c r="N31" s="103"/>
      <c r="O31" s="103"/>
      <c r="P31" s="185"/>
      <c r="Q31" s="185"/>
      <c r="R31" s="185"/>
      <c r="S31" s="161"/>
      <c r="T31" s="161"/>
      <c r="U31" s="160"/>
      <c r="V31" s="105"/>
      <c r="Z31" s="391"/>
      <c r="AA31" s="391"/>
      <c r="AB31" s="391"/>
      <c r="AC31" s="391"/>
      <c r="AD31" s="391"/>
    </row>
    <row r="32" spans="1:32" ht="30" customHeight="1">
      <c r="A32" s="4"/>
      <c r="B32" s="4"/>
      <c r="C32" s="149"/>
      <c r="D32" s="68"/>
      <c r="E32" s="139" t="s">
        <v>58</v>
      </c>
      <c r="F32" s="106"/>
      <c r="G32" s="107" t="s">
        <v>419</v>
      </c>
      <c r="H32" s="106"/>
      <c r="I32" s="106"/>
      <c r="J32" s="106"/>
      <c r="K32" s="106"/>
      <c r="L32" s="100"/>
      <c r="M32" s="100"/>
      <c r="N32" s="100"/>
      <c r="O32" s="100"/>
      <c r="P32" s="106"/>
      <c r="Q32" s="106"/>
      <c r="R32" s="106"/>
      <c r="S32" s="106"/>
      <c r="T32" s="106"/>
      <c r="U32" s="108"/>
      <c r="V32" s="109"/>
      <c r="Z32" s="391"/>
      <c r="AA32" s="391"/>
      <c r="AB32" s="391"/>
      <c r="AC32" s="391"/>
      <c r="AD32" s="391"/>
    </row>
    <row r="33" spans="1:32" ht="30" customHeight="1">
      <c r="A33" s="4"/>
      <c r="B33" s="4"/>
      <c r="C33" s="149"/>
      <c r="D33" s="68"/>
      <c r="E33" s="113"/>
      <c r="F33" s="114" t="s">
        <v>337</v>
      </c>
      <c r="G33" s="140" t="s">
        <v>58</v>
      </c>
      <c r="H33" s="183"/>
      <c r="I33" s="116" t="s">
        <v>357</v>
      </c>
      <c r="J33" s="183"/>
      <c r="K33" s="183"/>
      <c r="L33" s="183"/>
      <c r="M33" s="183"/>
      <c r="N33" s="114"/>
      <c r="O33" s="114"/>
      <c r="P33" s="114"/>
      <c r="Q33" s="117"/>
      <c r="R33" s="117"/>
      <c r="S33" s="369" t="s">
        <v>364</v>
      </c>
      <c r="T33" s="370"/>
      <c r="U33" s="370"/>
      <c r="V33" s="371"/>
      <c r="W33" s="149"/>
      <c r="Z33" s="390" t="s">
        <v>362</v>
      </c>
      <c r="AA33" s="390"/>
      <c r="AB33" s="390"/>
      <c r="AC33" s="120"/>
    </row>
    <row r="34" spans="1:32" ht="30" customHeight="1" thickBot="1">
      <c r="A34" s="4"/>
      <c r="B34" s="4"/>
      <c r="C34" s="149"/>
      <c r="D34" s="68"/>
      <c r="E34" s="110"/>
      <c r="F34" s="111" t="s">
        <v>337</v>
      </c>
      <c r="G34" s="141" t="s">
        <v>58</v>
      </c>
      <c r="H34" s="184"/>
      <c r="I34" s="378" t="s">
        <v>358</v>
      </c>
      <c r="J34" s="378"/>
      <c r="K34" s="378"/>
      <c r="L34" s="378"/>
      <c r="M34" s="378"/>
      <c r="N34" s="378"/>
      <c r="O34" s="378"/>
      <c r="P34" s="378"/>
      <c r="Q34" s="378"/>
      <c r="R34" s="379"/>
      <c r="S34" s="372" t="s">
        <v>365</v>
      </c>
      <c r="T34" s="373"/>
      <c r="U34" s="373"/>
      <c r="V34" s="374"/>
      <c r="W34" s="149"/>
      <c r="Z34" s="122"/>
      <c r="AA34" s="391" t="s">
        <v>420</v>
      </c>
      <c r="AB34" s="391"/>
      <c r="AC34" s="391"/>
      <c r="AD34" s="391"/>
    </row>
    <row r="35" spans="1:32" ht="30" customHeight="1">
      <c r="A35" s="4"/>
      <c r="B35" s="4"/>
      <c r="C35" s="149"/>
      <c r="D35" s="68"/>
      <c r="E35" s="137" t="s">
        <v>58</v>
      </c>
      <c r="F35" s="185"/>
      <c r="G35" s="274" t="s">
        <v>421</v>
      </c>
      <c r="H35" s="274"/>
      <c r="I35" s="274"/>
      <c r="J35" s="274"/>
      <c r="K35" s="274"/>
      <c r="L35" s="274"/>
      <c r="M35" s="274"/>
      <c r="N35" s="274"/>
      <c r="O35" s="274"/>
      <c r="P35" s="274"/>
      <c r="Q35" s="274"/>
      <c r="R35" s="182"/>
      <c r="S35" s="375" t="s">
        <v>366</v>
      </c>
      <c r="T35" s="376"/>
      <c r="U35" s="376"/>
      <c r="V35" s="377"/>
      <c r="AA35" s="391"/>
      <c r="AB35" s="391"/>
      <c r="AC35" s="391"/>
      <c r="AD35" s="391"/>
    </row>
    <row r="36" spans="1:32" ht="50.1" customHeight="1" thickBot="1">
      <c r="A36" s="4"/>
      <c r="B36" s="4"/>
      <c r="C36" s="149"/>
      <c r="D36" s="68"/>
      <c r="E36" s="110"/>
      <c r="F36" s="184"/>
      <c r="G36" s="186"/>
      <c r="H36" s="392" t="s">
        <v>426</v>
      </c>
      <c r="I36" s="392"/>
      <c r="J36" s="392"/>
      <c r="K36" s="392"/>
      <c r="L36" s="392"/>
      <c r="M36" s="392"/>
      <c r="N36" s="392"/>
      <c r="O36" s="392"/>
      <c r="P36" s="392"/>
      <c r="Q36" s="392"/>
      <c r="R36" s="186"/>
      <c r="S36" s="372"/>
      <c r="T36" s="373"/>
      <c r="U36" s="373"/>
      <c r="V36" s="374"/>
      <c r="Z36" s="123" t="s">
        <v>361</v>
      </c>
      <c r="AA36" s="124"/>
      <c r="AB36" s="173">
        <v>2</v>
      </c>
      <c r="AC36" s="124"/>
      <c r="AD36" s="125"/>
    </row>
    <row r="37" spans="1:32" ht="53.25" customHeight="1" thickBot="1">
      <c r="A37" s="4"/>
      <c r="B37" s="4"/>
      <c r="C37" s="149"/>
      <c r="D37" s="68"/>
      <c r="E37" s="305" t="s">
        <v>40</v>
      </c>
      <c r="F37" s="306"/>
      <c r="G37" s="393"/>
      <c r="H37" s="394"/>
      <c r="I37" s="394"/>
      <c r="J37" s="394"/>
      <c r="K37" s="394"/>
      <c r="L37" s="394"/>
      <c r="M37" s="394"/>
      <c r="N37" s="394"/>
      <c r="O37" s="394"/>
      <c r="P37" s="394"/>
      <c r="Q37" s="394"/>
      <c r="R37" s="394"/>
      <c r="S37" s="394"/>
      <c r="T37" s="394"/>
      <c r="U37" s="394"/>
      <c r="V37" s="395"/>
      <c r="Z37" s="391" t="s">
        <v>422</v>
      </c>
      <c r="AA37" s="391"/>
      <c r="AB37" s="391"/>
      <c r="AC37" s="391"/>
      <c r="AD37" s="391"/>
    </row>
    <row r="38" spans="1:32" ht="24.95" customHeight="1">
      <c r="A38" s="11"/>
      <c r="B38" s="17"/>
      <c r="C38" s="76"/>
      <c r="D38" s="55"/>
      <c r="E38" s="325"/>
      <c r="F38" s="325"/>
      <c r="G38" s="325"/>
      <c r="H38" s="325"/>
      <c r="I38" s="325"/>
      <c r="J38" s="325"/>
      <c r="K38" s="325"/>
      <c r="L38" s="325"/>
      <c r="M38" s="39"/>
      <c r="N38" s="150"/>
      <c r="O38" s="75"/>
      <c r="P38" s="326"/>
      <c r="Q38" s="326"/>
      <c r="R38" s="326"/>
      <c r="S38" s="150"/>
      <c r="T38" s="150"/>
      <c r="U38" s="57"/>
      <c r="V38" s="58"/>
      <c r="Z38" s="391"/>
      <c r="AA38" s="391"/>
      <c r="AB38" s="391"/>
      <c r="AC38" s="391"/>
      <c r="AD38" s="391"/>
      <c r="AE38" s="8"/>
      <c r="AF38" s="8"/>
    </row>
    <row r="39" spans="1:32" ht="30" customHeight="1">
      <c r="A39" s="4"/>
      <c r="B39" s="4"/>
      <c r="C39" s="149"/>
      <c r="D39" s="163" t="s">
        <v>359</v>
      </c>
      <c r="E39" s="69"/>
      <c r="F39" s="69"/>
      <c r="G39" s="69"/>
      <c r="H39" s="69"/>
      <c r="I39" s="69"/>
      <c r="J39" s="69"/>
      <c r="K39" s="69"/>
      <c r="L39" s="69"/>
      <c r="M39" s="149"/>
      <c r="N39" s="149"/>
      <c r="O39" s="149"/>
      <c r="P39" s="149"/>
      <c r="Q39" s="149"/>
      <c r="R39" s="149"/>
    </row>
    <row r="40" spans="1:32" s="8" customFormat="1" ht="24.95" customHeight="1" thickBot="1">
      <c r="A40" s="4"/>
      <c r="B40" s="4"/>
      <c r="C40" s="149"/>
      <c r="D40" s="163"/>
      <c r="E40" s="163" t="s">
        <v>423</v>
      </c>
      <c r="F40" s="149"/>
      <c r="G40" s="149"/>
      <c r="H40" s="149"/>
      <c r="I40" s="149"/>
      <c r="J40" s="149"/>
      <c r="K40" s="149"/>
      <c r="L40" s="149"/>
      <c r="M40" s="149"/>
      <c r="N40" s="149"/>
      <c r="O40" s="149"/>
      <c r="P40" s="149"/>
      <c r="Q40" s="149"/>
      <c r="R40" s="149"/>
      <c r="AD40" s="1"/>
      <c r="AE40" s="1"/>
      <c r="AF40" s="1"/>
    </row>
    <row r="41" spans="1:32" ht="17.25" customHeight="1">
      <c r="D41" s="146"/>
      <c r="E41" s="294" t="s">
        <v>353</v>
      </c>
      <c r="F41" s="327" t="s">
        <v>352</v>
      </c>
      <c r="G41" s="328"/>
      <c r="H41" s="328"/>
      <c r="I41" s="329"/>
      <c r="J41" s="296" t="s">
        <v>377</v>
      </c>
      <c r="K41" s="297"/>
      <c r="L41" s="298"/>
      <c r="M41" s="335" t="s">
        <v>340</v>
      </c>
      <c r="N41" s="336"/>
      <c r="O41" s="337" t="s">
        <v>341</v>
      </c>
      <c r="P41" s="319" t="s">
        <v>342</v>
      </c>
      <c r="Q41" s="320"/>
      <c r="R41" s="320"/>
      <c r="S41" s="333"/>
      <c r="T41" s="319" t="s">
        <v>343</v>
      </c>
      <c r="U41" s="320"/>
      <c r="V41" s="321"/>
    </row>
    <row r="42" spans="1:32" ht="61.5" customHeight="1" thickBot="1">
      <c r="D42" s="147"/>
      <c r="E42" s="295"/>
      <c r="F42" s="330"/>
      <c r="G42" s="331"/>
      <c r="H42" s="331"/>
      <c r="I42" s="332"/>
      <c r="J42" s="299"/>
      <c r="K42" s="300"/>
      <c r="L42" s="301"/>
      <c r="M42" s="79" t="s">
        <v>344</v>
      </c>
      <c r="N42" s="79" t="s">
        <v>345</v>
      </c>
      <c r="O42" s="338"/>
      <c r="P42" s="322"/>
      <c r="Q42" s="323"/>
      <c r="R42" s="323"/>
      <c r="S42" s="334"/>
      <c r="T42" s="322"/>
      <c r="U42" s="323"/>
      <c r="V42" s="324"/>
    </row>
    <row r="43" spans="1:32" ht="24.95" customHeight="1" thickTop="1">
      <c r="D43" s="148"/>
      <c r="E43" s="80" t="s">
        <v>346</v>
      </c>
      <c r="F43" s="307"/>
      <c r="G43" s="308"/>
      <c r="H43" s="308"/>
      <c r="I43" s="309"/>
      <c r="J43" s="408"/>
      <c r="K43" s="409"/>
      <c r="L43" s="410"/>
      <c r="M43" s="81"/>
      <c r="N43" s="82"/>
      <c r="O43" s="175"/>
      <c r="P43" s="316" t="s">
        <v>347</v>
      </c>
      <c r="Q43" s="317"/>
      <c r="R43" s="317"/>
      <c r="S43" s="318"/>
      <c r="T43" s="411"/>
      <c r="U43" s="412"/>
      <c r="V43" s="413"/>
    </row>
    <row r="44" spans="1:32" ht="24.95" customHeight="1">
      <c r="D44" s="148"/>
      <c r="E44" s="80" t="s">
        <v>348</v>
      </c>
      <c r="F44" s="310"/>
      <c r="G44" s="311"/>
      <c r="H44" s="311"/>
      <c r="I44" s="312"/>
      <c r="J44" s="414"/>
      <c r="K44" s="415"/>
      <c r="L44" s="416"/>
      <c r="M44" s="83"/>
      <c r="N44" s="84"/>
      <c r="O44" s="176"/>
      <c r="P44" s="271" t="s">
        <v>347</v>
      </c>
      <c r="Q44" s="272"/>
      <c r="R44" s="272"/>
      <c r="S44" s="273"/>
      <c r="T44" s="417"/>
      <c r="U44" s="418"/>
      <c r="V44" s="419"/>
    </row>
    <row r="45" spans="1:32" ht="24.95" customHeight="1">
      <c r="D45" s="148"/>
      <c r="E45" s="80" t="s">
        <v>349</v>
      </c>
      <c r="F45" s="310"/>
      <c r="G45" s="311"/>
      <c r="H45" s="311"/>
      <c r="I45" s="312"/>
      <c r="J45" s="414"/>
      <c r="K45" s="415"/>
      <c r="L45" s="416"/>
      <c r="M45" s="83"/>
      <c r="N45" s="84"/>
      <c r="O45" s="176"/>
      <c r="P45" s="271" t="s">
        <v>347</v>
      </c>
      <c r="Q45" s="272"/>
      <c r="R45" s="272"/>
      <c r="S45" s="273"/>
      <c r="T45" s="417"/>
      <c r="U45" s="418"/>
      <c r="V45" s="419"/>
    </row>
    <row r="46" spans="1:32" ht="24.95" customHeight="1">
      <c r="D46" s="148"/>
      <c r="E46" s="80" t="s">
        <v>350</v>
      </c>
      <c r="F46" s="310"/>
      <c r="G46" s="311"/>
      <c r="H46" s="311"/>
      <c r="I46" s="312"/>
      <c r="J46" s="414"/>
      <c r="K46" s="415"/>
      <c r="L46" s="416"/>
      <c r="M46" s="85"/>
      <c r="N46" s="86"/>
      <c r="O46" s="176"/>
      <c r="P46" s="271" t="s">
        <v>347</v>
      </c>
      <c r="Q46" s="272"/>
      <c r="R46" s="272"/>
      <c r="S46" s="273"/>
      <c r="T46" s="417"/>
      <c r="U46" s="418"/>
      <c r="V46" s="419"/>
    </row>
    <row r="47" spans="1:32" ht="24.95" customHeight="1" thickBot="1">
      <c r="D47" s="148"/>
      <c r="E47" s="87" t="s">
        <v>351</v>
      </c>
      <c r="F47" s="345"/>
      <c r="G47" s="346"/>
      <c r="H47" s="346"/>
      <c r="I47" s="347"/>
      <c r="J47" s="420"/>
      <c r="K47" s="421"/>
      <c r="L47" s="422"/>
      <c r="M47" s="88"/>
      <c r="N47" s="89"/>
      <c r="O47" s="177"/>
      <c r="P47" s="353" t="s">
        <v>347</v>
      </c>
      <c r="Q47" s="354"/>
      <c r="R47" s="354"/>
      <c r="S47" s="355"/>
      <c r="T47" s="423"/>
      <c r="U47" s="424"/>
      <c r="V47" s="425"/>
    </row>
    <row r="48" spans="1:32" ht="24.95" customHeight="1">
      <c r="A48" s="4"/>
      <c r="B48" s="4"/>
      <c r="C48" s="149"/>
      <c r="D48" s="163"/>
      <c r="E48" s="69"/>
      <c r="F48" s="69"/>
      <c r="G48" s="69"/>
      <c r="H48" s="69"/>
      <c r="I48" s="69"/>
      <c r="J48" s="69"/>
      <c r="K48" s="69"/>
      <c r="L48" s="69"/>
      <c r="M48" s="149"/>
      <c r="N48" s="149"/>
      <c r="O48" s="149"/>
      <c r="P48" s="149"/>
      <c r="Q48" s="149"/>
      <c r="R48" s="149"/>
    </row>
    <row r="49" spans="1:32" ht="30" customHeight="1">
      <c r="A49" s="4"/>
      <c r="B49" s="4"/>
      <c r="C49" s="149"/>
      <c r="D49" s="201" t="s">
        <v>356</v>
      </c>
      <c r="E49" s="69"/>
      <c r="F49" s="69"/>
      <c r="G49" s="69"/>
      <c r="H49" s="69"/>
      <c r="I49" s="69"/>
      <c r="J49" s="69"/>
      <c r="K49" s="69"/>
      <c r="L49" s="69"/>
      <c r="M49" s="149"/>
      <c r="N49" s="149"/>
      <c r="O49" s="149"/>
      <c r="P49" s="149"/>
      <c r="Q49" s="149"/>
      <c r="R49" s="149"/>
    </row>
    <row r="50" spans="1:32" ht="30" customHeight="1">
      <c r="A50" s="4"/>
      <c r="B50" s="4"/>
      <c r="C50" s="149"/>
      <c r="D50" s="68"/>
      <c r="E50" s="77" t="s">
        <v>360</v>
      </c>
      <c r="F50" s="349" t="s">
        <v>434</v>
      </c>
      <c r="G50" s="349"/>
      <c r="H50" s="349"/>
      <c r="I50" s="349"/>
      <c r="J50" s="349"/>
      <c r="K50" s="349"/>
      <c r="L50" s="349"/>
      <c r="M50" s="349"/>
      <c r="N50" s="349"/>
      <c r="O50" s="349"/>
      <c r="P50" s="349"/>
      <c r="Q50" s="349"/>
      <c r="R50" s="349"/>
      <c r="S50" s="77"/>
      <c r="T50" s="149"/>
      <c r="U50" s="149"/>
      <c r="AD50" s="56"/>
      <c r="AE50" s="56"/>
      <c r="AF50" s="56"/>
    </row>
    <row r="51" spans="1:32" ht="24.75" customHeight="1">
      <c r="A51" s="4"/>
      <c r="B51" s="4"/>
      <c r="C51" s="149"/>
      <c r="D51" s="68"/>
      <c r="E51" s="77"/>
      <c r="F51" s="201"/>
      <c r="G51" s="201"/>
      <c r="H51" s="201"/>
      <c r="I51" s="201"/>
      <c r="J51" s="201"/>
      <c r="K51" s="201"/>
      <c r="L51" s="201"/>
      <c r="M51" s="201"/>
      <c r="N51" s="201"/>
      <c r="O51" s="201"/>
      <c r="P51" s="201"/>
      <c r="Q51" s="201"/>
      <c r="R51" s="201"/>
      <c r="S51" s="77"/>
      <c r="T51" s="149"/>
      <c r="U51" s="149"/>
      <c r="AD51" s="56"/>
      <c r="AE51" s="56"/>
      <c r="AF51" s="56"/>
    </row>
    <row r="52" spans="1:32" ht="30" customHeight="1">
      <c r="A52" s="4"/>
      <c r="B52" s="4"/>
      <c r="C52" s="149"/>
      <c r="D52" s="202" t="s">
        <v>431</v>
      </c>
      <c r="E52" s="77"/>
      <c r="F52" s="201"/>
      <c r="G52" s="201"/>
      <c r="H52" s="201"/>
      <c r="I52" s="201"/>
      <c r="J52" s="201"/>
      <c r="K52" s="201"/>
      <c r="L52" s="201"/>
      <c r="M52" s="201"/>
      <c r="N52" s="201"/>
      <c r="O52" s="201"/>
      <c r="P52" s="201"/>
      <c r="Q52" s="201"/>
      <c r="R52" s="201"/>
      <c r="S52" s="77"/>
      <c r="T52" s="149"/>
      <c r="U52" s="149"/>
      <c r="AD52" s="56"/>
      <c r="AE52" s="56"/>
      <c r="AF52" s="56"/>
    </row>
    <row r="53" spans="1:32" s="56" customFormat="1" ht="54" customHeight="1">
      <c r="A53" s="199"/>
      <c r="B53" s="198"/>
      <c r="C53" s="200"/>
      <c r="D53" s="41"/>
      <c r="E53" s="262" t="s">
        <v>432</v>
      </c>
      <c r="F53" s="262"/>
      <c r="G53" s="262"/>
      <c r="H53" s="262"/>
      <c r="I53" s="262"/>
      <c r="J53" s="262"/>
      <c r="K53" s="262"/>
      <c r="L53" s="262"/>
      <c r="M53" s="262"/>
      <c r="N53" s="262"/>
      <c r="O53" s="262"/>
      <c r="P53" s="262"/>
      <c r="Q53" s="262"/>
      <c r="R53" s="262"/>
      <c r="S53" s="262"/>
      <c r="T53" s="262"/>
      <c r="U53" s="262"/>
      <c r="V53" s="262"/>
      <c r="AD53" s="1"/>
      <c r="AE53" s="1"/>
      <c r="AF53" s="1"/>
    </row>
    <row r="54" spans="1:32" ht="23.1" customHeight="1">
      <c r="A54" s="2"/>
      <c r="B54" s="18"/>
      <c r="C54" s="19"/>
      <c r="D54" s="348" t="s">
        <v>57</v>
      </c>
      <c r="E54" s="348"/>
      <c r="F54" s="348"/>
      <c r="G54" s="348"/>
      <c r="H54" s="162"/>
      <c r="I54" s="13"/>
      <c r="J54" s="13"/>
      <c r="K54" s="13"/>
      <c r="L54" s="13"/>
      <c r="M54" s="13"/>
      <c r="N54" s="13"/>
      <c r="O54" s="8"/>
      <c r="P54" s="8"/>
      <c r="Q54" s="14"/>
      <c r="R54" s="15"/>
      <c r="S54" s="16"/>
    </row>
    <row r="55" spans="1:32" ht="32.25" customHeight="1">
      <c r="A55" s="2"/>
      <c r="B55" s="2"/>
      <c r="C55" s="342"/>
      <c r="D55" s="342"/>
      <c r="E55" s="426">
        <v>60</v>
      </c>
      <c r="F55" s="426"/>
      <c r="G55" s="40" t="s">
        <v>39</v>
      </c>
      <c r="H55" s="40"/>
      <c r="I55" s="344" t="str">
        <f>IFERROR(VLOOKUP(一番最初に入力!$C$9,【適宜更新してください】法人情報!$A$2:$L$12,11),"")</f>
        <v/>
      </c>
      <c r="J55" s="344"/>
      <c r="K55" s="344"/>
      <c r="L55" s="344"/>
      <c r="M55" s="344"/>
      <c r="N55" s="344"/>
      <c r="O55" s="344"/>
      <c r="P55" s="344"/>
      <c r="Q55" s="344"/>
      <c r="R55" s="344"/>
      <c r="S55" s="344"/>
      <c r="T55" s="344"/>
      <c r="U55" s="344"/>
      <c r="V55" s="42"/>
      <c r="W55" s="42"/>
      <c r="X55" s="42"/>
      <c r="Y55" s="8"/>
      <c r="Z55" s="8"/>
    </row>
    <row r="56" spans="1:32" ht="24.95" customHeight="1">
      <c r="A56" s="2"/>
      <c r="B56" s="2"/>
      <c r="C56" s="2"/>
      <c r="D56" s="2"/>
      <c r="E56" s="2"/>
      <c r="F56" s="2"/>
      <c r="G56" s="12"/>
      <c r="H56" s="12"/>
      <c r="I56" s="12"/>
      <c r="J56" s="12"/>
      <c r="K56" s="12"/>
      <c r="L56" s="12"/>
      <c r="M56" s="12"/>
      <c r="N56" s="12"/>
      <c r="O56" s="12"/>
      <c r="P56" s="12"/>
      <c r="Q56" s="12"/>
      <c r="R56" s="12"/>
      <c r="S56" s="12"/>
      <c r="T56" s="12"/>
      <c r="U56" s="12"/>
      <c r="V56" s="12"/>
    </row>
  </sheetData>
  <sheetProtection password="C016" sheet="1" formatCells="0"/>
  <mergeCells count="90">
    <mergeCell ref="F50:R50"/>
    <mergeCell ref="E53:V53"/>
    <mergeCell ref="C55:D55"/>
    <mergeCell ref="E55:F55"/>
    <mergeCell ref="I55:U55"/>
    <mergeCell ref="D54:G54"/>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A2:W2"/>
    <mergeCell ref="B3:G3"/>
    <mergeCell ref="B4:G4"/>
    <mergeCell ref="K5:P5"/>
    <mergeCell ref="Q5:S5"/>
  </mergeCells>
  <phoneticPr fontId="3"/>
  <conditionalFormatting sqref="I55:U55">
    <cfRule type="expression" dxfId="31" priority="61">
      <formula>(I55=0)</formula>
    </cfRule>
  </conditionalFormatting>
  <conditionalFormatting sqref="M47">
    <cfRule type="expression" dxfId="30" priority="60">
      <formula>(J47="常勤")</formula>
    </cfRule>
  </conditionalFormatting>
  <conditionalFormatting sqref="M43:M46">
    <cfRule type="expression" dxfId="29" priority="59">
      <formula>(J43="常勤")</formula>
    </cfRule>
  </conditionalFormatting>
  <conditionalFormatting sqref="N43:N47">
    <cfRule type="expression" dxfId="28" priority="58">
      <formula>(J43="常勤")</formula>
    </cfRule>
  </conditionalFormatting>
  <conditionalFormatting sqref="O43:O45 O47">
    <cfRule type="expression" dxfId="27" priority="57">
      <formula>(M43="常勤")</formula>
    </cfRule>
  </conditionalFormatting>
  <conditionalFormatting sqref="O46">
    <cfRule type="expression" dxfId="26" priority="56">
      <formula>(M46="常勤")</formula>
    </cfRule>
  </conditionalFormatting>
  <conditionalFormatting sqref="S33:V33">
    <cfRule type="expression" dxfId="25" priority="55">
      <formula>($G$33="☑")</formula>
    </cfRule>
  </conditionalFormatting>
  <conditionalFormatting sqref="S34:V34">
    <cfRule type="expression" dxfId="24" priority="54">
      <formula>($G$34="☑")</formula>
    </cfRule>
  </conditionalFormatting>
  <conditionalFormatting sqref="S35:V36">
    <cfRule type="expression" dxfId="23" priority="53">
      <formula>($E$35="☑")</formula>
    </cfRule>
  </conditionalFormatting>
  <conditionalFormatting sqref="J26:O26 J27:M27 R26 T26 P27:V27">
    <cfRule type="expression" dxfId="22" priority="50">
      <formula>($E$26="☑")</formula>
    </cfRule>
  </conditionalFormatting>
  <conditionalFormatting sqref="J22:M22 R21 T21">
    <cfRule type="expression" dxfId="21" priority="47">
      <formula>($E$21="☑")</formula>
    </cfRule>
  </conditionalFormatting>
  <conditionalFormatting sqref="J24:M24">
    <cfRule type="expression" dxfId="20" priority="39">
      <formula>($E$21="☑")</formula>
    </cfRule>
  </conditionalFormatting>
  <conditionalFormatting sqref="G33:G34">
    <cfRule type="expression" dxfId="19" priority="19">
      <formula>($Q$5="（変更）")</formula>
    </cfRule>
    <cfRule type="expression" dxfId="18" priority="20">
      <formula>($Q$5="（新規）")</formula>
    </cfRule>
  </conditionalFormatting>
  <conditionalFormatting sqref="E32">
    <cfRule type="expression" dxfId="17" priority="17">
      <formula>($Q$5="（変更）")</formula>
    </cfRule>
    <cfRule type="expression" dxfId="16" priority="18">
      <formula>($Q$5="（新規）")</formula>
    </cfRule>
  </conditionalFormatting>
  <conditionalFormatting sqref="G33:G34">
    <cfRule type="expression" dxfId="15" priority="15">
      <formula>($E$35="☑")</formula>
    </cfRule>
    <cfRule type="expression" dxfId="14" priority="16">
      <formula>($E$31="☑"*$E$32="☑")</formula>
    </cfRule>
  </conditionalFormatting>
  <conditionalFormatting sqref="G34">
    <cfRule type="expression" dxfId="13" priority="14">
      <formula>($G$33="☑")</formula>
    </cfRule>
  </conditionalFormatting>
  <conditionalFormatting sqref="G33">
    <cfRule type="expression" dxfId="12" priority="13">
      <formula>($G$34="☑")</formula>
    </cfRule>
  </conditionalFormatting>
  <conditionalFormatting sqref="E32">
    <cfRule type="expression" dxfId="11" priority="12">
      <formula>($E$35="☑")</formula>
    </cfRule>
  </conditionalFormatting>
  <conditionalFormatting sqref="E31">
    <cfRule type="expression" dxfId="10" priority="10">
      <formula>($Q$5="（変更）")</formula>
    </cfRule>
    <cfRule type="expression" dxfId="9" priority="11">
      <formula>($Q$5="（新規）")</formula>
    </cfRule>
  </conditionalFormatting>
  <conditionalFormatting sqref="E31">
    <cfRule type="expression" dxfId="8" priority="9">
      <formula>($E$35="☑")</formula>
    </cfRule>
  </conditionalFormatting>
  <conditionalFormatting sqref="E35">
    <cfRule type="expression" dxfId="7" priority="7">
      <formula>($Q$5="（変更）")</formula>
    </cfRule>
    <cfRule type="expression" dxfId="6" priority="8">
      <formula>($Q$5="（新規）")</formula>
    </cfRule>
  </conditionalFormatting>
  <conditionalFormatting sqref="E35">
    <cfRule type="expression" dxfId="5" priority="6">
      <formula>($E$32="☑")</formula>
    </cfRule>
  </conditionalFormatting>
  <conditionalFormatting sqref="E26">
    <cfRule type="expression" dxfId="4" priority="5">
      <formula>($Q$5="（取下げ）")</formula>
    </cfRule>
  </conditionalFormatting>
  <conditionalFormatting sqref="E21">
    <cfRule type="expression" dxfId="3" priority="3">
      <formula>($Q$5="（変更）")</formula>
    </cfRule>
    <cfRule type="expression" dxfId="2" priority="4">
      <formula>($Q$5="（新規）")</formula>
    </cfRule>
  </conditionalFormatting>
  <conditionalFormatting sqref="P25:V25">
    <cfRule type="expression" dxfId="1" priority="2">
      <formula>($E$21="☑")</formula>
    </cfRule>
  </conditionalFormatting>
  <conditionalFormatting sqref="P23:V23">
    <cfRule type="expression" dxfId="0" priority="1">
      <formula>($E$21="☑")</formula>
    </cfRule>
  </conditionalFormatting>
  <dataValidations count="4">
    <dataValidation type="list" allowBlank="1" showInputMessage="1" showErrorMessage="1" sqref="E35 E31:E32 G33:G34 E26 E21">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K124"/>
  <sheetViews>
    <sheetView view="pageBreakPreview" zoomScaleNormal="100" zoomScaleSheetLayoutView="100" workbookViewId="0">
      <pane xSplit="3" ySplit="1" topLeftCell="D2" activePane="bottomRight" state="frozen"/>
      <selection activeCell="E111" sqref="E111:F111"/>
      <selection pane="topRight" activeCell="E111" sqref="E111:F111"/>
      <selection pane="bottomLeft" activeCell="E111" sqref="E111:F111"/>
      <selection pane="bottomRight" activeCell="B6" sqref="B6"/>
    </sheetView>
  </sheetViews>
  <sheetFormatPr defaultRowHeight="19.5"/>
  <cols>
    <col min="1" max="1" width="9" style="220" customWidth="1"/>
    <col min="2" max="2" width="13.25" style="225" customWidth="1"/>
    <col min="3" max="3" width="37.125" style="220" customWidth="1"/>
    <col min="4" max="4" width="39.25" style="220" customWidth="1"/>
    <col min="5" max="5" width="39.75" style="220" customWidth="1"/>
    <col min="6" max="6" width="3.25" style="220" customWidth="1"/>
    <col min="7" max="7" width="12.75" style="219" customWidth="1"/>
    <col min="8" max="9" width="5" style="219" customWidth="1"/>
    <col min="10" max="10" width="5" style="220" customWidth="1"/>
    <col min="11" max="11" width="32" style="219" customWidth="1"/>
    <col min="12" max="12" width="23" style="220" customWidth="1"/>
    <col min="13" max="20" width="9" style="220" customWidth="1"/>
    <col min="21" max="16384" width="9" style="220"/>
  </cols>
  <sheetData>
    <row r="1" spans="1:11" s="213" customFormat="1" ht="38.25" customHeight="1">
      <c r="A1" s="209" t="s">
        <v>3</v>
      </c>
      <c r="B1" s="210" t="s">
        <v>19</v>
      </c>
      <c r="C1" s="209" t="s">
        <v>4</v>
      </c>
      <c r="D1" s="209" t="s">
        <v>5</v>
      </c>
      <c r="E1" s="209" t="s">
        <v>6</v>
      </c>
      <c r="F1" s="209"/>
      <c r="G1" s="211" t="s">
        <v>7</v>
      </c>
      <c r="H1" s="211"/>
      <c r="I1" s="211"/>
      <c r="J1" s="212"/>
      <c r="K1" s="211" t="s">
        <v>40</v>
      </c>
    </row>
    <row r="2" spans="1:11" s="227" customFormat="1">
      <c r="A2" s="214" t="s">
        <v>66</v>
      </c>
      <c r="B2" s="215" t="s">
        <v>498</v>
      </c>
      <c r="C2" s="216" t="s">
        <v>67</v>
      </c>
      <c r="D2" s="229" t="s">
        <v>226</v>
      </c>
      <c r="E2" s="230" t="s">
        <v>227</v>
      </c>
      <c r="F2" s="218"/>
      <c r="G2" s="216">
        <v>60</v>
      </c>
      <c r="H2" s="226"/>
      <c r="I2" s="226"/>
      <c r="K2" s="226"/>
    </row>
    <row r="3" spans="1:11" s="227" customFormat="1">
      <c r="A3" s="214" t="s">
        <v>72</v>
      </c>
      <c r="B3" s="215" t="s">
        <v>498</v>
      </c>
      <c r="C3" s="216" t="s">
        <v>73</v>
      </c>
      <c r="D3" s="231" t="s">
        <v>228</v>
      </c>
      <c r="E3" s="232" t="s">
        <v>229</v>
      </c>
      <c r="F3" s="218"/>
      <c r="G3" s="216">
        <v>90</v>
      </c>
      <c r="H3" s="226"/>
      <c r="I3" s="226"/>
      <c r="K3" s="226"/>
    </row>
    <row r="4" spans="1:11" s="227" customFormat="1">
      <c r="A4" s="214" t="s">
        <v>86</v>
      </c>
      <c r="B4" s="215" t="s">
        <v>498</v>
      </c>
      <c r="C4" s="216" t="s">
        <v>87</v>
      </c>
      <c r="D4" s="231" t="s">
        <v>230</v>
      </c>
      <c r="E4" s="232" t="s">
        <v>231</v>
      </c>
      <c r="F4" s="218"/>
      <c r="G4" s="216">
        <v>120</v>
      </c>
      <c r="H4" s="226"/>
      <c r="I4" s="226"/>
      <c r="K4" s="226"/>
    </row>
    <row r="5" spans="1:11" s="227" customFormat="1">
      <c r="A5" s="214" t="s">
        <v>88</v>
      </c>
      <c r="B5" s="215" t="s">
        <v>498</v>
      </c>
      <c r="C5" s="216" t="s">
        <v>89</v>
      </c>
      <c r="D5" s="231" t="s">
        <v>232</v>
      </c>
      <c r="E5" s="232" t="s">
        <v>233</v>
      </c>
      <c r="F5" s="218"/>
      <c r="G5" s="216">
        <v>120</v>
      </c>
      <c r="H5" s="226"/>
      <c r="I5" s="226"/>
      <c r="K5" s="226"/>
    </row>
    <row r="6" spans="1:11" s="227" customFormat="1">
      <c r="A6" s="214" t="s">
        <v>94</v>
      </c>
      <c r="B6" s="215" t="s">
        <v>498</v>
      </c>
      <c r="C6" s="216" t="s">
        <v>95</v>
      </c>
      <c r="D6" s="231" t="s">
        <v>232</v>
      </c>
      <c r="E6" s="232" t="s">
        <v>233</v>
      </c>
      <c r="F6" s="218"/>
      <c r="G6" s="216">
        <v>100</v>
      </c>
      <c r="H6" s="226"/>
      <c r="I6" s="226"/>
      <c r="K6" s="226"/>
    </row>
    <row r="7" spans="1:11" s="227" customFormat="1">
      <c r="A7" s="214" t="s">
        <v>102</v>
      </c>
      <c r="B7" s="215" t="s">
        <v>498</v>
      </c>
      <c r="C7" s="216" t="s">
        <v>103</v>
      </c>
      <c r="D7" s="231" t="s">
        <v>226</v>
      </c>
      <c r="E7" s="232" t="s">
        <v>227</v>
      </c>
      <c r="F7" s="218"/>
      <c r="G7" s="216">
        <v>80</v>
      </c>
      <c r="H7" s="226"/>
      <c r="I7" s="226"/>
      <c r="K7" s="226"/>
    </row>
    <row r="8" spans="1:11" s="227" customFormat="1">
      <c r="A8" s="214" t="s">
        <v>109</v>
      </c>
      <c r="B8" s="215" t="s">
        <v>498</v>
      </c>
      <c r="C8" s="216" t="s">
        <v>110</v>
      </c>
      <c r="D8" s="231" t="s">
        <v>234</v>
      </c>
      <c r="E8" s="232" t="s">
        <v>481</v>
      </c>
      <c r="F8" s="218"/>
      <c r="G8" s="216">
        <v>70</v>
      </c>
      <c r="H8" s="226"/>
      <c r="I8" s="226"/>
      <c r="K8" s="226"/>
    </row>
    <row r="9" spans="1:11" s="227" customFormat="1">
      <c r="A9" s="214" t="s">
        <v>117</v>
      </c>
      <c r="B9" s="215" t="s">
        <v>498</v>
      </c>
      <c r="C9" s="216" t="s">
        <v>118</v>
      </c>
      <c r="D9" s="231" t="s">
        <v>232</v>
      </c>
      <c r="E9" s="232" t="s">
        <v>233</v>
      </c>
      <c r="F9" s="218"/>
      <c r="G9" s="216">
        <v>120</v>
      </c>
      <c r="H9" s="226"/>
      <c r="I9" s="226"/>
      <c r="K9" s="226"/>
    </row>
    <row r="10" spans="1:11" s="227" customFormat="1">
      <c r="A10" s="214" t="s">
        <v>121</v>
      </c>
      <c r="B10" s="215" t="s">
        <v>498</v>
      </c>
      <c r="C10" s="216" t="s">
        <v>122</v>
      </c>
      <c r="D10" s="231" t="s">
        <v>402</v>
      </c>
      <c r="E10" s="232" t="s">
        <v>236</v>
      </c>
      <c r="F10" s="218"/>
      <c r="G10" s="216">
        <v>90</v>
      </c>
      <c r="H10" s="226"/>
      <c r="I10" s="226"/>
      <c r="K10" s="226"/>
    </row>
    <row r="11" spans="1:11" s="227" customFormat="1">
      <c r="A11" s="214" t="s">
        <v>125</v>
      </c>
      <c r="B11" s="215" t="s">
        <v>498</v>
      </c>
      <c r="C11" s="216" t="s">
        <v>126</v>
      </c>
      <c r="D11" s="231" t="s">
        <v>237</v>
      </c>
      <c r="E11" s="232" t="s">
        <v>238</v>
      </c>
      <c r="F11" s="218"/>
      <c r="G11" s="216">
        <v>60</v>
      </c>
      <c r="H11" s="226"/>
      <c r="I11" s="226"/>
      <c r="K11" s="226"/>
    </row>
    <row r="12" spans="1:11" s="227" customFormat="1">
      <c r="A12" s="214" t="s">
        <v>131</v>
      </c>
      <c r="B12" s="215" t="s">
        <v>498</v>
      </c>
      <c r="C12" s="216" t="s">
        <v>132</v>
      </c>
      <c r="D12" s="231" t="s">
        <v>239</v>
      </c>
      <c r="E12" s="232" t="s">
        <v>240</v>
      </c>
      <c r="F12" s="218"/>
      <c r="G12" s="216">
        <v>60</v>
      </c>
      <c r="H12" s="226"/>
      <c r="I12" s="226"/>
      <c r="K12" s="226"/>
    </row>
    <row r="13" spans="1:11" s="227" customFormat="1">
      <c r="A13" s="214" t="s">
        <v>134</v>
      </c>
      <c r="B13" s="215" t="s">
        <v>498</v>
      </c>
      <c r="C13" s="216" t="s">
        <v>135</v>
      </c>
      <c r="D13" s="231" t="s">
        <v>241</v>
      </c>
      <c r="E13" s="232" t="s">
        <v>242</v>
      </c>
      <c r="F13" s="218"/>
      <c r="G13" s="216">
        <v>60</v>
      </c>
      <c r="H13" s="226"/>
      <c r="I13" s="226"/>
      <c r="K13" s="226"/>
    </row>
    <row r="14" spans="1:11" s="227" customFormat="1">
      <c r="A14" s="214" t="s">
        <v>139</v>
      </c>
      <c r="B14" s="215" t="s">
        <v>498</v>
      </c>
      <c r="C14" s="216" t="s">
        <v>140</v>
      </c>
      <c r="D14" s="231" t="s">
        <v>243</v>
      </c>
      <c r="E14" s="232" t="s">
        <v>244</v>
      </c>
      <c r="F14" s="218"/>
      <c r="G14" s="216">
        <v>135</v>
      </c>
      <c r="H14" s="226"/>
      <c r="I14" s="226"/>
      <c r="K14" s="226"/>
    </row>
    <row r="15" spans="1:11" s="227" customFormat="1">
      <c r="A15" s="214" t="s">
        <v>142</v>
      </c>
      <c r="B15" s="215" t="s">
        <v>498</v>
      </c>
      <c r="C15" s="216" t="s">
        <v>438</v>
      </c>
      <c r="D15" s="231" t="s">
        <v>245</v>
      </c>
      <c r="E15" s="232" t="s">
        <v>246</v>
      </c>
      <c r="F15" s="218"/>
      <c r="G15" s="216">
        <v>30</v>
      </c>
      <c r="H15" s="226"/>
      <c r="I15" s="226"/>
      <c r="K15" s="226"/>
    </row>
    <row r="16" spans="1:11" s="227" customFormat="1">
      <c r="A16" s="214" t="s">
        <v>145</v>
      </c>
      <c r="B16" s="215" t="s">
        <v>498</v>
      </c>
      <c r="C16" s="216" t="s">
        <v>439</v>
      </c>
      <c r="D16" s="231" t="s">
        <v>247</v>
      </c>
      <c r="E16" s="232" t="s">
        <v>248</v>
      </c>
      <c r="F16" s="218"/>
      <c r="G16" s="216">
        <v>90</v>
      </c>
      <c r="H16" s="226"/>
      <c r="I16" s="226"/>
      <c r="K16" s="226"/>
    </row>
    <row r="17" spans="1:11" s="227" customFormat="1">
      <c r="A17" s="214" t="s">
        <v>150</v>
      </c>
      <c r="B17" s="215" t="s">
        <v>498</v>
      </c>
      <c r="C17" s="216" t="s">
        <v>440</v>
      </c>
      <c r="D17" s="231" t="s">
        <v>527</v>
      </c>
      <c r="E17" s="232" t="s">
        <v>249</v>
      </c>
      <c r="F17" s="218"/>
      <c r="G17" s="216">
        <v>70</v>
      </c>
      <c r="H17" s="226"/>
      <c r="I17" s="226"/>
      <c r="K17" s="226"/>
    </row>
    <row r="18" spans="1:11" s="227" customFormat="1">
      <c r="A18" s="214" t="s">
        <v>157</v>
      </c>
      <c r="B18" s="215" t="s">
        <v>498</v>
      </c>
      <c r="C18" s="216" t="s">
        <v>158</v>
      </c>
      <c r="D18" s="231" t="s">
        <v>403</v>
      </c>
      <c r="E18" s="232" t="s">
        <v>250</v>
      </c>
      <c r="F18" s="218"/>
      <c r="G18" s="216">
        <v>60</v>
      </c>
      <c r="H18" s="226"/>
      <c r="I18" s="226"/>
      <c r="K18" s="226"/>
    </row>
    <row r="19" spans="1:11" s="227" customFormat="1">
      <c r="A19" s="214" t="s">
        <v>163</v>
      </c>
      <c r="B19" s="215" t="s">
        <v>498</v>
      </c>
      <c r="C19" s="216" t="s">
        <v>164</v>
      </c>
      <c r="D19" s="231" t="s">
        <v>251</v>
      </c>
      <c r="E19" s="232" t="s">
        <v>482</v>
      </c>
      <c r="F19" s="218"/>
      <c r="G19" s="216">
        <v>38</v>
      </c>
      <c r="H19" s="226"/>
      <c r="I19" s="226"/>
      <c r="K19" s="226"/>
    </row>
    <row r="20" spans="1:11" s="227" customFormat="1">
      <c r="A20" s="214" t="s">
        <v>167</v>
      </c>
      <c r="B20" s="215" t="s">
        <v>498</v>
      </c>
      <c r="C20" s="216" t="s">
        <v>168</v>
      </c>
      <c r="D20" s="231" t="s">
        <v>252</v>
      </c>
      <c r="E20" s="232" t="s">
        <v>253</v>
      </c>
      <c r="F20" s="218"/>
      <c r="G20" s="216">
        <v>50</v>
      </c>
      <c r="H20" s="226"/>
      <c r="I20" s="226"/>
      <c r="K20" s="226"/>
    </row>
    <row r="21" spans="1:11" s="227" customFormat="1">
      <c r="A21" s="214" t="s">
        <v>176</v>
      </c>
      <c r="B21" s="215" t="s">
        <v>498</v>
      </c>
      <c r="C21" s="216" t="s">
        <v>177</v>
      </c>
      <c r="D21" s="231" t="s">
        <v>254</v>
      </c>
      <c r="E21" s="232" t="s">
        <v>255</v>
      </c>
      <c r="F21" s="218"/>
      <c r="G21" s="216">
        <v>90</v>
      </c>
      <c r="H21" s="226"/>
      <c r="I21" s="226"/>
      <c r="K21" s="226"/>
    </row>
    <row r="22" spans="1:11" s="227" customFormat="1">
      <c r="A22" s="214" t="s">
        <v>186</v>
      </c>
      <c r="B22" s="215" t="s">
        <v>498</v>
      </c>
      <c r="C22" s="216" t="s">
        <v>441</v>
      </c>
      <c r="D22" s="231" t="s">
        <v>256</v>
      </c>
      <c r="E22" s="232" t="s">
        <v>409</v>
      </c>
      <c r="F22" s="218"/>
      <c r="G22" s="216">
        <v>78</v>
      </c>
      <c r="H22" s="226"/>
      <c r="I22" s="226"/>
      <c r="K22" s="226"/>
    </row>
    <row r="23" spans="1:11" s="227" customFormat="1">
      <c r="A23" s="214" t="s">
        <v>443</v>
      </c>
      <c r="B23" s="215" t="s">
        <v>498</v>
      </c>
      <c r="C23" s="216" t="s">
        <v>442</v>
      </c>
      <c r="D23" s="231" t="s">
        <v>503</v>
      </c>
      <c r="E23" s="232" t="s">
        <v>504</v>
      </c>
      <c r="F23" s="218"/>
      <c r="G23" s="233">
        <v>30</v>
      </c>
      <c r="H23" s="226"/>
      <c r="I23" s="226"/>
      <c r="K23" s="226"/>
    </row>
    <row r="24" spans="1:11" s="227" customFormat="1">
      <c r="A24" s="214" t="s">
        <v>68</v>
      </c>
      <c r="B24" s="215" t="s">
        <v>498</v>
      </c>
      <c r="C24" s="216" t="s">
        <v>69</v>
      </c>
      <c r="D24" s="231" t="s">
        <v>505</v>
      </c>
      <c r="E24" s="232" t="s">
        <v>257</v>
      </c>
      <c r="F24" s="218"/>
      <c r="G24" s="216">
        <v>90</v>
      </c>
      <c r="H24" s="226"/>
      <c r="I24" s="226"/>
      <c r="K24" s="226"/>
    </row>
    <row r="25" spans="1:11" s="227" customFormat="1">
      <c r="A25" s="214" t="s">
        <v>74</v>
      </c>
      <c r="B25" s="215" t="s">
        <v>498</v>
      </c>
      <c r="C25" s="216" t="s">
        <v>75</v>
      </c>
      <c r="D25" s="231" t="s">
        <v>258</v>
      </c>
      <c r="E25" s="232" t="s">
        <v>259</v>
      </c>
      <c r="F25" s="218"/>
      <c r="G25" s="216">
        <v>90</v>
      </c>
      <c r="H25" s="226"/>
      <c r="I25" s="226"/>
      <c r="K25" s="226"/>
    </row>
    <row r="26" spans="1:11" s="227" customFormat="1">
      <c r="A26" s="214" t="s">
        <v>80</v>
      </c>
      <c r="B26" s="215" t="s">
        <v>498</v>
      </c>
      <c r="C26" s="216" t="s">
        <v>81</v>
      </c>
      <c r="D26" s="231" t="s">
        <v>230</v>
      </c>
      <c r="E26" s="232" t="s">
        <v>231</v>
      </c>
      <c r="F26" s="218"/>
      <c r="G26" s="216">
        <v>60</v>
      </c>
      <c r="H26" s="226"/>
      <c r="I26" s="226"/>
      <c r="K26" s="226"/>
    </row>
    <row r="27" spans="1:11" s="227" customFormat="1">
      <c r="A27" s="214" t="s">
        <v>90</v>
      </c>
      <c r="B27" s="215" t="s">
        <v>498</v>
      </c>
      <c r="C27" s="216" t="s">
        <v>91</v>
      </c>
      <c r="D27" s="231" t="s">
        <v>262</v>
      </c>
      <c r="E27" s="232" t="s">
        <v>263</v>
      </c>
      <c r="F27" s="218"/>
      <c r="G27" s="216">
        <v>130</v>
      </c>
      <c r="H27" s="226"/>
      <c r="I27" s="226"/>
      <c r="K27" s="226"/>
    </row>
    <row r="28" spans="1:11" s="227" customFormat="1">
      <c r="A28" s="214" t="s">
        <v>96</v>
      </c>
      <c r="B28" s="215" t="s">
        <v>498</v>
      </c>
      <c r="C28" s="216" t="s">
        <v>97</v>
      </c>
      <c r="D28" s="231" t="s">
        <v>264</v>
      </c>
      <c r="E28" s="232" t="s">
        <v>265</v>
      </c>
      <c r="F28" s="218"/>
      <c r="G28" s="216">
        <v>30</v>
      </c>
      <c r="H28" s="226"/>
      <c r="I28" s="226"/>
      <c r="K28" s="226"/>
    </row>
    <row r="29" spans="1:11" s="227" customFormat="1">
      <c r="A29" s="214" t="s">
        <v>111</v>
      </c>
      <c r="B29" s="215" t="s">
        <v>498</v>
      </c>
      <c r="C29" s="216" t="s">
        <v>112</v>
      </c>
      <c r="D29" s="231" t="s">
        <v>266</v>
      </c>
      <c r="E29" s="232" t="s">
        <v>267</v>
      </c>
      <c r="F29" s="218"/>
      <c r="G29" s="216">
        <v>120</v>
      </c>
      <c r="H29" s="226"/>
      <c r="I29" s="226"/>
      <c r="K29" s="226"/>
    </row>
    <row r="30" spans="1:11" s="227" customFormat="1">
      <c r="A30" s="214" t="s">
        <v>119</v>
      </c>
      <c r="B30" s="215" t="s">
        <v>498</v>
      </c>
      <c r="C30" s="216" t="s">
        <v>120</v>
      </c>
      <c r="D30" s="231" t="s">
        <v>268</v>
      </c>
      <c r="E30" s="232" t="s">
        <v>269</v>
      </c>
      <c r="F30" s="218"/>
      <c r="G30" s="216">
        <v>60</v>
      </c>
      <c r="H30" s="226"/>
      <c r="I30" s="226"/>
      <c r="K30" s="226"/>
    </row>
    <row r="31" spans="1:11" s="227" customFormat="1">
      <c r="A31" s="214" t="s">
        <v>123</v>
      </c>
      <c r="B31" s="215" t="s">
        <v>498</v>
      </c>
      <c r="C31" s="216" t="s">
        <v>124</v>
      </c>
      <c r="D31" s="231" t="s">
        <v>270</v>
      </c>
      <c r="E31" s="232" t="s">
        <v>271</v>
      </c>
      <c r="F31" s="218"/>
      <c r="G31" s="216">
        <v>90</v>
      </c>
      <c r="H31" s="226"/>
      <c r="I31" s="226"/>
      <c r="K31" s="226"/>
    </row>
    <row r="32" spans="1:11" s="227" customFormat="1">
      <c r="A32" s="214" t="s">
        <v>127</v>
      </c>
      <c r="B32" s="215" t="s">
        <v>498</v>
      </c>
      <c r="C32" s="216" t="s">
        <v>128</v>
      </c>
      <c r="D32" s="231" t="s">
        <v>272</v>
      </c>
      <c r="E32" s="232" t="s">
        <v>273</v>
      </c>
      <c r="F32" s="218"/>
      <c r="G32" s="216">
        <v>60</v>
      </c>
      <c r="H32" s="226"/>
      <c r="I32" s="226"/>
      <c r="K32" s="226"/>
    </row>
    <row r="33" spans="1:11" s="227" customFormat="1">
      <c r="A33" s="214" t="s">
        <v>143</v>
      </c>
      <c r="B33" s="215" t="s">
        <v>498</v>
      </c>
      <c r="C33" s="216" t="s">
        <v>144</v>
      </c>
      <c r="D33" s="231" t="s">
        <v>277</v>
      </c>
      <c r="E33" s="232" t="s">
        <v>278</v>
      </c>
      <c r="F33" s="218"/>
      <c r="G33" s="216">
        <v>120</v>
      </c>
      <c r="H33" s="226"/>
      <c r="I33" s="226"/>
      <c r="K33" s="226"/>
    </row>
    <row r="34" spans="1:11" s="227" customFormat="1">
      <c r="A34" s="214" t="s">
        <v>146</v>
      </c>
      <c r="B34" s="215" t="s">
        <v>498</v>
      </c>
      <c r="C34" s="216" t="s">
        <v>147</v>
      </c>
      <c r="D34" s="231" t="s">
        <v>436</v>
      </c>
      <c r="E34" s="232" t="s">
        <v>410</v>
      </c>
      <c r="F34" s="218"/>
      <c r="G34" s="216">
        <v>90</v>
      </c>
      <c r="H34" s="226"/>
      <c r="I34" s="226"/>
      <c r="K34" s="226"/>
    </row>
    <row r="35" spans="1:11" s="227" customFormat="1">
      <c r="A35" s="214" t="s">
        <v>151</v>
      </c>
      <c r="B35" s="215" t="s">
        <v>498</v>
      </c>
      <c r="C35" s="216" t="s">
        <v>152</v>
      </c>
      <c r="D35" s="231" t="s">
        <v>245</v>
      </c>
      <c r="E35" s="232" t="s">
        <v>246</v>
      </c>
      <c r="F35" s="218"/>
      <c r="G35" s="216">
        <v>110</v>
      </c>
      <c r="H35" s="226"/>
      <c r="I35" s="226"/>
      <c r="K35" s="226"/>
    </row>
    <row r="36" spans="1:11" s="227" customFormat="1">
      <c r="A36" s="214" t="s">
        <v>155</v>
      </c>
      <c r="B36" s="215" t="s">
        <v>498</v>
      </c>
      <c r="C36" s="216" t="s">
        <v>156</v>
      </c>
      <c r="D36" s="231" t="s">
        <v>435</v>
      </c>
      <c r="E36" s="232" t="s">
        <v>276</v>
      </c>
      <c r="F36" s="218"/>
      <c r="G36" s="216">
        <v>100</v>
      </c>
      <c r="H36" s="226"/>
      <c r="I36" s="226"/>
      <c r="K36" s="226"/>
    </row>
    <row r="37" spans="1:11" s="227" customFormat="1">
      <c r="A37" s="214" t="s">
        <v>159</v>
      </c>
      <c r="B37" s="215" t="s">
        <v>498</v>
      </c>
      <c r="C37" s="216" t="s">
        <v>160</v>
      </c>
      <c r="D37" s="231" t="s">
        <v>435</v>
      </c>
      <c r="E37" s="232" t="s">
        <v>276</v>
      </c>
      <c r="F37" s="218"/>
      <c r="G37" s="216">
        <v>80</v>
      </c>
      <c r="H37" s="226"/>
      <c r="I37" s="226"/>
      <c r="K37" s="226"/>
    </row>
    <row r="38" spans="1:11" s="227" customFormat="1">
      <c r="A38" s="214" t="s">
        <v>161</v>
      </c>
      <c r="B38" s="215" t="s">
        <v>498</v>
      </c>
      <c r="C38" s="216" t="s">
        <v>521</v>
      </c>
      <c r="D38" s="231" t="s">
        <v>404</v>
      </c>
      <c r="E38" s="232" t="s">
        <v>411</v>
      </c>
      <c r="F38" s="218"/>
      <c r="G38" s="216">
        <v>90</v>
      </c>
      <c r="H38" s="226"/>
      <c r="I38" s="226"/>
      <c r="K38" s="226"/>
    </row>
    <row r="39" spans="1:11" s="227" customFormat="1">
      <c r="A39" s="214" t="s">
        <v>165</v>
      </c>
      <c r="B39" s="215" t="s">
        <v>498</v>
      </c>
      <c r="C39" s="216" t="s">
        <v>444</v>
      </c>
      <c r="D39" s="231" t="s">
        <v>279</v>
      </c>
      <c r="E39" s="232" t="s">
        <v>280</v>
      </c>
      <c r="F39" s="218"/>
      <c r="G39" s="216">
        <v>60</v>
      </c>
      <c r="H39" s="226"/>
      <c r="I39" s="226"/>
      <c r="K39" s="226"/>
    </row>
    <row r="40" spans="1:11" s="227" customFormat="1">
      <c r="A40" s="214" t="s">
        <v>172</v>
      </c>
      <c r="B40" s="215" t="s">
        <v>498</v>
      </c>
      <c r="C40" s="216" t="s">
        <v>445</v>
      </c>
      <c r="D40" s="231" t="s">
        <v>435</v>
      </c>
      <c r="E40" s="232" t="s">
        <v>276</v>
      </c>
      <c r="F40" s="218"/>
      <c r="G40" s="216">
        <v>80</v>
      </c>
      <c r="H40" s="226"/>
      <c r="I40" s="226"/>
      <c r="K40" s="226"/>
    </row>
    <row r="41" spans="1:11" s="227" customFormat="1">
      <c r="A41" s="214" t="s">
        <v>173</v>
      </c>
      <c r="B41" s="215" t="s">
        <v>498</v>
      </c>
      <c r="C41" s="216" t="s">
        <v>174</v>
      </c>
      <c r="D41" s="231" t="s">
        <v>262</v>
      </c>
      <c r="E41" s="232" t="s">
        <v>263</v>
      </c>
      <c r="F41" s="218"/>
      <c r="G41" s="216">
        <v>70</v>
      </c>
      <c r="H41" s="226"/>
      <c r="I41" s="226"/>
      <c r="K41" s="226"/>
    </row>
    <row r="42" spans="1:11" s="227" customFormat="1">
      <c r="A42" s="214" t="s">
        <v>178</v>
      </c>
      <c r="B42" s="215" t="s">
        <v>498</v>
      </c>
      <c r="C42" s="216" t="s">
        <v>499</v>
      </c>
      <c r="D42" s="231" t="s">
        <v>479</v>
      </c>
      <c r="E42" s="232" t="s">
        <v>281</v>
      </c>
      <c r="F42" s="218"/>
      <c r="G42" s="216">
        <v>90</v>
      </c>
      <c r="H42" s="226"/>
      <c r="I42" s="226"/>
      <c r="K42" s="226"/>
    </row>
    <row r="43" spans="1:11" s="227" customFormat="1">
      <c r="A43" s="214" t="s">
        <v>182</v>
      </c>
      <c r="B43" s="215" t="s">
        <v>498</v>
      </c>
      <c r="C43" s="216" t="s">
        <v>183</v>
      </c>
      <c r="D43" s="231" t="s">
        <v>404</v>
      </c>
      <c r="E43" s="232" t="s">
        <v>411</v>
      </c>
      <c r="F43" s="218"/>
      <c r="G43" s="216">
        <v>90</v>
      </c>
      <c r="H43" s="226"/>
      <c r="I43" s="226"/>
      <c r="K43" s="226"/>
    </row>
    <row r="44" spans="1:11" s="227" customFormat="1">
      <c r="A44" s="214" t="s">
        <v>454</v>
      </c>
      <c r="B44" s="215" t="s">
        <v>498</v>
      </c>
      <c r="C44" s="216" t="s">
        <v>446</v>
      </c>
      <c r="D44" s="231" t="s">
        <v>506</v>
      </c>
      <c r="E44" s="232" t="s">
        <v>483</v>
      </c>
      <c r="F44" s="218"/>
      <c r="G44" s="216">
        <v>60</v>
      </c>
      <c r="H44" s="226"/>
      <c r="I44" s="226"/>
      <c r="K44" s="226"/>
    </row>
    <row r="45" spans="1:11" s="227" customFormat="1">
      <c r="A45" s="214" t="s">
        <v>195</v>
      </c>
      <c r="B45" s="215" t="s">
        <v>498</v>
      </c>
      <c r="C45" s="216" t="s">
        <v>447</v>
      </c>
      <c r="D45" s="231" t="s">
        <v>405</v>
      </c>
      <c r="E45" s="232" t="s">
        <v>282</v>
      </c>
      <c r="F45" s="218"/>
      <c r="G45" s="216">
        <v>90</v>
      </c>
      <c r="H45" s="226"/>
      <c r="I45" s="226"/>
      <c r="K45" s="226"/>
    </row>
    <row r="46" spans="1:11" s="227" customFormat="1">
      <c r="A46" s="214" t="s">
        <v>197</v>
      </c>
      <c r="B46" s="215" t="s">
        <v>498</v>
      </c>
      <c r="C46" s="216" t="s">
        <v>198</v>
      </c>
      <c r="D46" s="231" t="s">
        <v>406</v>
      </c>
      <c r="E46" s="232" t="s">
        <v>412</v>
      </c>
      <c r="F46" s="218"/>
      <c r="G46" s="216">
        <v>120</v>
      </c>
      <c r="H46" s="226"/>
      <c r="I46" s="226"/>
      <c r="K46" s="226"/>
    </row>
    <row r="47" spans="1:11" s="227" customFormat="1">
      <c r="A47" s="214" t="s">
        <v>202</v>
      </c>
      <c r="B47" s="215" t="s">
        <v>498</v>
      </c>
      <c r="C47" s="216" t="s">
        <v>448</v>
      </c>
      <c r="D47" s="231" t="s">
        <v>528</v>
      </c>
      <c r="E47" s="232" t="s">
        <v>413</v>
      </c>
      <c r="F47" s="218"/>
      <c r="G47" s="216">
        <v>42</v>
      </c>
      <c r="H47" s="226"/>
      <c r="I47" s="226"/>
      <c r="K47" s="226"/>
    </row>
    <row r="48" spans="1:11" s="227" customFormat="1">
      <c r="A48" s="214" t="s">
        <v>455</v>
      </c>
      <c r="B48" s="215" t="s">
        <v>498</v>
      </c>
      <c r="C48" s="216" t="s">
        <v>449</v>
      </c>
      <c r="D48" s="231" t="s">
        <v>260</v>
      </c>
      <c r="E48" s="232" t="s">
        <v>261</v>
      </c>
      <c r="F48" s="218"/>
      <c r="G48" s="216">
        <v>90</v>
      </c>
      <c r="H48" s="226"/>
      <c r="I48" s="226"/>
      <c r="K48" s="226"/>
    </row>
    <row r="49" spans="1:11" s="227" customFormat="1">
      <c r="A49" s="214" t="s">
        <v>456</v>
      </c>
      <c r="B49" s="215" t="s">
        <v>498</v>
      </c>
      <c r="C49" s="216" t="s">
        <v>450</v>
      </c>
      <c r="D49" s="231" t="s">
        <v>480</v>
      </c>
      <c r="E49" s="232" t="s">
        <v>484</v>
      </c>
      <c r="F49" s="218"/>
      <c r="G49" s="216">
        <v>60</v>
      </c>
      <c r="H49" s="226"/>
      <c r="I49" s="226"/>
      <c r="K49" s="226"/>
    </row>
    <row r="50" spans="1:11" s="227" customFormat="1">
      <c r="A50" s="214" t="s">
        <v>457</v>
      </c>
      <c r="B50" s="215" t="s">
        <v>498</v>
      </c>
      <c r="C50" s="216" t="s">
        <v>451</v>
      </c>
      <c r="D50" s="231" t="s">
        <v>507</v>
      </c>
      <c r="E50" s="232" t="s">
        <v>508</v>
      </c>
      <c r="F50" s="218"/>
      <c r="G50" s="216">
        <v>60</v>
      </c>
      <c r="H50" s="226"/>
      <c r="I50" s="226"/>
      <c r="K50" s="226"/>
    </row>
    <row r="51" spans="1:11" s="227" customFormat="1">
      <c r="A51" s="214" t="s">
        <v>458</v>
      </c>
      <c r="B51" s="215" t="s">
        <v>498</v>
      </c>
      <c r="C51" s="216" t="s">
        <v>452</v>
      </c>
      <c r="D51" s="231" t="s">
        <v>480</v>
      </c>
      <c r="E51" s="232" t="s">
        <v>484</v>
      </c>
      <c r="F51" s="218"/>
      <c r="G51" s="216">
        <v>60</v>
      </c>
      <c r="H51" s="226"/>
      <c r="I51" s="226"/>
      <c r="K51" s="226"/>
    </row>
    <row r="52" spans="1:11" s="227" customFormat="1">
      <c r="A52" s="214" t="s">
        <v>459</v>
      </c>
      <c r="B52" s="215" t="s">
        <v>498</v>
      </c>
      <c r="C52" s="216" t="s">
        <v>453</v>
      </c>
      <c r="D52" s="231" t="s">
        <v>509</v>
      </c>
      <c r="E52" s="232" t="s">
        <v>510</v>
      </c>
      <c r="F52" s="218"/>
      <c r="G52" s="216">
        <v>60</v>
      </c>
      <c r="H52" s="226"/>
      <c r="I52" s="226"/>
      <c r="K52" s="226"/>
    </row>
    <row r="53" spans="1:11" s="227" customFormat="1">
      <c r="A53" s="214" t="s">
        <v>501</v>
      </c>
      <c r="B53" s="215" t="s">
        <v>498</v>
      </c>
      <c r="C53" s="216" t="s">
        <v>502</v>
      </c>
      <c r="D53" s="231" t="s">
        <v>404</v>
      </c>
      <c r="E53" s="232" t="s">
        <v>411</v>
      </c>
      <c r="F53" s="218"/>
      <c r="G53" s="216">
        <v>100</v>
      </c>
      <c r="H53" s="226"/>
      <c r="I53" s="226"/>
      <c r="K53" s="226"/>
    </row>
    <row r="54" spans="1:11" s="227" customFormat="1">
      <c r="A54" s="214" t="s">
        <v>516</v>
      </c>
      <c r="B54" s="215" t="s">
        <v>498</v>
      </c>
      <c r="C54" s="216" t="s">
        <v>522</v>
      </c>
      <c r="D54" s="231" t="s">
        <v>330</v>
      </c>
      <c r="E54" s="232" t="s">
        <v>415</v>
      </c>
      <c r="F54" s="218"/>
      <c r="G54" s="216">
        <v>50</v>
      </c>
      <c r="H54" s="226"/>
      <c r="I54" s="226"/>
      <c r="K54" s="226"/>
    </row>
    <row r="55" spans="1:11" s="227" customFormat="1">
      <c r="A55" s="214" t="s">
        <v>210</v>
      </c>
      <c r="B55" s="215" t="s">
        <v>498</v>
      </c>
      <c r="C55" s="216" t="s">
        <v>211</v>
      </c>
      <c r="D55" s="231" t="s">
        <v>283</v>
      </c>
      <c r="E55" s="232" t="s">
        <v>284</v>
      </c>
      <c r="F55" s="218"/>
      <c r="G55" s="216">
        <v>90</v>
      </c>
      <c r="H55" s="226"/>
      <c r="I55" s="226"/>
      <c r="K55" s="226"/>
    </row>
    <row r="56" spans="1:11" s="227" customFormat="1">
      <c r="A56" s="214" t="s">
        <v>212</v>
      </c>
      <c r="B56" s="215" t="s">
        <v>498</v>
      </c>
      <c r="C56" s="216" t="s">
        <v>213</v>
      </c>
      <c r="D56" s="231" t="s">
        <v>226</v>
      </c>
      <c r="E56" s="232" t="s">
        <v>227</v>
      </c>
      <c r="F56" s="218"/>
      <c r="G56" s="216">
        <v>60</v>
      </c>
      <c r="H56" s="226"/>
      <c r="I56" s="226"/>
      <c r="K56" s="226"/>
    </row>
    <row r="57" spans="1:11" s="227" customFormat="1">
      <c r="A57" s="214" t="s">
        <v>216</v>
      </c>
      <c r="B57" s="215" t="s">
        <v>498</v>
      </c>
      <c r="C57" s="216" t="s">
        <v>217</v>
      </c>
      <c r="D57" s="231" t="s">
        <v>266</v>
      </c>
      <c r="E57" s="232" t="s">
        <v>267</v>
      </c>
      <c r="F57" s="218"/>
      <c r="G57" s="216">
        <v>120</v>
      </c>
      <c r="H57" s="226"/>
      <c r="I57" s="226"/>
      <c r="K57" s="226"/>
    </row>
    <row r="58" spans="1:11" s="227" customFormat="1">
      <c r="A58" s="214" t="s">
        <v>222</v>
      </c>
      <c r="B58" s="215" t="s">
        <v>498</v>
      </c>
      <c r="C58" s="216" t="s">
        <v>223</v>
      </c>
      <c r="D58" s="231" t="s">
        <v>285</v>
      </c>
      <c r="E58" s="232" t="s">
        <v>286</v>
      </c>
      <c r="F58" s="218"/>
      <c r="G58" s="216">
        <v>100</v>
      </c>
      <c r="H58" s="226"/>
      <c r="I58" s="226"/>
      <c r="K58" s="226"/>
    </row>
    <row r="59" spans="1:11" s="227" customFormat="1">
      <c r="A59" s="214" t="s">
        <v>62</v>
      </c>
      <c r="B59" s="215" t="s">
        <v>498</v>
      </c>
      <c r="C59" s="216" t="s">
        <v>63</v>
      </c>
      <c r="D59" s="231" t="s">
        <v>285</v>
      </c>
      <c r="E59" s="232" t="s">
        <v>286</v>
      </c>
      <c r="F59" s="218"/>
      <c r="G59" s="216">
        <v>100</v>
      </c>
      <c r="H59" s="226"/>
      <c r="I59" s="226"/>
      <c r="K59" s="226"/>
    </row>
    <row r="60" spans="1:11" s="227" customFormat="1">
      <c r="A60" s="214" t="s">
        <v>70</v>
      </c>
      <c r="B60" s="215" t="s">
        <v>498</v>
      </c>
      <c r="C60" s="216" t="s">
        <v>71</v>
      </c>
      <c r="D60" s="231" t="s">
        <v>285</v>
      </c>
      <c r="E60" s="232" t="s">
        <v>286</v>
      </c>
      <c r="F60" s="218"/>
      <c r="G60" s="216">
        <v>100</v>
      </c>
      <c r="H60" s="226"/>
      <c r="I60" s="226"/>
      <c r="K60" s="226"/>
    </row>
    <row r="61" spans="1:11" s="227" customFormat="1">
      <c r="A61" s="214" t="s">
        <v>76</v>
      </c>
      <c r="B61" s="215" t="s">
        <v>498</v>
      </c>
      <c r="C61" s="216" t="s">
        <v>77</v>
      </c>
      <c r="D61" s="231" t="s">
        <v>245</v>
      </c>
      <c r="E61" s="232" t="s">
        <v>246</v>
      </c>
      <c r="F61" s="218"/>
      <c r="G61" s="216">
        <v>90</v>
      </c>
      <c r="H61" s="226"/>
      <c r="I61" s="226"/>
      <c r="K61" s="226"/>
    </row>
    <row r="62" spans="1:11" s="227" customFormat="1">
      <c r="A62" s="214" t="s">
        <v>82</v>
      </c>
      <c r="B62" s="215" t="s">
        <v>498</v>
      </c>
      <c r="C62" s="216" t="s">
        <v>83</v>
      </c>
      <c r="D62" s="231" t="s">
        <v>287</v>
      </c>
      <c r="E62" s="232" t="s">
        <v>288</v>
      </c>
      <c r="F62" s="218"/>
      <c r="G62" s="216">
        <v>80</v>
      </c>
      <c r="H62" s="226"/>
      <c r="I62" s="226"/>
      <c r="K62" s="226"/>
    </row>
    <row r="63" spans="1:11" s="227" customFormat="1">
      <c r="A63" s="214" t="s">
        <v>92</v>
      </c>
      <c r="B63" s="215" t="s">
        <v>498</v>
      </c>
      <c r="C63" s="216" t="s">
        <v>93</v>
      </c>
      <c r="D63" s="231" t="s">
        <v>289</v>
      </c>
      <c r="E63" s="232" t="s">
        <v>244</v>
      </c>
      <c r="F63" s="218"/>
      <c r="G63" s="216">
        <v>120</v>
      </c>
      <c r="H63" s="226"/>
      <c r="I63" s="226"/>
      <c r="K63" s="226"/>
    </row>
    <row r="64" spans="1:11" s="227" customFormat="1">
      <c r="A64" s="214" t="s">
        <v>98</v>
      </c>
      <c r="B64" s="215" t="s">
        <v>498</v>
      </c>
      <c r="C64" s="216" t="s">
        <v>99</v>
      </c>
      <c r="D64" s="231" t="s">
        <v>290</v>
      </c>
      <c r="E64" s="232" t="s">
        <v>291</v>
      </c>
      <c r="F64" s="218"/>
      <c r="G64" s="216">
        <v>60</v>
      </c>
      <c r="H64" s="226"/>
      <c r="I64" s="226"/>
      <c r="K64" s="226"/>
    </row>
    <row r="65" spans="1:11" s="227" customFormat="1">
      <c r="A65" s="214" t="s">
        <v>104</v>
      </c>
      <c r="B65" s="215" t="s">
        <v>498</v>
      </c>
      <c r="C65" s="216" t="s">
        <v>105</v>
      </c>
      <c r="D65" s="231" t="s">
        <v>277</v>
      </c>
      <c r="E65" s="232" t="s">
        <v>278</v>
      </c>
      <c r="F65" s="218"/>
      <c r="G65" s="216">
        <v>120</v>
      </c>
      <c r="H65" s="226"/>
      <c r="I65" s="226"/>
      <c r="K65" s="226"/>
    </row>
    <row r="66" spans="1:11" s="227" customFormat="1">
      <c r="A66" s="214" t="s">
        <v>113</v>
      </c>
      <c r="B66" s="215" t="s">
        <v>498</v>
      </c>
      <c r="C66" s="216" t="s">
        <v>114</v>
      </c>
      <c r="D66" s="231" t="s">
        <v>511</v>
      </c>
      <c r="E66" s="232" t="s">
        <v>292</v>
      </c>
      <c r="F66" s="218"/>
      <c r="G66" s="216">
        <v>90</v>
      </c>
      <c r="H66" s="226"/>
      <c r="I66" s="226"/>
      <c r="K66" s="226"/>
    </row>
    <row r="67" spans="1:11" s="227" customFormat="1">
      <c r="A67" s="214" t="s">
        <v>133</v>
      </c>
      <c r="B67" s="215" t="s">
        <v>498</v>
      </c>
      <c r="C67" s="216" t="s">
        <v>463</v>
      </c>
      <c r="D67" s="231" t="s">
        <v>247</v>
      </c>
      <c r="E67" s="232" t="s">
        <v>248</v>
      </c>
      <c r="F67" s="218"/>
      <c r="G67" s="216">
        <v>108</v>
      </c>
      <c r="H67" s="226"/>
      <c r="I67" s="226"/>
      <c r="K67" s="226"/>
    </row>
    <row r="68" spans="1:11" s="227" customFormat="1">
      <c r="A68" s="214" t="s">
        <v>136</v>
      </c>
      <c r="B68" s="215" t="s">
        <v>498</v>
      </c>
      <c r="C68" s="216" t="s">
        <v>464</v>
      </c>
      <c r="D68" s="231" t="s">
        <v>293</v>
      </c>
      <c r="E68" s="232" t="s">
        <v>294</v>
      </c>
      <c r="F68" s="218"/>
      <c r="G68" s="216">
        <v>86</v>
      </c>
      <c r="H68" s="226"/>
      <c r="I68" s="226"/>
      <c r="K68" s="226"/>
    </row>
    <row r="69" spans="1:11" s="227" customFormat="1">
      <c r="A69" s="214" t="s">
        <v>141</v>
      </c>
      <c r="B69" s="215" t="s">
        <v>498</v>
      </c>
      <c r="C69" s="216" t="s">
        <v>465</v>
      </c>
      <c r="D69" s="231" t="s">
        <v>266</v>
      </c>
      <c r="E69" s="232" t="s">
        <v>267</v>
      </c>
      <c r="F69" s="218"/>
      <c r="G69" s="216">
        <v>90</v>
      </c>
      <c r="H69" s="226"/>
      <c r="I69" s="226"/>
      <c r="K69" s="226"/>
    </row>
    <row r="70" spans="1:11" s="227" customFormat="1">
      <c r="A70" s="214" t="s">
        <v>148</v>
      </c>
      <c r="B70" s="215" t="s">
        <v>498</v>
      </c>
      <c r="C70" s="216" t="s">
        <v>149</v>
      </c>
      <c r="D70" s="231" t="s">
        <v>295</v>
      </c>
      <c r="E70" s="232" t="s">
        <v>296</v>
      </c>
      <c r="F70" s="218"/>
      <c r="G70" s="216">
        <v>60</v>
      </c>
      <c r="H70" s="226"/>
      <c r="I70" s="226"/>
      <c r="K70" s="226"/>
    </row>
    <row r="71" spans="1:11" s="227" customFormat="1">
      <c r="A71" s="214" t="s">
        <v>166</v>
      </c>
      <c r="B71" s="215" t="s">
        <v>498</v>
      </c>
      <c r="C71" s="216" t="s">
        <v>466</v>
      </c>
      <c r="D71" s="231" t="s">
        <v>404</v>
      </c>
      <c r="E71" s="232" t="s">
        <v>411</v>
      </c>
      <c r="F71" s="218"/>
      <c r="G71" s="216">
        <v>56</v>
      </c>
      <c r="H71" s="226"/>
      <c r="I71" s="226"/>
      <c r="K71" s="226"/>
    </row>
    <row r="72" spans="1:11" s="227" customFormat="1">
      <c r="A72" s="214" t="s">
        <v>468</v>
      </c>
      <c r="B72" s="215" t="s">
        <v>498</v>
      </c>
      <c r="C72" s="216" t="s">
        <v>467</v>
      </c>
      <c r="D72" s="231" t="s">
        <v>333</v>
      </c>
      <c r="E72" s="232" t="s">
        <v>334</v>
      </c>
      <c r="F72" s="218"/>
      <c r="G72" s="216">
        <v>120</v>
      </c>
      <c r="H72" s="226"/>
      <c r="I72" s="226"/>
      <c r="K72" s="226"/>
    </row>
    <row r="73" spans="1:11" s="227" customFormat="1">
      <c r="A73" s="214" t="s">
        <v>523</v>
      </c>
      <c r="B73" s="215" t="s">
        <v>498</v>
      </c>
      <c r="C73" s="216" t="s">
        <v>526</v>
      </c>
      <c r="D73" s="231" t="s">
        <v>529</v>
      </c>
      <c r="E73" s="232" t="s">
        <v>530</v>
      </c>
      <c r="F73" s="218"/>
      <c r="G73" s="216">
        <v>43</v>
      </c>
      <c r="H73" s="226"/>
      <c r="I73" s="226"/>
      <c r="K73" s="226"/>
    </row>
    <row r="74" spans="1:11" s="227" customFormat="1">
      <c r="A74" s="214" t="s">
        <v>175</v>
      </c>
      <c r="B74" s="215" t="s">
        <v>498</v>
      </c>
      <c r="C74" s="216" t="s">
        <v>297</v>
      </c>
      <c r="D74" s="231" t="s">
        <v>298</v>
      </c>
      <c r="E74" s="232" t="s">
        <v>299</v>
      </c>
      <c r="F74" s="218"/>
      <c r="G74" s="216">
        <v>60</v>
      </c>
      <c r="H74" s="226"/>
      <c r="I74" s="226"/>
      <c r="K74" s="226"/>
    </row>
    <row r="75" spans="1:11" s="227" customFormat="1">
      <c r="A75" s="214" t="s">
        <v>179</v>
      </c>
      <c r="B75" s="215" t="s">
        <v>498</v>
      </c>
      <c r="C75" s="216" t="s">
        <v>300</v>
      </c>
      <c r="D75" s="231" t="s">
        <v>301</v>
      </c>
      <c r="E75" s="232" t="s">
        <v>302</v>
      </c>
      <c r="F75" s="218"/>
      <c r="G75" s="216">
        <v>90</v>
      </c>
      <c r="H75" s="226"/>
      <c r="I75" s="226"/>
      <c r="K75" s="226"/>
    </row>
    <row r="76" spans="1:11" s="227" customFormat="1">
      <c r="A76" s="214" t="s">
        <v>192</v>
      </c>
      <c r="B76" s="215" t="s">
        <v>498</v>
      </c>
      <c r="C76" s="216" t="s">
        <v>303</v>
      </c>
      <c r="D76" s="231" t="s">
        <v>304</v>
      </c>
      <c r="E76" s="232" t="s">
        <v>485</v>
      </c>
      <c r="F76" s="218"/>
      <c r="G76" s="216">
        <v>30</v>
      </c>
      <c r="H76" s="226"/>
      <c r="I76" s="226"/>
      <c r="K76" s="226"/>
    </row>
    <row r="77" spans="1:11" s="227" customFormat="1">
      <c r="A77" s="214" t="s">
        <v>196</v>
      </c>
      <c r="B77" s="215" t="s">
        <v>498</v>
      </c>
      <c r="C77" s="216" t="s">
        <v>305</v>
      </c>
      <c r="D77" s="231" t="s">
        <v>306</v>
      </c>
      <c r="E77" s="232" t="s">
        <v>307</v>
      </c>
      <c r="F77" s="218"/>
      <c r="G77" s="216">
        <v>90</v>
      </c>
      <c r="H77" s="226"/>
      <c r="I77" s="226"/>
      <c r="K77" s="226"/>
    </row>
    <row r="78" spans="1:11" s="227" customFormat="1">
      <c r="A78" s="214" t="s">
        <v>199</v>
      </c>
      <c r="B78" s="215" t="s">
        <v>498</v>
      </c>
      <c r="C78" s="216" t="s">
        <v>308</v>
      </c>
      <c r="D78" s="231" t="s">
        <v>264</v>
      </c>
      <c r="E78" s="232" t="s">
        <v>309</v>
      </c>
      <c r="F78" s="218"/>
      <c r="G78" s="216">
        <v>90</v>
      </c>
      <c r="H78" s="226"/>
      <c r="I78" s="226"/>
      <c r="K78" s="226"/>
    </row>
    <row r="79" spans="1:11" s="227" customFormat="1">
      <c r="A79" s="214" t="s">
        <v>205</v>
      </c>
      <c r="B79" s="215" t="s">
        <v>498</v>
      </c>
      <c r="C79" s="216" t="s">
        <v>310</v>
      </c>
      <c r="D79" s="231" t="s">
        <v>234</v>
      </c>
      <c r="E79" s="232" t="s">
        <v>235</v>
      </c>
      <c r="F79" s="218"/>
      <c r="G79" s="216">
        <v>70</v>
      </c>
      <c r="H79" s="226"/>
      <c r="I79" s="226"/>
      <c r="K79" s="226"/>
    </row>
    <row r="80" spans="1:11" s="227" customFormat="1">
      <c r="A80" s="214" t="s">
        <v>207</v>
      </c>
      <c r="B80" s="215" t="s">
        <v>498</v>
      </c>
      <c r="C80" s="216" t="s">
        <v>311</v>
      </c>
      <c r="D80" s="231" t="s">
        <v>435</v>
      </c>
      <c r="E80" s="232" t="s">
        <v>276</v>
      </c>
      <c r="F80" s="218"/>
      <c r="G80" s="216">
        <v>80</v>
      </c>
      <c r="H80" s="226"/>
      <c r="I80" s="226"/>
      <c r="K80" s="226"/>
    </row>
    <row r="81" spans="1:11" s="227" customFormat="1">
      <c r="A81" s="214" t="s">
        <v>214</v>
      </c>
      <c r="B81" s="215" t="s">
        <v>498</v>
      </c>
      <c r="C81" s="216" t="s">
        <v>215</v>
      </c>
      <c r="D81" s="231" t="s">
        <v>511</v>
      </c>
      <c r="E81" s="232" t="s">
        <v>292</v>
      </c>
      <c r="F81" s="218"/>
      <c r="G81" s="216">
        <v>60</v>
      </c>
      <c r="H81" s="226"/>
      <c r="I81" s="226"/>
      <c r="K81" s="226"/>
    </row>
    <row r="82" spans="1:11" s="227" customFormat="1">
      <c r="A82" s="214" t="s">
        <v>218</v>
      </c>
      <c r="B82" s="215" t="s">
        <v>498</v>
      </c>
      <c r="C82" s="216" t="s">
        <v>469</v>
      </c>
      <c r="D82" s="231" t="s">
        <v>312</v>
      </c>
      <c r="E82" s="232" t="s">
        <v>313</v>
      </c>
      <c r="F82" s="218"/>
      <c r="G82" s="216">
        <v>60</v>
      </c>
      <c r="H82" s="226"/>
      <c r="I82" s="226"/>
      <c r="K82" s="228"/>
    </row>
    <row r="83" spans="1:11" s="227" customFormat="1">
      <c r="A83" s="214" t="s">
        <v>224</v>
      </c>
      <c r="B83" s="215" t="s">
        <v>498</v>
      </c>
      <c r="C83" s="216" t="s">
        <v>225</v>
      </c>
      <c r="D83" s="231" t="s">
        <v>314</v>
      </c>
      <c r="E83" s="232" t="s">
        <v>248</v>
      </c>
      <c r="F83" s="218"/>
      <c r="G83" s="216">
        <v>105</v>
      </c>
      <c r="H83" s="226"/>
      <c r="I83" s="226"/>
      <c r="K83" s="226"/>
    </row>
    <row r="84" spans="1:11" s="227" customFormat="1">
      <c r="A84" s="214" t="s">
        <v>64</v>
      </c>
      <c r="B84" s="215" t="s">
        <v>498</v>
      </c>
      <c r="C84" s="216" t="s">
        <v>65</v>
      </c>
      <c r="D84" s="231" t="s">
        <v>315</v>
      </c>
      <c r="E84" s="232" t="s">
        <v>316</v>
      </c>
      <c r="F84" s="218"/>
      <c r="G84" s="216">
        <v>60</v>
      </c>
      <c r="H84" s="226"/>
      <c r="I84" s="226"/>
      <c r="K84" s="226"/>
    </row>
    <row r="85" spans="1:11" s="227" customFormat="1">
      <c r="A85" s="214" t="s">
        <v>78</v>
      </c>
      <c r="B85" s="215" t="s">
        <v>498</v>
      </c>
      <c r="C85" s="216" t="s">
        <v>79</v>
      </c>
      <c r="D85" s="231" t="s">
        <v>317</v>
      </c>
      <c r="E85" s="232" t="s">
        <v>316</v>
      </c>
      <c r="F85" s="218"/>
      <c r="G85" s="216">
        <v>60</v>
      </c>
      <c r="H85" s="226"/>
      <c r="I85" s="226"/>
      <c r="K85" s="226"/>
    </row>
    <row r="86" spans="1:11" s="227" customFormat="1">
      <c r="A86" s="214" t="s">
        <v>84</v>
      </c>
      <c r="B86" s="215" t="s">
        <v>498</v>
      </c>
      <c r="C86" s="216" t="s">
        <v>85</v>
      </c>
      <c r="D86" s="231" t="s">
        <v>318</v>
      </c>
      <c r="E86" s="232" t="s">
        <v>319</v>
      </c>
      <c r="F86" s="218"/>
      <c r="G86" s="216">
        <v>60</v>
      </c>
      <c r="H86" s="226"/>
      <c r="I86" s="226"/>
      <c r="K86" s="226"/>
    </row>
    <row r="87" spans="1:11" s="227" customFormat="1">
      <c r="A87" s="214" t="s">
        <v>100</v>
      </c>
      <c r="B87" s="215" t="s">
        <v>498</v>
      </c>
      <c r="C87" s="216" t="s">
        <v>101</v>
      </c>
      <c r="D87" s="231" t="s">
        <v>407</v>
      </c>
      <c r="E87" s="232" t="s">
        <v>414</v>
      </c>
      <c r="F87" s="218"/>
      <c r="G87" s="216">
        <v>40</v>
      </c>
      <c r="H87" s="226"/>
      <c r="I87" s="226"/>
      <c r="K87" s="226"/>
    </row>
    <row r="88" spans="1:11" s="227" customFormat="1">
      <c r="A88" s="214" t="s">
        <v>471</v>
      </c>
      <c r="B88" s="215" t="s">
        <v>498</v>
      </c>
      <c r="C88" s="216" t="s">
        <v>470</v>
      </c>
      <c r="D88" s="231" t="s">
        <v>528</v>
      </c>
      <c r="E88" s="232" t="s">
        <v>512</v>
      </c>
      <c r="F88" s="218"/>
      <c r="G88" s="216">
        <v>60</v>
      </c>
      <c r="H88" s="226"/>
      <c r="I88" s="226"/>
      <c r="K88" s="226"/>
    </row>
    <row r="89" spans="1:11" s="227" customFormat="1">
      <c r="A89" s="214" t="s">
        <v>486</v>
      </c>
      <c r="B89" s="215" t="s">
        <v>498</v>
      </c>
      <c r="C89" s="216" t="s">
        <v>500</v>
      </c>
      <c r="D89" s="231" t="s">
        <v>531</v>
      </c>
      <c r="E89" s="232" t="s">
        <v>513</v>
      </c>
      <c r="F89" s="218"/>
      <c r="G89" s="216">
        <v>50</v>
      </c>
      <c r="H89" s="226"/>
      <c r="I89" s="226"/>
      <c r="K89" s="226"/>
    </row>
    <row r="90" spans="1:11" s="227" customFormat="1">
      <c r="A90" s="214" t="s">
        <v>524</v>
      </c>
      <c r="B90" s="215" t="s">
        <v>498</v>
      </c>
      <c r="C90" s="216" t="s">
        <v>525</v>
      </c>
      <c r="D90" s="231" t="s">
        <v>509</v>
      </c>
      <c r="E90" s="232" t="s">
        <v>510</v>
      </c>
      <c r="F90" s="218"/>
      <c r="G90" s="216">
        <v>60</v>
      </c>
      <c r="H90" s="226"/>
      <c r="I90" s="226"/>
      <c r="K90" s="226"/>
    </row>
    <row r="91" spans="1:11" s="227" customFormat="1">
      <c r="A91" s="214" t="s">
        <v>107</v>
      </c>
      <c r="B91" s="215" t="s">
        <v>498</v>
      </c>
      <c r="C91" s="216" t="s">
        <v>108</v>
      </c>
      <c r="D91" s="231" t="s">
        <v>226</v>
      </c>
      <c r="E91" s="232" t="s">
        <v>227</v>
      </c>
      <c r="F91" s="218"/>
      <c r="G91" s="216">
        <v>60</v>
      </c>
      <c r="H91" s="226"/>
      <c r="I91" s="226"/>
      <c r="K91" s="226"/>
    </row>
    <row r="92" spans="1:11" s="227" customFormat="1">
      <c r="A92" s="214" t="s">
        <v>115</v>
      </c>
      <c r="B92" s="215" t="s">
        <v>498</v>
      </c>
      <c r="C92" s="216" t="s">
        <v>116</v>
      </c>
      <c r="D92" s="231" t="s">
        <v>320</v>
      </c>
      <c r="E92" s="232" t="s">
        <v>321</v>
      </c>
      <c r="F92" s="218"/>
      <c r="G92" s="216">
        <v>130</v>
      </c>
      <c r="H92" s="226"/>
      <c r="I92" s="226"/>
      <c r="K92" s="226"/>
    </row>
    <row r="93" spans="1:11" s="227" customFormat="1">
      <c r="A93" s="214" t="s">
        <v>129</v>
      </c>
      <c r="B93" s="215" t="s">
        <v>498</v>
      </c>
      <c r="C93" s="216" t="s">
        <v>130</v>
      </c>
      <c r="D93" s="231" t="s">
        <v>322</v>
      </c>
      <c r="E93" s="232" t="s">
        <v>323</v>
      </c>
      <c r="F93" s="218"/>
      <c r="G93" s="216">
        <v>90</v>
      </c>
      <c r="H93" s="226"/>
      <c r="I93" s="226"/>
      <c r="K93" s="226"/>
    </row>
    <row r="94" spans="1:11" s="227" customFormat="1">
      <c r="A94" s="214" t="s">
        <v>137</v>
      </c>
      <c r="B94" s="215" t="s">
        <v>498</v>
      </c>
      <c r="C94" s="216" t="s">
        <v>138</v>
      </c>
      <c r="D94" s="231" t="s">
        <v>324</v>
      </c>
      <c r="E94" s="232" t="s">
        <v>325</v>
      </c>
      <c r="F94" s="218"/>
      <c r="G94" s="216">
        <v>30</v>
      </c>
      <c r="H94" s="226"/>
      <c r="I94" s="226"/>
      <c r="K94" s="226"/>
    </row>
    <row r="95" spans="1:11" s="227" customFormat="1">
      <c r="A95" s="214" t="s">
        <v>153</v>
      </c>
      <c r="B95" s="215" t="s">
        <v>498</v>
      </c>
      <c r="C95" s="216" t="s">
        <v>154</v>
      </c>
      <c r="D95" s="231" t="s">
        <v>435</v>
      </c>
      <c r="E95" s="232" t="s">
        <v>276</v>
      </c>
      <c r="F95" s="218"/>
      <c r="G95" s="216">
        <v>90</v>
      </c>
      <c r="H95" s="226"/>
      <c r="I95" s="226"/>
      <c r="K95" s="226"/>
    </row>
    <row r="96" spans="1:11" s="227" customFormat="1">
      <c r="A96" s="214" t="s">
        <v>162</v>
      </c>
      <c r="B96" s="215" t="s">
        <v>498</v>
      </c>
      <c r="C96" s="216" t="s">
        <v>472</v>
      </c>
      <c r="D96" s="231" t="s">
        <v>245</v>
      </c>
      <c r="E96" s="232" t="s">
        <v>246</v>
      </c>
      <c r="F96" s="218"/>
      <c r="G96" s="216">
        <v>130</v>
      </c>
      <c r="H96" s="226"/>
      <c r="I96" s="226"/>
      <c r="K96" s="226"/>
    </row>
    <row r="97" spans="1:11" s="227" customFormat="1">
      <c r="A97" s="214" t="s">
        <v>170</v>
      </c>
      <c r="B97" s="215" t="s">
        <v>498</v>
      </c>
      <c r="C97" s="216" t="s">
        <v>171</v>
      </c>
      <c r="D97" s="231" t="s">
        <v>326</v>
      </c>
      <c r="E97" s="232" t="s">
        <v>327</v>
      </c>
      <c r="F97" s="218"/>
      <c r="G97" s="216">
        <v>60</v>
      </c>
      <c r="H97" s="226"/>
      <c r="I97" s="226"/>
      <c r="K97" s="226"/>
    </row>
    <row r="98" spans="1:11" s="227" customFormat="1">
      <c r="A98" s="214" t="s">
        <v>180</v>
      </c>
      <c r="B98" s="215" t="s">
        <v>498</v>
      </c>
      <c r="C98" s="216" t="s">
        <v>181</v>
      </c>
      <c r="D98" s="231" t="s">
        <v>532</v>
      </c>
      <c r="E98" s="232" t="s">
        <v>249</v>
      </c>
      <c r="F98" s="218"/>
      <c r="G98" s="216">
        <v>90</v>
      </c>
      <c r="H98" s="226"/>
      <c r="I98" s="226"/>
      <c r="K98" s="226"/>
    </row>
    <row r="99" spans="1:11" s="227" customFormat="1">
      <c r="A99" s="214" t="s">
        <v>184</v>
      </c>
      <c r="B99" s="215" t="s">
        <v>498</v>
      </c>
      <c r="C99" s="216" t="s">
        <v>185</v>
      </c>
      <c r="D99" s="231" t="s">
        <v>318</v>
      </c>
      <c r="E99" s="232" t="s">
        <v>319</v>
      </c>
      <c r="F99" s="218"/>
      <c r="G99" s="216">
        <v>60</v>
      </c>
      <c r="H99" s="226"/>
      <c r="I99" s="226"/>
      <c r="K99" s="226"/>
    </row>
    <row r="100" spans="1:11" s="227" customFormat="1">
      <c r="A100" s="214" t="s">
        <v>187</v>
      </c>
      <c r="B100" s="215" t="s">
        <v>498</v>
      </c>
      <c r="C100" s="216" t="s">
        <v>188</v>
      </c>
      <c r="D100" s="231" t="s">
        <v>328</v>
      </c>
      <c r="E100" s="232" t="s">
        <v>329</v>
      </c>
      <c r="F100" s="218"/>
      <c r="G100" s="216">
        <v>46</v>
      </c>
      <c r="H100" s="226"/>
      <c r="I100" s="226"/>
      <c r="K100" s="226"/>
    </row>
    <row r="101" spans="1:11" s="227" customFormat="1">
      <c r="A101" s="214" t="s">
        <v>189</v>
      </c>
      <c r="B101" s="215" t="s">
        <v>498</v>
      </c>
      <c r="C101" s="216" t="s">
        <v>190</v>
      </c>
      <c r="D101" s="231" t="s">
        <v>330</v>
      </c>
      <c r="E101" s="232" t="s">
        <v>415</v>
      </c>
      <c r="F101" s="218"/>
      <c r="G101" s="216">
        <v>60</v>
      </c>
      <c r="H101" s="226"/>
      <c r="I101" s="226"/>
      <c r="K101" s="226"/>
    </row>
    <row r="102" spans="1:11" s="227" customFormat="1">
      <c r="A102" s="214" t="s">
        <v>476</v>
      </c>
      <c r="B102" s="215" t="s">
        <v>498</v>
      </c>
      <c r="C102" s="216" t="s">
        <v>473</v>
      </c>
      <c r="D102" s="231" t="s">
        <v>408</v>
      </c>
      <c r="E102" s="232" t="s">
        <v>416</v>
      </c>
      <c r="F102" s="218"/>
      <c r="G102" s="216">
        <v>60</v>
      </c>
      <c r="H102" s="226"/>
      <c r="I102" s="226"/>
      <c r="K102" s="226"/>
    </row>
    <row r="103" spans="1:11" s="227" customFormat="1">
      <c r="A103" s="214" t="s">
        <v>477</v>
      </c>
      <c r="B103" s="215" t="s">
        <v>498</v>
      </c>
      <c r="C103" s="216" t="s">
        <v>474</v>
      </c>
      <c r="D103" s="231" t="s">
        <v>293</v>
      </c>
      <c r="E103" s="232" t="s">
        <v>294</v>
      </c>
      <c r="F103" s="218"/>
      <c r="G103" s="216">
        <v>80</v>
      </c>
      <c r="H103" s="226"/>
      <c r="I103" s="226"/>
      <c r="K103" s="226"/>
    </row>
    <row r="104" spans="1:11" s="227" customFormat="1">
      <c r="A104" s="214" t="s">
        <v>478</v>
      </c>
      <c r="B104" s="215" t="s">
        <v>498</v>
      </c>
      <c r="C104" s="216" t="s">
        <v>475</v>
      </c>
      <c r="D104" s="231" t="s">
        <v>514</v>
      </c>
      <c r="E104" s="232" t="s">
        <v>515</v>
      </c>
      <c r="F104" s="218"/>
      <c r="G104" s="216">
        <v>50</v>
      </c>
      <c r="H104" s="226"/>
      <c r="I104" s="226"/>
      <c r="K104" s="226"/>
    </row>
    <row r="105" spans="1:11" s="227" customFormat="1">
      <c r="A105" s="214" t="s">
        <v>193</v>
      </c>
      <c r="B105" s="215" t="s">
        <v>498</v>
      </c>
      <c r="C105" s="216" t="s">
        <v>194</v>
      </c>
      <c r="D105" s="231" t="s">
        <v>331</v>
      </c>
      <c r="E105" s="232" t="s">
        <v>332</v>
      </c>
      <c r="F105" s="218"/>
      <c r="G105" s="216">
        <v>127</v>
      </c>
      <c r="H105" s="226"/>
      <c r="I105" s="226"/>
      <c r="K105" s="226"/>
    </row>
    <row r="106" spans="1:11" s="227" customFormat="1">
      <c r="A106" s="214" t="s">
        <v>200</v>
      </c>
      <c r="B106" s="215" t="s">
        <v>498</v>
      </c>
      <c r="C106" s="216" t="s">
        <v>201</v>
      </c>
      <c r="D106" s="231" t="s">
        <v>245</v>
      </c>
      <c r="E106" s="232" t="s">
        <v>246</v>
      </c>
      <c r="F106" s="218"/>
      <c r="G106" s="216">
        <v>150</v>
      </c>
      <c r="H106" s="226"/>
      <c r="I106" s="226"/>
      <c r="K106" s="226"/>
    </row>
    <row r="107" spans="1:11" s="227" customFormat="1">
      <c r="A107" s="214" t="s">
        <v>203</v>
      </c>
      <c r="B107" s="215" t="s">
        <v>498</v>
      </c>
      <c r="C107" s="216" t="s">
        <v>204</v>
      </c>
      <c r="D107" s="231" t="s">
        <v>245</v>
      </c>
      <c r="E107" s="232" t="s">
        <v>246</v>
      </c>
      <c r="F107" s="218"/>
      <c r="G107" s="216">
        <v>90</v>
      </c>
      <c r="H107" s="226"/>
      <c r="I107" s="226"/>
      <c r="K107" s="226"/>
    </row>
    <row r="108" spans="1:11" s="227" customFormat="1">
      <c r="A108" s="214" t="s">
        <v>208</v>
      </c>
      <c r="B108" s="215" t="s">
        <v>498</v>
      </c>
      <c r="C108" s="216" t="s">
        <v>209</v>
      </c>
      <c r="D108" s="231" t="s">
        <v>435</v>
      </c>
      <c r="E108" s="232" t="s">
        <v>276</v>
      </c>
      <c r="F108" s="218"/>
      <c r="G108" s="216">
        <v>110</v>
      </c>
      <c r="H108" s="226"/>
      <c r="I108" s="226"/>
      <c r="K108" s="226"/>
    </row>
    <row r="109" spans="1:11" s="227" customFormat="1">
      <c r="A109" s="214" t="s">
        <v>219</v>
      </c>
      <c r="B109" s="215" t="s">
        <v>498</v>
      </c>
      <c r="C109" s="216" t="s">
        <v>220</v>
      </c>
      <c r="D109" s="231" t="s">
        <v>245</v>
      </c>
      <c r="E109" s="232" t="s">
        <v>246</v>
      </c>
      <c r="F109" s="218"/>
      <c r="G109" s="216">
        <v>90</v>
      </c>
      <c r="H109" s="226"/>
      <c r="I109" s="226"/>
      <c r="K109" s="226"/>
    </row>
    <row r="110" spans="1:11" s="227" customFormat="1">
      <c r="A110" s="214" t="s">
        <v>221</v>
      </c>
      <c r="B110" s="215" t="s">
        <v>498</v>
      </c>
      <c r="C110" s="216" t="s">
        <v>460</v>
      </c>
      <c r="D110" s="231" t="s">
        <v>528</v>
      </c>
      <c r="E110" s="232" t="s">
        <v>413</v>
      </c>
      <c r="F110" s="218"/>
      <c r="G110" s="216">
        <v>90</v>
      </c>
      <c r="H110" s="226"/>
      <c r="I110" s="226"/>
      <c r="K110" s="226"/>
    </row>
    <row r="111" spans="1:11" s="227" customFormat="1">
      <c r="A111" s="214" t="s">
        <v>462</v>
      </c>
      <c r="B111" s="215" t="s">
        <v>498</v>
      </c>
      <c r="C111" s="216" t="s">
        <v>461</v>
      </c>
      <c r="D111" s="231" t="s">
        <v>274</v>
      </c>
      <c r="E111" s="232" t="s">
        <v>275</v>
      </c>
      <c r="F111" s="218"/>
      <c r="G111" s="216">
        <v>90</v>
      </c>
      <c r="H111" s="226"/>
      <c r="I111" s="226"/>
      <c r="K111" s="226"/>
    </row>
    <row r="112" spans="1:11">
      <c r="A112" s="214"/>
      <c r="B112" s="215"/>
      <c r="C112" s="216"/>
      <c r="D112" s="216"/>
      <c r="E112" s="217"/>
      <c r="F112" s="218"/>
      <c r="G112" s="216"/>
    </row>
    <row r="113" spans="1:11">
      <c r="A113" s="214"/>
      <c r="B113" s="215"/>
      <c r="C113" s="216"/>
      <c r="D113" s="216"/>
      <c r="E113" s="217"/>
      <c r="F113" s="218"/>
      <c r="G113" s="216"/>
    </row>
    <row r="114" spans="1:11">
      <c r="A114" s="214"/>
      <c r="B114" s="215"/>
      <c r="C114" s="216"/>
      <c r="D114" s="216"/>
      <c r="E114" s="217"/>
      <c r="F114" s="218"/>
      <c r="G114" s="216"/>
    </row>
    <row r="115" spans="1:11">
      <c r="A115" s="214"/>
      <c r="B115" s="215"/>
      <c r="C115" s="216"/>
      <c r="D115" s="216"/>
      <c r="E115" s="217"/>
      <c r="F115" s="218"/>
      <c r="G115" s="216"/>
    </row>
    <row r="116" spans="1:11">
      <c r="A116" s="214"/>
      <c r="B116" s="215"/>
      <c r="C116" s="216"/>
      <c r="D116" s="216"/>
      <c r="E116" s="217"/>
      <c r="F116" s="218"/>
      <c r="G116" s="216"/>
    </row>
    <row r="117" spans="1:11">
      <c r="A117" s="214"/>
      <c r="B117" s="215"/>
      <c r="C117" s="216"/>
      <c r="D117" s="216"/>
      <c r="E117" s="217"/>
      <c r="F117" s="218"/>
      <c r="G117" s="216"/>
    </row>
    <row r="118" spans="1:11">
      <c r="A118" s="214"/>
      <c r="B118" s="215"/>
      <c r="C118" s="216"/>
      <c r="D118" s="216"/>
      <c r="E118" s="217"/>
      <c r="F118" s="218"/>
      <c r="G118" s="216"/>
    </row>
    <row r="119" spans="1:11">
      <c r="A119" s="214"/>
      <c r="B119" s="215"/>
      <c r="C119" s="216"/>
      <c r="D119" s="216"/>
      <c r="E119" s="217"/>
      <c r="F119" s="218"/>
      <c r="G119" s="216"/>
    </row>
    <row r="120" spans="1:11">
      <c r="A120" s="221"/>
      <c r="B120" s="222"/>
      <c r="C120" s="223"/>
      <c r="D120" s="216"/>
      <c r="E120" s="217"/>
      <c r="F120" s="218"/>
      <c r="G120" s="216"/>
    </row>
    <row r="121" spans="1:11">
      <c r="A121" s="214"/>
      <c r="B121" s="215"/>
      <c r="C121" s="216"/>
      <c r="D121" s="216"/>
      <c r="E121" s="217"/>
      <c r="F121" s="218"/>
      <c r="G121" s="216"/>
    </row>
    <row r="124" spans="1:11" ht="18.75">
      <c r="A124" s="224">
        <v>1</v>
      </c>
      <c r="B124" s="224">
        <v>2</v>
      </c>
      <c r="C124" s="224">
        <v>3</v>
      </c>
      <c r="D124" s="224">
        <v>4</v>
      </c>
      <c r="E124" s="224">
        <v>5</v>
      </c>
      <c r="F124" s="224"/>
      <c r="G124" s="224">
        <v>7</v>
      </c>
      <c r="H124" s="224"/>
      <c r="I124" s="224"/>
      <c r="J124" s="224"/>
      <c r="K124" s="224">
        <v>11</v>
      </c>
    </row>
  </sheetData>
  <autoFilter ref="A1:K121"/>
  <sortState ref="A2:AI183">
    <sortCondition ref="A2:A183"/>
  </sortState>
  <phoneticPr fontId="3"/>
  <pageMargins left="0.7" right="0.7" top="0.75" bottom="0.75" header="0.3" footer="0.3"/>
  <pageSetup paperSize="9" scale="57" fitToHeight="0"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E48"/>
  <sheetViews>
    <sheetView view="pageBreakPreview" topLeftCell="A37" zoomScale="85" zoomScaleNormal="100" zoomScaleSheetLayoutView="85" workbookViewId="0">
      <selection activeCell="C9" sqref="C9"/>
    </sheetView>
  </sheetViews>
  <sheetFormatPr defaultRowHeight="13.5"/>
  <cols>
    <col min="1" max="2" width="25.125" customWidth="1"/>
    <col min="3" max="3" width="22.875" customWidth="1"/>
    <col min="4" max="4" width="22.25" customWidth="1"/>
  </cols>
  <sheetData>
    <row r="1" spans="1:5">
      <c r="A1" s="43"/>
      <c r="B1" s="43"/>
      <c r="C1" s="43"/>
      <c r="D1" s="43"/>
      <c r="E1" s="438"/>
    </row>
    <row r="2" spans="1:5" ht="18.75">
      <c r="A2" s="439" t="s">
        <v>36</v>
      </c>
      <c r="B2" s="439"/>
      <c r="C2" s="439"/>
      <c r="D2" s="44"/>
      <c r="E2" s="438"/>
    </row>
    <row r="3" spans="1:5">
      <c r="A3" s="43"/>
      <c r="B3" s="43"/>
      <c r="C3" s="43"/>
      <c r="D3" s="43"/>
      <c r="E3" s="43"/>
    </row>
    <row r="4" spans="1:5" ht="15" thickBot="1">
      <c r="A4" s="440" t="s">
        <v>30</v>
      </c>
      <c r="B4" s="440"/>
      <c r="C4" s="440"/>
      <c r="D4" s="440"/>
      <c r="E4" s="43"/>
    </row>
    <row r="5" spans="1:5" ht="19.5" thickBot="1">
      <c r="A5" s="46" t="s">
        <v>31</v>
      </c>
      <c r="B5" s="46" t="s">
        <v>31</v>
      </c>
      <c r="C5" s="47" t="s">
        <v>32</v>
      </c>
      <c r="D5" s="48"/>
      <c r="E5" s="45"/>
    </row>
    <row r="6" spans="1:5" ht="15" thickBot="1">
      <c r="A6" s="64">
        <v>20</v>
      </c>
      <c r="B6" s="65">
        <v>45</v>
      </c>
      <c r="C6" s="63">
        <v>265000</v>
      </c>
      <c r="D6" s="48"/>
      <c r="E6" s="43"/>
    </row>
    <row r="7" spans="1:5" ht="15" thickBot="1">
      <c r="A7" s="64">
        <v>46</v>
      </c>
      <c r="B7" s="65">
        <v>60</v>
      </c>
      <c r="C7" s="63">
        <v>280000</v>
      </c>
      <c r="D7" s="48"/>
      <c r="E7" s="43"/>
    </row>
    <row r="8" spans="1:5" ht="15" thickBot="1">
      <c r="A8" s="64">
        <v>61</v>
      </c>
      <c r="B8" s="65">
        <v>90</v>
      </c>
      <c r="C8" s="63">
        <v>297000</v>
      </c>
      <c r="D8" s="48"/>
      <c r="E8" s="43"/>
    </row>
    <row r="9" spans="1:5" ht="15" thickBot="1">
      <c r="A9" s="64">
        <v>91</v>
      </c>
      <c r="B9" s="65">
        <v>120</v>
      </c>
      <c r="C9" s="63">
        <v>334000</v>
      </c>
      <c r="D9" s="48"/>
      <c r="E9" s="43"/>
    </row>
    <row r="10" spans="1:5" ht="15" thickBot="1">
      <c r="A10" s="64">
        <v>121</v>
      </c>
      <c r="B10" s="65">
        <v>150</v>
      </c>
      <c r="C10" s="63">
        <v>371000</v>
      </c>
      <c r="D10" s="48"/>
      <c r="E10" s="43"/>
    </row>
    <row r="11" spans="1:5" ht="15" thickBot="1">
      <c r="A11" s="64">
        <v>151</v>
      </c>
      <c r="B11" s="65">
        <v>180</v>
      </c>
      <c r="C11" s="63">
        <v>445000</v>
      </c>
      <c r="D11" s="48"/>
      <c r="E11" s="43"/>
    </row>
    <row r="12" spans="1:5" ht="15" thickBot="1">
      <c r="A12" s="64">
        <v>181</v>
      </c>
      <c r="B12" s="65">
        <v>800</v>
      </c>
      <c r="C12" s="63">
        <v>519000</v>
      </c>
      <c r="D12" s="48"/>
      <c r="E12" s="43"/>
    </row>
    <row r="13" spans="1:5" s="70" customFormat="1" ht="39" customHeight="1" thickBot="1">
      <c r="A13" s="454" t="s">
        <v>42</v>
      </c>
      <c r="B13" s="454"/>
      <c r="C13" s="454"/>
      <c r="D13" s="454"/>
      <c r="E13" s="71"/>
    </row>
    <row r="14" spans="1:5" s="70" customFormat="1" ht="24.95" customHeight="1" thickBot="1">
      <c r="A14" s="455" t="s">
        <v>43</v>
      </c>
      <c r="B14" s="456"/>
      <c r="C14" s="457"/>
      <c r="D14" s="72" t="s">
        <v>32</v>
      </c>
      <c r="E14" s="71"/>
    </row>
    <row r="15" spans="1:5" s="70" customFormat="1" ht="24.95" customHeight="1" thickBot="1">
      <c r="A15" s="441" t="s">
        <v>44</v>
      </c>
      <c r="B15" s="442"/>
      <c r="C15" s="442"/>
      <c r="D15" s="73" t="s">
        <v>45</v>
      </c>
      <c r="E15" s="71"/>
    </row>
    <row r="16" spans="1:5" s="70" customFormat="1" ht="24.95" customHeight="1" thickBot="1">
      <c r="A16" s="443" t="s">
        <v>46</v>
      </c>
      <c r="B16" s="444"/>
      <c r="C16" s="445"/>
      <c r="D16" s="73" t="s">
        <v>47</v>
      </c>
      <c r="E16" s="71"/>
    </row>
    <row r="17" spans="1:5" s="70" customFormat="1" ht="23.1" customHeight="1">
      <c r="A17" s="446" t="s">
        <v>48</v>
      </c>
      <c r="B17" s="447"/>
      <c r="C17" s="452" t="s">
        <v>49</v>
      </c>
      <c r="D17" s="458" t="s">
        <v>50</v>
      </c>
      <c r="E17" s="71"/>
    </row>
    <row r="18" spans="1:5" s="70" customFormat="1" ht="23.1" customHeight="1">
      <c r="A18" s="448"/>
      <c r="B18" s="449"/>
      <c r="C18" s="453"/>
      <c r="D18" s="431"/>
      <c r="E18" s="71"/>
    </row>
    <row r="19" spans="1:5" s="70" customFormat="1" ht="14.25" thickBot="1">
      <c r="A19" s="448"/>
      <c r="B19" s="449"/>
      <c r="C19" s="434"/>
      <c r="D19" s="432"/>
      <c r="E19" s="71"/>
    </row>
    <row r="20" spans="1:5" s="70" customFormat="1" ht="23.1" customHeight="1">
      <c r="A20" s="448"/>
      <c r="B20" s="449"/>
      <c r="C20" s="433" t="s">
        <v>51</v>
      </c>
      <c r="D20" s="458" t="s">
        <v>52</v>
      </c>
      <c r="E20" s="71"/>
    </row>
    <row r="21" spans="1:5" s="70" customFormat="1" ht="14.25" thickBot="1">
      <c r="A21" s="450"/>
      <c r="B21" s="451"/>
      <c r="C21" s="434"/>
      <c r="D21" s="432"/>
      <c r="E21" s="71"/>
    </row>
    <row r="22" spans="1:5" s="70" customFormat="1" ht="30" customHeight="1">
      <c r="A22" s="448" t="s">
        <v>53</v>
      </c>
      <c r="B22" s="449"/>
      <c r="C22" s="427" t="s">
        <v>54</v>
      </c>
      <c r="D22" s="430" t="s">
        <v>55</v>
      </c>
      <c r="E22" s="71"/>
    </row>
    <row r="23" spans="1:5" s="70" customFormat="1" ht="30" customHeight="1">
      <c r="A23" s="448"/>
      <c r="B23" s="449"/>
      <c r="C23" s="428"/>
      <c r="D23" s="431"/>
      <c r="E23" s="71"/>
    </row>
    <row r="24" spans="1:5" s="70" customFormat="1" ht="14.25" thickBot="1">
      <c r="A24" s="448"/>
      <c r="B24" s="449"/>
      <c r="C24" s="429"/>
      <c r="D24" s="432"/>
      <c r="E24" s="71"/>
    </row>
    <row r="25" spans="1:5" s="70" customFormat="1" ht="30" customHeight="1">
      <c r="A25" s="448"/>
      <c r="B25" s="449"/>
      <c r="C25" s="433" t="s">
        <v>51</v>
      </c>
      <c r="D25" s="430" t="s">
        <v>56</v>
      </c>
      <c r="E25" s="71"/>
    </row>
    <row r="26" spans="1:5" s="70" customFormat="1" ht="14.25" thickBot="1">
      <c r="A26" s="450"/>
      <c r="B26" s="451"/>
      <c r="C26" s="434"/>
      <c r="D26" s="432"/>
      <c r="E26" s="71"/>
    </row>
    <row r="29" spans="1:5" ht="15" thickBot="1">
      <c r="A29" s="440" t="s">
        <v>33</v>
      </c>
      <c r="B29" s="440"/>
      <c r="C29" s="440"/>
      <c r="D29" s="440"/>
      <c r="E29" s="440"/>
    </row>
    <row r="30" spans="1:5" ht="15" thickBot="1">
      <c r="A30" s="46" t="s">
        <v>34</v>
      </c>
      <c r="B30" s="47" t="s">
        <v>32</v>
      </c>
    </row>
    <row r="31" spans="1:5" ht="15" thickBot="1">
      <c r="A31" s="66">
        <v>1</v>
      </c>
      <c r="B31" s="63">
        <v>140000</v>
      </c>
    </row>
    <row r="32" spans="1:5" ht="15" thickBot="1">
      <c r="A32" s="66">
        <v>2</v>
      </c>
      <c r="B32" s="63">
        <v>180000</v>
      </c>
    </row>
    <row r="33" spans="1:5" ht="15" thickBot="1">
      <c r="A33" s="66">
        <v>3</v>
      </c>
      <c r="B33" s="63">
        <v>233200</v>
      </c>
    </row>
    <row r="34" spans="1:5" ht="15" thickBot="1">
      <c r="A34" s="66">
        <v>4</v>
      </c>
      <c r="B34" s="63">
        <v>373200</v>
      </c>
    </row>
    <row r="35" spans="1:5" ht="15" thickBot="1">
      <c r="A35" s="66">
        <v>5</v>
      </c>
      <c r="B35" s="63">
        <v>413200</v>
      </c>
    </row>
    <row r="36" spans="1:5" ht="15" thickBot="1">
      <c r="A36" s="66">
        <v>6</v>
      </c>
      <c r="B36" s="63">
        <v>466400</v>
      </c>
    </row>
    <row r="37" spans="1:5" ht="15" thickBot="1">
      <c r="A37" s="66">
        <v>7</v>
      </c>
      <c r="B37" s="63">
        <v>606400</v>
      </c>
      <c r="C37" s="59"/>
      <c r="D37" s="60"/>
    </row>
    <row r="38" spans="1:5" ht="15" thickBot="1">
      <c r="A38" s="66">
        <v>8</v>
      </c>
      <c r="B38" s="63">
        <v>646400</v>
      </c>
      <c r="C38" s="59"/>
      <c r="D38" s="60"/>
    </row>
    <row r="39" spans="1:5" ht="15" thickBot="1">
      <c r="A39" s="66">
        <v>9</v>
      </c>
      <c r="B39" s="63">
        <v>699600</v>
      </c>
      <c r="C39" s="59"/>
      <c r="D39" s="60"/>
    </row>
    <row r="40" spans="1:5" ht="15" thickBot="1">
      <c r="A40" s="66">
        <v>10</v>
      </c>
      <c r="B40" s="63">
        <v>839600</v>
      </c>
      <c r="C40" s="59"/>
      <c r="D40" s="60"/>
    </row>
    <row r="41" spans="1:5" ht="15" thickBot="1">
      <c r="A41" s="66">
        <v>11</v>
      </c>
      <c r="B41" s="63">
        <v>879600</v>
      </c>
      <c r="C41" s="59"/>
      <c r="D41" s="60"/>
    </row>
    <row r="42" spans="1:5" ht="15" thickBot="1">
      <c r="A42" s="66">
        <v>12</v>
      </c>
      <c r="B42" s="63">
        <v>932800</v>
      </c>
      <c r="C42" s="61"/>
      <c r="D42" s="60"/>
    </row>
    <row r="43" spans="1:5" ht="15" thickBot="1">
      <c r="A43" s="435" t="s">
        <v>35</v>
      </c>
      <c r="B43" s="435"/>
      <c r="C43" s="436"/>
      <c r="D43" s="48"/>
      <c r="E43" s="48"/>
    </row>
    <row r="44" spans="1:5" ht="15" thickBot="1">
      <c r="A44" s="46" t="s">
        <v>31</v>
      </c>
      <c r="B44" s="47"/>
      <c r="C44" s="47" t="s">
        <v>32</v>
      </c>
      <c r="D44" s="62"/>
      <c r="E44" s="48"/>
    </row>
    <row r="45" spans="1:5" ht="15" thickBot="1">
      <c r="A45" s="66">
        <v>1</v>
      </c>
      <c r="B45" s="67">
        <v>60</v>
      </c>
      <c r="C45" s="63">
        <v>77100</v>
      </c>
      <c r="D45" s="48"/>
      <c r="E45" s="48"/>
    </row>
    <row r="46" spans="1:5" ht="15" thickBot="1">
      <c r="A46" s="66">
        <v>61</v>
      </c>
      <c r="B46" s="67">
        <v>800</v>
      </c>
      <c r="C46" s="63">
        <v>115700</v>
      </c>
      <c r="D46" s="48"/>
      <c r="E46" s="48"/>
    </row>
    <row r="47" spans="1:5" ht="14.25">
      <c r="A47" s="437" t="s">
        <v>38</v>
      </c>
      <c r="B47" s="437"/>
      <c r="C47" s="437"/>
      <c r="D47" s="437"/>
      <c r="E47" s="48"/>
    </row>
    <row r="48" spans="1:5" ht="14.25">
      <c r="A48" s="437"/>
      <c r="B48" s="437"/>
      <c r="C48" s="437"/>
      <c r="D48" s="437"/>
      <c r="E48" s="48"/>
    </row>
  </sheetData>
  <mergeCells count="20">
    <mergeCell ref="A47:D48"/>
    <mergeCell ref="E1:E2"/>
    <mergeCell ref="A2:C2"/>
    <mergeCell ref="A4:D4"/>
    <mergeCell ref="A29:E29"/>
    <mergeCell ref="A15:C15"/>
    <mergeCell ref="A16:C16"/>
    <mergeCell ref="A17:B21"/>
    <mergeCell ref="C17:C19"/>
    <mergeCell ref="A13:D13"/>
    <mergeCell ref="A14:C14"/>
    <mergeCell ref="D17:D19"/>
    <mergeCell ref="C20:C21"/>
    <mergeCell ref="D20:D21"/>
    <mergeCell ref="A22:B26"/>
    <mergeCell ref="C22:C24"/>
    <mergeCell ref="D22:D24"/>
    <mergeCell ref="C25:C26"/>
    <mergeCell ref="D25:D26"/>
    <mergeCell ref="A43:C43"/>
  </mergeCells>
  <phoneticPr fontId="3"/>
  <pageMargins left="0.7" right="0.7" top="0.75" bottom="0.75"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一番最初に入力</vt:lpstr>
      <vt:lpstr>栄養管理加算適用申請書</vt:lpstr>
      <vt:lpstr>【作成例】栄養管理加算適用申請書（新規・配置）</vt:lpstr>
      <vt:lpstr>【作成例】栄養管理加算適用申請書（新規・兼務)</vt:lpstr>
      <vt:lpstr>【作成例】栄養管理加算適用申請書（新規・嘱託)</vt:lpstr>
      <vt:lpstr>【作成例】栄養管理加算適用申請書（変更)</vt:lpstr>
      <vt:lpstr>【作成例】栄養管理加算適用申請書（取下げ)</vt:lpstr>
      <vt:lpstr>【適宜更新してください】法人情報</vt:lpstr>
      <vt:lpstr>助成単価（VLOOKUP用）</vt:lpstr>
      <vt:lpstr>'【作成例】栄養管理加算適用申請書（取下げ)'!Print_Area</vt:lpstr>
      <vt:lpstr>'【作成例】栄養管理加算適用申請書（新規・兼務)'!Print_Area</vt:lpstr>
      <vt:lpstr>'【作成例】栄養管理加算適用申請書（新規・嘱託)'!Print_Area</vt:lpstr>
      <vt:lpstr>'【作成例】栄養管理加算適用申請書（新規・配置）'!Print_Area</vt:lpstr>
      <vt:lpstr>'【作成例】栄養管理加算適用申請書（変更)'!Print_Area</vt:lpstr>
      <vt:lpstr>【適宜更新してください】法人情報!Print_Area</vt:lpstr>
      <vt:lpstr>一番最初に入力!Print_Area</vt:lpstr>
      <vt:lpstr>栄養管理加算適用申請書!Print_Area</vt:lpstr>
      <vt:lpstr>'助成単価（VLOOKUP用）'!Print_Area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仙台市</cp:lastModifiedBy>
  <cp:lastPrinted>2023-01-19T01:38:10Z</cp:lastPrinted>
  <dcterms:created xsi:type="dcterms:W3CDTF">2006-09-16T00:00:00Z</dcterms:created>
  <dcterms:modified xsi:type="dcterms:W3CDTF">2024-02-08T06:41:15Z</dcterms:modified>
</cp:coreProperties>
</file>